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7520" windowHeight="9030"/>
  </bookViews>
  <sheets>
    <sheet name="Лист1" sheetId="7" r:id="rId1"/>
    <sheet name="дод1" sheetId="1" r:id="rId2"/>
    <sheet name="дод2" sheetId="2" r:id="rId3"/>
    <sheet name="дод3" sheetId="3" r:id="rId4"/>
    <sheet name="дод4" sheetId="4" r:id="rId5"/>
    <sheet name="дод5" sheetId="5" r:id="rId6"/>
    <sheet name="дод6" sheetId="6" r:id="rId7"/>
    <sheet name="дод 7" sheetId="8" r:id="rId8"/>
  </sheets>
  <definedNames>
    <definedName name="_xlnm.Print_Titles" localSheetId="1">дод1!$2:$3</definedName>
  </definedNames>
  <calcPr calcId="125725"/>
</workbook>
</file>

<file path=xl/calcChain.xml><?xml version="1.0" encoding="utf-8"?>
<calcChain xmlns="http://schemas.openxmlformats.org/spreadsheetml/2006/main">
  <c r="L5808" i="1"/>
  <c r="L5809"/>
  <c r="L5810"/>
  <c r="L5811"/>
  <c r="L5812"/>
  <c r="L5813"/>
  <c r="L5814"/>
  <c r="L5815"/>
  <c r="L5816"/>
  <c r="L5817"/>
  <c r="L5818"/>
  <c r="L5819"/>
  <c r="L5820"/>
  <c r="K5808"/>
  <c r="K5809"/>
  <c r="K5810"/>
  <c r="K5811"/>
  <c r="K5812"/>
  <c r="K5813"/>
  <c r="K5814"/>
  <c r="K5815"/>
  <c r="K5816"/>
  <c r="K5817"/>
  <c r="K5818"/>
  <c r="K5819"/>
  <c r="K5820"/>
  <c r="L5807"/>
  <c r="K5807"/>
  <c r="K5821" s="1"/>
  <c r="L5787"/>
  <c r="L5788"/>
  <c r="L5789"/>
  <c r="L5790"/>
  <c r="L5791"/>
  <c r="L5792"/>
  <c r="L5793"/>
  <c r="L5794"/>
  <c r="L5795"/>
  <c r="L5796"/>
  <c r="L5797"/>
  <c r="L5798"/>
  <c r="L5799"/>
  <c r="L5800"/>
  <c r="L5801"/>
  <c r="L5802"/>
  <c r="K5787"/>
  <c r="K5788"/>
  <c r="K5789"/>
  <c r="K5790"/>
  <c r="K5791"/>
  <c r="K5792"/>
  <c r="K5793"/>
  <c r="K5794"/>
  <c r="K5795"/>
  <c r="K5796"/>
  <c r="K5797"/>
  <c r="K5798"/>
  <c r="K5799"/>
  <c r="K5800"/>
  <c r="K5801"/>
  <c r="K5802"/>
  <c r="L5786"/>
  <c r="K5786"/>
  <c r="L5784"/>
  <c r="L5783"/>
  <c r="K5783"/>
  <c r="L5777"/>
  <c r="L5778"/>
  <c r="L5779"/>
  <c r="L5780"/>
  <c r="K5777"/>
  <c r="K5778"/>
  <c r="K5779"/>
  <c r="K5780"/>
  <c r="L5776"/>
  <c r="K5776"/>
  <c r="L5758"/>
  <c r="L5759"/>
  <c r="L5760"/>
  <c r="L5761"/>
  <c r="L5762"/>
  <c r="L5763"/>
  <c r="L5764"/>
  <c r="L5765"/>
  <c r="L5766"/>
  <c r="L5767"/>
  <c r="L5768"/>
  <c r="L5769"/>
  <c r="L5770"/>
  <c r="L5771"/>
  <c r="L5772"/>
  <c r="L5773"/>
  <c r="L5757"/>
  <c r="K5758"/>
  <c r="K5759"/>
  <c r="K5760"/>
  <c r="K5761"/>
  <c r="K5762"/>
  <c r="K5763"/>
  <c r="K5764"/>
  <c r="K5765"/>
  <c r="K5766"/>
  <c r="K5767"/>
  <c r="K5768"/>
  <c r="K5769"/>
  <c r="K5770"/>
  <c r="K5771"/>
  <c r="K5772"/>
  <c r="K5773"/>
  <c r="K5757"/>
  <c r="L5748"/>
  <c r="L5749"/>
  <c r="L5750"/>
  <c r="L5751"/>
  <c r="L5752"/>
  <c r="L5753"/>
  <c r="K5748"/>
  <c r="K5749"/>
  <c r="K5750"/>
  <c r="K5751"/>
  <c r="K5752"/>
  <c r="K5753"/>
  <c r="K5754"/>
  <c r="L5747"/>
  <c r="K5747"/>
  <c r="L5744"/>
  <c r="K5744"/>
  <c r="L5743"/>
  <c r="K5743"/>
  <c r="L5740"/>
  <c r="K5740"/>
  <c r="L5739"/>
  <c r="K5739"/>
  <c r="L5727"/>
  <c r="L5728"/>
  <c r="L5729"/>
  <c r="L5730"/>
  <c r="L5731"/>
  <c r="L5732"/>
  <c r="L5733"/>
  <c r="L5734"/>
  <c r="L5735"/>
  <c r="L5736"/>
  <c r="K5727"/>
  <c r="K5728"/>
  <c r="K5729"/>
  <c r="K5730"/>
  <c r="K5731"/>
  <c r="K5732"/>
  <c r="K5733"/>
  <c r="K5734"/>
  <c r="K5735"/>
  <c r="K5736"/>
  <c r="L5726"/>
  <c r="K5726"/>
  <c r="L5723"/>
  <c r="K5723"/>
  <c r="L5722"/>
  <c r="K5722"/>
  <c r="L5719"/>
  <c r="K5719"/>
  <c r="L5718"/>
  <c r="K5718"/>
  <c r="L5715"/>
  <c r="K5715"/>
  <c r="L5714"/>
  <c r="L5711"/>
  <c r="K5714"/>
  <c r="L5709"/>
  <c r="L5710"/>
  <c r="K5709"/>
  <c r="K5710"/>
  <c r="K5711"/>
  <c r="L5708"/>
  <c r="K5708"/>
  <c r="L5700"/>
  <c r="L5701"/>
  <c r="L5702"/>
  <c r="L5703"/>
  <c r="L5704"/>
  <c r="L5705"/>
  <c r="K5700"/>
  <c r="K5701"/>
  <c r="K5702"/>
  <c r="K5703"/>
  <c r="K5704"/>
  <c r="K5705"/>
  <c r="L5699"/>
  <c r="L5706" s="1"/>
  <c r="K5699"/>
  <c r="L5696"/>
  <c r="K5696"/>
  <c r="L5695"/>
  <c r="K5695"/>
  <c r="L5682"/>
  <c r="L5683"/>
  <c r="L5684"/>
  <c r="L5685"/>
  <c r="L5686"/>
  <c r="L5687"/>
  <c r="L5688"/>
  <c r="L5689"/>
  <c r="L5690"/>
  <c r="L5691"/>
  <c r="L5692"/>
  <c r="K5682"/>
  <c r="K5683"/>
  <c r="K5684"/>
  <c r="K5685"/>
  <c r="K5686"/>
  <c r="K5687"/>
  <c r="K5688"/>
  <c r="K5689"/>
  <c r="K5690"/>
  <c r="K5691"/>
  <c r="K5692"/>
  <c r="L5681"/>
  <c r="K5681"/>
  <c r="L5676"/>
  <c r="L5677"/>
  <c r="L5678"/>
  <c r="K5676"/>
  <c r="K5677"/>
  <c r="K5678"/>
  <c r="L5675"/>
  <c r="L5679" s="1"/>
  <c r="K5675"/>
  <c r="L5673"/>
  <c r="L5672"/>
  <c r="K5672"/>
  <c r="L5664"/>
  <c r="L5665"/>
  <c r="L5666"/>
  <c r="L5667"/>
  <c r="L5668"/>
  <c r="L5669"/>
  <c r="K5664"/>
  <c r="K5665"/>
  <c r="K5666"/>
  <c r="K5667"/>
  <c r="K5668"/>
  <c r="K5669"/>
  <c r="L5663"/>
  <c r="L5670" s="1"/>
  <c r="K5663"/>
  <c r="L5654"/>
  <c r="L5655"/>
  <c r="L5656"/>
  <c r="L5657"/>
  <c r="L5658"/>
  <c r="K5654"/>
  <c r="K5655"/>
  <c r="K5656"/>
  <c r="K5657"/>
  <c r="K5658"/>
  <c r="L5653"/>
  <c r="L5659" s="1"/>
  <c r="K5653"/>
  <c r="L5591"/>
  <c r="L5592"/>
  <c r="L5593"/>
  <c r="L5594"/>
  <c r="L5595"/>
  <c r="L5596"/>
  <c r="L5597"/>
  <c r="L5598"/>
  <c r="L5599"/>
  <c r="L5600"/>
  <c r="L5601"/>
  <c r="L5602"/>
  <c r="L5603"/>
  <c r="L5604"/>
  <c r="L5605"/>
  <c r="L5606"/>
  <c r="L5607"/>
  <c r="L5608"/>
  <c r="L5609"/>
  <c r="L5610"/>
  <c r="L5611"/>
  <c r="L5612"/>
  <c r="L5613"/>
  <c r="L5614"/>
  <c r="L5615"/>
  <c r="L5616"/>
  <c r="L5617"/>
  <c r="L5618"/>
  <c r="L5619"/>
  <c r="L5620"/>
  <c r="L5621"/>
  <c r="L5622"/>
  <c r="L5623"/>
  <c r="L5624"/>
  <c r="L5625"/>
  <c r="L5626"/>
  <c r="L5627"/>
  <c r="L5628"/>
  <c r="L5629"/>
  <c r="L5630"/>
  <c r="L5631"/>
  <c r="L5632"/>
  <c r="L5633"/>
  <c r="L5634"/>
  <c r="L5635"/>
  <c r="L5636"/>
  <c r="L5637"/>
  <c r="L5638"/>
  <c r="L5639"/>
  <c r="L5640"/>
  <c r="L5641"/>
  <c r="L5642"/>
  <c r="L5643"/>
  <c r="L5644"/>
  <c r="L5645"/>
  <c r="L5646"/>
  <c r="L5647"/>
  <c r="L5648"/>
  <c r="L5649"/>
  <c r="L5650"/>
  <c r="K5591"/>
  <c r="K5592"/>
  <c r="K5593"/>
  <c r="K5594"/>
  <c r="K5595"/>
  <c r="K5596"/>
  <c r="K5597"/>
  <c r="K5598"/>
  <c r="K5599"/>
  <c r="K5600"/>
  <c r="K5601"/>
  <c r="K5602"/>
  <c r="K5603"/>
  <c r="K5604"/>
  <c r="K5605"/>
  <c r="K5606"/>
  <c r="K5607"/>
  <c r="K5608"/>
  <c r="K5609"/>
  <c r="K5610"/>
  <c r="K5611"/>
  <c r="K5612"/>
  <c r="K5613"/>
  <c r="K5614"/>
  <c r="K5615"/>
  <c r="K5616"/>
  <c r="K5617"/>
  <c r="K5618"/>
  <c r="K5619"/>
  <c r="K5620"/>
  <c r="K5621"/>
  <c r="K5622"/>
  <c r="K5623"/>
  <c r="K5624"/>
  <c r="K5625"/>
  <c r="K5626"/>
  <c r="K5627"/>
  <c r="K5628"/>
  <c r="K5629"/>
  <c r="K5630"/>
  <c r="K5631"/>
  <c r="K5632"/>
  <c r="K5633"/>
  <c r="K5634"/>
  <c r="K5635"/>
  <c r="K5636"/>
  <c r="K5637"/>
  <c r="K5638"/>
  <c r="K5639"/>
  <c r="K5640"/>
  <c r="K5641"/>
  <c r="K5642"/>
  <c r="K5643"/>
  <c r="K5644"/>
  <c r="K5645"/>
  <c r="K5646"/>
  <c r="K5647"/>
  <c r="K5648"/>
  <c r="K5649"/>
  <c r="K5650"/>
  <c r="L5590"/>
  <c r="L5651" s="1"/>
  <c r="K5590"/>
  <c r="L5449"/>
  <c r="L5450"/>
  <c r="L5451"/>
  <c r="L5452"/>
  <c r="L5453"/>
  <c r="L5454"/>
  <c r="L5455"/>
  <c r="L5456"/>
  <c r="L5457"/>
  <c r="L5458"/>
  <c r="L5459"/>
  <c r="L5460"/>
  <c r="L5461"/>
  <c r="L5462"/>
  <c r="L5463"/>
  <c r="L5464"/>
  <c r="L5465"/>
  <c r="L5466"/>
  <c r="L5467"/>
  <c r="L5468"/>
  <c r="L5469"/>
  <c r="L5470"/>
  <c r="L5471"/>
  <c r="L5472"/>
  <c r="L5473"/>
  <c r="L5474"/>
  <c r="L5475"/>
  <c r="L5476"/>
  <c r="L5477"/>
  <c r="L5478"/>
  <c r="L5479"/>
  <c r="L5480"/>
  <c r="L5481"/>
  <c r="L5482"/>
  <c r="L5483"/>
  <c r="L5484"/>
  <c r="L5485"/>
  <c r="L5486"/>
  <c r="L5487"/>
  <c r="L5488"/>
  <c r="L5489"/>
  <c r="L5490"/>
  <c r="L5491"/>
  <c r="L5492"/>
  <c r="L5493"/>
  <c r="L5494"/>
  <c r="L5495"/>
  <c r="L5496"/>
  <c r="L5497"/>
  <c r="L5498"/>
  <c r="L5499"/>
  <c r="L5500"/>
  <c r="L5501"/>
  <c r="L5502"/>
  <c r="L5503"/>
  <c r="L5504"/>
  <c r="L5505"/>
  <c r="L5506"/>
  <c r="L5507"/>
  <c r="L5508"/>
  <c r="L5509"/>
  <c r="L5510"/>
  <c r="L5511"/>
  <c r="L5512"/>
  <c r="L5513"/>
  <c r="L5514"/>
  <c r="L5515"/>
  <c r="L5516"/>
  <c r="L5517"/>
  <c r="L5518"/>
  <c r="L5519"/>
  <c r="L5520"/>
  <c r="L5521"/>
  <c r="L5522"/>
  <c r="L5523"/>
  <c r="L5524"/>
  <c r="L5525"/>
  <c r="L5526"/>
  <c r="L5527"/>
  <c r="L5528"/>
  <c r="L5529"/>
  <c r="L5530"/>
  <c r="L5531"/>
  <c r="L5532"/>
  <c r="L5533"/>
  <c r="L5534"/>
  <c r="L5535"/>
  <c r="L5536"/>
  <c r="L5537"/>
  <c r="L5538"/>
  <c r="L5539"/>
  <c r="L5540"/>
  <c r="L5541"/>
  <c r="L5542"/>
  <c r="L5543"/>
  <c r="L5544"/>
  <c r="L5545"/>
  <c r="L5546"/>
  <c r="L5547"/>
  <c r="L5548"/>
  <c r="L5549"/>
  <c r="L5550"/>
  <c r="L5551"/>
  <c r="L5552"/>
  <c r="L5553"/>
  <c r="L5554"/>
  <c r="L5555"/>
  <c r="L5556"/>
  <c r="L5557"/>
  <c r="L5558"/>
  <c r="L5559"/>
  <c r="L5560"/>
  <c r="L5561"/>
  <c r="L5562"/>
  <c r="L5563"/>
  <c r="L5564"/>
  <c r="L5565"/>
  <c r="L5566"/>
  <c r="L5567"/>
  <c r="L5568"/>
  <c r="L5569"/>
  <c r="L5570"/>
  <c r="L5571"/>
  <c r="L5572"/>
  <c r="L5573"/>
  <c r="L5574"/>
  <c r="L5575"/>
  <c r="L5576"/>
  <c r="L5577"/>
  <c r="L5578"/>
  <c r="L5579"/>
  <c r="L5580"/>
  <c r="L5581"/>
  <c r="L5582"/>
  <c r="L5583"/>
  <c r="L5584"/>
  <c r="L5585"/>
  <c r="L5586"/>
  <c r="L5587"/>
  <c r="K5449"/>
  <c r="K5450"/>
  <c r="K5451"/>
  <c r="K5452"/>
  <c r="K5453"/>
  <c r="K5454"/>
  <c r="K5455"/>
  <c r="K5456"/>
  <c r="K5457"/>
  <c r="K5458"/>
  <c r="K5459"/>
  <c r="K5460"/>
  <c r="K5461"/>
  <c r="K5462"/>
  <c r="K5463"/>
  <c r="K5464"/>
  <c r="K5465"/>
  <c r="K5466"/>
  <c r="K5467"/>
  <c r="K5468"/>
  <c r="K5469"/>
  <c r="K5470"/>
  <c r="K5471"/>
  <c r="K5472"/>
  <c r="K5473"/>
  <c r="K5474"/>
  <c r="K5475"/>
  <c r="K5476"/>
  <c r="K5477"/>
  <c r="K5478"/>
  <c r="K5479"/>
  <c r="K5480"/>
  <c r="K5481"/>
  <c r="K5482"/>
  <c r="K5483"/>
  <c r="K5484"/>
  <c r="K5485"/>
  <c r="K5486"/>
  <c r="K5487"/>
  <c r="K5488"/>
  <c r="K5489"/>
  <c r="K5490"/>
  <c r="K5491"/>
  <c r="K5492"/>
  <c r="K5493"/>
  <c r="K5494"/>
  <c r="K5495"/>
  <c r="K5496"/>
  <c r="K5497"/>
  <c r="K5498"/>
  <c r="K5499"/>
  <c r="K5500"/>
  <c r="K5501"/>
  <c r="K5502"/>
  <c r="K5503"/>
  <c r="K5504"/>
  <c r="K5505"/>
  <c r="K5506"/>
  <c r="K5507"/>
  <c r="K5508"/>
  <c r="K5509"/>
  <c r="K5510"/>
  <c r="K5511"/>
  <c r="K5512"/>
  <c r="K5513"/>
  <c r="K5514"/>
  <c r="K5515"/>
  <c r="K5516"/>
  <c r="K5517"/>
  <c r="K5518"/>
  <c r="K5519"/>
  <c r="K5520"/>
  <c r="K5521"/>
  <c r="K5522"/>
  <c r="K5523"/>
  <c r="K5524"/>
  <c r="K5525"/>
  <c r="K5526"/>
  <c r="K5527"/>
  <c r="K5528"/>
  <c r="K5529"/>
  <c r="K5530"/>
  <c r="K5531"/>
  <c r="K5532"/>
  <c r="K5533"/>
  <c r="K5534"/>
  <c r="K5535"/>
  <c r="K5536"/>
  <c r="K5537"/>
  <c r="K5538"/>
  <c r="K5539"/>
  <c r="K5540"/>
  <c r="K5541"/>
  <c r="K5542"/>
  <c r="K5543"/>
  <c r="K5544"/>
  <c r="K5545"/>
  <c r="K5546"/>
  <c r="K5547"/>
  <c r="K5548"/>
  <c r="K5549"/>
  <c r="K5550"/>
  <c r="K5551"/>
  <c r="K5552"/>
  <c r="K5553"/>
  <c r="K5554"/>
  <c r="K5555"/>
  <c r="K5556"/>
  <c r="K5557"/>
  <c r="K5558"/>
  <c r="K5559"/>
  <c r="K5560"/>
  <c r="K5561"/>
  <c r="K5562"/>
  <c r="K5563"/>
  <c r="K5564"/>
  <c r="K5565"/>
  <c r="K5566"/>
  <c r="K5567"/>
  <c r="K5568"/>
  <c r="K5569"/>
  <c r="K5570"/>
  <c r="K5571"/>
  <c r="K5572"/>
  <c r="K5573"/>
  <c r="K5574"/>
  <c r="K5575"/>
  <c r="K5576"/>
  <c r="K5577"/>
  <c r="K5578"/>
  <c r="K5579"/>
  <c r="K5580"/>
  <c r="K5581"/>
  <c r="K5582"/>
  <c r="K5583"/>
  <c r="K5584"/>
  <c r="K5585"/>
  <c r="K5586"/>
  <c r="K5587"/>
  <c r="L5448"/>
  <c r="K5448"/>
  <c r="L5276"/>
  <c r="L5277"/>
  <c r="L5278"/>
  <c r="L5279"/>
  <c r="L5280"/>
  <c r="L5281"/>
  <c r="L5282"/>
  <c r="L5283"/>
  <c r="L5284"/>
  <c r="L5285"/>
  <c r="L5286"/>
  <c r="L5287"/>
  <c r="L5288"/>
  <c r="L5289"/>
  <c r="L5290"/>
  <c r="L5291"/>
  <c r="L5292"/>
  <c r="L5293"/>
  <c r="L5294"/>
  <c r="L5295"/>
  <c r="L5296"/>
  <c r="L5297"/>
  <c r="L5298"/>
  <c r="L5299"/>
  <c r="L5300"/>
  <c r="L5301"/>
  <c r="L5302"/>
  <c r="L5303"/>
  <c r="L5304"/>
  <c r="L5305"/>
  <c r="L5306"/>
  <c r="L5307"/>
  <c r="L5308"/>
  <c r="L5309"/>
  <c r="L5310"/>
  <c r="L5311"/>
  <c r="L5312"/>
  <c r="L5313"/>
  <c r="L5314"/>
  <c r="L5315"/>
  <c r="L5316"/>
  <c r="L5317"/>
  <c r="L5318"/>
  <c r="L5319"/>
  <c r="L5320"/>
  <c r="L5321"/>
  <c r="L5322"/>
  <c r="L5323"/>
  <c r="L5324"/>
  <c r="L5325"/>
  <c r="L5326"/>
  <c r="L5327"/>
  <c r="L5328"/>
  <c r="L5329"/>
  <c r="L5330"/>
  <c r="L5331"/>
  <c r="L5332"/>
  <c r="L5333"/>
  <c r="L5334"/>
  <c r="L5335"/>
  <c r="L5336"/>
  <c r="L5337"/>
  <c r="L5338"/>
  <c r="L5339"/>
  <c r="L5340"/>
  <c r="L5341"/>
  <c r="L5342"/>
  <c r="L5343"/>
  <c r="L5344"/>
  <c r="L5345"/>
  <c r="L5346"/>
  <c r="L5347"/>
  <c r="L5348"/>
  <c r="L5349"/>
  <c r="L5350"/>
  <c r="L5351"/>
  <c r="L5352"/>
  <c r="L5353"/>
  <c r="L5354"/>
  <c r="L5355"/>
  <c r="L5356"/>
  <c r="L5357"/>
  <c r="L5358"/>
  <c r="L5359"/>
  <c r="L5360"/>
  <c r="L5361"/>
  <c r="L5362"/>
  <c r="L5363"/>
  <c r="L5364"/>
  <c r="L5365"/>
  <c r="L5366"/>
  <c r="L5367"/>
  <c r="L5368"/>
  <c r="L5369"/>
  <c r="L5370"/>
  <c r="L5371"/>
  <c r="L5372"/>
  <c r="L5373"/>
  <c r="L5374"/>
  <c r="L5375"/>
  <c r="L5376"/>
  <c r="L5377"/>
  <c r="L5378"/>
  <c r="L5379"/>
  <c r="L5380"/>
  <c r="L5381"/>
  <c r="L5382"/>
  <c r="L5383"/>
  <c r="L5384"/>
  <c r="L5385"/>
  <c r="L5386"/>
  <c r="L5387"/>
  <c r="L5388"/>
  <c r="L5389"/>
  <c r="L5390"/>
  <c r="L5391"/>
  <c r="L5392"/>
  <c r="L5393"/>
  <c r="L5394"/>
  <c r="L5395"/>
  <c r="L5396"/>
  <c r="L5397"/>
  <c r="L5398"/>
  <c r="L5399"/>
  <c r="L5400"/>
  <c r="L5401"/>
  <c r="L5402"/>
  <c r="L5403"/>
  <c r="L5404"/>
  <c r="L5405"/>
  <c r="L5406"/>
  <c r="L5407"/>
  <c r="L5408"/>
  <c r="L5409"/>
  <c r="L5410"/>
  <c r="L5411"/>
  <c r="L5412"/>
  <c r="L5413"/>
  <c r="L5414"/>
  <c r="L5415"/>
  <c r="L5416"/>
  <c r="L5417"/>
  <c r="L5418"/>
  <c r="L5419"/>
  <c r="L5420"/>
  <c r="L5421"/>
  <c r="L5422"/>
  <c r="L5423"/>
  <c r="L5424"/>
  <c r="L5425"/>
  <c r="L5426"/>
  <c r="L5427"/>
  <c r="L5428"/>
  <c r="L5429"/>
  <c r="L5430"/>
  <c r="L5431"/>
  <c r="L5432"/>
  <c r="L5433"/>
  <c r="L5434"/>
  <c r="L5435"/>
  <c r="L5436"/>
  <c r="L5437"/>
  <c r="L5438"/>
  <c r="L5439"/>
  <c r="L5440"/>
  <c r="L5441"/>
  <c r="L5442"/>
  <c r="L5443"/>
  <c r="L5444"/>
  <c r="L5445"/>
  <c r="K5276"/>
  <c r="K5277"/>
  <c r="K5278"/>
  <c r="K5279"/>
  <c r="K5280"/>
  <c r="K5281"/>
  <c r="K5282"/>
  <c r="K5283"/>
  <c r="K5284"/>
  <c r="K5285"/>
  <c r="K5286"/>
  <c r="K5287"/>
  <c r="K5288"/>
  <c r="K5289"/>
  <c r="K5290"/>
  <c r="K5291"/>
  <c r="K5292"/>
  <c r="K5293"/>
  <c r="K5294"/>
  <c r="K5295"/>
  <c r="K5296"/>
  <c r="K5297"/>
  <c r="K5298"/>
  <c r="K5299"/>
  <c r="K5300"/>
  <c r="K5301"/>
  <c r="K5302"/>
  <c r="K5303"/>
  <c r="K5304"/>
  <c r="K5305"/>
  <c r="K5306"/>
  <c r="K5307"/>
  <c r="K5308"/>
  <c r="K5309"/>
  <c r="K5310"/>
  <c r="K5311"/>
  <c r="K5312"/>
  <c r="K5313"/>
  <c r="K5314"/>
  <c r="K5315"/>
  <c r="K5316"/>
  <c r="K5317"/>
  <c r="K5318"/>
  <c r="K5319"/>
  <c r="K5320"/>
  <c r="K5321"/>
  <c r="K5322"/>
  <c r="K5323"/>
  <c r="K5324"/>
  <c r="K5325"/>
  <c r="K5326"/>
  <c r="K5327"/>
  <c r="K5328"/>
  <c r="K5329"/>
  <c r="K5330"/>
  <c r="K5331"/>
  <c r="K5332"/>
  <c r="K5333"/>
  <c r="K5334"/>
  <c r="K5335"/>
  <c r="K5336"/>
  <c r="K5337"/>
  <c r="K5338"/>
  <c r="K5339"/>
  <c r="K5340"/>
  <c r="K5341"/>
  <c r="K5342"/>
  <c r="K5343"/>
  <c r="K5344"/>
  <c r="K5345"/>
  <c r="K5346"/>
  <c r="K5347"/>
  <c r="K5348"/>
  <c r="K5349"/>
  <c r="K5350"/>
  <c r="K5351"/>
  <c r="K5352"/>
  <c r="K5353"/>
  <c r="K5354"/>
  <c r="K5355"/>
  <c r="K5356"/>
  <c r="K5357"/>
  <c r="K5358"/>
  <c r="K5359"/>
  <c r="K5360"/>
  <c r="K5361"/>
  <c r="K5362"/>
  <c r="K5363"/>
  <c r="K5364"/>
  <c r="K5365"/>
  <c r="K5366"/>
  <c r="K5367"/>
  <c r="K5368"/>
  <c r="K5369"/>
  <c r="K5370"/>
  <c r="K5371"/>
  <c r="K5372"/>
  <c r="K5373"/>
  <c r="K5374"/>
  <c r="K5375"/>
  <c r="K5376"/>
  <c r="K5377"/>
  <c r="K5378"/>
  <c r="K5379"/>
  <c r="K5380"/>
  <c r="K5381"/>
  <c r="K5382"/>
  <c r="K5383"/>
  <c r="K5384"/>
  <c r="K5385"/>
  <c r="K5386"/>
  <c r="K5387"/>
  <c r="K5388"/>
  <c r="K5389"/>
  <c r="K5390"/>
  <c r="K5391"/>
  <c r="K5392"/>
  <c r="K5393"/>
  <c r="K5394"/>
  <c r="K5395"/>
  <c r="K5396"/>
  <c r="K5397"/>
  <c r="K5398"/>
  <c r="K5399"/>
  <c r="K5400"/>
  <c r="K5401"/>
  <c r="K5402"/>
  <c r="K5403"/>
  <c r="K5404"/>
  <c r="K5405"/>
  <c r="K5406"/>
  <c r="K5407"/>
  <c r="K5408"/>
  <c r="K5409"/>
  <c r="K5410"/>
  <c r="K5411"/>
  <c r="K5412"/>
  <c r="K5413"/>
  <c r="K5414"/>
  <c r="K5415"/>
  <c r="K5416"/>
  <c r="K5417"/>
  <c r="K5418"/>
  <c r="K5419"/>
  <c r="K5420"/>
  <c r="K5421"/>
  <c r="K5422"/>
  <c r="K5423"/>
  <c r="K5424"/>
  <c r="K5425"/>
  <c r="K5426"/>
  <c r="K5427"/>
  <c r="K5428"/>
  <c r="K5429"/>
  <c r="K5430"/>
  <c r="K5431"/>
  <c r="K5432"/>
  <c r="K5433"/>
  <c r="K5434"/>
  <c r="K5435"/>
  <c r="K5436"/>
  <c r="K5437"/>
  <c r="K5438"/>
  <c r="K5439"/>
  <c r="K5440"/>
  <c r="K5441"/>
  <c r="K5442"/>
  <c r="K5443"/>
  <c r="K5444"/>
  <c r="K5445"/>
  <c r="L5275"/>
  <c r="K5275"/>
  <c r="L5091"/>
  <c r="L5092"/>
  <c r="L5093"/>
  <c r="L5094"/>
  <c r="L5095"/>
  <c r="L5096"/>
  <c r="L5097"/>
  <c r="L5098"/>
  <c r="L5099"/>
  <c r="L5100"/>
  <c r="L5101"/>
  <c r="L5102"/>
  <c r="L5103"/>
  <c r="L5104"/>
  <c r="L5105"/>
  <c r="L5106"/>
  <c r="L5107"/>
  <c r="L5108"/>
  <c r="L5109"/>
  <c r="L5110"/>
  <c r="L5111"/>
  <c r="L5112"/>
  <c r="L5113"/>
  <c r="L5114"/>
  <c r="L5115"/>
  <c r="L5116"/>
  <c r="L5117"/>
  <c r="L5118"/>
  <c r="L5119"/>
  <c r="L5120"/>
  <c r="L5121"/>
  <c r="L5122"/>
  <c r="L5123"/>
  <c r="L5124"/>
  <c r="L5125"/>
  <c r="L5126"/>
  <c r="L5127"/>
  <c r="L5128"/>
  <c r="L5129"/>
  <c r="L5130"/>
  <c r="L5131"/>
  <c r="L5132"/>
  <c r="L5133"/>
  <c r="L5134"/>
  <c r="L5135"/>
  <c r="L5136"/>
  <c r="L5137"/>
  <c r="L5138"/>
  <c r="L5139"/>
  <c r="L5140"/>
  <c r="L5141"/>
  <c r="L5142"/>
  <c r="L5143"/>
  <c r="L5144"/>
  <c r="L5145"/>
  <c r="L5146"/>
  <c r="L5147"/>
  <c r="L5148"/>
  <c r="L5149"/>
  <c r="L5150"/>
  <c r="L5151"/>
  <c r="L5152"/>
  <c r="L5153"/>
  <c r="L5154"/>
  <c r="L5155"/>
  <c r="L5156"/>
  <c r="L5157"/>
  <c r="L5158"/>
  <c r="L5159"/>
  <c r="L5160"/>
  <c r="L5161"/>
  <c r="L5162"/>
  <c r="L5163"/>
  <c r="L5164"/>
  <c r="L5165"/>
  <c r="L5166"/>
  <c r="L5167"/>
  <c r="L5168"/>
  <c r="L5169"/>
  <c r="L5170"/>
  <c r="L5171"/>
  <c r="L5172"/>
  <c r="L5173"/>
  <c r="L5174"/>
  <c r="L5175"/>
  <c r="L5176"/>
  <c r="L5177"/>
  <c r="L5178"/>
  <c r="L5179"/>
  <c r="L5180"/>
  <c r="L5181"/>
  <c r="L5182"/>
  <c r="L5183"/>
  <c r="L5184"/>
  <c r="L5185"/>
  <c r="L5186"/>
  <c r="L5187"/>
  <c r="L5188"/>
  <c r="L5189"/>
  <c r="L5190"/>
  <c r="L5191"/>
  <c r="L5192"/>
  <c r="L5193"/>
  <c r="L5194"/>
  <c r="L5195"/>
  <c r="L5196"/>
  <c r="L5197"/>
  <c r="L5198"/>
  <c r="L5199"/>
  <c r="L5200"/>
  <c r="L5201"/>
  <c r="L5202"/>
  <c r="L5203"/>
  <c r="L5204"/>
  <c r="L5205"/>
  <c r="L5206"/>
  <c r="L5207"/>
  <c r="L5208"/>
  <c r="L5209"/>
  <c r="L5210"/>
  <c r="L5211"/>
  <c r="L5212"/>
  <c r="L5213"/>
  <c r="L5214"/>
  <c r="L5215"/>
  <c r="L5216"/>
  <c r="L5217"/>
  <c r="L5218"/>
  <c r="L5219"/>
  <c r="L5220"/>
  <c r="L5221"/>
  <c r="L5222"/>
  <c r="L5223"/>
  <c r="L5224"/>
  <c r="L5225"/>
  <c r="L5226"/>
  <c r="L5227"/>
  <c r="L5228"/>
  <c r="L5229"/>
  <c r="L5230"/>
  <c r="L5231"/>
  <c r="L5232"/>
  <c r="L5233"/>
  <c r="L5234"/>
  <c r="L5235"/>
  <c r="L5236"/>
  <c r="L5237"/>
  <c r="L5238"/>
  <c r="L5239"/>
  <c r="L5240"/>
  <c r="L5241"/>
  <c r="L5242"/>
  <c r="L5243"/>
  <c r="L5244"/>
  <c r="L5245"/>
  <c r="L5246"/>
  <c r="L5247"/>
  <c r="L5248"/>
  <c r="L5249"/>
  <c r="L5250"/>
  <c r="L5251"/>
  <c r="L5252"/>
  <c r="L5253"/>
  <c r="L5254"/>
  <c r="L5255"/>
  <c r="L5256"/>
  <c r="L5257"/>
  <c r="L5258"/>
  <c r="L5259"/>
  <c r="L5260"/>
  <c r="L5261"/>
  <c r="L5262"/>
  <c r="L5263"/>
  <c r="L5264"/>
  <c r="L5265"/>
  <c r="L5266"/>
  <c r="L5267"/>
  <c r="L5268"/>
  <c r="L5269"/>
  <c r="L5270"/>
  <c r="L5271"/>
  <c r="L5272"/>
  <c r="K5091"/>
  <c r="K5092"/>
  <c r="K5093"/>
  <c r="K5094"/>
  <c r="K5095"/>
  <c r="K5096"/>
  <c r="K5097"/>
  <c r="K5098"/>
  <c r="K5099"/>
  <c r="K5100"/>
  <c r="K5101"/>
  <c r="K5102"/>
  <c r="K5103"/>
  <c r="K5104"/>
  <c r="K5105"/>
  <c r="K5106"/>
  <c r="K5107"/>
  <c r="K5108"/>
  <c r="K5109"/>
  <c r="K5110"/>
  <c r="K5111"/>
  <c r="K5112"/>
  <c r="K5113"/>
  <c r="K5114"/>
  <c r="K5115"/>
  <c r="K5116"/>
  <c r="K5117"/>
  <c r="K5118"/>
  <c r="K5119"/>
  <c r="K5120"/>
  <c r="K5121"/>
  <c r="K5122"/>
  <c r="K5123"/>
  <c r="K5124"/>
  <c r="K5125"/>
  <c r="K5126"/>
  <c r="K5127"/>
  <c r="K5128"/>
  <c r="K5129"/>
  <c r="K5130"/>
  <c r="K5131"/>
  <c r="K5132"/>
  <c r="K5133"/>
  <c r="K5134"/>
  <c r="K5135"/>
  <c r="K5136"/>
  <c r="K5137"/>
  <c r="K5138"/>
  <c r="K5139"/>
  <c r="K5140"/>
  <c r="K5141"/>
  <c r="K5142"/>
  <c r="K5143"/>
  <c r="K5144"/>
  <c r="K5145"/>
  <c r="K5146"/>
  <c r="K5147"/>
  <c r="K5148"/>
  <c r="K5149"/>
  <c r="K5150"/>
  <c r="K5151"/>
  <c r="K5152"/>
  <c r="K5153"/>
  <c r="K5154"/>
  <c r="K5155"/>
  <c r="K5156"/>
  <c r="K5157"/>
  <c r="K5158"/>
  <c r="K5159"/>
  <c r="K5160"/>
  <c r="K5161"/>
  <c r="K5162"/>
  <c r="K5163"/>
  <c r="K5164"/>
  <c r="K5165"/>
  <c r="K5166"/>
  <c r="K5167"/>
  <c r="K5168"/>
  <c r="K5169"/>
  <c r="K5170"/>
  <c r="K5171"/>
  <c r="K5172"/>
  <c r="K5173"/>
  <c r="K5174"/>
  <c r="K5175"/>
  <c r="K5176"/>
  <c r="K5177"/>
  <c r="K5178"/>
  <c r="K5179"/>
  <c r="K5180"/>
  <c r="K5181"/>
  <c r="K5182"/>
  <c r="K5183"/>
  <c r="K5184"/>
  <c r="K5185"/>
  <c r="K5186"/>
  <c r="K5187"/>
  <c r="K5188"/>
  <c r="K5189"/>
  <c r="K5190"/>
  <c r="K5191"/>
  <c r="K5192"/>
  <c r="K5193"/>
  <c r="K5194"/>
  <c r="K5195"/>
  <c r="K5196"/>
  <c r="K5197"/>
  <c r="K5198"/>
  <c r="K5199"/>
  <c r="K5200"/>
  <c r="K5201"/>
  <c r="K5202"/>
  <c r="K5203"/>
  <c r="K5204"/>
  <c r="K5205"/>
  <c r="K5206"/>
  <c r="K5207"/>
  <c r="K5208"/>
  <c r="K5209"/>
  <c r="K5210"/>
  <c r="K5211"/>
  <c r="K5212"/>
  <c r="K5213"/>
  <c r="K5214"/>
  <c r="K5215"/>
  <c r="K5216"/>
  <c r="K5217"/>
  <c r="K5218"/>
  <c r="K5219"/>
  <c r="K5220"/>
  <c r="K5221"/>
  <c r="K5222"/>
  <c r="K5223"/>
  <c r="K5224"/>
  <c r="K5225"/>
  <c r="K5226"/>
  <c r="K5227"/>
  <c r="K5228"/>
  <c r="K5229"/>
  <c r="K5230"/>
  <c r="K5231"/>
  <c r="K5232"/>
  <c r="K5233"/>
  <c r="K5234"/>
  <c r="K5235"/>
  <c r="K5236"/>
  <c r="K5237"/>
  <c r="K5238"/>
  <c r="K5239"/>
  <c r="K5240"/>
  <c r="K5241"/>
  <c r="K5242"/>
  <c r="K5243"/>
  <c r="K5244"/>
  <c r="K5245"/>
  <c r="K5246"/>
  <c r="K5247"/>
  <c r="K5248"/>
  <c r="K5249"/>
  <c r="K5250"/>
  <c r="K5251"/>
  <c r="K5252"/>
  <c r="K5253"/>
  <c r="K5254"/>
  <c r="K5255"/>
  <c r="K5256"/>
  <c r="K5257"/>
  <c r="K5258"/>
  <c r="K5259"/>
  <c r="K5260"/>
  <c r="K5261"/>
  <c r="K5262"/>
  <c r="K5263"/>
  <c r="K5264"/>
  <c r="K5265"/>
  <c r="K5266"/>
  <c r="K5267"/>
  <c r="K5268"/>
  <c r="K5269"/>
  <c r="K5270"/>
  <c r="K5271"/>
  <c r="K5272"/>
  <c r="L5090"/>
  <c r="K5090"/>
  <c r="L4560"/>
  <c r="L4561"/>
  <c r="L4562"/>
  <c r="L4563"/>
  <c r="L4564"/>
  <c r="L4565"/>
  <c r="L4566"/>
  <c r="L4567"/>
  <c r="L4568"/>
  <c r="L4569"/>
  <c r="L4570"/>
  <c r="L4571"/>
  <c r="L4572"/>
  <c r="L4573"/>
  <c r="L4574"/>
  <c r="L4575"/>
  <c r="L4576"/>
  <c r="L4577"/>
  <c r="L4578"/>
  <c r="L4579"/>
  <c r="L4580"/>
  <c r="L4581"/>
  <c r="L4582"/>
  <c r="L4583"/>
  <c r="L4584"/>
  <c r="L4585"/>
  <c r="L4586"/>
  <c r="L4587"/>
  <c r="L4588"/>
  <c r="L4589"/>
  <c r="L4590"/>
  <c r="L4591"/>
  <c r="L4592"/>
  <c r="L4593"/>
  <c r="L4594"/>
  <c r="L4595"/>
  <c r="L4596"/>
  <c r="L4597"/>
  <c r="L4598"/>
  <c r="L4599"/>
  <c r="L4600"/>
  <c r="L4601"/>
  <c r="L4602"/>
  <c r="L4603"/>
  <c r="L4604"/>
  <c r="L4605"/>
  <c r="L4606"/>
  <c r="L4607"/>
  <c r="L4608"/>
  <c r="L4609"/>
  <c r="L4610"/>
  <c r="L4611"/>
  <c r="L4612"/>
  <c r="L4613"/>
  <c r="L4614"/>
  <c r="L4615"/>
  <c r="L4616"/>
  <c r="L4617"/>
  <c r="L4618"/>
  <c r="L4619"/>
  <c r="L4620"/>
  <c r="L4621"/>
  <c r="L4622"/>
  <c r="L4623"/>
  <c r="L4624"/>
  <c r="L4625"/>
  <c r="L4626"/>
  <c r="L4627"/>
  <c r="L4628"/>
  <c r="L4629"/>
  <c r="L4630"/>
  <c r="L4631"/>
  <c r="L4632"/>
  <c r="L4633"/>
  <c r="L4634"/>
  <c r="L4635"/>
  <c r="L4636"/>
  <c r="L4637"/>
  <c r="L4638"/>
  <c r="L4639"/>
  <c r="L4640"/>
  <c r="L4641"/>
  <c r="L4642"/>
  <c r="L4643"/>
  <c r="L4644"/>
  <c r="L4645"/>
  <c r="L4646"/>
  <c r="L4647"/>
  <c r="L4648"/>
  <c r="L4649"/>
  <c r="L4650"/>
  <c r="L4651"/>
  <c r="L4652"/>
  <c r="L4653"/>
  <c r="L4654"/>
  <c r="L4655"/>
  <c r="L4656"/>
  <c r="L4657"/>
  <c r="L4658"/>
  <c r="L4659"/>
  <c r="L4660"/>
  <c r="L4661"/>
  <c r="L4662"/>
  <c r="L4663"/>
  <c r="L4664"/>
  <c r="L4665"/>
  <c r="L4666"/>
  <c r="L4667"/>
  <c r="L4668"/>
  <c r="L4669"/>
  <c r="L4670"/>
  <c r="L4671"/>
  <c r="L4672"/>
  <c r="L4673"/>
  <c r="L4674"/>
  <c r="L4675"/>
  <c r="L4676"/>
  <c r="L4677"/>
  <c r="L4678"/>
  <c r="L4679"/>
  <c r="L4680"/>
  <c r="L4681"/>
  <c r="L4682"/>
  <c r="L4683"/>
  <c r="L4684"/>
  <c r="L4685"/>
  <c r="L4686"/>
  <c r="L4687"/>
  <c r="L4688"/>
  <c r="L4689"/>
  <c r="L4690"/>
  <c r="L4691"/>
  <c r="L4692"/>
  <c r="L4693"/>
  <c r="L4694"/>
  <c r="L4695"/>
  <c r="L4696"/>
  <c r="L4697"/>
  <c r="L4698"/>
  <c r="L4699"/>
  <c r="L4700"/>
  <c r="L4701"/>
  <c r="L4702"/>
  <c r="L4703"/>
  <c r="L4704"/>
  <c r="L4705"/>
  <c r="L4706"/>
  <c r="L4707"/>
  <c r="L4708"/>
  <c r="L4709"/>
  <c r="L4710"/>
  <c r="L4711"/>
  <c r="L4712"/>
  <c r="L4713"/>
  <c r="L4714"/>
  <c r="L4715"/>
  <c r="L4716"/>
  <c r="L4717"/>
  <c r="L4718"/>
  <c r="L4719"/>
  <c r="L4720"/>
  <c r="L4721"/>
  <c r="L4722"/>
  <c r="L4723"/>
  <c r="L4724"/>
  <c r="L4725"/>
  <c r="L4726"/>
  <c r="L4727"/>
  <c r="L4728"/>
  <c r="L4729"/>
  <c r="L4730"/>
  <c r="L4731"/>
  <c r="L4732"/>
  <c r="L4733"/>
  <c r="L4734"/>
  <c r="L4735"/>
  <c r="L4736"/>
  <c r="L4737"/>
  <c r="L4738"/>
  <c r="L4739"/>
  <c r="L4740"/>
  <c r="L4741"/>
  <c r="L4742"/>
  <c r="L4743"/>
  <c r="L4744"/>
  <c r="L4745"/>
  <c r="L4746"/>
  <c r="L4747"/>
  <c r="L4748"/>
  <c r="L4749"/>
  <c r="L4750"/>
  <c r="L4751"/>
  <c r="L4752"/>
  <c r="L4753"/>
  <c r="L4754"/>
  <c r="L4755"/>
  <c r="L4756"/>
  <c r="L4757"/>
  <c r="L4758"/>
  <c r="L4759"/>
  <c r="L4760"/>
  <c r="L4761"/>
  <c r="L4762"/>
  <c r="L4763"/>
  <c r="L4764"/>
  <c r="L4765"/>
  <c r="L4766"/>
  <c r="L4767"/>
  <c r="L4768"/>
  <c r="L4769"/>
  <c r="L4770"/>
  <c r="L4771"/>
  <c r="L4772"/>
  <c r="L4773"/>
  <c r="L4774"/>
  <c r="L4775"/>
  <c r="L4776"/>
  <c r="L4777"/>
  <c r="L4778"/>
  <c r="L4779"/>
  <c r="L4780"/>
  <c r="L4781"/>
  <c r="L4782"/>
  <c r="L4783"/>
  <c r="L4784"/>
  <c r="L4785"/>
  <c r="L4786"/>
  <c r="L4787"/>
  <c r="L4788"/>
  <c r="L4789"/>
  <c r="L4790"/>
  <c r="L4791"/>
  <c r="L4792"/>
  <c r="L4793"/>
  <c r="L4794"/>
  <c r="L4795"/>
  <c r="L4796"/>
  <c r="L4797"/>
  <c r="L4798"/>
  <c r="L4799"/>
  <c r="L4800"/>
  <c r="L4801"/>
  <c r="L4802"/>
  <c r="L4803"/>
  <c r="L4804"/>
  <c r="L4805"/>
  <c r="L4806"/>
  <c r="L4807"/>
  <c r="L4808"/>
  <c r="L4809"/>
  <c r="L4810"/>
  <c r="L4811"/>
  <c r="L4812"/>
  <c r="L4813"/>
  <c r="L4814"/>
  <c r="L4815"/>
  <c r="L4816"/>
  <c r="L4817"/>
  <c r="L4818"/>
  <c r="L4819"/>
  <c r="L4820"/>
  <c r="L4821"/>
  <c r="L4822"/>
  <c r="L4823"/>
  <c r="L4824"/>
  <c r="L4825"/>
  <c r="L4826"/>
  <c r="L4827"/>
  <c r="L4828"/>
  <c r="L4829"/>
  <c r="L4830"/>
  <c r="L4831"/>
  <c r="L4832"/>
  <c r="L4833"/>
  <c r="L4834"/>
  <c r="L4835"/>
  <c r="L4836"/>
  <c r="L4837"/>
  <c r="L4838"/>
  <c r="L4839"/>
  <c r="L4840"/>
  <c r="L4841"/>
  <c r="L4842"/>
  <c r="L4843"/>
  <c r="L4844"/>
  <c r="L4845"/>
  <c r="L4846"/>
  <c r="L4847"/>
  <c r="L4848"/>
  <c r="L4849"/>
  <c r="L4850"/>
  <c r="L4851"/>
  <c r="L4852"/>
  <c r="L4853"/>
  <c r="L4854"/>
  <c r="L4855"/>
  <c r="L4856"/>
  <c r="L4857"/>
  <c r="L4858"/>
  <c r="L4859"/>
  <c r="L4860"/>
  <c r="L4861"/>
  <c r="L4862"/>
  <c r="L4863"/>
  <c r="L4864"/>
  <c r="L4865"/>
  <c r="L4866"/>
  <c r="L4867"/>
  <c r="L4868"/>
  <c r="L4869"/>
  <c r="L4870"/>
  <c r="L4871"/>
  <c r="L4872"/>
  <c r="L4873"/>
  <c r="L4874"/>
  <c r="L4875"/>
  <c r="L4876"/>
  <c r="L4877"/>
  <c r="L4878"/>
  <c r="L4879"/>
  <c r="L4880"/>
  <c r="L4881"/>
  <c r="L4882"/>
  <c r="L4883"/>
  <c r="L4884"/>
  <c r="L4885"/>
  <c r="L4886"/>
  <c r="L4887"/>
  <c r="L4888"/>
  <c r="L4889"/>
  <c r="L4890"/>
  <c r="L4891"/>
  <c r="L4892"/>
  <c r="L4893"/>
  <c r="L4894"/>
  <c r="L4895"/>
  <c r="L4896"/>
  <c r="L4897"/>
  <c r="L4898"/>
  <c r="L4899"/>
  <c r="L4900"/>
  <c r="L4901"/>
  <c r="L4902"/>
  <c r="L4903"/>
  <c r="L4904"/>
  <c r="L4905"/>
  <c r="L4906"/>
  <c r="L4907"/>
  <c r="L4908"/>
  <c r="L4909"/>
  <c r="L4910"/>
  <c r="L4911"/>
  <c r="L4912"/>
  <c r="L4913"/>
  <c r="L4914"/>
  <c r="L4915"/>
  <c r="L4916"/>
  <c r="L4917"/>
  <c r="L4918"/>
  <c r="L4919"/>
  <c r="L4920"/>
  <c r="L4921"/>
  <c r="L4922"/>
  <c r="L4923"/>
  <c r="L4924"/>
  <c r="L4925"/>
  <c r="L4926"/>
  <c r="L4927"/>
  <c r="L4928"/>
  <c r="L4929"/>
  <c r="L4930"/>
  <c r="L4931"/>
  <c r="L4932"/>
  <c r="L4933"/>
  <c r="L4934"/>
  <c r="L4935"/>
  <c r="L4936"/>
  <c r="L4937"/>
  <c r="L4938"/>
  <c r="L4939"/>
  <c r="L4940"/>
  <c r="L4941"/>
  <c r="L4942"/>
  <c r="L4943"/>
  <c r="L4944"/>
  <c r="L4945"/>
  <c r="L4946"/>
  <c r="L4947"/>
  <c r="L4948"/>
  <c r="L4949"/>
  <c r="L4950"/>
  <c r="L4951"/>
  <c r="L4952"/>
  <c r="L4953"/>
  <c r="L4954"/>
  <c r="L4955"/>
  <c r="L4956"/>
  <c r="L4957"/>
  <c r="L4958"/>
  <c r="L4959"/>
  <c r="L4960"/>
  <c r="L4961"/>
  <c r="L4962"/>
  <c r="L4963"/>
  <c r="L4964"/>
  <c r="L4965"/>
  <c r="L4966"/>
  <c r="L4967"/>
  <c r="L4968"/>
  <c r="L4969"/>
  <c r="L4970"/>
  <c r="L4971"/>
  <c r="L4972"/>
  <c r="L4973"/>
  <c r="L4974"/>
  <c r="L4975"/>
  <c r="L4976"/>
  <c r="L4977"/>
  <c r="L4978"/>
  <c r="L4979"/>
  <c r="L4980"/>
  <c r="L4981"/>
  <c r="L4982"/>
  <c r="L4983"/>
  <c r="L4984"/>
  <c r="L4985"/>
  <c r="L4986"/>
  <c r="L4987"/>
  <c r="L4988"/>
  <c r="L4989"/>
  <c r="L4990"/>
  <c r="L4991"/>
  <c r="L4992"/>
  <c r="L4993"/>
  <c r="L4994"/>
  <c r="L4995"/>
  <c r="L4996"/>
  <c r="L4997"/>
  <c r="L4998"/>
  <c r="L4999"/>
  <c r="L5000"/>
  <c r="L5001"/>
  <c r="L5002"/>
  <c r="L5003"/>
  <c r="L5004"/>
  <c r="L5005"/>
  <c r="L5006"/>
  <c r="L5007"/>
  <c r="L5008"/>
  <c r="L5009"/>
  <c r="L5010"/>
  <c r="L5011"/>
  <c r="L5012"/>
  <c r="L5013"/>
  <c r="L5014"/>
  <c r="L5015"/>
  <c r="L5016"/>
  <c r="L5017"/>
  <c r="L5018"/>
  <c r="L5019"/>
  <c r="L5020"/>
  <c r="L5021"/>
  <c r="L5022"/>
  <c r="L5023"/>
  <c r="L5024"/>
  <c r="L5025"/>
  <c r="L5026"/>
  <c r="L5027"/>
  <c r="L5028"/>
  <c r="L5029"/>
  <c r="L5030"/>
  <c r="L5031"/>
  <c r="L5032"/>
  <c r="L5033"/>
  <c r="L5034"/>
  <c r="L5035"/>
  <c r="L5036"/>
  <c r="L5037"/>
  <c r="L5038"/>
  <c r="L5039"/>
  <c r="L5040"/>
  <c r="L5041"/>
  <c r="L5042"/>
  <c r="L5043"/>
  <c r="L5044"/>
  <c r="L5045"/>
  <c r="L5046"/>
  <c r="L5047"/>
  <c r="L5048"/>
  <c r="L5049"/>
  <c r="L5050"/>
  <c r="L5051"/>
  <c r="L5052"/>
  <c r="L5053"/>
  <c r="L5054"/>
  <c r="L5055"/>
  <c r="L5056"/>
  <c r="L5057"/>
  <c r="L5058"/>
  <c r="L5059"/>
  <c r="L5060"/>
  <c r="L5061"/>
  <c r="L5062"/>
  <c r="L5063"/>
  <c r="L5064"/>
  <c r="L5065"/>
  <c r="L5066"/>
  <c r="L5067"/>
  <c r="L5068"/>
  <c r="L5069"/>
  <c r="L5070"/>
  <c r="L5071"/>
  <c r="L5072"/>
  <c r="L5073"/>
  <c r="L5074"/>
  <c r="L5075"/>
  <c r="L5076"/>
  <c r="L5077"/>
  <c r="L5078"/>
  <c r="L5079"/>
  <c r="L5080"/>
  <c r="L5081"/>
  <c r="L5082"/>
  <c r="L5083"/>
  <c r="L5084"/>
  <c r="L5085"/>
  <c r="L5086"/>
  <c r="L5087"/>
  <c r="K4560"/>
  <c r="K4561"/>
  <c r="K4562"/>
  <c r="K4563"/>
  <c r="K4564"/>
  <c r="K4565"/>
  <c r="K4566"/>
  <c r="K4567"/>
  <c r="K4568"/>
  <c r="K4569"/>
  <c r="K4570"/>
  <c r="K4571"/>
  <c r="K4572"/>
  <c r="K4573"/>
  <c r="K4574"/>
  <c r="K4575"/>
  <c r="K4576"/>
  <c r="K4577"/>
  <c r="K4578"/>
  <c r="K4579"/>
  <c r="K4580"/>
  <c r="K4581"/>
  <c r="K4582"/>
  <c r="K4583"/>
  <c r="K4584"/>
  <c r="K4585"/>
  <c r="K4586"/>
  <c r="K4587"/>
  <c r="K4588"/>
  <c r="K4589"/>
  <c r="K4590"/>
  <c r="K4591"/>
  <c r="K4592"/>
  <c r="K4593"/>
  <c r="K4594"/>
  <c r="K4595"/>
  <c r="K4596"/>
  <c r="K4597"/>
  <c r="K4598"/>
  <c r="K4599"/>
  <c r="K4600"/>
  <c r="K4601"/>
  <c r="K4602"/>
  <c r="K4603"/>
  <c r="K4604"/>
  <c r="K4605"/>
  <c r="K4606"/>
  <c r="K4607"/>
  <c r="K4608"/>
  <c r="K4609"/>
  <c r="K4610"/>
  <c r="K4611"/>
  <c r="K4612"/>
  <c r="K4613"/>
  <c r="K4614"/>
  <c r="K4615"/>
  <c r="K4616"/>
  <c r="K4617"/>
  <c r="K4618"/>
  <c r="K4619"/>
  <c r="K4620"/>
  <c r="K4621"/>
  <c r="K4622"/>
  <c r="K4623"/>
  <c r="K4624"/>
  <c r="K4625"/>
  <c r="K4626"/>
  <c r="K4627"/>
  <c r="K4628"/>
  <c r="K4629"/>
  <c r="K4630"/>
  <c r="K4631"/>
  <c r="K4632"/>
  <c r="K4633"/>
  <c r="K4634"/>
  <c r="K4635"/>
  <c r="K4636"/>
  <c r="K4637"/>
  <c r="K4638"/>
  <c r="K4639"/>
  <c r="K4640"/>
  <c r="K4641"/>
  <c r="K4642"/>
  <c r="K4643"/>
  <c r="K4644"/>
  <c r="K4645"/>
  <c r="K4646"/>
  <c r="K4647"/>
  <c r="K4648"/>
  <c r="K4649"/>
  <c r="K4650"/>
  <c r="K4651"/>
  <c r="K4652"/>
  <c r="K4653"/>
  <c r="K4654"/>
  <c r="K4655"/>
  <c r="K4656"/>
  <c r="K4657"/>
  <c r="K4658"/>
  <c r="K4659"/>
  <c r="K4660"/>
  <c r="K4661"/>
  <c r="K4662"/>
  <c r="K4663"/>
  <c r="K4664"/>
  <c r="K4665"/>
  <c r="K4666"/>
  <c r="K4667"/>
  <c r="K4668"/>
  <c r="K4669"/>
  <c r="K4670"/>
  <c r="K4671"/>
  <c r="K4672"/>
  <c r="K4673"/>
  <c r="K4674"/>
  <c r="K4675"/>
  <c r="K4676"/>
  <c r="K4677"/>
  <c r="K4678"/>
  <c r="K4679"/>
  <c r="K4680"/>
  <c r="K4681"/>
  <c r="K4682"/>
  <c r="K4683"/>
  <c r="K4684"/>
  <c r="K4685"/>
  <c r="K4686"/>
  <c r="K4687"/>
  <c r="K4688"/>
  <c r="K4689"/>
  <c r="K4690"/>
  <c r="K4691"/>
  <c r="K4692"/>
  <c r="K4693"/>
  <c r="K4694"/>
  <c r="K4695"/>
  <c r="K4696"/>
  <c r="K4697"/>
  <c r="K4698"/>
  <c r="K4699"/>
  <c r="K4700"/>
  <c r="K4701"/>
  <c r="K4702"/>
  <c r="K4703"/>
  <c r="K4704"/>
  <c r="K4705"/>
  <c r="K4706"/>
  <c r="K4707"/>
  <c r="K4708"/>
  <c r="K4709"/>
  <c r="K4710"/>
  <c r="K4711"/>
  <c r="K4712"/>
  <c r="K4713"/>
  <c r="K4714"/>
  <c r="K4715"/>
  <c r="K4716"/>
  <c r="K4717"/>
  <c r="K4718"/>
  <c r="K4719"/>
  <c r="K4720"/>
  <c r="K4721"/>
  <c r="K4722"/>
  <c r="K4723"/>
  <c r="K4724"/>
  <c r="K4725"/>
  <c r="K4726"/>
  <c r="K4727"/>
  <c r="K4728"/>
  <c r="K4729"/>
  <c r="K4730"/>
  <c r="K4731"/>
  <c r="K4732"/>
  <c r="K4733"/>
  <c r="K4734"/>
  <c r="K4735"/>
  <c r="K4736"/>
  <c r="K4737"/>
  <c r="K4738"/>
  <c r="K4739"/>
  <c r="K4740"/>
  <c r="K4741"/>
  <c r="K4742"/>
  <c r="K4743"/>
  <c r="K4744"/>
  <c r="K4745"/>
  <c r="K4746"/>
  <c r="K4747"/>
  <c r="K4748"/>
  <c r="K4749"/>
  <c r="K4750"/>
  <c r="K4751"/>
  <c r="K4752"/>
  <c r="K4753"/>
  <c r="K4754"/>
  <c r="K4755"/>
  <c r="K4756"/>
  <c r="K4757"/>
  <c r="K4758"/>
  <c r="K4759"/>
  <c r="K4760"/>
  <c r="K4761"/>
  <c r="K4762"/>
  <c r="K4763"/>
  <c r="K4764"/>
  <c r="K4765"/>
  <c r="K4766"/>
  <c r="K4767"/>
  <c r="K4768"/>
  <c r="K4769"/>
  <c r="K4770"/>
  <c r="K4771"/>
  <c r="K4772"/>
  <c r="K4773"/>
  <c r="K4774"/>
  <c r="K4775"/>
  <c r="K4776"/>
  <c r="K4777"/>
  <c r="K4778"/>
  <c r="K4779"/>
  <c r="K4780"/>
  <c r="K4781"/>
  <c r="K4782"/>
  <c r="K4783"/>
  <c r="K4784"/>
  <c r="K4785"/>
  <c r="K4786"/>
  <c r="K4787"/>
  <c r="K4788"/>
  <c r="K4789"/>
  <c r="K4790"/>
  <c r="K4791"/>
  <c r="K4792"/>
  <c r="K4793"/>
  <c r="K4794"/>
  <c r="K4795"/>
  <c r="K4796"/>
  <c r="K4797"/>
  <c r="K4798"/>
  <c r="K4799"/>
  <c r="K4800"/>
  <c r="K4801"/>
  <c r="K4802"/>
  <c r="K4803"/>
  <c r="K4804"/>
  <c r="K4805"/>
  <c r="K4806"/>
  <c r="K4807"/>
  <c r="K4808"/>
  <c r="K4809"/>
  <c r="K4810"/>
  <c r="K4811"/>
  <c r="K4812"/>
  <c r="K4813"/>
  <c r="K4814"/>
  <c r="K4815"/>
  <c r="K4816"/>
  <c r="K4817"/>
  <c r="K4818"/>
  <c r="K4819"/>
  <c r="K4820"/>
  <c r="K4821"/>
  <c r="K4822"/>
  <c r="K4823"/>
  <c r="K4824"/>
  <c r="K4825"/>
  <c r="K4826"/>
  <c r="K4827"/>
  <c r="K4828"/>
  <c r="K4829"/>
  <c r="K4830"/>
  <c r="K4831"/>
  <c r="K4832"/>
  <c r="K4833"/>
  <c r="K4834"/>
  <c r="K4835"/>
  <c r="K4836"/>
  <c r="K4837"/>
  <c r="K4838"/>
  <c r="K4839"/>
  <c r="K4840"/>
  <c r="K4841"/>
  <c r="K4842"/>
  <c r="K4843"/>
  <c r="K4844"/>
  <c r="K4845"/>
  <c r="K4846"/>
  <c r="K4847"/>
  <c r="K4848"/>
  <c r="K4849"/>
  <c r="K4850"/>
  <c r="K4851"/>
  <c r="K4852"/>
  <c r="K4853"/>
  <c r="K4854"/>
  <c r="K4855"/>
  <c r="K4856"/>
  <c r="K4857"/>
  <c r="K4858"/>
  <c r="K4859"/>
  <c r="K4860"/>
  <c r="K4861"/>
  <c r="K4862"/>
  <c r="K4863"/>
  <c r="K4864"/>
  <c r="K4865"/>
  <c r="K4866"/>
  <c r="K4867"/>
  <c r="K4868"/>
  <c r="K4869"/>
  <c r="K4870"/>
  <c r="K4871"/>
  <c r="K4872"/>
  <c r="K4873"/>
  <c r="K4874"/>
  <c r="K4875"/>
  <c r="K4876"/>
  <c r="K4877"/>
  <c r="K4878"/>
  <c r="K4879"/>
  <c r="K4880"/>
  <c r="K4881"/>
  <c r="K4882"/>
  <c r="K4883"/>
  <c r="K4884"/>
  <c r="K4885"/>
  <c r="K4886"/>
  <c r="K4887"/>
  <c r="K4888"/>
  <c r="K4889"/>
  <c r="K4890"/>
  <c r="K4891"/>
  <c r="K4892"/>
  <c r="K4893"/>
  <c r="K4894"/>
  <c r="K4895"/>
  <c r="K4896"/>
  <c r="K4897"/>
  <c r="K4898"/>
  <c r="K4899"/>
  <c r="K4900"/>
  <c r="K4901"/>
  <c r="K4902"/>
  <c r="K4903"/>
  <c r="K4904"/>
  <c r="K4905"/>
  <c r="K4906"/>
  <c r="K4907"/>
  <c r="K4908"/>
  <c r="K4909"/>
  <c r="K4910"/>
  <c r="K4911"/>
  <c r="K4912"/>
  <c r="K4913"/>
  <c r="K4914"/>
  <c r="K4915"/>
  <c r="K4916"/>
  <c r="K4917"/>
  <c r="K4918"/>
  <c r="K4919"/>
  <c r="K4920"/>
  <c r="K4921"/>
  <c r="K4922"/>
  <c r="K4923"/>
  <c r="K4924"/>
  <c r="K4925"/>
  <c r="K4926"/>
  <c r="K4927"/>
  <c r="K4928"/>
  <c r="K4929"/>
  <c r="K4930"/>
  <c r="K4931"/>
  <c r="K4932"/>
  <c r="K4933"/>
  <c r="K4934"/>
  <c r="K4935"/>
  <c r="K4936"/>
  <c r="K4937"/>
  <c r="K4938"/>
  <c r="K4939"/>
  <c r="K4940"/>
  <c r="K4941"/>
  <c r="K4942"/>
  <c r="K4943"/>
  <c r="K4944"/>
  <c r="K4945"/>
  <c r="K4946"/>
  <c r="K4947"/>
  <c r="K4948"/>
  <c r="K4949"/>
  <c r="K4950"/>
  <c r="K4951"/>
  <c r="K4952"/>
  <c r="K4953"/>
  <c r="K4954"/>
  <c r="K4955"/>
  <c r="K4956"/>
  <c r="K4957"/>
  <c r="K4958"/>
  <c r="K4959"/>
  <c r="K4960"/>
  <c r="K4961"/>
  <c r="K4962"/>
  <c r="K4963"/>
  <c r="K4964"/>
  <c r="K4965"/>
  <c r="K4966"/>
  <c r="K4967"/>
  <c r="K4968"/>
  <c r="K4969"/>
  <c r="K4970"/>
  <c r="K4971"/>
  <c r="K4972"/>
  <c r="K4973"/>
  <c r="K4974"/>
  <c r="K4975"/>
  <c r="K4976"/>
  <c r="K4977"/>
  <c r="K4978"/>
  <c r="K4979"/>
  <c r="K4980"/>
  <c r="K4981"/>
  <c r="K4982"/>
  <c r="K4983"/>
  <c r="K4984"/>
  <c r="K4985"/>
  <c r="K4986"/>
  <c r="K4987"/>
  <c r="K4988"/>
  <c r="K4989"/>
  <c r="K4990"/>
  <c r="K4991"/>
  <c r="K4992"/>
  <c r="K4993"/>
  <c r="K4994"/>
  <c r="K4995"/>
  <c r="K4996"/>
  <c r="K4997"/>
  <c r="K4998"/>
  <c r="K4999"/>
  <c r="K5000"/>
  <c r="K5001"/>
  <c r="K5002"/>
  <c r="K5003"/>
  <c r="K5004"/>
  <c r="K5005"/>
  <c r="K5006"/>
  <c r="K5007"/>
  <c r="K5008"/>
  <c r="K5009"/>
  <c r="K5010"/>
  <c r="K5011"/>
  <c r="K5012"/>
  <c r="K5013"/>
  <c r="K5014"/>
  <c r="K5015"/>
  <c r="K5016"/>
  <c r="K5017"/>
  <c r="K5018"/>
  <c r="K5019"/>
  <c r="K5020"/>
  <c r="K5021"/>
  <c r="K5022"/>
  <c r="K5023"/>
  <c r="K5024"/>
  <c r="K5025"/>
  <c r="K5026"/>
  <c r="K5027"/>
  <c r="K5028"/>
  <c r="K5029"/>
  <c r="K5030"/>
  <c r="K5031"/>
  <c r="K5032"/>
  <c r="K5033"/>
  <c r="K5034"/>
  <c r="K5035"/>
  <c r="K5036"/>
  <c r="K5037"/>
  <c r="K5038"/>
  <c r="K5039"/>
  <c r="K5040"/>
  <c r="K5041"/>
  <c r="K5042"/>
  <c r="K5043"/>
  <c r="K5044"/>
  <c r="K5045"/>
  <c r="K5046"/>
  <c r="K5047"/>
  <c r="K5048"/>
  <c r="K5049"/>
  <c r="K5050"/>
  <c r="K5051"/>
  <c r="K5052"/>
  <c r="K5053"/>
  <c r="K5054"/>
  <c r="K5055"/>
  <c r="K5056"/>
  <c r="K5057"/>
  <c r="K5058"/>
  <c r="K5059"/>
  <c r="K5060"/>
  <c r="K5061"/>
  <c r="K5062"/>
  <c r="K5063"/>
  <c r="K5064"/>
  <c r="K5065"/>
  <c r="K5066"/>
  <c r="K5067"/>
  <c r="K5068"/>
  <c r="K5069"/>
  <c r="K5070"/>
  <c r="K5071"/>
  <c r="K5072"/>
  <c r="K5073"/>
  <c r="K5074"/>
  <c r="K5075"/>
  <c r="K5076"/>
  <c r="K5077"/>
  <c r="K5078"/>
  <c r="K5079"/>
  <c r="K5080"/>
  <c r="K5081"/>
  <c r="K5082"/>
  <c r="K5083"/>
  <c r="K5084"/>
  <c r="K5085"/>
  <c r="K5086"/>
  <c r="K5087"/>
  <c r="L4559"/>
  <c r="K4559"/>
  <c r="L4331"/>
  <c r="L4332"/>
  <c r="L4333"/>
  <c r="L4334"/>
  <c r="L4335"/>
  <c r="L4336"/>
  <c r="L4337"/>
  <c r="L4338"/>
  <c r="L4339"/>
  <c r="L4340"/>
  <c r="L4341"/>
  <c r="L4342"/>
  <c r="L4343"/>
  <c r="L4344"/>
  <c r="L4345"/>
  <c r="L4346"/>
  <c r="L4347"/>
  <c r="L4348"/>
  <c r="L4349"/>
  <c r="L4350"/>
  <c r="L4351"/>
  <c r="L4352"/>
  <c r="L4353"/>
  <c r="L4354"/>
  <c r="L4355"/>
  <c r="L4356"/>
  <c r="L4357"/>
  <c r="L4358"/>
  <c r="L4359"/>
  <c r="L4360"/>
  <c r="L4361"/>
  <c r="L4362"/>
  <c r="L4363"/>
  <c r="L4364"/>
  <c r="L4365"/>
  <c r="L4366"/>
  <c r="L4367"/>
  <c r="L4368"/>
  <c r="L4369"/>
  <c r="L4370"/>
  <c r="L4371"/>
  <c r="L4372"/>
  <c r="L4373"/>
  <c r="L4374"/>
  <c r="L4375"/>
  <c r="L4376"/>
  <c r="L4377"/>
  <c r="L4378"/>
  <c r="L4379"/>
  <c r="L4380"/>
  <c r="L4381"/>
  <c r="L4382"/>
  <c r="L4383"/>
  <c r="L4384"/>
  <c r="L4385"/>
  <c r="L4386"/>
  <c r="L4387"/>
  <c r="L4388"/>
  <c r="L4389"/>
  <c r="L4390"/>
  <c r="L4391"/>
  <c r="L4392"/>
  <c r="L4393"/>
  <c r="L4394"/>
  <c r="L4395"/>
  <c r="L4396"/>
  <c r="L4397"/>
  <c r="L4398"/>
  <c r="L4399"/>
  <c r="L4400"/>
  <c r="L4401"/>
  <c r="L4402"/>
  <c r="L4403"/>
  <c r="L4404"/>
  <c r="L4405"/>
  <c r="L4406"/>
  <c r="L4407"/>
  <c r="L4408"/>
  <c r="L4409"/>
  <c r="L4410"/>
  <c r="L4411"/>
  <c r="L4412"/>
  <c r="L4413"/>
  <c r="L4414"/>
  <c r="L4415"/>
  <c r="L4416"/>
  <c r="L4417"/>
  <c r="L4418"/>
  <c r="L4419"/>
  <c r="L4420"/>
  <c r="L4421"/>
  <c r="L4422"/>
  <c r="L4423"/>
  <c r="L4424"/>
  <c r="L4425"/>
  <c r="L4426"/>
  <c r="L4427"/>
  <c r="L4428"/>
  <c r="L4429"/>
  <c r="L4430"/>
  <c r="L4431"/>
  <c r="L4432"/>
  <c r="L4433"/>
  <c r="L4434"/>
  <c r="L4435"/>
  <c r="L4436"/>
  <c r="L4437"/>
  <c r="L4438"/>
  <c r="L4439"/>
  <c r="L4440"/>
  <c r="L4441"/>
  <c r="L4442"/>
  <c r="L4443"/>
  <c r="L4444"/>
  <c r="L4445"/>
  <c r="L4446"/>
  <c r="L4447"/>
  <c r="L4448"/>
  <c r="L4449"/>
  <c r="L4450"/>
  <c r="L4451"/>
  <c r="L4452"/>
  <c r="L4453"/>
  <c r="L4454"/>
  <c r="L4455"/>
  <c r="L4456"/>
  <c r="L4457"/>
  <c r="L4458"/>
  <c r="L4459"/>
  <c r="L4460"/>
  <c r="L4461"/>
  <c r="L4462"/>
  <c r="L4463"/>
  <c r="L4464"/>
  <c r="L4465"/>
  <c r="L4466"/>
  <c r="L4467"/>
  <c r="L4468"/>
  <c r="L4469"/>
  <c r="L4470"/>
  <c r="L4471"/>
  <c r="L4472"/>
  <c r="L4473"/>
  <c r="L4474"/>
  <c r="L4475"/>
  <c r="L4476"/>
  <c r="L4477"/>
  <c r="L4478"/>
  <c r="L4479"/>
  <c r="L4480"/>
  <c r="L4481"/>
  <c r="L4482"/>
  <c r="L4483"/>
  <c r="L4484"/>
  <c r="L4485"/>
  <c r="L4486"/>
  <c r="L4487"/>
  <c r="L4488"/>
  <c r="L4489"/>
  <c r="L4490"/>
  <c r="L4491"/>
  <c r="L4492"/>
  <c r="L4493"/>
  <c r="L4494"/>
  <c r="L4495"/>
  <c r="L4496"/>
  <c r="L4497"/>
  <c r="L4498"/>
  <c r="L4499"/>
  <c r="L4500"/>
  <c r="L4501"/>
  <c r="L4502"/>
  <c r="L4503"/>
  <c r="L4504"/>
  <c r="L4505"/>
  <c r="L4506"/>
  <c r="L4507"/>
  <c r="L4508"/>
  <c r="L4509"/>
  <c r="L4510"/>
  <c r="L4511"/>
  <c r="L4512"/>
  <c r="L4513"/>
  <c r="L4514"/>
  <c r="L4515"/>
  <c r="L4516"/>
  <c r="L4517"/>
  <c r="L4518"/>
  <c r="L4519"/>
  <c r="L4520"/>
  <c r="L4521"/>
  <c r="L4522"/>
  <c r="L4523"/>
  <c r="L4524"/>
  <c r="L4525"/>
  <c r="L4526"/>
  <c r="L4527"/>
  <c r="L4528"/>
  <c r="L4529"/>
  <c r="L4530"/>
  <c r="L4531"/>
  <c r="L4532"/>
  <c r="L4533"/>
  <c r="L4534"/>
  <c r="L4535"/>
  <c r="L4536"/>
  <c r="L4537"/>
  <c r="L4538"/>
  <c r="L4539"/>
  <c r="L4540"/>
  <c r="L4541"/>
  <c r="L4542"/>
  <c r="L4543"/>
  <c r="L4544"/>
  <c r="L4545"/>
  <c r="L4546"/>
  <c r="L4547"/>
  <c r="L4548"/>
  <c r="L4549"/>
  <c r="L4550"/>
  <c r="L4551"/>
  <c r="L4552"/>
  <c r="L4553"/>
  <c r="L4554"/>
  <c r="L4555"/>
  <c r="L4556"/>
  <c r="K4331"/>
  <c r="K4332"/>
  <c r="K4333"/>
  <c r="K4334"/>
  <c r="K4335"/>
  <c r="K4336"/>
  <c r="K4337"/>
  <c r="K4338"/>
  <c r="K4339"/>
  <c r="K4340"/>
  <c r="K4341"/>
  <c r="K4342"/>
  <c r="K4343"/>
  <c r="K4344"/>
  <c r="K4345"/>
  <c r="K4346"/>
  <c r="K4347"/>
  <c r="K4348"/>
  <c r="K4349"/>
  <c r="K4350"/>
  <c r="K4351"/>
  <c r="K4352"/>
  <c r="K4353"/>
  <c r="K4354"/>
  <c r="K4355"/>
  <c r="K4356"/>
  <c r="K4357"/>
  <c r="K4358"/>
  <c r="K4359"/>
  <c r="K4360"/>
  <c r="K4361"/>
  <c r="K4362"/>
  <c r="K4363"/>
  <c r="K4364"/>
  <c r="K4365"/>
  <c r="K4366"/>
  <c r="K4367"/>
  <c r="K4368"/>
  <c r="K4369"/>
  <c r="K4370"/>
  <c r="K4371"/>
  <c r="K4372"/>
  <c r="K4373"/>
  <c r="K4374"/>
  <c r="K4375"/>
  <c r="K4376"/>
  <c r="K4377"/>
  <c r="K4378"/>
  <c r="K4379"/>
  <c r="K4380"/>
  <c r="K4381"/>
  <c r="K4382"/>
  <c r="K4383"/>
  <c r="K4384"/>
  <c r="K4385"/>
  <c r="K4386"/>
  <c r="K4387"/>
  <c r="K4388"/>
  <c r="K4389"/>
  <c r="K4390"/>
  <c r="K4391"/>
  <c r="K4392"/>
  <c r="K4393"/>
  <c r="K4394"/>
  <c r="K4395"/>
  <c r="K4396"/>
  <c r="K4397"/>
  <c r="K4398"/>
  <c r="K4399"/>
  <c r="K4400"/>
  <c r="K4401"/>
  <c r="K4402"/>
  <c r="K4403"/>
  <c r="K4404"/>
  <c r="K4405"/>
  <c r="K4406"/>
  <c r="K4407"/>
  <c r="K4408"/>
  <c r="K4409"/>
  <c r="K4410"/>
  <c r="K4411"/>
  <c r="K4412"/>
  <c r="K4413"/>
  <c r="K4414"/>
  <c r="K4415"/>
  <c r="K4416"/>
  <c r="K4417"/>
  <c r="K4418"/>
  <c r="K4419"/>
  <c r="K4420"/>
  <c r="K4421"/>
  <c r="K4422"/>
  <c r="K4423"/>
  <c r="K4424"/>
  <c r="K4425"/>
  <c r="K4426"/>
  <c r="K4427"/>
  <c r="K4428"/>
  <c r="K4429"/>
  <c r="K4430"/>
  <c r="K4431"/>
  <c r="K4432"/>
  <c r="K4433"/>
  <c r="K4434"/>
  <c r="K4435"/>
  <c r="K4436"/>
  <c r="K4437"/>
  <c r="K4438"/>
  <c r="K4439"/>
  <c r="K4440"/>
  <c r="K4441"/>
  <c r="K4442"/>
  <c r="K4443"/>
  <c r="K4444"/>
  <c r="K4445"/>
  <c r="K4446"/>
  <c r="K4447"/>
  <c r="K4448"/>
  <c r="K4449"/>
  <c r="K4450"/>
  <c r="K4451"/>
  <c r="K4452"/>
  <c r="K4453"/>
  <c r="K4454"/>
  <c r="K4455"/>
  <c r="K4456"/>
  <c r="K4457"/>
  <c r="K4458"/>
  <c r="K4459"/>
  <c r="K4460"/>
  <c r="K4461"/>
  <c r="K4462"/>
  <c r="K4463"/>
  <c r="K4464"/>
  <c r="K4465"/>
  <c r="K4466"/>
  <c r="K4467"/>
  <c r="K4468"/>
  <c r="K4469"/>
  <c r="K4470"/>
  <c r="K4471"/>
  <c r="K4472"/>
  <c r="K4473"/>
  <c r="K4474"/>
  <c r="K4475"/>
  <c r="K4476"/>
  <c r="K4477"/>
  <c r="K4478"/>
  <c r="K4479"/>
  <c r="K4480"/>
  <c r="K4481"/>
  <c r="K4482"/>
  <c r="K4483"/>
  <c r="K4484"/>
  <c r="K4485"/>
  <c r="K4486"/>
  <c r="K4487"/>
  <c r="K4488"/>
  <c r="K4489"/>
  <c r="K4490"/>
  <c r="K4491"/>
  <c r="K4492"/>
  <c r="K4493"/>
  <c r="K4494"/>
  <c r="K4495"/>
  <c r="K4496"/>
  <c r="K4497"/>
  <c r="K4498"/>
  <c r="K4499"/>
  <c r="K4500"/>
  <c r="K4501"/>
  <c r="K4502"/>
  <c r="K4503"/>
  <c r="K4504"/>
  <c r="K4505"/>
  <c r="K4506"/>
  <c r="K4507"/>
  <c r="K4508"/>
  <c r="K4509"/>
  <c r="K4510"/>
  <c r="K4511"/>
  <c r="K4512"/>
  <c r="K4513"/>
  <c r="K4514"/>
  <c r="K4515"/>
  <c r="K4516"/>
  <c r="K4517"/>
  <c r="K4518"/>
  <c r="K4519"/>
  <c r="K4520"/>
  <c r="K4521"/>
  <c r="K4522"/>
  <c r="K4523"/>
  <c r="K4524"/>
  <c r="K4525"/>
  <c r="K4526"/>
  <c r="K4527"/>
  <c r="K4528"/>
  <c r="K4529"/>
  <c r="K4530"/>
  <c r="K4531"/>
  <c r="K4532"/>
  <c r="K4533"/>
  <c r="K4534"/>
  <c r="K4535"/>
  <c r="K4536"/>
  <c r="K4537"/>
  <c r="K4538"/>
  <c r="K4539"/>
  <c r="K4540"/>
  <c r="K4541"/>
  <c r="K4542"/>
  <c r="K4543"/>
  <c r="K4544"/>
  <c r="K4545"/>
  <c r="K4546"/>
  <c r="K4547"/>
  <c r="K4548"/>
  <c r="K4549"/>
  <c r="K4550"/>
  <c r="K4551"/>
  <c r="K4552"/>
  <c r="K4553"/>
  <c r="K4554"/>
  <c r="K4555"/>
  <c r="K4556"/>
  <c r="L4330"/>
  <c r="L4557" s="1"/>
  <c r="K4330"/>
  <c r="L4235"/>
  <c r="L4236"/>
  <c r="L4237"/>
  <c r="L4238"/>
  <c r="L4239"/>
  <c r="L4240"/>
  <c r="L4241"/>
  <c r="L4242"/>
  <c r="L4243"/>
  <c r="L4244"/>
  <c r="L4245"/>
  <c r="L4246"/>
  <c r="L4247"/>
  <c r="L4248"/>
  <c r="L4249"/>
  <c r="L4250"/>
  <c r="L4251"/>
  <c r="L4252"/>
  <c r="L4253"/>
  <c r="L4254"/>
  <c r="L4255"/>
  <c r="L4256"/>
  <c r="L4257"/>
  <c r="L4258"/>
  <c r="L4259"/>
  <c r="L4260"/>
  <c r="L4261"/>
  <c r="L4262"/>
  <c r="L4263"/>
  <c r="L4264"/>
  <c r="L4265"/>
  <c r="L4266"/>
  <c r="L4267"/>
  <c r="L4268"/>
  <c r="L4269"/>
  <c r="L4270"/>
  <c r="L4271"/>
  <c r="L4272"/>
  <c r="L4273"/>
  <c r="L4274"/>
  <c r="L4275"/>
  <c r="L4276"/>
  <c r="L4277"/>
  <c r="L4278"/>
  <c r="L4279"/>
  <c r="L4280"/>
  <c r="L4281"/>
  <c r="L4282"/>
  <c r="L4283"/>
  <c r="L4284"/>
  <c r="L4285"/>
  <c r="L4286"/>
  <c r="L4287"/>
  <c r="L4288"/>
  <c r="L4289"/>
  <c r="L4290"/>
  <c r="L4291"/>
  <c r="L4292"/>
  <c r="L4293"/>
  <c r="L4294"/>
  <c r="L4295"/>
  <c r="L4296"/>
  <c r="L4297"/>
  <c r="L4298"/>
  <c r="L4299"/>
  <c r="L4300"/>
  <c r="L4301"/>
  <c r="L4302"/>
  <c r="L4303"/>
  <c r="L4304"/>
  <c r="L4305"/>
  <c r="L4306"/>
  <c r="L4307"/>
  <c r="L4308"/>
  <c r="L4309"/>
  <c r="L4310"/>
  <c r="L4311"/>
  <c r="L4312"/>
  <c r="L4313"/>
  <c r="L4314"/>
  <c r="L4315"/>
  <c r="L4316"/>
  <c r="L4317"/>
  <c r="L4318"/>
  <c r="L4319"/>
  <c r="L4320"/>
  <c r="L4321"/>
  <c r="L4322"/>
  <c r="L4323"/>
  <c r="L4324"/>
  <c r="L4325"/>
  <c r="L4326"/>
  <c r="L4327"/>
  <c r="K4235"/>
  <c r="K4236"/>
  <c r="K4237"/>
  <c r="K4238"/>
  <c r="K4239"/>
  <c r="K4240"/>
  <c r="K4241"/>
  <c r="K4242"/>
  <c r="K4243"/>
  <c r="K4244"/>
  <c r="K4245"/>
  <c r="K4246"/>
  <c r="K4247"/>
  <c r="K4248"/>
  <c r="K4249"/>
  <c r="K4250"/>
  <c r="K4251"/>
  <c r="K4252"/>
  <c r="K4253"/>
  <c r="K4254"/>
  <c r="K4255"/>
  <c r="K4256"/>
  <c r="K4257"/>
  <c r="K4258"/>
  <c r="K4259"/>
  <c r="K4260"/>
  <c r="K4261"/>
  <c r="K4262"/>
  <c r="K4263"/>
  <c r="K4264"/>
  <c r="K4265"/>
  <c r="K4266"/>
  <c r="K4267"/>
  <c r="K4268"/>
  <c r="K4269"/>
  <c r="K4270"/>
  <c r="K4271"/>
  <c r="K4272"/>
  <c r="K4273"/>
  <c r="K4274"/>
  <c r="K4275"/>
  <c r="K4276"/>
  <c r="K4277"/>
  <c r="K4278"/>
  <c r="K4279"/>
  <c r="K4280"/>
  <c r="K4281"/>
  <c r="K4282"/>
  <c r="K4283"/>
  <c r="K4284"/>
  <c r="K4285"/>
  <c r="K4286"/>
  <c r="K4287"/>
  <c r="K4288"/>
  <c r="K4289"/>
  <c r="K4290"/>
  <c r="K4291"/>
  <c r="K4292"/>
  <c r="K4293"/>
  <c r="K4294"/>
  <c r="K4295"/>
  <c r="K4296"/>
  <c r="K4297"/>
  <c r="K4298"/>
  <c r="K4299"/>
  <c r="K4300"/>
  <c r="K4301"/>
  <c r="K4302"/>
  <c r="K4303"/>
  <c r="K4304"/>
  <c r="K4305"/>
  <c r="K4306"/>
  <c r="K4307"/>
  <c r="K4308"/>
  <c r="K4309"/>
  <c r="K4310"/>
  <c r="K4311"/>
  <c r="K4312"/>
  <c r="K4313"/>
  <c r="K4314"/>
  <c r="K4315"/>
  <c r="K4316"/>
  <c r="K4317"/>
  <c r="K4318"/>
  <c r="K4319"/>
  <c r="K4320"/>
  <c r="K4321"/>
  <c r="K4322"/>
  <c r="K4323"/>
  <c r="K4324"/>
  <c r="K4325"/>
  <c r="K4326"/>
  <c r="K4327"/>
  <c r="L4234"/>
  <c r="L4328" s="1"/>
  <c r="K4234"/>
  <c r="L4135"/>
  <c r="L4136"/>
  <c r="L4137"/>
  <c r="L4138"/>
  <c r="L4139"/>
  <c r="L4140"/>
  <c r="L4141"/>
  <c r="L4142"/>
  <c r="L4143"/>
  <c r="L4144"/>
  <c r="L4145"/>
  <c r="L4146"/>
  <c r="L4147"/>
  <c r="L4148"/>
  <c r="L4149"/>
  <c r="L4150"/>
  <c r="L4151"/>
  <c r="L4152"/>
  <c r="L4153"/>
  <c r="L4154"/>
  <c r="L4155"/>
  <c r="L4156"/>
  <c r="L4157"/>
  <c r="L4158"/>
  <c r="L4159"/>
  <c r="L4160"/>
  <c r="L4161"/>
  <c r="L4162"/>
  <c r="L4163"/>
  <c r="L4164"/>
  <c r="L4165"/>
  <c r="L4166"/>
  <c r="L4167"/>
  <c r="L4168"/>
  <c r="L4169"/>
  <c r="L4170"/>
  <c r="L4171"/>
  <c r="L4172"/>
  <c r="L4173"/>
  <c r="L4174"/>
  <c r="L4175"/>
  <c r="L4176"/>
  <c r="L4177"/>
  <c r="L4178"/>
  <c r="L4179"/>
  <c r="L4180"/>
  <c r="L4181"/>
  <c r="L4182"/>
  <c r="L4183"/>
  <c r="L4184"/>
  <c r="L4185"/>
  <c r="L4186"/>
  <c r="L4187"/>
  <c r="L4188"/>
  <c r="L4189"/>
  <c r="L4190"/>
  <c r="L4191"/>
  <c r="L4192"/>
  <c r="L4193"/>
  <c r="L4194"/>
  <c r="L4195"/>
  <c r="L4196"/>
  <c r="L4197"/>
  <c r="L4198"/>
  <c r="L4199"/>
  <c r="L4200"/>
  <c r="L4201"/>
  <c r="L4202"/>
  <c r="L4203"/>
  <c r="L4204"/>
  <c r="L4205"/>
  <c r="L4206"/>
  <c r="L4207"/>
  <c r="L4208"/>
  <c r="L4209"/>
  <c r="L4210"/>
  <c r="L4211"/>
  <c r="L4212"/>
  <c r="L4213"/>
  <c r="L4214"/>
  <c r="L4215"/>
  <c r="L4216"/>
  <c r="L4217"/>
  <c r="L4218"/>
  <c r="L4219"/>
  <c r="L4220"/>
  <c r="L4221"/>
  <c r="L4222"/>
  <c r="L4223"/>
  <c r="L4224"/>
  <c r="L4225"/>
  <c r="L4226"/>
  <c r="L4227"/>
  <c r="L4228"/>
  <c r="L4229"/>
  <c r="L4230"/>
  <c r="K4135"/>
  <c r="K4136"/>
  <c r="K4137"/>
  <c r="K4138"/>
  <c r="K4139"/>
  <c r="K4140"/>
  <c r="K4141"/>
  <c r="K4142"/>
  <c r="K4143"/>
  <c r="K4144"/>
  <c r="K4145"/>
  <c r="K4146"/>
  <c r="K4147"/>
  <c r="K4148"/>
  <c r="K4149"/>
  <c r="K4150"/>
  <c r="K4151"/>
  <c r="K4152"/>
  <c r="K4153"/>
  <c r="K4154"/>
  <c r="K4155"/>
  <c r="K4156"/>
  <c r="K4157"/>
  <c r="K4158"/>
  <c r="K4159"/>
  <c r="K4160"/>
  <c r="K4161"/>
  <c r="K4162"/>
  <c r="K4163"/>
  <c r="K4164"/>
  <c r="K4165"/>
  <c r="K4166"/>
  <c r="K4167"/>
  <c r="K4168"/>
  <c r="K4169"/>
  <c r="K4170"/>
  <c r="K4171"/>
  <c r="K4172"/>
  <c r="K4173"/>
  <c r="K4174"/>
  <c r="K4175"/>
  <c r="K4176"/>
  <c r="K4177"/>
  <c r="K4178"/>
  <c r="K4179"/>
  <c r="K4180"/>
  <c r="K4181"/>
  <c r="K4182"/>
  <c r="K4183"/>
  <c r="K4184"/>
  <c r="K4185"/>
  <c r="K4186"/>
  <c r="K4187"/>
  <c r="K4188"/>
  <c r="K4189"/>
  <c r="K4190"/>
  <c r="K4191"/>
  <c r="K4192"/>
  <c r="K4193"/>
  <c r="K4194"/>
  <c r="K4195"/>
  <c r="K4196"/>
  <c r="K4197"/>
  <c r="K4198"/>
  <c r="K4199"/>
  <c r="K4200"/>
  <c r="K4201"/>
  <c r="K4202"/>
  <c r="K4203"/>
  <c r="K4204"/>
  <c r="K4205"/>
  <c r="K4206"/>
  <c r="K4207"/>
  <c r="K4208"/>
  <c r="K4209"/>
  <c r="K4210"/>
  <c r="K4211"/>
  <c r="K4212"/>
  <c r="K4213"/>
  <c r="K4214"/>
  <c r="K4215"/>
  <c r="K4216"/>
  <c r="K4217"/>
  <c r="K4218"/>
  <c r="K4219"/>
  <c r="K4220"/>
  <c r="K4221"/>
  <c r="K4222"/>
  <c r="K4223"/>
  <c r="K4224"/>
  <c r="K4225"/>
  <c r="K4226"/>
  <c r="K4227"/>
  <c r="K4228"/>
  <c r="K4229"/>
  <c r="K4230"/>
  <c r="L4134"/>
  <c r="L4231" s="1"/>
  <c r="K4134"/>
  <c r="L4052"/>
  <c r="L4053"/>
  <c r="L4054"/>
  <c r="L4055"/>
  <c r="L4056"/>
  <c r="L4057"/>
  <c r="L4058"/>
  <c r="L4059"/>
  <c r="L4060"/>
  <c r="L4061"/>
  <c r="L4062"/>
  <c r="L4063"/>
  <c r="L4064"/>
  <c r="L4065"/>
  <c r="L4066"/>
  <c r="L4067"/>
  <c r="L4068"/>
  <c r="L4069"/>
  <c r="L4070"/>
  <c r="L4071"/>
  <c r="L4072"/>
  <c r="L4073"/>
  <c r="L4074"/>
  <c r="L4075"/>
  <c r="L4076"/>
  <c r="L4077"/>
  <c r="L4078"/>
  <c r="L4079"/>
  <c r="L4080"/>
  <c r="L4081"/>
  <c r="L4082"/>
  <c r="L4083"/>
  <c r="L4084"/>
  <c r="L4085"/>
  <c r="L4086"/>
  <c r="L4087"/>
  <c r="L4088"/>
  <c r="L4089"/>
  <c r="L4090"/>
  <c r="L4091"/>
  <c r="L4092"/>
  <c r="L4093"/>
  <c r="L4094"/>
  <c r="L4095"/>
  <c r="L4096"/>
  <c r="L4097"/>
  <c r="L4098"/>
  <c r="L4099"/>
  <c r="L4100"/>
  <c r="L4101"/>
  <c r="L4102"/>
  <c r="L4103"/>
  <c r="L4104"/>
  <c r="L4105"/>
  <c r="L4106"/>
  <c r="L4107"/>
  <c r="L4108"/>
  <c r="L4109"/>
  <c r="L4110"/>
  <c r="L4111"/>
  <c r="L4112"/>
  <c r="L4113"/>
  <c r="L4114"/>
  <c r="L4115"/>
  <c r="L4116"/>
  <c r="L4117"/>
  <c r="L4118"/>
  <c r="L4119"/>
  <c r="L4120"/>
  <c r="L4121"/>
  <c r="L4122"/>
  <c r="L4123"/>
  <c r="L4124"/>
  <c r="L4125"/>
  <c r="L4126"/>
  <c r="L4127"/>
  <c r="L4128"/>
  <c r="L4129"/>
  <c r="L4130"/>
  <c r="L4131"/>
  <c r="K4052"/>
  <c r="K4053"/>
  <c r="K4054"/>
  <c r="K4055"/>
  <c r="K4056"/>
  <c r="K4057"/>
  <c r="K4058"/>
  <c r="K4059"/>
  <c r="K4060"/>
  <c r="K4061"/>
  <c r="K4062"/>
  <c r="K4063"/>
  <c r="K4064"/>
  <c r="K4065"/>
  <c r="K4066"/>
  <c r="K4067"/>
  <c r="K4068"/>
  <c r="K4069"/>
  <c r="K4070"/>
  <c r="K4071"/>
  <c r="K4072"/>
  <c r="K4073"/>
  <c r="K4074"/>
  <c r="K4075"/>
  <c r="K4076"/>
  <c r="K4077"/>
  <c r="K4078"/>
  <c r="K4079"/>
  <c r="K4080"/>
  <c r="K4081"/>
  <c r="K4082"/>
  <c r="K4083"/>
  <c r="K4084"/>
  <c r="K4085"/>
  <c r="K4086"/>
  <c r="K4087"/>
  <c r="K4088"/>
  <c r="K4089"/>
  <c r="K4090"/>
  <c r="K4091"/>
  <c r="K4092"/>
  <c r="K4093"/>
  <c r="K4094"/>
  <c r="K4095"/>
  <c r="K4096"/>
  <c r="K4097"/>
  <c r="K4098"/>
  <c r="K4099"/>
  <c r="K4100"/>
  <c r="K4101"/>
  <c r="K4102"/>
  <c r="K4103"/>
  <c r="K4104"/>
  <c r="K4105"/>
  <c r="K4106"/>
  <c r="K4107"/>
  <c r="K4108"/>
  <c r="K4109"/>
  <c r="K4110"/>
  <c r="K4111"/>
  <c r="K4112"/>
  <c r="K4113"/>
  <c r="K4114"/>
  <c r="K4115"/>
  <c r="K4116"/>
  <c r="K4117"/>
  <c r="K4118"/>
  <c r="K4119"/>
  <c r="K4120"/>
  <c r="K4121"/>
  <c r="K4122"/>
  <c r="K4123"/>
  <c r="K4124"/>
  <c r="K4125"/>
  <c r="K4126"/>
  <c r="K4127"/>
  <c r="K4128"/>
  <c r="K4129"/>
  <c r="K4130"/>
  <c r="K4131"/>
  <c r="L4051"/>
  <c r="L4132" s="1"/>
  <c r="K4051"/>
  <c r="L3895"/>
  <c r="L3896"/>
  <c r="L3897"/>
  <c r="L3898"/>
  <c r="L3899"/>
  <c r="L3900"/>
  <c r="L3901"/>
  <c r="L3902"/>
  <c r="L3903"/>
  <c r="L3904"/>
  <c r="L3905"/>
  <c r="L3906"/>
  <c r="L3907"/>
  <c r="L3908"/>
  <c r="L3909"/>
  <c r="L3910"/>
  <c r="L3911"/>
  <c r="L3912"/>
  <c r="L3913"/>
  <c r="L3914"/>
  <c r="L3915"/>
  <c r="L3916"/>
  <c r="L3917"/>
  <c r="L3918"/>
  <c r="L3919"/>
  <c r="L3920"/>
  <c r="L3921"/>
  <c r="L3922"/>
  <c r="L3923"/>
  <c r="L3924"/>
  <c r="L3925"/>
  <c r="L3926"/>
  <c r="L3927"/>
  <c r="L3928"/>
  <c r="L3929"/>
  <c r="L3930"/>
  <c r="L3931"/>
  <c r="L3932"/>
  <c r="L3933"/>
  <c r="L3934"/>
  <c r="L3935"/>
  <c r="L3936"/>
  <c r="L3937"/>
  <c r="L3938"/>
  <c r="L3939"/>
  <c r="L3940"/>
  <c r="L3941"/>
  <c r="L3942"/>
  <c r="L3943"/>
  <c r="L3944"/>
  <c r="L3945"/>
  <c r="L3946"/>
  <c r="L3947"/>
  <c r="L3948"/>
  <c r="L3949"/>
  <c r="L3950"/>
  <c r="L3951"/>
  <c r="L3952"/>
  <c r="L3953"/>
  <c r="L3954"/>
  <c r="L3955"/>
  <c r="L3956"/>
  <c r="L3957"/>
  <c r="L3958"/>
  <c r="L3959"/>
  <c r="L3960"/>
  <c r="L3961"/>
  <c r="L3962"/>
  <c r="L3963"/>
  <c r="L3964"/>
  <c r="L3965"/>
  <c r="L3966"/>
  <c r="L3967"/>
  <c r="L3968"/>
  <c r="L3969"/>
  <c r="L3970"/>
  <c r="L3971"/>
  <c r="L3972"/>
  <c r="L3973"/>
  <c r="L3974"/>
  <c r="L3975"/>
  <c r="L3976"/>
  <c r="L3977"/>
  <c r="L3978"/>
  <c r="L3979"/>
  <c r="L3980"/>
  <c r="L3981"/>
  <c r="L3982"/>
  <c r="L3983"/>
  <c r="L3984"/>
  <c r="L3985"/>
  <c r="L3986"/>
  <c r="L3987"/>
  <c r="L3988"/>
  <c r="L3989"/>
  <c r="L3990"/>
  <c r="L3991"/>
  <c r="L3992"/>
  <c r="L3993"/>
  <c r="L3994"/>
  <c r="L3995"/>
  <c r="L3996"/>
  <c r="L3997"/>
  <c r="L3998"/>
  <c r="L3999"/>
  <c r="L4000"/>
  <c r="L4001"/>
  <c r="L4002"/>
  <c r="L4003"/>
  <c r="L4004"/>
  <c r="L4005"/>
  <c r="L4006"/>
  <c r="L4007"/>
  <c r="L4008"/>
  <c r="L4009"/>
  <c r="L4010"/>
  <c r="L4011"/>
  <c r="L4012"/>
  <c r="L4013"/>
  <c r="L4014"/>
  <c r="L4015"/>
  <c r="L4016"/>
  <c r="L4017"/>
  <c r="L4018"/>
  <c r="L4019"/>
  <c r="L4020"/>
  <c r="L4021"/>
  <c r="L4022"/>
  <c r="L4023"/>
  <c r="L4024"/>
  <c r="L4025"/>
  <c r="L4026"/>
  <c r="L4027"/>
  <c r="L4028"/>
  <c r="L4029"/>
  <c r="L4030"/>
  <c r="L4031"/>
  <c r="L4032"/>
  <c r="L4033"/>
  <c r="L4034"/>
  <c r="L4035"/>
  <c r="L4036"/>
  <c r="L4037"/>
  <c r="L4038"/>
  <c r="L4039"/>
  <c r="L4040"/>
  <c r="L4041"/>
  <c r="L4042"/>
  <c r="L4043"/>
  <c r="L4044"/>
  <c r="L4045"/>
  <c r="L4046"/>
  <c r="L4047"/>
  <c r="L4048"/>
  <c r="K3895"/>
  <c r="K3896"/>
  <c r="K3897"/>
  <c r="K3898"/>
  <c r="K3899"/>
  <c r="K3900"/>
  <c r="K3901"/>
  <c r="K3902"/>
  <c r="K3903"/>
  <c r="K3904"/>
  <c r="K3905"/>
  <c r="K3906"/>
  <c r="K3907"/>
  <c r="K3908"/>
  <c r="K3909"/>
  <c r="K3910"/>
  <c r="K3911"/>
  <c r="K3912"/>
  <c r="K3913"/>
  <c r="K3914"/>
  <c r="K3915"/>
  <c r="K3916"/>
  <c r="K3917"/>
  <c r="K3918"/>
  <c r="K3919"/>
  <c r="K3920"/>
  <c r="K3921"/>
  <c r="K3922"/>
  <c r="K3923"/>
  <c r="K3924"/>
  <c r="K3925"/>
  <c r="K3926"/>
  <c r="K3927"/>
  <c r="K3928"/>
  <c r="K3929"/>
  <c r="K3930"/>
  <c r="K3931"/>
  <c r="K3932"/>
  <c r="K3933"/>
  <c r="K3934"/>
  <c r="K3935"/>
  <c r="K3936"/>
  <c r="K3937"/>
  <c r="K3938"/>
  <c r="K3939"/>
  <c r="K3940"/>
  <c r="K3941"/>
  <c r="K3942"/>
  <c r="K3943"/>
  <c r="K3944"/>
  <c r="K3945"/>
  <c r="K3946"/>
  <c r="K3947"/>
  <c r="K3948"/>
  <c r="K3949"/>
  <c r="K3950"/>
  <c r="K3951"/>
  <c r="K3952"/>
  <c r="K3953"/>
  <c r="K3954"/>
  <c r="K3955"/>
  <c r="K3956"/>
  <c r="K3957"/>
  <c r="K3958"/>
  <c r="K3959"/>
  <c r="K3960"/>
  <c r="K3961"/>
  <c r="K3962"/>
  <c r="K3963"/>
  <c r="K3964"/>
  <c r="K3965"/>
  <c r="K3966"/>
  <c r="K3967"/>
  <c r="K3968"/>
  <c r="K3969"/>
  <c r="K3970"/>
  <c r="K3971"/>
  <c r="K3972"/>
  <c r="K3973"/>
  <c r="K3974"/>
  <c r="K3975"/>
  <c r="K3976"/>
  <c r="K3977"/>
  <c r="K3978"/>
  <c r="K3979"/>
  <c r="K3980"/>
  <c r="K3981"/>
  <c r="K3982"/>
  <c r="K3983"/>
  <c r="K3984"/>
  <c r="K3985"/>
  <c r="K3986"/>
  <c r="K3987"/>
  <c r="K3988"/>
  <c r="K3989"/>
  <c r="K3990"/>
  <c r="K3991"/>
  <c r="K3992"/>
  <c r="K3993"/>
  <c r="K3994"/>
  <c r="K3995"/>
  <c r="K3996"/>
  <c r="K3997"/>
  <c r="K3998"/>
  <c r="K3999"/>
  <c r="K4000"/>
  <c r="K4001"/>
  <c r="K4002"/>
  <c r="K4003"/>
  <c r="K4004"/>
  <c r="K4005"/>
  <c r="K4006"/>
  <c r="K4007"/>
  <c r="K4008"/>
  <c r="K4009"/>
  <c r="K4010"/>
  <c r="K4011"/>
  <c r="K4012"/>
  <c r="K4013"/>
  <c r="K4014"/>
  <c r="K4015"/>
  <c r="K4016"/>
  <c r="K4017"/>
  <c r="K4018"/>
  <c r="K4019"/>
  <c r="K4020"/>
  <c r="K4021"/>
  <c r="K4022"/>
  <c r="K4023"/>
  <c r="K4024"/>
  <c r="K4025"/>
  <c r="K4026"/>
  <c r="K4027"/>
  <c r="K4028"/>
  <c r="K4029"/>
  <c r="K4030"/>
  <c r="K4031"/>
  <c r="K4032"/>
  <c r="K4033"/>
  <c r="K4034"/>
  <c r="K4035"/>
  <c r="K4036"/>
  <c r="K4037"/>
  <c r="K4038"/>
  <c r="K4039"/>
  <c r="K4040"/>
  <c r="K4041"/>
  <c r="K4042"/>
  <c r="K4043"/>
  <c r="K4044"/>
  <c r="K4045"/>
  <c r="K4046"/>
  <c r="K4047"/>
  <c r="K4048"/>
  <c r="L3894"/>
  <c r="L4049" s="1"/>
  <c r="K3894"/>
  <c r="L3745"/>
  <c r="L3746"/>
  <c r="L3747"/>
  <c r="L3748"/>
  <c r="L3749"/>
  <c r="L3750"/>
  <c r="L3751"/>
  <c r="L3752"/>
  <c r="L3753"/>
  <c r="L3754"/>
  <c r="L3755"/>
  <c r="L3756"/>
  <c r="L3757"/>
  <c r="L3758"/>
  <c r="L3759"/>
  <c r="L3760"/>
  <c r="L3761"/>
  <c r="L3762"/>
  <c r="L3763"/>
  <c r="L3764"/>
  <c r="L3765"/>
  <c r="L3766"/>
  <c r="L3767"/>
  <c r="L3768"/>
  <c r="L3769"/>
  <c r="L3770"/>
  <c r="L3771"/>
  <c r="L3772"/>
  <c r="L3773"/>
  <c r="L3774"/>
  <c r="L3775"/>
  <c r="L3776"/>
  <c r="L3777"/>
  <c r="L3778"/>
  <c r="L3779"/>
  <c r="L3780"/>
  <c r="L3781"/>
  <c r="L3782"/>
  <c r="L3783"/>
  <c r="L3784"/>
  <c r="L3785"/>
  <c r="L3786"/>
  <c r="L3787"/>
  <c r="L3788"/>
  <c r="L3789"/>
  <c r="L3790"/>
  <c r="L3791"/>
  <c r="L3792"/>
  <c r="L3793"/>
  <c r="L3794"/>
  <c r="L3795"/>
  <c r="L3796"/>
  <c r="L3797"/>
  <c r="L3798"/>
  <c r="L3799"/>
  <c r="L3800"/>
  <c r="L3801"/>
  <c r="L3802"/>
  <c r="L3803"/>
  <c r="L3804"/>
  <c r="L3805"/>
  <c r="L3806"/>
  <c r="L3807"/>
  <c r="L3808"/>
  <c r="L3809"/>
  <c r="L3810"/>
  <c r="L3811"/>
  <c r="L3812"/>
  <c r="L3813"/>
  <c r="L3814"/>
  <c r="L3815"/>
  <c r="L3816"/>
  <c r="L3817"/>
  <c r="L3818"/>
  <c r="L3819"/>
  <c r="L3820"/>
  <c r="L3821"/>
  <c r="L3822"/>
  <c r="L3823"/>
  <c r="L3824"/>
  <c r="L3825"/>
  <c r="L3826"/>
  <c r="L3827"/>
  <c r="L3828"/>
  <c r="L3829"/>
  <c r="L3830"/>
  <c r="L3831"/>
  <c r="L3832"/>
  <c r="L3833"/>
  <c r="L3834"/>
  <c r="L3835"/>
  <c r="L3836"/>
  <c r="L3837"/>
  <c r="L3838"/>
  <c r="L3839"/>
  <c r="L3840"/>
  <c r="L3841"/>
  <c r="L3842"/>
  <c r="L3843"/>
  <c r="L3844"/>
  <c r="L3845"/>
  <c r="L3846"/>
  <c r="L3847"/>
  <c r="L3848"/>
  <c r="L3849"/>
  <c r="L3850"/>
  <c r="L3851"/>
  <c r="L3852"/>
  <c r="L3853"/>
  <c r="L3854"/>
  <c r="L3855"/>
  <c r="L3856"/>
  <c r="L3857"/>
  <c r="L3858"/>
  <c r="L3859"/>
  <c r="L3860"/>
  <c r="L3861"/>
  <c r="L3862"/>
  <c r="L3863"/>
  <c r="L3864"/>
  <c r="L3865"/>
  <c r="L3866"/>
  <c r="L3867"/>
  <c r="L3868"/>
  <c r="L3869"/>
  <c r="L3870"/>
  <c r="L3871"/>
  <c r="L3872"/>
  <c r="L3873"/>
  <c r="L3874"/>
  <c r="L3875"/>
  <c r="L3876"/>
  <c r="L3877"/>
  <c r="L3878"/>
  <c r="L3879"/>
  <c r="L3880"/>
  <c r="L3881"/>
  <c r="L3882"/>
  <c r="L3883"/>
  <c r="L3884"/>
  <c r="L3885"/>
  <c r="L3886"/>
  <c r="L3887"/>
  <c r="L3888"/>
  <c r="L3889"/>
  <c r="L3890"/>
  <c r="L3891"/>
  <c r="K3745"/>
  <c r="K3746"/>
  <c r="K3747"/>
  <c r="K3748"/>
  <c r="K3749"/>
  <c r="K3750"/>
  <c r="K3751"/>
  <c r="K3752"/>
  <c r="K3753"/>
  <c r="K3754"/>
  <c r="K3755"/>
  <c r="K3756"/>
  <c r="K3757"/>
  <c r="K3758"/>
  <c r="K3759"/>
  <c r="K3760"/>
  <c r="K3761"/>
  <c r="K3762"/>
  <c r="K3763"/>
  <c r="K3764"/>
  <c r="K3765"/>
  <c r="K3766"/>
  <c r="K3767"/>
  <c r="K3768"/>
  <c r="K3769"/>
  <c r="K3770"/>
  <c r="K3771"/>
  <c r="K3772"/>
  <c r="K3773"/>
  <c r="K3774"/>
  <c r="K3775"/>
  <c r="K3776"/>
  <c r="K3777"/>
  <c r="K3778"/>
  <c r="K3779"/>
  <c r="K3780"/>
  <c r="K3781"/>
  <c r="K3782"/>
  <c r="K3783"/>
  <c r="K3784"/>
  <c r="K3785"/>
  <c r="K3786"/>
  <c r="K3787"/>
  <c r="K3788"/>
  <c r="K3789"/>
  <c r="K3790"/>
  <c r="K3791"/>
  <c r="K3792"/>
  <c r="K3793"/>
  <c r="K3794"/>
  <c r="K3795"/>
  <c r="K3796"/>
  <c r="K3797"/>
  <c r="K3798"/>
  <c r="K3799"/>
  <c r="K3800"/>
  <c r="K3801"/>
  <c r="K3802"/>
  <c r="K3803"/>
  <c r="K3804"/>
  <c r="K3805"/>
  <c r="K3806"/>
  <c r="K3807"/>
  <c r="K3808"/>
  <c r="K3809"/>
  <c r="K3810"/>
  <c r="K3811"/>
  <c r="K3812"/>
  <c r="K3813"/>
  <c r="K3814"/>
  <c r="K3815"/>
  <c r="K3816"/>
  <c r="K3817"/>
  <c r="K3818"/>
  <c r="K3819"/>
  <c r="K3820"/>
  <c r="K3821"/>
  <c r="K3822"/>
  <c r="K3823"/>
  <c r="K3824"/>
  <c r="K3825"/>
  <c r="K3826"/>
  <c r="K3827"/>
  <c r="K3828"/>
  <c r="K3829"/>
  <c r="K3830"/>
  <c r="K3831"/>
  <c r="K3832"/>
  <c r="K3833"/>
  <c r="K3834"/>
  <c r="K3835"/>
  <c r="K3836"/>
  <c r="K3837"/>
  <c r="K3838"/>
  <c r="K3839"/>
  <c r="K3840"/>
  <c r="K3841"/>
  <c r="K3842"/>
  <c r="K3843"/>
  <c r="K3844"/>
  <c r="K3845"/>
  <c r="K3846"/>
  <c r="K3847"/>
  <c r="K3848"/>
  <c r="K3849"/>
  <c r="K3850"/>
  <c r="K3851"/>
  <c r="K3852"/>
  <c r="K3853"/>
  <c r="K3854"/>
  <c r="K3855"/>
  <c r="K3856"/>
  <c r="K3857"/>
  <c r="K3858"/>
  <c r="K3859"/>
  <c r="K3860"/>
  <c r="K3861"/>
  <c r="K3862"/>
  <c r="K3863"/>
  <c r="K3864"/>
  <c r="K3865"/>
  <c r="K3866"/>
  <c r="K3867"/>
  <c r="K3868"/>
  <c r="K3869"/>
  <c r="K3870"/>
  <c r="K3871"/>
  <c r="K3872"/>
  <c r="K3873"/>
  <c r="K3874"/>
  <c r="K3875"/>
  <c r="K3876"/>
  <c r="K3877"/>
  <c r="K3878"/>
  <c r="K3879"/>
  <c r="K3880"/>
  <c r="K3881"/>
  <c r="K3882"/>
  <c r="K3883"/>
  <c r="K3884"/>
  <c r="K3885"/>
  <c r="K3886"/>
  <c r="K3887"/>
  <c r="K3888"/>
  <c r="K3889"/>
  <c r="K3890"/>
  <c r="K3891"/>
  <c r="L3744"/>
  <c r="L3892" s="1"/>
  <c r="K3744"/>
  <c r="L3544"/>
  <c r="L3545"/>
  <c r="L3546"/>
  <c r="L3547"/>
  <c r="L3548"/>
  <c r="L3549"/>
  <c r="L3550"/>
  <c r="L3551"/>
  <c r="L3552"/>
  <c r="L3553"/>
  <c r="L3554"/>
  <c r="L3555"/>
  <c r="L3556"/>
  <c r="L3557"/>
  <c r="L3558"/>
  <c r="L3559"/>
  <c r="L3560"/>
  <c r="L3561"/>
  <c r="L3562"/>
  <c r="L3563"/>
  <c r="L3564"/>
  <c r="L3565"/>
  <c r="L3566"/>
  <c r="L3567"/>
  <c r="L3568"/>
  <c r="L3569"/>
  <c r="L3570"/>
  <c r="L3571"/>
  <c r="L3572"/>
  <c r="L3573"/>
  <c r="L3574"/>
  <c r="L3575"/>
  <c r="L3576"/>
  <c r="L3577"/>
  <c r="L3578"/>
  <c r="L3579"/>
  <c r="L3580"/>
  <c r="L3581"/>
  <c r="L3582"/>
  <c r="L3583"/>
  <c r="L3584"/>
  <c r="L3585"/>
  <c r="L3586"/>
  <c r="L3587"/>
  <c r="L3588"/>
  <c r="L3589"/>
  <c r="L3590"/>
  <c r="L3591"/>
  <c r="L3592"/>
  <c r="L3593"/>
  <c r="L3594"/>
  <c r="L3595"/>
  <c r="L3596"/>
  <c r="L3597"/>
  <c r="L3598"/>
  <c r="L3599"/>
  <c r="L3600"/>
  <c r="L3601"/>
  <c r="L3602"/>
  <c r="L3603"/>
  <c r="L3604"/>
  <c r="L3605"/>
  <c r="L3606"/>
  <c r="L3607"/>
  <c r="L3608"/>
  <c r="L3609"/>
  <c r="L3610"/>
  <c r="L3611"/>
  <c r="L3612"/>
  <c r="L3613"/>
  <c r="L3614"/>
  <c r="L3615"/>
  <c r="L3616"/>
  <c r="L3617"/>
  <c r="L3618"/>
  <c r="L3619"/>
  <c r="L3620"/>
  <c r="L3621"/>
  <c r="L3622"/>
  <c r="L3623"/>
  <c r="L3624"/>
  <c r="L3625"/>
  <c r="L3626"/>
  <c r="L3627"/>
  <c r="L3628"/>
  <c r="L3629"/>
  <c r="L3630"/>
  <c r="L3631"/>
  <c r="L3632"/>
  <c r="L3633"/>
  <c r="L3634"/>
  <c r="L3635"/>
  <c r="L3636"/>
  <c r="L3637"/>
  <c r="L3638"/>
  <c r="L3639"/>
  <c r="L3640"/>
  <c r="L3641"/>
  <c r="L3642"/>
  <c r="L3643"/>
  <c r="L3644"/>
  <c r="L3645"/>
  <c r="L3646"/>
  <c r="L3647"/>
  <c r="L3648"/>
  <c r="L3649"/>
  <c r="L3650"/>
  <c r="L3651"/>
  <c r="L3652"/>
  <c r="L3653"/>
  <c r="L3654"/>
  <c r="L3655"/>
  <c r="L3656"/>
  <c r="L3657"/>
  <c r="L3658"/>
  <c r="L3659"/>
  <c r="L3660"/>
  <c r="L3661"/>
  <c r="L3662"/>
  <c r="L3663"/>
  <c r="L3664"/>
  <c r="L3665"/>
  <c r="L3666"/>
  <c r="L3667"/>
  <c r="L3668"/>
  <c r="L3669"/>
  <c r="L3670"/>
  <c r="L3671"/>
  <c r="L3672"/>
  <c r="L3673"/>
  <c r="L3674"/>
  <c r="L3675"/>
  <c r="L3676"/>
  <c r="L3677"/>
  <c r="L3678"/>
  <c r="L3679"/>
  <c r="L3680"/>
  <c r="L3681"/>
  <c r="L3682"/>
  <c r="L3683"/>
  <c r="L3684"/>
  <c r="L3685"/>
  <c r="L3686"/>
  <c r="L3687"/>
  <c r="L3688"/>
  <c r="L3689"/>
  <c r="L3690"/>
  <c r="L3691"/>
  <c r="L3692"/>
  <c r="L3693"/>
  <c r="L3694"/>
  <c r="L3695"/>
  <c r="L3696"/>
  <c r="L3697"/>
  <c r="L3698"/>
  <c r="L3699"/>
  <c r="L3700"/>
  <c r="L3701"/>
  <c r="L3702"/>
  <c r="L3703"/>
  <c r="L3704"/>
  <c r="L3705"/>
  <c r="L3706"/>
  <c r="L3707"/>
  <c r="L3708"/>
  <c r="L3709"/>
  <c r="L3710"/>
  <c r="L3711"/>
  <c r="L3712"/>
  <c r="L3713"/>
  <c r="L3714"/>
  <c r="L3715"/>
  <c r="L3716"/>
  <c r="L3717"/>
  <c r="L3718"/>
  <c r="L3719"/>
  <c r="L3720"/>
  <c r="L3721"/>
  <c r="L3722"/>
  <c r="L3723"/>
  <c r="L3724"/>
  <c r="L3725"/>
  <c r="L3726"/>
  <c r="L3727"/>
  <c r="L3728"/>
  <c r="L3729"/>
  <c r="L3730"/>
  <c r="L3731"/>
  <c r="L3732"/>
  <c r="L3733"/>
  <c r="L3734"/>
  <c r="L3735"/>
  <c r="L3736"/>
  <c r="L3737"/>
  <c r="L3738"/>
  <c r="L3739"/>
  <c r="L3740"/>
  <c r="L3741"/>
  <c r="K3544"/>
  <c r="K3545"/>
  <c r="K3546"/>
  <c r="K3547"/>
  <c r="K3548"/>
  <c r="K3549"/>
  <c r="K3550"/>
  <c r="K3551"/>
  <c r="K3552"/>
  <c r="K3553"/>
  <c r="K3554"/>
  <c r="K3555"/>
  <c r="K3556"/>
  <c r="K3557"/>
  <c r="K3558"/>
  <c r="K3559"/>
  <c r="K3560"/>
  <c r="K3561"/>
  <c r="K3562"/>
  <c r="K3563"/>
  <c r="K3564"/>
  <c r="K3565"/>
  <c r="K3566"/>
  <c r="K3567"/>
  <c r="K3568"/>
  <c r="K3569"/>
  <c r="K3570"/>
  <c r="K3571"/>
  <c r="K3572"/>
  <c r="K3573"/>
  <c r="K3574"/>
  <c r="K3575"/>
  <c r="K3576"/>
  <c r="K3577"/>
  <c r="K3578"/>
  <c r="K3579"/>
  <c r="K3580"/>
  <c r="K3581"/>
  <c r="K3582"/>
  <c r="K3583"/>
  <c r="K3584"/>
  <c r="K3585"/>
  <c r="K3586"/>
  <c r="K3587"/>
  <c r="K3588"/>
  <c r="K3589"/>
  <c r="K3590"/>
  <c r="K3591"/>
  <c r="K3592"/>
  <c r="K3593"/>
  <c r="K3594"/>
  <c r="K3595"/>
  <c r="K3596"/>
  <c r="K3597"/>
  <c r="K3598"/>
  <c r="K3599"/>
  <c r="K3600"/>
  <c r="K3601"/>
  <c r="K3602"/>
  <c r="K3603"/>
  <c r="K3604"/>
  <c r="K3605"/>
  <c r="K3606"/>
  <c r="K3607"/>
  <c r="K3608"/>
  <c r="K3609"/>
  <c r="K3610"/>
  <c r="K3611"/>
  <c r="K3612"/>
  <c r="K3613"/>
  <c r="K3614"/>
  <c r="K3615"/>
  <c r="K3616"/>
  <c r="K3617"/>
  <c r="K3618"/>
  <c r="K3619"/>
  <c r="K3620"/>
  <c r="K3621"/>
  <c r="K3622"/>
  <c r="K3623"/>
  <c r="K3624"/>
  <c r="K3625"/>
  <c r="K3626"/>
  <c r="K3627"/>
  <c r="K3628"/>
  <c r="K3629"/>
  <c r="K3630"/>
  <c r="K3631"/>
  <c r="K3632"/>
  <c r="K3633"/>
  <c r="K3634"/>
  <c r="K3635"/>
  <c r="K3636"/>
  <c r="K3637"/>
  <c r="K3638"/>
  <c r="K3639"/>
  <c r="K3640"/>
  <c r="K3641"/>
  <c r="K3642"/>
  <c r="K3643"/>
  <c r="K3644"/>
  <c r="K3645"/>
  <c r="K3646"/>
  <c r="K3647"/>
  <c r="K3648"/>
  <c r="K3649"/>
  <c r="K3650"/>
  <c r="K3651"/>
  <c r="K3652"/>
  <c r="K3653"/>
  <c r="K3654"/>
  <c r="K3655"/>
  <c r="K3656"/>
  <c r="K3657"/>
  <c r="K3658"/>
  <c r="K3659"/>
  <c r="K3660"/>
  <c r="K3661"/>
  <c r="K3662"/>
  <c r="K3663"/>
  <c r="K3664"/>
  <c r="K3665"/>
  <c r="K3666"/>
  <c r="K3667"/>
  <c r="K3668"/>
  <c r="K3669"/>
  <c r="K3670"/>
  <c r="K3671"/>
  <c r="K3672"/>
  <c r="K3673"/>
  <c r="K3674"/>
  <c r="K3675"/>
  <c r="K3676"/>
  <c r="K3677"/>
  <c r="K3678"/>
  <c r="K3679"/>
  <c r="K3680"/>
  <c r="K3681"/>
  <c r="K3682"/>
  <c r="K3683"/>
  <c r="K3684"/>
  <c r="K3685"/>
  <c r="K3686"/>
  <c r="K3687"/>
  <c r="K3688"/>
  <c r="K3689"/>
  <c r="K3690"/>
  <c r="K3691"/>
  <c r="K3692"/>
  <c r="K3693"/>
  <c r="K3694"/>
  <c r="K3695"/>
  <c r="K3696"/>
  <c r="K3697"/>
  <c r="K3698"/>
  <c r="K3699"/>
  <c r="K3700"/>
  <c r="K3701"/>
  <c r="K3702"/>
  <c r="K3703"/>
  <c r="K3704"/>
  <c r="K3705"/>
  <c r="K3706"/>
  <c r="K3707"/>
  <c r="K3708"/>
  <c r="K3709"/>
  <c r="K3710"/>
  <c r="K3711"/>
  <c r="K3712"/>
  <c r="K3713"/>
  <c r="K3714"/>
  <c r="K3715"/>
  <c r="K3716"/>
  <c r="K3717"/>
  <c r="K3718"/>
  <c r="K3719"/>
  <c r="K3720"/>
  <c r="K3721"/>
  <c r="K3722"/>
  <c r="K3723"/>
  <c r="K3724"/>
  <c r="K3725"/>
  <c r="K3726"/>
  <c r="K3727"/>
  <c r="K3728"/>
  <c r="K3729"/>
  <c r="K3730"/>
  <c r="K3731"/>
  <c r="K3732"/>
  <c r="K3733"/>
  <c r="K3734"/>
  <c r="K3735"/>
  <c r="K3736"/>
  <c r="K3737"/>
  <c r="K3738"/>
  <c r="K3739"/>
  <c r="K3740"/>
  <c r="K3741"/>
  <c r="L3543"/>
  <c r="L3742" s="1"/>
  <c r="K3543"/>
  <c r="L3057"/>
  <c r="L3058"/>
  <c r="L3059"/>
  <c r="L3060"/>
  <c r="L3061"/>
  <c r="L3062"/>
  <c r="L3063"/>
  <c r="L3064"/>
  <c r="L3065"/>
  <c r="L3066"/>
  <c r="L3067"/>
  <c r="L3068"/>
  <c r="L3069"/>
  <c r="L3070"/>
  <c r="L3071"/>
  <c r="L3072"/>
  <c r="L3073"/>
  <c r="L3074"/>
  <c r="L3075"/>
  <c r="L3076"/>
  <c r="L3077"/>
  <c r="L3078"/>
  <c r="L3079"/>
  <c r="L3080"/>
  <c r="L3081"/>
  <c r="L3082"/>
  <c r="L3083"/>
  <c r="L3084"/>
  <c r="L3085"/>
  <c r="L3086"/>
  <c r="L3087"/>
  <c r="L3088"/>
  <c r="L3089"/>
  <c r="L3090"/>
  <c r="L3091"/>
  <c r="L3092"/>
  <c r="L3093"/>
  <c r="L3094"/>
  <c r="L3095"/>
  <c r="L3096"/>
  <c r="L3097"/>
  <c r="L3098"/>
  <c r="L3099"/>
  <c r="L3100"/>
  <c r="L3101"/>
  <c r="L3102"/>
  <c r="L3103"/>
  <c r="L3104"/>
  <c r="L3105"/>
  <c r="L3106"/>
  <c r="L3107"/>
  <c r="L3108"/>
  <c r="L3109"/>
  <c r="L3110"/>
  <c r="L3111"/>
  <c r="L3112"/>
  <c r="L3113"/>
  <c r="L3114"/>
  <c r="L3115"/>
  <c r="L3116"/>
  <c r="L3117"/>
  <c r="L3118"/>
  <c r="L3119"/>
  <c r="L3120"/>
  <c r="L3121"/>
  <c r="L3122"/>
  <c r="L3123"/>
  <c r="L3124"/>
  <c r="L3125"/>
  <c r="L3126"/>
  <c r="L3127"/>
  <c r="L3128"/>
  <c r="L3129"/>
  <c r="L3130"/>
  <c r="L3131"/>
  <c r="L3132"/>
  <c r="L3133"/>
  <c r="L3134"/>
  <c r="L3135"/>
  <c r="L3136"/>
  <c r="L3137"/>
  <c r="L3138"/>
  <c r="L3139"/>
  <c r="L3140"/>
  <c r="L3141"/>
  <c r="L3142"/>
  <c r="L3143"/>
  <c r="L3144"/>
  <c r="L3145"/>
  <c r="L3146"/>
  <c r="L3147"/>
  <c r="L3148"/>
  <c r="L3149"/>
  <c r="L3150"/>
  <c r="L3151"/>
  <c r="L3152"/>
  <c r="L3153"/>
  <c r="L3154"/>
  <c r="L3155"/>
  <c r="L3156"/>
  <c r="L3157"/>
  <c r="L3158"/>
  <c r="L3159"/>
  <c r="L3160"/>
  <c r="L3161"/>
  <c r="L3162"/>
  <c r="L3163"/>
  <c r="L3164"/>
  <c r="L3165"/>
  <c r="L3166"/>
  <c r="L3167"/>
  <c r="L3168"/>
  <c r="L3169"/>
  <c r="L3170"/>
  <c r="L3171"/>
  <c r="L3172"/>
  <c r="L3173"/>
  <c r="L3174"/>
  <c r="L3175"/>
  <c r="L3176"/>
  <c r="L3177"/>
  <c r="L3178"/>
  <c r="L3179"/>
  <c r="L3180"/>
  <c r="L3181"/>
  <c r="L3182"/>
  <c r="L3183"/>
  <c r="L3184"/>
  <c r="L3185"/>
  <c r="L3186"/>
  <c r="L3187"/>
  <c r="L3188"/>
  <c r="L3189"/>
  <c r="L3190"/>
  <c r="L3191"/>
  <c r="L3192"/>
  <c r="L3193"/>
  <c r="L3194"/>
  <c r="L3195"/>
  <c r="L3196"/>
  <c r="L3197"/>
  <c r="L3198"/>
  <c r="L3199"/>
  <c r="L3200"/>
  <c r="L3201"/>
  <c r="L3202"/>
  <c r="L3203"/>
  <c r="L3204"/>
  <c r="L3205"/>
  <c r="L3206"/>
  <c r="L3207"/>
  <c r="L3208"/>
  <c r="L3209"/>
  <c r="L3210"/>
  <c r="L3211"/>
  <c r="L3212"/>
  <c r="L3213"/>
  <c r="L3214"/>
  <c r="L3215"/>
  <c r="L3216"/>
  <c r="L3217"/>
  <c r="L3218"/>
  <c r="L3219"/>
  <c r="L3220"/>
  <c r="L3221"/>
  <c r="L3222"/>
  <c r="L3223"/>
  <c r="L3224"/>
  <c r="L3225"/>
  <c r="L3226"/>
  <c r="L3227"/>
  <c r="L3228"/>
  <c r="L3229"/>
  <c r="L3230"/>
  <c r="L3231"/>
  <c r="L3232"/>
  <c r="L3233"/>
  <c r="L3234"/>
  <c r="L3235"/>
  <c r="L3236"/>
  <c r="L3237"/>
  <c r="L3238"/>
  <c r="L3239"/>
  <c r="L3240"/>
  <c r="L3241"/>
  <c r="L3242"/>
  <c r="L3243"/>
  <c r="L3244"/>
  <c r="L3245"/>
  <c r="L3246"/>
  <c r="L3247"/>
  <c r="L3248"/>
  <c r="L3249"/>
  <c r="L3250"/>
  <c r="L3251"/>
  <c r="L3252"/>
  <c r="L3253"/>
  <c r="L3254"/>
  <c r="L3255"/>
  <c r="L3256"/>
  <c r="L3257"/>
  <c r="L3258"/>
  <c r="L3259"/>
  <c r="L3260"/>
  <c r="L3261"/>
  <c r="L3262"/>
  <c r="L3263"/>
  <c r="L3264"/>
  <c r="L3265"/>
  <c r="L3266"/>
  <c r="L3267"/>
  <c r="L3268"/>
  <c r="L3269"/>
  <c r="L3270"/>
  <c r="L3271"/>
  <c r="L3272"/>
  <c r="L3273"/>
  <c r="L3274"/>
  <c r="L3275"/>
  <c r="L3276"/>
  <c r="L3277"/>
  <c r="L3278"/>
  <c r="L3279"/>
  <c r="L3280"/>
  <c r="L3281"/>
  <c r="L3282"/>
  <c r="L3283"/>
  <c r="L3284"/>
  <c r="L3285"/>
  <c r="L3286"/>
  <c r="L3287"/>
  <c r="L3288"/>
  <c r="L3289"/>
  <c r="L3290"/>
  <c r="L3291"/>
  <c r="L3292"/>
  <c r="L3293"/>
  <c r="L3294"/>
  <c r="L3295"/>
  <c r="L3296"/>
  <c r="L3297"/>
  <c r="L3298"/>
  <c r="L3299"/>
  <c r="L3300"/>
  <c r="L3301"/>
  <c r="L3302"/>
  <c r="L3303"/>
  <c r="L3304"/>
  <c r="L3305"/>
  <c r="L3306"/>
  <c r="L3307"/>
  <c r="L3308"/>
  <c r="L3309"/>
  <c r="L3310"/>
  <c r="L3311"/>
  <c r="L3312"/>
  <c r="L3313"/>
  <c r="L3314"/>
  <c r="L3315"/>
  <c r="L3316"/>
  <c r="L3317"/>
  <c r="L3318"/>
  <c r="L3319"/>
  <c r="L3320"/>
  <c r="L3321"/>
  <c r="L3322"/>
  <c r="L3323"/>
  <c r="L3324"/>
  <c r="L3325"/>
  <c r="L3326"/>
  <c r="L3327"/>
  <c r="L3328"/>
  <c r="L3329"/>
  <c r="L3330"/>
  <c r="L3331"/>
  <c r="L3332"/>
  <c r="L3333"/>
  <c r="L3334"/>
  <c r="L3335"/>
  <c r="L3336"/>
  <c r="L3337"/>
  <c r="L3338"/>
  <c r="L3339"/>
  <c r="L3340"/>
  <c r="L3341"/>
  <c r="L3342"/>
  <c r="L3343"/>
  <c r="L3344"/>
  <c r="L3345"/>
  <c r="L3346"/>
  <c r="L3347"/>
  <c r="L3348"/>
  <c r="L3349"/>
  <c r="L3350"/>
  <c r="L3351"/>
  <c r="L3352"/>
  <c r="L3353"/>
  <c r="L3354"/>
  <c r="L3355"/>
  <c r="L3356"/>
  <c r="L3357"/>
  <c r="L3358"/>
  <c r="L3359"/>
  <c r="L3360"/>
  <c r="L3361"/>
  <c r="L3362"/>
  <c r="L3363"/>
  <c r="L3364"/>
  <c r="L3365"/>
  <c r="L3366"/>
  <c r="L3367"/>
  <c r="L3368"/>
  <c r="L3369"/>
  <c r="L3370"/>
  <c r="L3371"/>
  <c r="L3372"/>
  <c r="L3373"/>
  <c r="L3374"/>
  <c r="L3375"/>
  <c r="L3376"/>
  <c r="L3377"/>
  <c r="L3378"/>
  <c r="L3379"/>
  <c r="L3380"/>
  <c r="L3381"/>
  <c r="L3382"/>
  <c r="L3383"/>
  <c r="L3384"/>
  <c r="L3385"/>
  <c r="L3386"/>
  <c r="L3387"/>
  <c r="L3388"/>
  <c r="L3389"/>
  <c r="L3390"/>
  <c r="L3391"/>
  <c r="L3392"/>
  <c r="L3393"/>
  <c r="L3394"/>
  <c r="L3395"/>
  <c r="L3396"/>
  <c r="L3397"/>
  <c r="L3398"/>
  <c r="L3399"/>
  <c r="L3400"/>
  <c r="L3401"/>
  <c r="L3402"/>
  <c r="L3403"/>
  <c r="L3404"/>
  <c r="L3405"/>
  <c r="L3406"/>
  <c r="L3407"/>
  <c r="L3408"/>
  <c r="L3409"/>
  <c r="L3410"/>
  <c r="L3411"/>
  <c r="L3412"/>
  <c r="L3413"/>
  <c r="L3414"/>
  <c r="L3415"/>
  <c r="L3416"/>
  <c r="L3417"/>
  <c r="L3418"/>
  <c r="L3419"/>
  <c r="L3420"/>
  <c r="L3421"/>
  <c r="L3422"/>
  <c r="L3423"/>
  <c r="L3424"/>
  <c r="L3425"/>
  <c r="L3426"/>
  <c r="L3427"/>
  <c r="L3428"/>
  <c r="L3429"/>
  <c r="L3430"/>
  <c r="L3431"/>
  <c r="L3432"/>
  <c r="L3433"/>
  <c r="L3434"/>
  <c r="L3435"/>
  <c r="L3436"/>
  <c r="L3437"/>
  <c r="L3438"/>
  <c r="L3439"/>
  <c r="L3440"/>
  <c r="L3441"/>
  <c r="L3442"/>
  <c r="L3443"/>
  <c r="L3444"/>
  <c r="L3445"/>
  <c r="L3446"/>
  <c r="L3447"/>
  <c r="L3448"/>
  <c r="L3449"/>
  <c r="L3450"/>
  <c r="L3451"/>
  <c r="L3452"/>
  <c r="L3453"/>
  <c r="L3454"/>
  <c r="L3455"/>
  <c r="L3456"/>
  <c r="L3457"/>
  <c r="L3458"/>
  <c r="L3459"/>
  <c r="L3460"/>
  <c r="L3461"/>
  <c r="L3462"/>
  <c r="L3463"/>
  <c r="L3464"/>
  <c r="L3465"/>
  <c r="L3466"/>
  <c r="L3467"/>
  <c r="L3468"/>
  <c r="L3469"/>
  <c r="L3470"/>
  <c r="L3471"/>
  <c r="L3472"/>
  <c r="L3473"/>
  <c r="L3474"/>
  <c r="L3475"/>
  <c r="L3476"/>
  <c r="L3477"/>
  <c r="L3478"/>
  <c r="L3479"/>
  <c r="L3480"/>
  <c r="L3481"/>
  <c r="L3482"/>
  <c r="L3483"/>
  <c r="L3484"/>
  <c r="L3485"/>
  <c r="L3486"/>
  <c r="L3487"/>
  <c r="L3488"/>
  <c r="L3489"/>
  <c r="L3490"/>
  <c r="L3491"/>
  <c r="L3492"/>
  <c r="L3493"/>
  <c r="L3494"/>
  <c r="L3495"/>
  <c r="L3496"/>
  <c r="L3497"/>
  <c r="L3498"/>
  <c r="L3499"/>
  <c r="L3500"/>
  <c r="L3501"/>
  <c r="L3502"/>
  <c r="L3503"/>
  <c r="L3504"/>
  <c r="L3505"/>
  <c r="L3506"/>
  <c r="L3507"/>
  <c r="L3508"/>
  <c r="L3509"/>
  <c r="L3510"/>
  <c r="L3511"/>
  <c r="L3512"/>
  <c r="L3513"/>
  <c r="L3514"/>
  <c r="L3515"/>
  <c r="L3516"/>
  <c r="L3517"/>
  <c r="L3518"/>
  <c r="L3519"/>
  <c r="L3520"/>
  <c r="L3521"/>
  <c r="L3522"/>
  <c r="L3523"/>
  <c r="L3524"/>
  <c r="L3525"/>
  <c r="L3526"/>
  <c r="L3527"/>
  <c r="L3528"/>
  <c r="L3529"/>
  <c r="L3530"/>
  <c r="L3531"/>
  <c r="L3532"/>
  <c r="L3533"/>
  <c r="L3534"/>
  <c r="L3535"/>
  <c r="L3536"/>
  <c r="L3537"/>
  <c r="L3538"/>
  <c r="L3539"/>
  <c r="L3540"/>
  <c r="K3057"/>
  <c r="K3058"/>
  <c r="K3059"/>
  <c r="K3060"/>
  <c r="K3061"/>
  <c r="K3062"/>
  <c r="K3063"/>
  <c r="K3064"/>
  <c r="K3065"/>
  <c r="K3066"/>
  <c r="K3067"/>
  <c r="K3068"/>
  <c r="K3069"/>
  <c r="K3070"/>
  <c r="K3071"/>
  <c r="K3072"/>
  <c r="K3073"/>
  <c r="K3074"/>
  <c r="K3075"/>
  <c r="K3076"/>
  <c r="K3077"/>
  <c r="K3078"/>
  <c r="K3079"/>
  <c r="K3080"/>
  <c r="K3081"/>
  <c r="K3082"/>
  <c r="K3083"/>
  <c r="K3084"/>
  <c r="K3085"/>
  <c r="K3086"/>
  <c r="K3087"/>
  <c r="K3088"/>
  <c r="K3089"/>
  <c r="K3090"/>
  <c r="K3091"/>
  <c r="K3092"/>
  <c r="K3093"/>
  <c r="K3094"/>
  <c r="K3095"/>
  <c r="K3096"/>
  <c r="K3097"/>
  <c r="K3098"/>
  <c r="K3099"/>
  <c r="K3100"/>
  <c r="K3101"/>
  <c r="K3102"/>
  <c r="K3103"/>
  <c r="K3104"/>
  <c r="K3105"/>
  <c r="K3106"/>
  <c r="K3107"/>
  <c r="K3108"/>
  <c r="K3109"/>
  <c r="K3110"/>
  <c r="K3111"/>
  <c r="K3112"/>
  <c r="K3113"/>
  <c r="K3114"/>
  <c r="K3115"/>
  <c r="K3116"/>
  <c r="K3117"/>
  <c r="K3118"/>
  <c r="K3119"/>
  <c r="K3120"/>
  <c r="K3121"/>
  <c r="K3122"/>
  <c r="K3123"/>
  <c r="K3124"/>
  <c r="K3125"/>
  <c r="K3126"/>
  <c r="K3127"/>
  <c r="K3128"/>
  <c r="K3129"/>
  <c r="K3130"/>
  <c r="K3131"/>
  <c r="K3132"/>
  <c r="K3133"/>
  <c r="K3134"/>
  <c r="K3135"/>
  <c r="K3136"/>
  <c r="K3137"/>
  <c r="K3138"/>
  <c r="K3139"/>
  <c r="K3140"/>
  <c r="K3141"/>
  <c r="K3142"/>
  <c r="K3143"/>
  <c r="K3144"/>
  <c r="K3145"/>
  <c r="K3146"/>
  <c r="K3147"/>
  <c r="K3148"/>
  <c r="K3149"/>
  <c r="K3150"/>
  <c r="K3151"/>
  <c r="K3152"/>
  <c r="K3153"/>
  <c r="K3154"/>
  <c r="K3155"/>
  <c r="K3156"/>
  <c r="K3157"/>
  <c r="K3158"/>
  <c r="K3159"/>
  <c r="K3160"/>
  <c r="K3161"/>
  <c r="K3162"/>
  <c r="K3163"/>
  <c r="K3164"/>
  <c r="K3165"/>
  <c r="K3166"/>
  <c r="K3167"/>
  <c r="K3168"/>
  <c r="K3169"/>
  <c r="K3170"/>
  <c r="K3171"/>
  <c r="K3172"/>
  <c r="K3173"/>
  <c r="K3174"/>
  <c r="K3175"/>
  <c r="K3176"/>
  <c r="K3177"/>
  <c r="K3178"/>
  <c r="K3179"/>
  <c r="K3180"/>
  <c r="K3181"/>
  <c r="K3182"/>
  <c r="K3183"/>
  <c r="K3184"/>
  <c r="K3185"/>
  <c r="K3186"/>
  <c r="K3187"/>
  <c r="K3188"/>
  <c r="K3189"/>
  <c r="K3190"/>
  <c r="K3191"/>
  <c r="K3192"/>
  <c r="K3193"/>
  <c r="K3194"/>
  <c r="K3195"/>
  <c r="K3196"/>
  <c r="K3197"/>
  <c r="K3198"/>
  <c r="K3199"/>
  <c r="K3200"/>
  <c r="K3201"/>
  <c r="K3202"/>
  <c r="K3203"/>
  <c r="K3204"/>
  <c r="K3205"/>
  <c r="K3206"/>
  <c r="K3207"/>
  <c r="K3208"/>
  <c r="K3209"/>
  <c r="K3210"/>
  <c r="K3211"/>
  <c r="K3212"/>
  <c r="K3213"/>
  <c r="K3214"/>
  <c r="K3215"/>
  <c r="K3216"/>
  <c r="K3217"/>
  <c r="K3218"/>
  <c r="K3219"/>
  <c r="K3220"/>
  <c r="K3221"/>
  <c r="K3222"/>
  <c r="K3223"/>
  <c r="K3224"/>
  <c r="K3225"/>
  <c r="K3226"/>
  <c r="K3227"/>
  <c r="K3228"/>
  <c r="K3229"/>
  <c r="K3230"/>
  <c r="K3231"/>
  <c r="K3232"/>
  <c r="K3233"/>
  <c r="K3234"/>
  <c r="K3235"/>
  <c r="K3236"/>
  <c r="K3237"/>
  <c r="K3238"/>
  <c r="K3239"/>
  <c r="K3240"/>
  <c r="K3241"/>
  <c r="K3242"/>
  <c r="K3243"/>
  <c r="K3244"/>
  <c r="K3245"/>
  <c r="K3246"/>
  <c r="K3247"/>
  <c r="K3248"/>
  <c r="K3249"/>
  <c r="K3250"/>
  <c r="K3251"/>
  <c r="K3252"/>
  <c r="K3253"/>
  <c r="K3254"/>
  <c r="K3255"/>
  <c r="K3256"/>
  <c r="K3257"/>
  <c r="K3258"/>
  <c r="K3259"/>
  <c r="K3260"/>
  <c r="K3261"/>
  <c r="K3262"/>
  <c r="K3263"/>
  <c r="K3264"/>
  <c r="K3265"/>
  <c r="K3266"/>
  <c r="K3267"/>
  <c r="K3268"/>
  <c r="K3269"/>
  <c r="K3270"/>
  <c r="K3271"/>
  <c r="K3272"/>
  <c r="K3273"/>
  <c r="K3274"/>
  <c r="K3275"/>
  <c r="K3276"/>
  <c r="K3277"/>
  <c r="K3278"/>
  <c r="K3279"/>
  <c r="K3280"/>
  <c r="K3281"/>
  <c r="K3282"/>
  <c r="K3283"/>
  <c r="K3284"/>
  <c r="K3285"/>
  <c r="K3286"/>
  <c r="K3287"/>
  <c r="K3288"/>
  <c r="K3289"/>
  <c r="K3290"/>
  <c r="K3291"/>
  <c r="K3292"/>
  <c r="K3293"/>
  <c r="K3294"/>
  <c r="K3295"/>
  <c r="K3296"/>
  <c r="K3297"/>
  <c r="K3298"/>
  <c r="K3299"/>
  <c r="K3300"/>
  <c r="K3301"/>
  <c r="K3302"/>
  <c r="K3303"/>
  <c r="K3304"/>
  <c r="K3305"/>
  <c r="K3306"/>
  <c r="K3307"/>
  <c r="K3308"/>
  <c r="K3309"/>
  <c r="K3310"/>
  <c r="K3311"/>
  <c r="K3312"/>
  <c r="K3313"/>
  <c r="K3314"/>
  <c r="K3315"/>
  <c r="K3316"/>
  <c r="K3317"/>
  <c r="K3318"/>
  <c r="K3319"/>
  <c r="K3320"/>
  <c r="K3321"/>
  <c r="K3322"/>
  <c r="K3323"/>
  <c r="K3324"/>
  <c r="K3325"/>
  <c r="K3326"/>
  <c r="K3327"/>
  <c r="K3328"/>
  <c r="K3329"/>
  <c r="K3330"/>
  <c r="K3331"/>
  <c r="K3332"/>
  <c r="K3333"/>
  <c r="K3334"/>
  <c r="K3335"/>
  <c r="K3336"/>
  <c r="K3337"/>
  <c r="K3338"/>
  <c r="K3339"/>
  <c r="K3340"/>
  <c r="K3341"/>
  <c r="K3342"/>
  <c r="K3343"/>
  <c r="K3344"/>
  <c r="K3345"/>
  <c r="K3346"/>
  <c r="K3347"/>
  <c r="K3348"/>
  <c r="K3349"/>
  <c r="K3350"/>
  <c r="K3351"/>
  <c r="K3352"/>
  <c r="K3353"/>
  <c r="K3354"/>
  <c r="K3355"/>
  <c r="K3356"/>
  <c r="K3357"/>
  <c r="K3358"/>
  <c r="K3359"/>
  <c r="K3360"/>
  <c r="K3361"/>
  <c r="K3362"/>
  <c r="K3363"/>
  <c r="K3364"/>
  <c r="K3365"/>
  <c r="K3366"/>
  <c r="K3367"/>
  <c r="K3368"/>
  <c r="K3369"/>
  <c r="K3370"/>
  <c r="K3371"/>
  <c r="K3372"/>
  <c r="K3373"/>
  <c r="K3374"/>
  <c r="K3375"/>
  <c r="K3376"/>
  <c r="K3377"/>
  <c r="K3378"/>
  <c r="K3379"/>
  <c r="K3380"/>
  <c r="K3381"/>
  <c r="K3382"/>
  <c r="K3383"/>
  <c r="K3384"/>
  <c r="K3385"/>
  <c r="K3386"/>
  <c r="K3387"/>
  <c r="K3388"/>
  <c r="K3389"/>
  <c r="K3390"/>
  <c r="K3391"/>
  <c r="K3392"/>
  <c r="K3393"/>
  <c r="K3394"/>
  <c r="K3395"/>
  <c r="K3396"/>
  <c r="K3397"/>
  <c r="K3398"/>
  <c r="K3399"/>
  <c r="K3400"/>
  <c r="K3401"/>
  <c r="K3402"/>
  <c r="K3403"/>
  <c r="K3404"/>
  <c r="K3405"/>
  <c r="K3406"/>
  <c r="K3407"/>
  <c r="K3408"/>
  <c r="K3409"/>
  <c r="K3410"/>
  <c r="K3411"/>
  <c r="K3412"/>
  <c r="K3413"/>
  <c r="K3414"/>
  <c r="K3415"/>
  <c r="K3416"/>
  <c r="K3417"/>
  <c r="K3418"/>
  <c r="K3419"/>
  <c r="K3420"/>
  <c r="K3421"/>
  <c r="K3422"/>
  <c r="K3423"/>
  <c r="K3424"/>
  <c r="K3425"/>
  <c r="K3426"/>
  <c r="K3427"/>
  <c r="K3428"/>
  <c r="K3429"/>
  <c r="K3430"/>
  <c r="K3431"/>
  <c r="K3432"/>
  <c r="K3433"/>
  <c r="K3434"/>
  <c r="K3435"/>
  <c r="K3436"/>
  <c r="K3437"/>
  <c r="K3438"/>
  <c r="K3439"/>
  <c r="K3440"/>
  <c r="K3441"/>
  <c r="K3442"/>
  <c r="K3443"/>
  <c r="K3444"/>
  <c r="K3445"/>
  <c r="K3446"/>
  <c r="K3447"/>
  <c r="K3448"/>
  <c r="K3449"/>
  <c r="K3450"/>
  <c r="K3451"/>
  <c r="K3452"/>
  <c r="K3453"/>
  <c r="K3454"/>
  <c r="K3455"/>
  <c r="K3456"/>
  <c r="K3457"/>
  <c r="K3458"/>
  <c r="K3459"/>
  <c r="K3460"/>
  <c r="K3461"/>
  <c r="K3462"/>
  <c r="K3463"/>
  <c r="K3464"/>
  <c r="K3465"/>
  <c r="K3466"/>
  <c r="K3467"/>
  <c r="K3468"/>
  <c r="K3469"/>
  <c r="K3470"/>
  <c r="K3471"/>
  <c r="K3472"/>
  <c r="K3473"/>
  <c r="K3474"/>
  <c r="K3475"/>
  <c r="K3476"/>
  <c r="K3477"/>
  <c r="K3478"/>
  <c r="K3479"/>
  <c r="K3480"/>
  <c r="K3481"/>
  <c r="K3482"/>
  <c r="K3483"/>
  <c r="K3484"/>
  <c r="K3485"/>
  <c r="K3486"/>
  <c r="K3487"/>
  <c r="K3488"/>
  <c r="K3489"/>
  <c r="K3490"/>
  <c r="K3491"/>
  <c r="K3492"/>
  <c r="K3493"/>
  <c r="K3494"/>
  <c r="K3495"/>
  <c r="K3496"/>
  <c r="K3497"/>
  <c r="K3498"/>
  <c r="K3499"/>
  <c r="K3500"/>
  <c r="K3501"/>
  <c r="K3502"/>
  <c r="K3503"/>
  <c r="K3504"/>
  <c r="K3505"/>
  <c r="K3506"/>
  <c r="K3507"/>
  <c r="K3508"/>
  <c r="K3509"/>
  <c r="K3510"/>
  <c r="K3511"/>
  <c r="K3512"/>
  <c r="K3513"/>
  <c r="K3514"/>
  <c r="K3515"/>
  <c r="K3516"/>
  <c r="K3517"/>
  <c r="K3518"/>
  <c r="K3519"/>
  <c r="K3520"/>
  <c r="K3521"/>
  <c r="K3522"/>
  <c r="K3523"/>
  <c r="K3524"/>
  <c r="K3525"/>
  <c r="K3526"/>
  <c r="K3527"/>
  <c r="K3528"/>
  <c r="K3529"/>
  <c r="K3530"/>
  <c r="K3531"/>
  <c r="K3532"/>
  <c r="K3533"/>
  <c r="K3534"/>
  <c r="K3535"/>
  <c r="K3536"/>
  <c r="K3537"/>
  <c r="K3538"/>
  <c r="K3539"/>
  <c r="K3540"/>
  <c r="L3056"/>
  <c r="K3056"/>
  <c r="L2822"/>
  <c r="L2823"/>
  <c r="L2824"/>
  <c r="L2825"/>
  <c r="L2826"/>
  <c r="L2827"/>
  <c r="L2828"/>
  <c r="L2829"/>
  <c r="L2830"/>
  <c r="L2831"/>
  <c r="L2832"/>
  <c r="L2833"/>
  <c r="L2834"/>
  <c r="L2835"/>
  <c r="L2836"/>
  <c r="L2837"/>
  <c r="L2838"/>
  <c r="L2839"/>
  <c r="L2840"/>
  <c r="L2841"/>
  <c r="L2842"/>
  <c r="L2843"/>
  <c r="L2844"/>
  <c r="L2845"/>
  <c r="L2846"/>
  <c r="L2847"/>
  <c r="L2848"/>
  <c r="L2849"/>
  <c r="L2850"/>
  <c r="L2851"/>
  <c r="L2852"/>
  <c r="L2853"/>
  <c r="L2854"/>
  <c r="L2855"/>
  <c r="L2856"/>
  <c r="L2857"/>
  <c r="L2858"/>
  <c r="L2859"/>
  <c r="L2860"/>
  <c r="L2861"/>
  <c r="L2862"/>
  <c r="L2863"/>
  <c r="L2864"/>
  <c r="L2865"/>
  <c r="L2866"/>
  <c r="L2867"/>
  <c r="L2868"/>
  <c r="L2869"/>
  <c r="L2870"/>
  <c r="L2871"/>
  <c r="L2872"/>
  <c r="L2873"/>
  <c r="L2874"/>
  <c r="L2875"/>
  <c r="L2876"/>
  <c r="L2877"/>
  <c r="L2878"/>
  <c r="L2879"/>
  <c r="L2880"/>
  <c r="L2881"/>
  <c r="L2882"/>
  <c r="L2883"/>
  <c r="L2884"/>
  <c r="L2885"/>
  <c r="L2886"/>
  <c r="L2887"/>
  <c r="L2888"/>
  <c r="L2889"/>
  <c r="L2890"/>
  <c r="L2891"/>
  <c r="L2892"/>
  <c r="L2893"/>
  <c r="L2894"/>
  <c r="L2895"/>
  <c r="L2896"/>
  <c r="L2897"/>
  <c r="L2898"/>
  <c r="L2899"/>
  <c r="L2900"/>
  <c r="L2901"/>
  <c r="L2902"/>
  <c r="L2903"/>
  <c r="L2904"/>
  <c r="L2905"/>
  <c r="L2906"/>
  <c r="L2907"/>
  <c r="L2908"/>
  <c r="L2909"/>
  <c r="L2910"/>
  <c r="L2911"/>
  <c r="L2912"/>
  <c r="L2913"/>
  <c r="L2914"/>
  <c r="L2915"/>
  <c r="L2916"/>
  <c r="L2917"/>
  <c r="L2918"/>
  <c r="L2919"/>
  <c r="L2920"/>
  <c r="L2921"/>
  <c r="L2922"/>
  <c r="L2923"/>
  <c r="L2924"/>
  <c r="L2925"/>
  <c r="L2926"/>
  <c r="L2927"/>
  <c r="L2928"/>
  <c r="L2929"/>
  <c r="L2930"/>
  <c r="L2931"/>
  <c r="L2932"/>
  <c r="L2933"/>
  <c r="L2934"/>
  <c r="L2935"/>
  <c r="L2936"/>
  <c r="L2937"/>
  <c r="L2938"/>
  <c r="L2939"/>
  <c r="L2940"/>
  <c r="L2941"/>
  <c r="L2942"/>
  <c r="L2943"/>
  <c r="L2944"/>
  <c r="L2945"/>
  <c r="L2946"/>
  <c r="L2947"/>
  <c r="L2948"/>
  <c r="L2949"/>
  <c r="L2950"/>
  <c r="L2951"/>
  <c r="L2952"/>
  <c r="L2953"/>
  <c r="L2954"/>
  <c r="L2955"/>
  <c r="L2956"/>
  <c r="L2957"/>
  <c r="L2958"/>
  <c r="L2959"/>
  <c r="L2960"/>
  <c r="L2961"/>
  <c r="L2962"/>
  <c r="L2963"/>
  <c r="L2964"/>
  <c r="L2965"/>
  <c r="L2966"/>
  <c r="L2967"/>
  <c r="L2968"/>
  <c r="L2969"/>
  <c r="L2970"/>
  <c r="L2971"/>
  <c r="L2972"/>
  <c r="L2973"/>
  <c r="L2974"/>
  <c r="L2975"/>
  <c r="L2976"/>
  <c r="L2977"/>
  <c r="L2978"/>
  <c r="L2979"/>
  <c r="L2980"/>
  <c r="L2981"/>
  <c r="L2982"/>
  <c r="L2983"/>
  <c r="L2984"/>
  <c r="L2985"/>
  <c r="L2986"/>
  <c r="L2987"/>
  <c r="L2988"/>
  <c r="L2989"/>
  <c r="L2990"/>
  <c r="L2991"/>
  <c r="L2992"/>
  <c r="L2993"/>
  <c r="L2994"/>
  <c r="L2995"/>
  <c r="L2996"/>
  <c r="L2997"/>
  <c r="L2998"/>
  <c r="L2999"/>
  <c r="L3000"/>
  <c r="L3001"/>
  <c r="L3002"/>
  <c r="L3003"/>
  <c r="L3004"/>
  <c r="L3005"/>
  <c r="L3006"/>
  <c r="L3007"/>
  <c r="L3008"/>
  <c r="L3009"/>
  <c r="L3010"/>
  <c r="L3011"/>
  <c r="L3012"/>
  <c r="L3013"/>
  <c r="L3014"/>
  <c r="L3015"/>
  <c r="L3016"/>
  <c r="L3017"/>
  <c r="L3018"/>
  <c r="L3019"/>
  <c r="L3020"/>
  <c r="L3021"/>
  <c r="L3022"/>
  <c r="L3023"/>
  <c r="L3024"/>
  <c r="L3025"/>
  <c r="L3026"/>
  <c r="L3027"/>
  <c r="L3028"/>
  <c r="L3029"/>
  <c r="L3030"/>
  <c r="L3031"/>
  <c r="L3032"/>
  <c r="L3033"/>
  <c r="L3034"/>
  <c r="L3035"/>
  <c r="L3036"/>
  <c r="L3037"/>
  <c r="L3038"/>
  <c r="L3039"/>
  <c r="L3040"/>
  <c r="L3041"/>
  <c r="L3042"/>
  <c r="L3043"/>
  <c r="L3044"/>
  <c r="L3045"/>
  <c r="L3046"/>
  <c r="L3047"/>
  <c r="L3048"/>
  <c r="L3049"/>
  <c r="L3050"/>
  <c r="L3051"/>
  <c r="L3052"/>
  <c r="L3053"/>
  <c r="K2822"/>
  <c r="K2823"/>
  <c r="K2824"/>
  <c r="K2825"/>
  <c r="K2826"/>
  <c r="K2827"/>
  <c r="K2828"/>
  <c r="K2829"/>
  <c r="K2830"/>
  <c r="K2831"/>
  <c r="K2832"/>
  <c r="K2833"/>
  <c r="K2834"/>
  <c r="K2835"/>
  <c r="K2836"/>
  <c r="K2837"/>
  <c r="K2838"/>
  <c r="K2839"/>
  <c r="K2840"/>
  <c r="K2841"/>
  <c r="K2842"/>
  <c r="K2843"/>
  <c r="K2844"/>
  <c r="K2845"/>
  <c r="K2846"/>
  <c r="K2847"/>
  <c r="K2848"/>
  <c r="K2849"/>
  <c r="K2850"/>
  <c r="K2851"/>
  <c r="K2852"/>
  <c r="K2853"/>
  <c r="K2854"/>
  <c r="K2855"/>
  <c r="K2856"/>
  <c r="K2857"/>
  <c r="K2858"/>
  <c r="K2859"/>
  <c r="K2860"/>
  <c r="K2861"/>
  <c r="K2862"/>
  <c r="K2863"/>
  <c r="K2864"/>
  <c r="K2865"/>
  <c r="K2866"/>
  <c r="K2867"/>
  <c r="K2868"/>
  <c r="K2869"/>
  <c r="K2870"/>
  <c r="K2871"/>
  <c r="K2872"/>
  <c r="K2873"/>
  <c r="K2874"/>
  <c r="K2875"/>
  <c r="K2876"/>
  <c r="K2877"/>
  <c r="K2878"/>
  <c r="K2879"/>
  <c r="K2880"/>
  <c r="K2881"/>
  <c r="K2882"/>
  <c r="K2883"/>
  <c r="K2884"/>
  <c r="K2885"/>
  <c r="K2886"/>
  <c r="K2887"/>
  <c r="K2888"/>
  <c r="K2889"/>
  <c r="K2890"/>
  <c r="K2891"/>
  <c r="K2892"/>
  <c r="K2893"/>
  <c r="K2894"/>
  <c r="K2895"/>
  <c r="K2896"/>
  <c r="K2897"/>
  <c r="K2898"/>
  <c r="K2899"/>
  <c r="K2900"/>
  <c r="K2901"/>
  <c r="K2902"/>
  <c r="K2903"/>
  <c r="K2904"/>
  <c r="K2905"/>
  <c r="K2906"/>
  <c r="K2907"/>
  <c r="K2908"/>
  <c r="K2909"/>
  <c r="K2910"/>
  <c r="K2911"/>
  <c r="K2912"/>
  <c r="K2913"/>
  <c r="K2914"/>
  <c r="K2915"/>
  <c r="K2916"/>
  <c r="K2917"/>
  <c r="K2918"/>
  <c r="K2919"/>
  <c r="K2920"/>
  <c r="K2921"/>
  <c r="K2922"/>
  <c r="K2923"/>
  <c r="K2924"/>
  <c r="K2925"/>
  <c r="K2926"/>
  <c r="K2927"/>
  <c r="K2928"/>
  <c r="K2929"/>
  <c r="K2930"/>
  <c r="K2931"/>
  <c r="K2932"/>
  <c r="K2933"/>
  <c r="K2934"/>
  <c r="K2935"/>
  <c r="K2936"/>
  <c r="K2937"/>
  <c r="K2938"/>
  <c r="K2939"/>
  <c r="K2940"/>
  <c r="K2941"/>
  <c r="K2942"/>
  <c r="K2943"/>
  <c r="K2944"/>
  <c r="K2945"/>
  <c r="K2946"/>
  <c r="K2947"/>
  <c r="K2948"/>
  <c r="K2949"/>
  <c r="K2950"/>
  <c r="K2951"/>
  <c r="K2952"/>
  <c r="K2953"/>
  <c r="K2954"/>
  <c r="K2955"/>
  <c r="K2956"/>
  <c r="K2957"/>
  <c r="K2958"/>
  <c r="K2959"/>
  <c r="K2960"/>
  <c r="K2961"/>
  <c r="K2962"/>
  <c r="K2963"/>
  <c r="K2964"/>
  <c r="K2965"/>
  <c r="K2966"/>
  <c r="K2967"/>
  <c r="K2968"/>
  <c r="K2969"/>
  <c r="K2970"/>
  <c r="K2971"/>
  <c r="K2972"/>
  <c r="K2973"/>
  <c r="K2974"/>
  <c r="K2975"/>
  <c r="K2976"/>
  <c r="K2977"/>
  <c r="K2978"/>
  <c r="K2979"/>
  <c r="K2980"/>
  <c r="K2981"/>
  <c r="K2982"/>
  <c r="K2983"/>
  <c r="K2984"/>
  <c r="K2985"/>
  <c r="K2986"/>
  <c r="K2987"/>
  <c r="K2988"/>
  <c r="K2989"/>
  <c r="K2990"/>
  <c r="K2991"/>
  <c r="K2992"/>
  <c r="K2993"/>
  <c r="K2994"/>
  <c r="K2995"/>
  <c r="K2996"/>
  <c r="K2997"/>
  <c r="K2998"/>
  <c r="K2999"/>
  <c r="K3000"/>
  <c r="K3001"/>
  <c r="K3002"/>
  <c r="K3003"/>
  <c r="K3004"/>
  <c r="K3005"/>
  <c r="K3006"/>
  <c r="K3007"/>
  <c r="K3008"/>
  <c r="K3009"/>
  <c r="K3010"/>
  <c r="K3011"/>
  <c r="K3012"/>
  <c r="K3013"/>
  <c r="K3014"/>
  <c r="K3015"/>
  <c r="K3016"/>
  <c r="K3017"/>
  <c r="K3018"/>
  <c r="K3019"/>
  <c r="K3020"/>
  <c r="K3021"/>
  <c r="K3022"/>
  <c r="K3023"/>
  <c r="K3024"/>
  <c r="K3025"/>
  <c r="K3026"/>
  <c r="K3027"/>
  <c r="K3028"/>
  <c r="K3029"/>
  <c r="K3030"/>
  <c r="K3031"/>
  <c r="K3032"/>
  <c r="K3033"/>
  <c r="K3034"/>
  <c r="K3035"/>
  <c r="K3036"/>
  <c r="K3037"/>
  <c r="K3038"/>
  <c r="K3039"/>
  <c r="K3040"/>
  <c r="K3041"/>
  <c r="K3042"/>
  <c r="K3043"/>
  <c r="K3044"/>
  <c r="K3045"/>
  <c r="K3046"/>
  <c r="K3047"/>
  <c r="K3048"/>
  <c r="K3049"/>
  <c r="K3050"/>
  <c r="K3051"/>
  <c r="K3052"/>
  <c r="K3053"/>
  <c r="L2821"/>
  <c r="L3054" s="1"/>
  <c r="K2821"/>
  <c r="L2415"/>
  <c r="L2416"/>
  <c r="L2417"/>
  <c r="L2418"/>
  <c r="L2419"/>
  <c r="L2420"/>
  <c r="L2421"/>
  <c r="L2422"/>
  <c r="L2423"/>
  <c r="L2424"/>
  <c r="L2425"/>
  <c r="L2426"/>
  <c r="L2427"/>
  <c r="L2428"/>
  <c r="L2429"/>
  <c r="L2430"/>
  <c r="L2431"/>
  <c r="L2432"/>
  <c r="L2433"/>
  <c r="L2434"/>
  <c r="L2435"/>
  <c r="L2436"/>
  <c r="L2437"/>
  <c r="L2438"/>
  <c r="L2439"/>
  <c r="L2440"/>
  <c r="L2441"/>
  <c r="L2442"/>
  <c r="L2443"/>
  <c r="L2444"/>
  <c r="L2445"/>
  <c r="L2446"/>
  <c r="L2447"/>
  <c r="L2448"/>
  <c r="L2449"/>
  <c r="L2450"/>
  <c r="L2451"/>
  <c r="L2452"/>
  <c r="L2453"/>
  <c r="L2454"/>
  <c r="L2455"/>
  <c r="L2456"/>
  <c r="L2457"/>
  <c r="L2458"/>
  <c r="L2459"/>
  <c r="L2460"/>
  <c r="L2461"/>
  <c r="L2462"/>
  <c r="L2463"/>
  <c r="L2464"/>
  <c r="L2465"/>
  <c r="L2466"/>
  <c r="L2467"/>
  <c r="L2468"/>
  <c r="L2469"/>
  <c r="L2470"/>
  <c r="L2471"/>
  <c r="L2472"/>
  <c r="L2473"/>
  <c r="L2474"/>
  <c r="L2475"/>
  <c r="L2476"/>
  <c r="L2477"/>
  <c r="L2478"/>
  <c r="L2479"/>
  <c r="L2480"/>
  <c r="L2481"/>
  <c r="L2482"/>
  <c r="L2483"/>
  <c r="L2484"/>
  <c r="L2485"/>
  <c r="L2486"/>
  <c r="L2487"/>
  <c r="L2488"/>
  <c r="L2489"/>
  <c r="L2490"/>
  <c r="L2491"/>
  <c r="L2492"/>
  <c r="L2493"/>
  <c r="L2494"/>
  <c r="L2495"/>
  <c r="L2496"/>
  <c r="L2497"/>
  <c r="L2498"/>
  <c r="L2499"/>
  <c r="L2500"/>
  <c r="L2501"/>
  <c r="L2502"/>
  <c r="L2503"/>
  <c r="L2504"/>
  <c r="L2505"/>
  <c r="L2506"/>
  <c r="L2507"/>
  <c r="L2508"/>
  <c r="L2509"/>
  <c r="L2510"/>
  <c r="L2511"/>
  <c r="L2512"/>
  <c r="L2513"/>
  <c r="L2514"/>
  <c r="L2515"/>
  <c r="L2516"/>
  <c r="L2517"/>
  <c r="L2518"/>
  <c r="L2519"/>
  <c r="L2520"/>
  <c r="L2521"/>
  <c r="L2522"/>
  <c r="L2523"/>
  <c r="L2524"/>
  <c r="L2525"/>
  <c r="L2526"/>
  <c r="L2527"/>
  <c r="L2528"/>
  <c r="L2529"/>
  <c r="L2530"/>
  <c r="L2531"/>
  <c r="L2532"/>
  <c r="L2533"/>
  <c r="L2534"/>
  <c r="L2535"/>
  <c r="L2536"/>
  <c r="L2537"/>
  <c r="L2538"/>
  <c r="L2539"/>
  <c r="L2540"/>
  <c r="L2541"/>
  <c r="L2542"/>
  <c r="L2543"/>
  <c r="L2544"/>
  <c r="L2545"/>
  <c r="L2546"/>
  <c r="L2547"/>
  <c r="L2548"/>
  <c r="L2549"/>
  <c r="L2550"/>
  <c r="L2551"/>
  <c r="L2552"/>
  <c r="L2553"/>
  <c r="L2554"/>
  <c r="L2555"/>
  <c r="L2556"/>
  <c r="L2557"/>
  <c r="L2558"/>
  <c r="L2559"/>
  <c r="L2560"/>
  <c r="L2561"/>
  <c r="L2562"/>
  <c r="L2563"/>
  <c r="L2564"/>
  <c r="L2565"/>
  <c r="L2566"/>
  <c r="L2567"/>
  <c r="L2568"/>
  <c r="L2569"/>
  <c r="L2570"/>
  <c r="L2571"/>
  <c r="L2572"/>
  <c r="L2573"/>
  <c r="L2574"/>
  <c r="L2575"/>
  <c r="L2576"/>
  <c r="L2577"/>
  <c r="L2578"/>
  <c r="L2579"/>
  <c r="L2580"/>
  <c r="L2581"/>
  <c r="L2582"/>
  <c r="L2583"/>
  <c r="L2584"/>
  <c r="L2585"/>
  <c r="L2586"/>
  <c r="L2587"/>
  <c r="L2588"/>
  <c r="L2589"/>
  <c r="L2590"/>
  <c r="L2591"/>
  <c r="L2592"/>
  <c r="L2593"/>
  <c r="L2594"/>
  <c r="L2595"/>
  <c r="L2596"/>
  <c r="L2597"/>
  <c r="L2598"/>
  <c r="L2599"/>
  <c r="L2600"/>
  <c r="L2601"/>
  <c r="L2602"/>
  <c r="L2603"/>
  <c r="L2604"/>
  <c r="L2605"/>
  <c r="L2606"/>
  <c r="L2607"/>
  <c r="L2608"/>
  <c r="L2609"/>
  <c r="L2610"/>
  <c r="L2611"/>
  <c r="L2612"/>
  <c r="L2613"/>
  <c r="L2614"/>
  <c r="L2615"/>
  <c r="L2616"/>
  <c r="L2617"/>
  <c r="L2618"/>
  <c r="L2619"/>
  <c r="L2620"/>
  <c r="L2621"/>
  <c r="L2622"/>
  <c r="L2623"/>
  <c r="L2624"/>
  <c r="L2625"/>
  <c r="L2626"/>
  <c r="L2627"/>
  <c r="L2628"/>
  <c r="L2629"/>
  <c r="L2630"/>
  <c r="L2631"/>
  <c r="L2632"/>
  <c r="L2633"/>
  <c r="L2634"/>
  <c r="L2635"/>
  <c r="L2636"/>
  <c r="L2637"/>
  <c r="L2638"/>
  <c r="L2639"/>
  <c r="L2640"/>
  <c r="L2641"/>
  <c r="L2642"/>
  <c r="L2643"/>
  <c r="L2644"/>
  <c r="L2645"/>
  <c r="L2646"/>
  <c r="L2647"/>
  <c r="L2648"/>
  <c r="L2649"/>
  <c r="L2650"/>
  <c r="L2651"/>
  <c r="L2652"/>
  <c r="L2653"/>
  <c r="L2654"/>
  <c r="L2655"/>
  <c r="L2656"/>
  <c r="L2657"/>
  <c r="L2658"/>
  <c r="L2659"/>
  <c r="L2660"/>
  <c r="L2661"/>
  <c r="L2662"/>
  <c r="L2663"/>
  <c r="L2664"/>
  <c r="L2665"/>
  <c r="L2666"/>
  <c r="L2667"/>
  <c r="L2668"/>
  <c r="L2669"/>
  <c r="L2670"/>
  <c r="L2671"/>
  <c r="L2672"/>
  <c r="L2673"/>
  <c r="L2674"/>
  <c r="L2675"/>
  <c r="L2676"/>
  <c r="L2677"/>
  <c r="L2678"/>
  <c r="L2679"/>
  <c r="L2680"/>
  <c r="L2681"/>
  <c r="L2682"/>
  <c r="L2683"/>
  <c r="L2684"/>
  <c r="L2685"/>
  <c r="L2686"/>
  <c r="L2687"/>
  <c r="L2688"/>
  <c r="L2689"/>
  <c r="L2690"/>
  <c r="L2691"/>
  <c r="L2692"/>
  <c r="L2693"/>
  <c r="L2694"/>
  <c r="L2695"/>
  <c r="L2696"/>
  <c r="L2697"/>
  <c r="L2698"/>
  <c r="L2699"/>
  <c r="L2700"/>
  <c r="L2701"/>
  <c r="L2702"/>
  <c r="L2703"/>
  <c r="L2704"/>
  <c r="L2705"/>
  <c r="L2706"/>
  <c r="L2707"/>
  <c r="L2708"/>
  <c r="L2709"/>
  <c r="L2710"/>
  <c r="L2711"/>
  <c r="L2712"/>
  <c r="L2713"/>
  <c r="L2714"/>
  <c r="L2715"/>
  <c r="L2716"/>
  <c r="L2717"/>
  <c r="L2718"/>
  <c r="L2719"/>
  <c r="L2720"/>
  <c r="L2721"/>
  <c r="L2722"/>
  <c r="L2723"/>
  <c r="L2724"/>
  <c r="L2725"/>
  <c r="L2726"/>
  <c r="L2727"/>
  <c r="L2728"/>
  <c r="L2729"/>
  <c r="L2730"/>
  <c r="L2731"/>
  <c r="L2732"/>
  <c r="L2733"/>
  <c r="L2734"/>
  <c r="L2735"/>
  <c r="L2736"/>
  <c r="L2737"/>
  <c r="L2738"/>
  <c r="L2739"/>
  <c r="L2740"/>
  <c r="L2741"/>
  <c r="L2742"/>
  <c r="L2743"/>
  <c r="L2744"/>
  <c r="L2745"/>
  <c r="L2746"/>
  <c r="L2747"/>
  <c r="L2748"/>
  <c r="L2749"/>
  <c r="L2750"/>
  <c r="L2751"/>
  <c r="L2752"/>
  <c r="L2753"/>
  <c r="L2754"/>
  <c r="L2755"/>
  <c r="L2756"/>
  <c r="L2757"/>
  <c r="L2758"/>
  <c r="L2759"/>
  <c r="L2760"/>
  <c r="L2761"/>
  <c r="L2762"/>
  <c r="L2763"/>
  <c r="L2764"/>
  <c r="L2765"/>
  <c r="L2766"/>
  <c r="L2767"/>
  <c r="L2768"/>
  <c r="L2769"/>
  <c r="L2770"/>
  <c r="L2771"/>
  <c r="L2772"/>
  <c r="L2773"/>
  <c r="L2774"/>
  <c r="L2775"/>
  <c r="L2776"/>
  <c r="L2777"/>
  <c r="L2778"/>
  <c r="L2779"/>
  <c r="L2780"/>
  <c r="L2781"/>
  <c r="L2782"/>
  <c r="L2783"/>
  <c r="L2784"/>
  <c r="L2785"/>
  <c r="L2786"/>
  <c r="L2787"/>
  <c r="L2788"/>
  <c r="L2789"/>
  <c r="L2790"/>
  <c r="L2791"/>
  <c r="L2792"/>
  <c r="L2793"/>
  <c r="L2794"/>
  <c r="L2795"/>
  <c r="L2796"/>
  <c r="L2797"/>
  <c r="L2798"/>
  <c r="L2799"/>
  <c r="L2800"/>
  <c r="L2801"/>
  <c r="L2802"/>
  <c r="L2803"/>
  <c r="L2804"/>
  <c r="L2805"/>
  <c r="L2806"/>
  <c r="L2807"/>
  <c r="L2808"/>
  <c r="L2809"/>
  <c r="L2810"/>
  <c r="L2811"/>
  <c r="L2812"/>
  <c r="L2813"/>
  <c r="L2814"/>
  <c r="L2815"/>
  <c r="L2816"/>
  <c r="L2817"/>
  <c r="L2818"/>
  <c r="K2415"/>
  <c r="K2416"/>
  <c r="K2417"/>
  <c r="K2418"/>
  <c r="K2419"/>
  <c r="K2420"/>
  <c r="K2421"/>
  <c r="K2422"/>
  <c r="K2423"/>
  <c r="K2424"/>
  <c r="K2425"/>
  <c r="K2426"/>
  <c r="K2427"/>
  <c r="K2428"/>
  <c r="K2429"/>
  <c r="K2430"/>
  <c r="K2431"/>
  <c r="K2432"/>
  <c r="K2433"/>
  <c r="K2434"/>
  <c r="K2435"/>
  <c r="K2436"/>
  <c r="K2437"/>
  <c r="K2438"/>
  <c r="K2439"/>
  <c r="K2440"/>
  <c r="K2441"/>
  <c r="K2442"/>
  <c r="K2443"/>
  <c r="K2444"/>
  <c r="K2445"/>
  <c r="K2446"/>
  <c r="K2447"/>
  <c r="K2448"/>
  <c r="K2449"/>
  <c r="K2450"/>
  <c r="K2451"/>
  <c r="K2452"/>
  <c r="K2453"/>
  <c r="K2454"/>
  <c r="K2455"/>
  <c r="K2456"/>
  <c r="K2457"/>
  <c r="K2458"/>
  <c r="K2459"/>
  <c r="K2460"/>
  <c r="K2461"/>
  <c r="K2462"/>
  <c r="K2463"/>
  <c r="K2464"/>
  <c r="K2465"/>
  <c r="K2466"/>
  <c r="K2467"/>
  <c r="K2468"/>
  <c r="K2469"/>
  <c r="K2470"/>
  <c r="K2471"/>
  <c r="K2472"/>
  <c r="K2473"/>
  <c r="K2474"/>
  <c r="K2475"/>
  <c r="K2476"/>
  <c r="K2477"/>
  <c r="K2478"/>
  <c r="K2479"/>
  <c r="K2480"/>
  <c r="K2481"/>
  <c r="K2482"/>
  <c r="K2483"/>
  <c r="K2484"/>
  <c r="K2485"/>
  <c r="K2486"/>
  <c r="K2487"/>
  <c r="K2488"/>
  <c r="K2489"/>
  <c r="K2490"/>
  <c r="K2491"/>
  <c r="K2492"/>
  <c r="K2493"/>
  <c r="K2494"/>
  <c r="K2495"/>
  <c r="K2496"/>
  <c r="K2497"/>
  <c r="K2498"/>
  <c r="K2499"/>
  <c r="K2500"/>
  <c r="K2501"/>
  <c r="K2502"/>
  <c r="K2503"/>
  <c r="K2504"/>
  <c r="K2505"/>
  <c r="K2506"/>
  <c r="K2507"/>
  <c r="K2508"/>
  <c r="K2509"/>
  <c r="K2510"/>
  <c r="K2511"/>
  <c r="K2512"/>
  <c r="K2513"/>
  <c r="K2514"/>
  <c r="K2515"/>
  <c r="K2516"/>
  <c r="K2517"/>
  <c r="K2518"/>
  <c r="K2519"/>
  <c r="K2520"/>
  <c r="K2521"/>
  <c r="K2522"/>
  <c r="K2523"/>
  <c r="K2524"/>
  <c r="K2525"/>
  <c r="K2526"/>
  <c r="K2527"/>
  <c r="K2528"/>
  <c r="K2529"/>
  <c r="K2530"/>
  <c r="K2531"/>
  <c r="K2532"/>
  <c r="K2533"/>
  <c r="K2534"/>
  <c r="K2535"/>
  <c r="K2536"/>
  <c r="K2537"/>
  <c r="K2538"/>
  <c r="K2539"/>
  <c r="K2540"/>
  <c r="K2541"/>
  <c r="K2542"/>
  <c r="K2543"/>
  <c r="K2544"/>
  <c r="K2545"/>
  <c r="K2546"/>
  <c r="K2547"/>
  <c r="K2548"/>
  <c r="K2549"/>
  <c r="K2550"/>
  <c r="K2551"/>
  <c r="K2552"/>
  <c r="K2553"/>
  <c r="K2554"/>
  <c r="K2555"/>
  <c r="K2556"/>
  <c r="K2557"/>
  <c r="K2558"/>
  <c r="K2559"/>
  <c r="K2560"/>
  <c r="K2561"/>
  <c r="K2562"/>
  <c r="K2563"/>
  <c r="K2564"/>
  <c r="K2565"/>
  <c r="K2566"/>
  <c r="K2567"/>
  <c r="K2568"/>
  <c r="K2569"/>
  <c r="K2570"/>
  <c r="K2571"/>
  <c r="K2572"/>
  <c r="K2573"/>
  <c r="K2574"/>
  <c r="K2575"/>
  <c r="K2576"/>
  <c r="K2577"/>
  <c r="K2578"/>
  <c r="K2579"/>
  <c r="K2580"/>
  <c r="K2581"/>
  <c r="K2582"/>
  <c r="K2583"/>
  <c r="K2584"/>
  <c r="K2585"/>
  <c r="K2586"/>
  <c r="K2587"/>
  <c r="K2588"/>
  <c r="K2589"/>
  <c r="K2590"/>
  <c r="K2591"/>
  <c r="K2592"/>
  <c r="K2593"/>
  <c r="K2594"/>
  <c r="K2595"/>
  <c r="K2596"/>
  <c r="K2597"/>
  <c r="K2598"/>
  <c r="K2599"/>
  <c r="K2600"/>
  <c r="K2601"/>
  <c r="K2602"/>
  <c r="K2603"/>
  <c r="K2604"/>
  <c r="K2605"/>
  <c r="K2606"/>
  <c r="K2607"/>
  <c r="K2608"/>
  <c r="K2609"/>
  <c r="K2610"/>
  <c r="K2611"/>
  <c r="K2612"/>
  <c r="K2613"/>
  <c r="K2614"/>
  <c r="K2615"/>
  <c r="K2616"/>
  <c r="K2617"/>
  <c r="K2618"/>
  <c r="K2619"/>
  <c r="K2620"/>
  <c r="K2621"/>
  <c r="K2622"/>
  <c r="K2623"/>
  <c r="K2624"/>
  <c r="K2625"/>
  <c r="K2626"/>
  <c r="K2627"/>
  <c r="K2628"/>
  <c r="K2629"/>
  <c r="K2630"/>
  <c r="K2631"/>
  <c r="K2632"/>
  <c r="K2633"/>
  <c r="K2634"/>
  <c r="K2635"/>
  <c r="K2636"/>
  <c r="K2637"/>
  <c r="K2638"/>
  <c r="K2639"/>
  <c r="K2640"/>
  <c r="K2641"/>
  <c r="K2642"/>
  <c r="K2643"/>
  <c r="K2644"/>
  <c r="K2645"/>
  <c r="K2646"/>
  <c r="K2647"/>
  <c r="K2648"/>
  <c r="K2649"/>
  <c r="K2650"/>
  <c r="K2651"/>
  <c r="K2652"/>
  <c r="K2653"/>
  <c r="K2654"/>
  <c r="K2655"/>
  <c r="K2656"/>
  <c r="K2657"/>
  <c r="K2658"/>
  <c r="K2659"/>
  <c r="K2660"/>
  <c r="K2661"/>
  <c r="K2662"/>
  <c r="K2663"/>
  <c r="K2664"/>
  <c r="K2665"/>
  <c r="K2666"/>
  <c r="K2667"/>
  <c r="K2668"/>
  <c r="K2669"/>
  <c r="K2670"/>
  <c r="K2671"/>
  <c r="K2672"/>
  <c r="K2673"/>
  <c r="K2674"/>
  <c r="K2675"/>
  <c r="K2676"/>
  <c r="K2677"/>
  <c r="K2678"/>
  <c r="K2679"/>
  <c r="K2680"/>
  <c r="K2681"/>
  <c r="K2682"/>
  <c r="K2683"/>
  <c r="K2684"/>
  <c r="K2685"/>
  <c r="K2686"/>
  <c r="K2687"/>
  <c r="K2688"/>
  <c r="K2689"/>
  <c r="K2690"/>
  <c r="K2691"/>
  <c r="K2692"/>
  <c r="K2693"/>
  <c r="K2694"/>
  <c r="K2695"/>
  <c r="K2696"/>
  <c r="K2697"/>
  <c r="K2698"/>
  <c r="K2699"/>
  <c r="K2700"/>
  <c r="K2701"/>
  <c r="K2702"/>
  <c r="K2703"/>
  <c r="K2704"/>
  <c r="K2705"/>
  <c r="K2706"/>
  <c r="K2707"/>
  <c r="K2708"/>
  <c r="K2709"/>
  <c r="K2710"/>
  <c r="K2711"/>
  <c r="K2712"/>
  <c r="K2713"/>
  <c r="K2714"/>
  <c r="K2715"/>
  <c r="K2716"/>
  <c r="K2717"/>
  <c r="K2718"/>
  <c r="K2719"/>
  <c r="K2720"/>
  <c r="K2721"/>
  <c r="K2722"/>
  <c r="K2723"/>
  <c r="K2724"/>
  <c r="K2725"/>
  <c r="K2726"/>
  <c r="K2727"/>
  <c r="K2728"/>
  <c r="K2729"/>
  <c r="K2730"/>
  <c r="K2731"/>
  <c r="K2732"/>
  <c r="K2733"/>
  <c r="K2734"/>
  <c r="K2735"/>
  <c r="K2736"/>
  <c r="K2737"/>
  <c r="K2738"/>
  <c r="K2739"/>
  <c r="K2740"/>
  <c r="K2741"/>
  <c r="K2742"/>
  <c r="K2743"/>
  <c r="K2744"/>
  <c r="K2745"/>
  <c r="K2746"/>
  <c r="K2747"/>
  <c r="K2748"/>
  <c r="K2749"/>
  <c r="K2750"/>
  <c r="K2751"/>
  <c r="K2752"/>
  <c r="K2753"/>
  <c r="K2754"/>
  <c r="K2755"/>
  <c r="K2756"/>
  <c r="K2757"/>
  <c r="K2758"/>
  <c r="K2759"/>
  <c r="K2760"/>
  <c r="K2761"/>
  <c r="K2762"/>
  <c r="K2763"/>
  <c r="K2764"/>
  <c r="K2765"/>
  <c r="K2766"/>
  <c r="K2767"/>
  <c r="K2768"/>
  <c r="K2769"/>
  <c r="K2770"/>
  <c r="K2771"/>
  <c r="K2772"/>
  <c r="K2773"/>
  <c r="K2774"/>
  <c r="K2775"/>
  <c r="K2776"/>
  <c r="K2777"/>
  <c r="K2778"/>
  <c r="K2779"/>
  <c r="K2780"/>
  <c r="K2781"/>
  <c r="K2782"/>
  <c r="K2783"/>
  <c r="K2784"/>
  <c r="K2785"/>
  <c r="K2786"/>
  <c r="K2787"/>
  <c r="K2788"/>
  <c r="K2789"/>
  <c r="K2790"/>
  <c r="K2791"/>
  <c r="K2792"/>
  <c r="K2793"/>
  <c r="K2794"/>
  <c r="K2795"/>
  <c r="K2796"/>
  <c r="K2797"/>
  <c r="K2798"/>
  <c r="K2799"/>
  <c r="K2800"/>
  <c r="K2801"/>
  <c r="K2802"/>
  <c r="K2803"/>
  <c r="K2804"/>
  <c r="K2805"/>
  <c r="K2806"/>
  <c r="K2807"/>
  <c r="K2808"/>
  <c r="K2809"/>
  <c r="K2810"/>
  <c r="K2811"/>
  <c r="K2812"/>
  <c r="K2813"/>
  <c r="K2814"/>
  <c r="K2815"/>
  <c r="K2816"/>
  <c r="K2817"/>
  <c r="K2818"/>
  <c r="K2414"/>
  <c r="L1454"/>
  <c r="L1455"/>
  <c r="L1456"/>
  <c r="L1457"/>
  <c r="L1458"/>
  <c r="L1459"/>
  <c r="L1460"/>
  <c r="L1461"/>
  <c r="L1462"/>
  <c r="L1463"/>
  <c r="L1464"/>
  <c r="L1465"/>
  <c r="L1466"/>
  <c r="L1467"/>
  <c r="L1468"/>
  <c r="L1469"/>
  <c r="L1470"/>
  <c r="L1471"/>
  <c r="L1472"/>
  <c r="L1473"/>
  <c r="L1474"/>
  <c r="L1475"/>
  <c r="L1476"/>
  <c r="L1477"/>
  <c r="L1478"/>
  <c r="L1479"/>
  <c r="L1480"/>
  <c r="L1481"/>
  <c r="L1482"/>
  <c r="L1483"/>
  <c r="L1484"/>
  <c r="L1485"/>
  <c r="L1486"/>
  <c r="L1487"/>
  <c r="L1488"/>
  <c r="L1489"/>
  <c r="L1490"/>
  <c r="L1491"/>
  <c r="L1492"/>
  <c r="L1493"/>
  <c r="L1494"/>
  <c r="L1495"/>
  <c r="L1496"/>
  <c r="L1497"/>
  <c r="L1498"/>
  <c r="L1499"/>
  <c r="L1500"/>
  <c r="L1501"/>
  <c r="L1502"/>
  <c r="L1503"/>
  <c r="L1504"/>
  <c r="L1505"/>
  <c r="L1506"/>
  <c r="L1507"/>
  <c r="L1508"/>
  <c r="L1509"/>
  <c r="L1510"/>
  <c r="L1511"/>
  <c r="L1512"/>
  <c r="L1513"/>
  <c r="L1514"/>
  <c r="L1515"/>
  <c r="L1516"/>
  <c r="L1517"/>
  <c r="L1518"/>
  <c r="L1519"/>
  <c r="L1520"/>
  <c r="L1521"/>
  <c r="L1522"/>
  <c r="L1523"/>
  <c r="L1524"/>
  <c r="L1525"/>
  <c r="L1526"/>
  <c r="L1527"/>
  <c r="L1528"/>
  <c r="L1529"/>
  <c r="L1530"/>
  <c r="L1531"/>
  <c r="L1532"/>
  <c r="L1533"/>
  <c r="L1534"/>
  <c r="L1535"/>
  <c r="L1536"/>
  <c r="L1537"/>
  <c r="L1538"/>
  <c r="L1539"/>
  <c r="L1540"/>
  <c r="L1541"/>
  <c r="L1542"/>
  <c r="L1543"/>
  <c r="L1544"/>
  <c r="L1545"/>
  <c r="L1546"/>
  <c r="L1547"/>
  <c r="L1548"/>
  <c r="L1549"/>
  <c r="L1550"/>
  <c r="L1551"/>
  <c r="L1552"/>
  <c r="L1553"/>
  <c r="L1554"/>
  <c r="L1555"/>
  <c r="L1556"/>
  <c r="L1557"/>
  <c r="L1558"/>
  <c r="L1559"/>
  <c r="L1560"/>
  <c r="L1561"/>
  <c r="L1562"/>
  <c r="L1563"/>
  <c r="L1564"/>
  <c r="L1565"/>
  <c r="L1566"/>
  <c r="L1567"/>
  <c r="L1568"/>
  <c r="L1569"/>
  <c r="L1570"/>
  <c r="L1571"/>
  <c r="L1572"/>
  <c r="L1573"/>
  <c r="L1574"/>
  <c r="L1575"/>
  <c r="L1576"/>
  <c r="L1577"/>
  <c r="L1578"/>
  <c r="L1579"/>
  <c r="L1580"/>
  <c r="L1581"/>
  <c r="L1582"/>
  <c r="L1583"/>
  <c r="L1584"/>
  <c r="L1585"/>
  <c r="L1586"/>
  <c r="L1587"/>
  <c r="L1588"/>
  <c r="L1589"/>
  <c r="L1590"/>
  <c r="L1591"/>
  <c r="L1592"/>
  <c r="L1593"/>
  <c r="L1594"/>
  <c r="L1595"/>
  <c r="L1596"/>
  <c r="L1597"/>
  <c r="L1598"/>
  <c r="L1599"/>
  <c r="L1600"/>
  <c r="L1601"/>
  <c r="L1602"/>
  <c r="L1603"/>
  <c r="L1604"/>
  <c r="L1605"/>
  <c r="L1606"/>
  <c r="L1607"/>
  <c r="L1608"/>
  <c r="L1609"/>
  <c r="L1610"/>
  <c r="L1611"/>
  <c r="L1612"/>
  <c r="L1613"/>
  <c r="L1614"/>
  <c r="L1615"/>
  <c r="L1616"/>
  <c r="L1617"/>
  <c r="L1618"/>
  <c r="L1619"/>
  <c r="L1620"/>
  <c r="L1621"/>
  <c r="L1622"/>
  <c r="L1623"/>
  <c r="L1624"/>
  <c r="L1625"/>
  <c r="L1626"/>
  <c r="L1627"/>
  <c r="L1628"/>
  <c r="L1629"/>
  <c r="L1630"/>
  <c r="L1631"/>
  <c r="L1632"/>
  <c r="L1633"/>
  <c r="L1634"/>
  <c r="L1635"/>
  <c r="L1636"/>
  <c r="L1637"/>
  <c r="L1638"/>
  <c r="L1639"/>
  <c r="L1640"/>
  <c r="L1641"/>
  <c r="L1642"/>
  <c r="L1643"/>
  <c r="L1644"/>
  <c r="L1645"/>
  <c r="L1646"/>
  <c r="L1647"/>
  <c r="L1648"/>
  <c r="L1649"/>
  <c r="L1650"/>
  <c r="L1651"/>
  <c r="L1652"/>
  <c r="L1653"/>
  <c r="L1654"/>
  <c r="L1655"/>
  <c r="L1656"/>
  <c r="L1657"/>
  <c r="L1658"/>
  <c r="L1659"/>
  <c r="L1660"/>
  <c r="L1661"/>
  <c r="L1662"/>
  <c r="L1663"/>
  <c r="L1664"/>
  <c r="L1665"/>
  <c r="L1666"/>
  <c r="L1667"/>
  <c r="L1668"/>
  <c r="L1669"/>
  <c r="L1670"/>
  <c r="L1671"/>
  <c r="L1672"/>
  <c r="L1673"/>
  <c r="L1674"/>
  <c r="L1675"/>
  <c r="L1676"/>
  <c r="L1677"/>
  <c r="L1678"/>
  <c r="L1679"/>
  <c r="L1680"/>
  <c r="L1681"/>
  <c r="L1682"/>
  <c r="L1683"/>
  <c r="L1684"/>
  <c r="L1685"/>
  <c r="L1686"/>
  <c r="L1687"/>
  <c r="L1688"/>
  <c r="L1689"/>
  <c r="L1690"/>
  <c r="L1691"/>
  <c r="L1692"/>
  <c r="L1693"/>
  <c r="L1694"/>
  <c r="L1695"/>
  <c r="L1696"/>
  <c r="L1697"/>
  <c r="L1698"/>
  <c r="L1699"/>
  <c r="L1700"/>
  <c r="L1701"/>
  <c r="L1702"/>
  <c r="L1703"/>
  <c r="L1704"/>
  <c r="L1705"/>
  <c r="L1706"/>
  <c r="L1707"/>
  <c r="L1708"/>
  <c r="L1709"/>
  <c r="L1710"/>
  <c r="L1711"/>
  <c r="L1712"/>
  <c r="L1713"/>
  <c r="L1714"/>
  <c r="L1715"/>
  <c r="L1716"/>
  <c r="L1717"/>
  <c r="L1718"/>
  <c r="L1719"/>
  <c r="L1720"/>
  <c r="L1721"/>
  <c r="L1722"/>
  <c r="L1723"/>
  <c r="L1724"/>
  <c r="L1725"/>
  <c r="L1726"/>
  <c r="L1727"/>
  <c r="L1728"/>
  <c r="L1729"/>
  <c r="L1730"/>
  <c r="L1731"/>
  <c r="L1732"/>
  <c r="L1733"/>
  <c r="L1734"/>
  <c r="L1735"/>
  <c r="L1736"/>
  <c r="L1737"/>
  <c r="L2414"/>
  <c r="L2819" s="1"/>
  <c r="L1741"/>
  <c r="L1742"/>
  <c r="L1743"/>
  <c r="L1744"/>
  <c r="L1745"/>
  <c r="L1746"/>
  <c r="L1747"/>
  <c r="L1748"/>
  <c r="L1749"/>
  <c r="L1750"/>
  <c r="L1751"/>
  <c r="L1752"/>
  <c r="L1753"/>
  <c r="L1754"/>
  <c r="L1755"/>
  <c r="L1756"/>
  <c r="L1757"/>
  <c r="L1758"/>
  <c r="L1759"/>
  <c r="L1760"/>
  <c r="L1761"/>
  <c r="L1762"/>
  <c r="L1763"/>
  <c r="L1764"/>
  <c r="L1765"/>
  <c r="L1766"/>
  <c r="L1767"/>
  <c r="L1768"/>
  <c r="L1769"/>
  <c r="L1770"/>
  <c r="L1771"/>
  <c r="L1772"/>
  <c r="L1773"/>
  <c r="L1774"/>
  <c r="L1775"/>
  <c r="L1776"/>
  <c r="L1777"/>
  <c r="L1778"/>
  <c r="L1779"/>
  <c r="L1780"/>
  <c r="L1781"/>
  <c r="L1782"/>
  <c r="L1783"/>
  <c r="L1784"/>
  <c r="L1785"/>
  <c r="L1786"/>
  <c r="L1787"/>
  <c r="L1788"/>
  <c r="L1789"/>
  <c r="L1790"/>
  <c r="L1791"/>
  <c r="L1792"/>
  <c r="L1793"/>
  <c r="L1794"/>
  <c r="L1795"/>
  <c r="L1796"/>
  <c r="L1797"/>
  <c r="L1798"/>
  <c r="L1799"/>
  <c r="L1800"/>
  <c r="L1801"/>
  <c r="L1802"/>
  <c r="L1803"/>
  <c r="L1804"/>
  <c r="L1805"/>
  <c r="L1806"/>
  <c r="L1807"/>
  <c r="L1808"/>
  <c r="L1809"/>
  <c r="L1810"/>
  <c r="L1811"/>
  <c r="L1812"/>
  <c r="L1813"/>
  <c r="L1814"/>
  <c r="L1815"/>
  <c r="L1816"/>
  <c r="L1817"/>
  <c r="L1818"/>
  <c r="L1819"/>
  <c r="L1820"/>
  <c r="L1821"/>
  <c r="L1822"/>
  <c r="L1823"/>
  <c r="L1824"/>
  <c r="L1825"/>
  <c r="L1826"/>
  <c r="L1827"/>
  <c r="L1828"/>
  <c r="L1829"/>
  <c r="L1830"/>
  <c r="L1831"/>
  <c r="L1832"/>
  <c r="L1833"/>
  <c r="L1834"/>
  <c r="L1835"/>
  <c r="L1836"/>
  <c r="L1837"/>
  <c r="L1838"/>
  <c r="L1839"/>
  <c r="L1840"/>
  <c r="L1841"/>
  <c r="L1842"/>
  <c r="L1843"/>
  <c r="L1844"/>
  <c r="L1845"/>
  <c r="L1846"/>
  <c r="L1847"/>
  <c r="L1848"/>
  <c r="L1849"/>
  <c r="L1850"/>
  <c r="L1851"/>
  <c r="L1852"/>
  <c r="L1853"/>
  <c r="L1854"/>
  <c r="L1855"/>
  <c r="L1856"/>
  <c r="L1857"/>
  <c r="L1858"/>
  <c r="L1859"/>
  <c r="L1860"/>
  <c r="L1861"/>
  <c r="L1862"/>
  <c r="L1863"/>
  <c r="L1864"/>
  <c r="L1865"/>
  <c r="L1866"/>
  <c r="L1867"/>
  <c r="L1868"/>
  <c r="L1869"/>
  <c r="L1870"/>
  <c r="L1871"/>
  <c r="L1872"/>
  <c r="L1873"/>
  <c r="L1874"/>
  <c r="L1875"/>
  <c r="L1876"/>
  <c r="L1877"/>
  <c r="L1878"/>
  <c r="L1879"/>
  <c r="L1880"/>
  <c r="L1881"/>
  <c r="L1882"/>
  <c r="L1883"/>
  <c r="L1884"/>
  <c r="L1885"/>
  <c r="L1886"/>
  <c r="L1887"/>
  <c r="L1888"/>
  <c r="L1889"/>
  <c r="L1890"/>
  <c r="L1891"/>
  <c r="L1892"/>
  <c r="L1893"/>
  <c r="L1894"/>
  <c r="L1895"/>
  <c r="L1896"/>
  <c r="L1897"/>
  <c r="L1898"/>
  <c r="L1899"/>
  <c r="L1900"/>
  <c r="L1901"/>
  <c r="L1902"/>
  <c r="L1903"/>
  <c r="L1904"/>
  <c r="L1905"/>
  <c r="L1906"/>
  <c r="L1907"/>
  <c r="L1908"/>
  <c r="L1909"/>
  <c r="L1910"/>
  <c r="L1911"/>
  <c r="L1912"/>
  <c r="L1913"/>
  <c r="L1914"/>
  <c r="L1915"/>
  <c r="L1916"/>
  <c r="L1917"/>
  <c r="L1918"/>
  <c r="L1919"/>
  <c r="L1920"/>
  <c r="L1921"/>
  <c r="L1922"/>
  <c r="L1923"/>
  <c r="L1924"/>
  <c r="L1925"/>
  <c r="L1926"/>
  <c r="L1927"/>
  <c r="L1928"/>
  <c r="L1929"/>
  <c r="L1930"/>
  <c r="L1931"/>
  <c r="L1932"/>
  <c r="L1933"/>
  <c r="L1934"/>
  <c r="L1935"/>
  <c r="L1936"/>
  <c r="L1937"/>
  <c r="L1938"/>
  <c r="L1939"/>
  <c r="L1940"/>
  <c r="L1941"/>
  <c r="L1942"/>
  <c r="L1943"/>
  <c r="L1944"/>
  <c r="L1945"/>
  <c r="L1946"/>
  <c r="L1947"/>
  <c r="L1948"/>
  <c r="L1949"/>
  <c r="L1950"/>
  <c r="L1951"/>
  <c r="L1952"/>
  <c r="L1953"/>
  <c r="L1954"/>
  <c r="L1955"/>
  <c r="L1956"/>
  <c r="L1957"/>
  <c r="L1958"/>
  <c r="L1959"/>
  <c r="L1960"/>
  <c r="L1961"/>
  <c r="L1962"/>
  <c r="L1963"/>
  <c r="L1964"/>
  <c r="L1965"/>
  <c r="L1966"/>
  <c r="L1967"/>
  <c r="L1968"/>
  <c r="L1969"/>
  <c r="L1970"/>
  <c r="L1971"/>
  <c r="L1972"/>
  <c r="L1973"/>
  <c r="L1974"/>
  <c r="L1975"/>
  <c r="L1976"/>
  <c r="L1977"/>
  <c r="L1978"/>
  <c r="L1979"/>
  <c r="L1980"/>
  <c r="L1981"/>
  <c r="L1982"/>
  <c r="L1983"/>
  <c r="L1984"/>
  <c r="L1985"/>
  <c r="L1986"/>
  <c r="L1987"/>
  <c r="L1988"/>
  <c r="L1989"/>
  <c r="L1990"/>
  <c r="L1991"/>
  <c r="L1992"/>
  <c r="L1993"/>
  <c r="L1994"/>
  <c r="L1995"/>
  <c r="L1996"/>
  <c r="L1997"/>
  <c r="L1998"/>
  <c r="L1999"/>
  <c r="L2000"/>
  <c r="L2001"/>
  <c r="L2002"/>
  <c r="L2003"/>
  <c r="L2004"/>
  <c r="L2005"/>
  <c r="L2006"/>
  <c r="L2007"/>
  <c r="L2008"/>
  <c r="L2009"/>
  <c r="L2010"/>
  <c r="L2011"/>
  <c r="L2012"/>
  <c r="L2013"/>
  <c r="L2014"/>
  <c r="L2015"/>
  <c r="L2016"/>
  <c r="L2017"/>
  <c r="L2018"/>
  <c r="L2019"/>
  <c r="L2020"/>
  <c r="L2021"/>
  <c r="L2022"/>
  <c r="L2023"/>
  <c r="L2024"/>
  <c r="L2025"/>
  <c r="L2026"/>
  <c r="L2027"/>
  <c r="L2028"/>
  <c r="L2029"/>
  <c r="L2030"/>
  <c r="L2031"/>
  <c r="L2032"/>
  <c r="L2033"/>
  <c r="L2034"/>
  <c r="L2035"/>
  <c r="L2036"/>
  <c r="L2037"/>
  <c r="L2038"/>
  <c r="L2039"/>
  <c r="L2040"/>
  <c r="L2041"/>
  <c r="L2042"/>
  <c r="L2043"/>
  <c r="L2044"/>
  <c r="L2045"/>
  <c r="L2046"/>
  <c r="L2047"/>
  <c r="L2048"/>
  <c r="L2049"/>
  <c r="L2050"/>
  <c r="L2051"/>
  <c r="L2052"/>
  <c r="L2053"/>
  <c r="L2054"/>
  <c r="L2055"/>
  <c r="L2056"/>
  <c r="L2057"/>
  <c r="L2058"/>
  <c r="L2059"/>
  <c r="L2060"/>
  <c r="L2061"/>
  <c r="L2062"/>
  <c r="L2063"/>
  <c r="L2064"/>
  <c r="L2065"/>
  <c r="L2066"/>
  <c r="L2067"/>
  <c r="L2068"/>
  <c r="L2069"/>
  <c r="L2070"/>
  <c r="L2071"/>
  <c r="L2072"/>
  <c r="L2073"/>
  <c r="L2074"/>
  <c r="L2075"/>
  <c r="L2076"/>
  <c r="L2077"/>
  <c r="L2078"/>
  <c r="L2079"/>
  <c r="L2080"/>
  <c r="L2081"/>
  <c r="L2082"/>
  <c r="L2083"/>
  <c r="L2084"/>
  <c r="L2085"/>
  <c r="L2086"/>
  <c r="L2087"/>
  <c r="L2088"/>
  <c r="L2089"/>
  <c r="L2090"/>
  <c r="L2091"/>
  <c r="L2092"/>
  <c r="L2093"/>
  <c r="L2094"/>
  <c r="L2095"/>
  <c r="L2096"/>
  <c r="L2097"/>
  <c r="L2098"/>
  <c r="L2099"/>
  <c r="L2100"/>
  <c r="L2101"/>
  <c r="L2102"/>
  <c r="L2103"/>
  <c r="L2104"/>
  <c r="L2105"/>
  <c r="L2106"/>
  <c r="L2107"/>
  <c r="L2108"/>
  <c r="L2109"/>
  <c r="L2110"/>
  <c r="L2111"/>
  <c r="L2112"/>
  <c r="L2113"/>
  <c r="L2114"/>
  <c r="L2115"/>
  <c r="L2116"/>
  <c r="L2117"/>
  <c r="L2118"/>
  <c r="L2119"/>
  <c r="L2120"/>
  <c r="L2121"/>
  <c r="L2122"/>
  <c r="L2123"/>
  <c r="L2124"/>
  <c r="L2125"/>
  <c r="L2126"/>
  <c r="L2127"/>
  <c r="L2128"/>
  <c r="L2129"/>
  <c r="L2130"/>
  <c r="L2131"/>
  <c r="L2132"/>
  <c r="L2133"/>
  <c r="L2134"/>
  <c r="L2135"/>
  <c r="L2136"/>
  <c r="L2137"/>
  <c r="L2138"/>
  <c r="L2139"/>
  <c r="L2140"/>
  <c r="L2141"/>
  <c r="L2142"/>
  <c r="L2143"/>
  <c r="L2144"/>
  <c r="L2145"/>
  <c r="L2146"/>
  <c r="L2147"/>
  <c r="L2148"/>
  <c r="L2149"/>
  <c r="L2150"/>
  <c r="L2151"/>
  <c r="L2152"/>
  <c r="L2153"/>
  <c r="L2154"/>
  <c r="L2155"/>
  <c r="L2156"/>
  <c r="L2157"/>
  <c r="L2158"/>
  <c r="L2159"/>
  <c r="L2160"/>
  <c r="L2161"/>
  <c r="L2162"/>
  <c r="L2163"/>
  <c r="L2164"/>
  <c r="L2165"/>
  <c r="L2166"/>
  <c r="L2167"/>
  <c r="L2168"/>
  <c r="L2169"/>
  <c r="L2170"/>
  <c r="L2171"/>
  <c r="L2172"/>
  <c r="L2173"/>
  <c r="L2174"/>
  <c r="L2175"/>
  <c r="L2176"/>
  <c r="L2177"/>
  <c r="L2178"/>
  <c r="L2179"/>
  <c r="L2180"/>
  <c r="L2181"/>
  <c r="L2182"/>
  <c r="L2183"/>
  <c r="L2184"/>
  <c r="L2185"/>
  <c r="L2186"/>
  <c r="L2187"/>
  <c r="L2188"/>
  <c r="L2189"/>
  <c r="L2190"/>
  <c r="L2191"/>
  <c r="L2192"/>
  <c r="L2193"/>
  <c r="L2194"/>
  <c r="L2195"/>
  <c r="L2196"/>
  <c r="L2197"/>
  <c r="L2198"/>
  <c r="L2199"/>
  <c r="L2200"/>
  <c r="L2201"/>
  <c r="L2202"/>
  <c r="L2203"/>
  <c r="L2204"/>
  <c r="L2205"/>
  <c r="L2206"/>
  <c r="L2207"/>
  <c r="L2208"/>
  <c r="L2209"/>
  <c r="L2210"/>
  <c r="L2211"/>
  <c r="L2212"/>
  <c r="L2213"/>
  <c r="L2214"/>
  <c r="L2215"/>
  <c r="L2216"/>
  <c r="L2217"/>
  <c r="L2218"/>
  <c r="L2219"/>
  <c r="L2220"/>
  <c r="L2221"/>
  <c r="L2222"/>
  <c r="L2223"/>
  <c r="L2224"/>
  <c r="L2225"/>
  <c r="L2226"/>
  <c r="L2227"/>
  <c r="L2228"/>
  <c r="L2229"/>
  <c r="L2230"/>
  <c r="L2231"/>
  <c r="L2232"/>
  <c r="L2233"/>
  <c r="L2234"/>
  <c r="L2235"/>
  <c r="L2236"/>
  <c r="L2237"/>
  <c r="L2238"/>
  <c r="L2239"/>
  <c r="L2240"/>
  <c r="L2241"/>
  <c r="L2242"/>
  <c r="L2243"/>
  <c r="L2244"/>
  <c r="L2245"/>
  <c r="L2246"/>
  <c r="L2247"/>
  <c r="L2248"/>
  <c r="L2249"/>
  <c r="L2250"/>
  <c r="L2251"/>
  <c r="L2252"/>
  <c r="L2253"/>
  <c r="L2254"/>
  <c r="L2255"/>
  <c r="L2256"/>
  <c r="L2257"/>
  <c r="L2258"/>
  <c r="L2259"/>
  <c r="L2260"/>
  <c r="L2261"/>
  <c r="L2262"/>
  <c r="L2263"/>
  <c r="L2264"/>
  <c r="L2265"/>
  <c r="L2266"/>
  <c r="L2267"/>
  <c r="L2268"/>
  <c r="L2269"/>
  <c r="L2270"/>
  <c r="L2271"/>
  <c r="L2272"/>
  <c r="L2273"/>
  <c r="L2274"/>
  <c r="L2275"/>
  <c r="L2276"/>
  <c r="L2277"/>
  <c r="L2278"/>
  <c r="L2279"/>
  <c r="L2280"/>
  <c r="L2281"/>
  <c r="L2282"/>
  <c r="L2283"/>
  <c r="L2284"/>
  <c r="L2285"/>
  <c r="L2286"/>
  <c r="L2287"/>
  <c r="L2288"/>
  <c r="L2289"/>
  <c r="L2290"/>
  <c r="L2291"/>
  <c r="L2292"/>
  <c r="L2293"/>
  <c r="L2294"/>
  <c r="L2295"/>
  <c r="L2296"/>
  <c r="L2297"/>
  <c r="L2298"/>
  <c r="L2299"/>
  <c r="L2300"/>
  <c r="L2301"/>
  <c r="L2302"/>
  <c r="L2303"/>
  <c r="L2304"/>
  <c r="L2305"/>
  <c r="L2306"/>
  <c r="L2307"/>
  <c r="L2308"/>
  <c r="L2309"/>
  <c r="L2310"/>
  <c r="L2311"/>
  <c r="L2312"/>
  <c r="L2313"/>
  <c r="L2314"/>
  <c r="L2315"/>
  <c r="L2316"/>
  <c r="L2317"/>
  <c r="L2318"/>
  <c r="L2319"/>
  <c r="L2320"/>
  <c r="L2321"/>
  <c r="L2322"/>
  <c r="L2323"/>
  <c r="L2324"/>
  <c r="L2325"/>
  <c r="L2326"/>
  <c r="L2327"/>
  <c r="L2328"/>
  <c r="L2329"/>
  <c r="L2330"/>
  <c r="L2331"/>
  <c r="L2332"/>
  <c r="L2333"/>
  <c r="L2334"/>
  <c r="L2335"/>
  <c r="L2336"/>
  <c r="L2337"/>
  <c r="L2338"/>
  <c r="L2339"/>
  <c r="L2340"/>
  <c r="L2341"/>
  <c r="L2342"/>
  <c r="L2343"/>
  <c r="L2344"/>
  <c r="L2345"/>
  <c r="L2346"/>
  <c r="L2347"/>
  <c r="L2348"/>
  <c r="L2349"/>
  <c r="L2350"/>
  <c r="L2351"/>
  <c r="L2352"/>
  <c r="L2353"/>
  <c r="L2354"/>
  <c r="L2355"/>
  <c r="L2356"/>
  <c r="L2357"/>
  <c r="L2358"/>
  <c r="L2359"/>
  <c r="L2360"/>
  <c r="L2361"/>
  <c r="L2362"/>
  <c r="L2363"/>
  <c r="L2364"/>
  <c r="L2365"/>
  <c r="L2366"/>
  <c r="L2367"/>
  <c r="L2368"/>
  <c r="L2369"/>
  <c r="L2370"/>
  <c r="L2371"/>
  <c r="L2372"/>
  <c r="L2373"/>
  <c r="L2374"/>
  <c r="L2375"/>
  <c r="L2376"/>
  <c r="L2377"/>
  <c r="L2378"/>
  <c r="L2379"/>
  <c r="L2380"/>
  <c r="L2381"/>
  <c r="L2382"/>
  <c r="L2383"/>
  <c r="L2384"/>
  <c r="L2385"/>
  <c r="L2386"/>
  <c r="L2387"/>
  <c r="L2388"/>
  <c r="L2389"/>
  <c r="L2390"/>
  <c r="L2391"/>
  <c r="L2392"/>
  <c r="L2393"/>
  <c r="L2394"/>
  <c r="L2395"/>
  <c r="L2396"/>
  <c r="L2397"/>
  <c r="L2398"/>
  <c r="L2399"/>
  <c r="L2400"/>
  <c r="L2401"/>
  <c r="L2402"/>
  <c r="L2403"/>
  <c r="L2404"/>
  <c r="L2405"/>
  <c r="L2406"/>
  <c r="L2407"/>
  <c r="L2408"/>
  <c r="L2409"/>
  <c r="L2410"/>
  <c r="L2411"/>
  <c r="K1741"/>
  <c r="K1742"/>
  <c r="K1743"/>
  <c r="K1744"/>
  <c r="K1745"/>
  <c r="K1746"/>
  <c r="K1747"/>
  <c r="K1748"/>
  <c r="K1749"/>
  <c r="K1750"/>
  <c r="K1751"/>
  <c r="K1752"/>
  <c r="K1753"/>
  <c r="K1754"/>
  <c r="K1755"/>
  <c r="K1756"/>
  <c r="K1757"/>
  <c r="K1758"/>
  <c r="K1759"/>
  <c r="K1760"/>
  <c r="K1761"/>
  <c r="K1762"/>
  <c r="K1763"/>
  <c r="K1764"/>
  <c r="K1765"/>
  <c r="K1766"/>
  <c r="K1767"/>
  <c r="K1768"/>
  <c r="K1769"/>
  <c r="K1770"/>
  <c r="K1771"/>
  <c r="K1772"/>
  <c r="K1773"/>
  <c r="K1774"/>
  <c r="K1775"/>
  <c r="K1776"/>
  <c r="K1777"/>
  <c r="K1778"/>
  <c r="K1779"/>
  <c r="K1780"/>
  <c r="K1781"/>
  <c r="K1782"/>
  <c r="K1783"/>
  <c r="K1784"/>
  <c r="K1785"/>
  <c r="K1786"/>
  <c r="K1787"/>
  <c r="K1788"/>
  <c r="K1789"/>
  <c r="K1790"/>
  <c r="K1791"/>
  <c r="K1792"/>
  <c r="K1793"/>
  <c r="K1794"/>
  <c r="K1795"/>
  <c r="K1796"/>
  <c r="K1797"/>
  <c r="K1798"/>
  <c r="K1799"/>
  <c r="K1800"/>
  <c r="K1801"/>
  <c r="K1802"/>
  <c r="K1803"/>
  <c r="K1804"/>
  <c r="K1805"/>
  <c r="K1806"/>
  <c r="K1807"/>
  <c r="K1808"/>
  <c r="K1809"/>
  <c r="K1810"/>
  <c r="K1811"/>
  <c r="K1812"/>
  <c r="K1813"/>
  <c r="K1814"/>
  <c r="K1815"/>
  <c r="K1816"/>
  <c r="K1817"/>
  <c r="K1818"/>
  <c r="K1819"/>
  <c r="K1820"/>
  <c r="K1821"/>
  <c r="K1822"/>
  <c r="K1823"/>
  <c r="K1824"/>
  <c r="K1825"/>
  <c r="K1826"/>
  <c r="K1827"/>
  <c r="K1828"/>
  <c r="K1829"/>
  <c r="K1830"/>
  <c r="K1831"/>
  <c r="K1832"/>
  <c r="K1833"/>
  <c r="K1834"/>
  <c r="K1835"/>
  <c r="K1836"/>
  <c r="K1837"/>
  <c r="K1838"/>
  <c r="K1839"/>
  <c r="K1840"/>
  <c r="K1841"/>
  <c r="K1842"/>
  <c r="K1843"/>
  <c r="K1844"/>
  <c r="K1845"/>
  <c r="K1846"/>
  <c r="K1847"/>
  <c r="K1848"/>
  <c r="K1849"/>
  <c r="K1850"/>
  <c r="K1851"/>
  <c r="K1852"/>
  <c r="K1853"/>
  <c r="K1854"/>
  <c r="K1855"/>
  <c r="K1856"/>
  <c r="K1857"/>
  <c r="K1858"/>
  <c r="K1859"/>
  <c r="K1860"/>
  <c r="K1861"/>
  <c r="K1862"/>
  <c r="K1863"/>
  <c r="K1864"/>
  <c r="K1865"/>
  <c r="K1866"/>
  <c r="K1867"/>
  <c r="K1868"/>
  <c r="K1869"/>
  <c r="K1870"/>
  <c r="K1871"/>
  <c r="K1872"/>
  <c r="K1873"/>
  <c r="K1874"/>
  <c r="K1875"/>
  <c r="K1876"/>
  <c r="K1877"/>
  <c r="K1878"/>
  <c r="K1879"/>
  <c r="K1880"/>
  <c r="K1881"/>
  <c r="K1882"/>
  <c r="K1883"/>
  <c r="K1884"/>
  <c r="K1885"/>
  <c r="K1886"/>
  <c r="K1887"/>
  <c r="K1888"/>
  <c r="K1889"/>
  <c r="K1890"/>
  <c r="K1891"/>
  <c r="K1892"/>
  <c r="K1893"/>
  <c r="K1894"/>
  <c r="K1895"/>
  <c r="K1896"/>
  <c r="K1897"/>
  <c r="K1898"/>
  <c r="K1899"/>
  <c r="K1900"/>
  <c r="K1901"/>
  <c r="K1902"/>
  <c r="K1903"/>
  <c r="K1904"/>
  <c r="K1905"/>
  <c r="K1906"/>
  <c r="K1907"/>
  <c r="K1908"/>
  <c r="K1909"/>
  <c r="K1910"/>
  <c r="K1911"/>
  <c r="K1912"/>
  <c r="K1913"/>
  <c r="K1914"/>
  <c r="K1915"/>
  <c r="K1916"/>
  <c r="K1917"/>
  <c r="K1918"/>
  <c r="K1919"/>
  <c r="K1920"/>
  <c r="K1921"/>
  <c r="K1922"/>
  <c r="K1923"/>
  <c r="K1924"/>
  <c r="K1925"/>
  <c r="K1926"/>
  <c r="K1927"/>
  <c r="K1928"/>
  <c r="K1929"/>
  <c r="K1930"/>
  <c r="K1931"/>
  <c r="K1932"/>
  <c r="K1933"/>
  <c r="K1934"/>
  <c r="K1935"/>
  <c r="K1936"/>
  <c r="K1937"/>
  <c r="K1938"/>
  <c r="K1939"/>
  <c r="K1940"/>
  <c r="K1941"/>
  <c r="K1942"/>
  <c r="K1943"/>
  <c r="K1944"/>
  <c r="K1945"/>
  <c r="K1946"/>
  <c r="K1947"/>
  <c r="K1948"/>
  <c r="K1949"/>
  <c r="K1950"/>
  <c r="K1951"/>
  <c r="K1952"/>
  <c r="K1953"/>
  <c r="K1954"/>
  <c r="K1955"/>
  <c r="K1956"/>
  <c r="K1957"/>
  <c r="K1958"/>
  <c r="K1959"/>
  <c r="K1960"/>
  <c r="K1961"/>
  <c r="K1962"/>
  <c r="K1963"/>
  <c r="K1964"/>
  <c r="K1965"/>
  <c r="K1966"/>
  <c r="K1967"/>
  <c r="K1968"/>
  <c r="K1969"/>
  <c r="K1970"/>
  <c r="K1971"/>
  <c r="K1972"/>
  <c r="K1973"/>
  <c r="K1974"/>
  <c r="K1975"/>
  <c r="K1976"/>
  <c r="K1977"/>
  <c r="K1978"/>
  <c r="K1979"/>
  <c r="K1980"/>
  <c r="K1981"/>
  <c r="K1982"/>
  <c r="K1983"/>
  <c r="K1984"/>
  <c r="K1985"/>
  <c r="K1986"/>
  <c r="K1987"/>
  <c r="K1988"/>
  <c r="K1989"/>
  <c r="K1990"/>
  <c r="K1991"/>
  <c r="K1992"/>
  <c r="K1993"/>
  <c r="K1994"/>
  <c r="K1995"/>
  <c r="K1996"/>
  <c r="K1997"/>
  <c r="K1998"/>
  <c r="K1999"/>
  <c r="K2000"/>
  <c r="K2001"/>
  <c r="K2002"/>
  <c r="K2003"/>
  <c r="K2004"/>
  <c r="K2005"/>
  <c r="K2006"/>
  <c r="K2007"/>
  <c r="K2008"/>
  <c r="K2009"/>
  <c r="K2010"/>
  <c r="K2011"/>
  <c r="K2012"/>
  <c r="K2013"/>
  <c r="K2014"/>
  <c r="K2015"/>
  <c r="K2016"/>
  <c r="K2017"/>
  <c r="K2018"/>
  <c r="K2019"/>
  <c r="K2020"/>
  <c r="K2021"/>
  <c r="K2022"/>
  <c r="K2023"/>
  <c r="K2024"/>
  <c r="K2025"/>
  <c r="K2026"/>
  <c r="K2027"/>
  <c r="K2028"/>
  <c r="K2029"/>
  <c r="K2030"/>
  <c r="K2031"/>
  <c r="K2032"/>
  <c r="K2033"/>
  <c r="K2034"/>
  <c r="K2035"/>
  <c r="K2036"/>
  <c r="K2037"/>
  <c r="K2038"/>
  <c r="K2039"/>
  <c r="K2040"/>
  <c r="K2041"/>
  <c r="K2042"/>
  <c r="K2043"/>
  <c r="K2044"/>
  <c r="K2045"/>
  <c r="K2046"/>
  <c r="K2047"/>
  <c r="K2048"/>
  <c r="K2049"/>
  <c r="K2050"/>
  <c r="K2051"/>
  <c r="K2052"/>
  <c r="K2053"/>
  <c r="K2054"/>
  <c r="K2055"/>
  <c r="K2056"/>
  <c r="K2057"/>
  <c r="K2058"/>
  <c r="K2059"/>
  <c r="K2060"/>
  <c r="K2061"/>
  <c r="K2062"/>
  <c r="K2063"/>
  <c r="K2064"/>
  <c r="K2065"/>
  <c r="K2066"/>
  <c r="K2067"/>
  <c r="K2068"/>
  <c r="K2069"/>
  <c r="K2070"/>
  <c r="K2071"/>
  <c r="K2072"/>
  <c r="K2073"/>
  <c r="K2074"/>
  <c r="K2075"/>
  <c r="K2076"/>
  <c r="K2077"/>
  <c r="K2078"/>
  <c r="K2079"/>
  <c r="K2080"/>
  <c r="K2081"/>
  <c r="K2082"/>
  <c r="K2083"/>
  <c r="K2084"/>
  <c r="K2085"/>
  <c r="K2086"/>
  <c r="K2087"/>
  <c r="K2088"/>
  <c r="K2089"/>
  <c r="K2090"/>
  <c r="K2091"/>
  <c r="K2092"/>
  <c r="K2093"/>
  <c r="K2094"/>
  <c r="K2095"/>
  <c r="K2096"/>
  <c r="K2097"/>
  <c r="K2098"/>
  <c r="K2099"/>
  <c r="K2100"/>
  <c r="K2101"/>
  <c r="K2102"/>
  <c r="K2103"/>
  <c r="K2104"/>
  <c r="K2105"/>
  <c r="K2106"/>
  <c r="K2107"/>
  <c r="K2108"/>
  <c r="K2109"/>
  <c r="K2110"/>
  <c r="K2111"/>
  <c r="K2112"/>
  <c r="K2113"/>
  <c r="K2114"/>
  <c r="K2115"/>
  <c r="K2116"/>
  <c r="K2117"/>
  <c r="K2118"/>
  <c r="K2119"/>
  <c r="K2120"/>
  <c r="K2121"/>
  <c r="K2122"/>
  <c r="K2123"/>
  <c r="K2124"/>
  <c r="K2125"/>
  <c r="K2126"/>
  <c r="K2127"/>
  <c r="K2128"/>
  <c r="K2129"/>
  <c r="K2130"/>
  <c r="K2131"/>
  <c r="K2132"/>
  <c r="K2133"/>
  <c r="K2134"/>
  <c r="K2135"/>
  <c r="K2136"/>
  <c r="K2137"/>
  <c r="K2138"/>
  <c r="K2139"/>
  <c r="K2140"/>
  <c r="K2141"/>
  <c r="K2142"/>
  <c r="K2143"/>
  <c r="K2144"/>
  <c r="K2145"/>
  <c r="K2146"/>
  <c r="K2147"/>
  <c r="K2148"/>
  <c r="K2149"/>
  <c r="K2150"/>
  <c r="K2151"/>
  <c r="K2152"/>
  <c r="K2153"/>
  <c r="K2154"/>
  <c r="K2155"/>
  <c r="K2156"/>
  <c r="K2157"/>
  <c r="K2158"/>
  <c r="K2159"/>
  <c r="K2160"/>
  <c r="K2161"/>
  <c r="K2162"/>
  <c r="K2163"/>
  <c r="K2164"/>
  <c r="K2165"/>
  <c r="K2166"/>
  <c r="K2167"/>
  <c r="K2168"/>
  <c r="K2169"/>
  <c r="K2170"/>
  <c r="K2171"/>
  <c r="K2172"/>
  <c r="K2173"/>
  <c r="K2174"/>
  <c r="K2175"/>
  <c r="K2176"/>
  <c r="K2177"/>
  <c r="K2178"/>
  <c r="K2179"/>
  <c r="K2180"/>
  <c r="K2181"/>
  <c r="K2182"/>
  <c r="K2183"/>
  <c r="K2184"/>
  <c r="K2185"/>
  <c r="K2186"/>
  <c r="K2187"/>
  <c r="K2188"/>
  <c r="K2189"/>
  <c r="K2190"/>
  <c r="K2191"/>
  <c r="K2192"/>
  <c r="K2193"/>
  <c r="K2194"/>
  <c r="K2195"/>
  <c r="K2196"/>
  <c r="K2197"/>
  <c r="K2198"/>
  <c r="K2199"/>
  <c r="K2200"/>
  <c r="K2201"/>
  <c r="K2202"/>
  <c r="K2203"/>
  <c r="K2204"/>
  <c r="K2205"/>
  <c r="K2206"/>
  <c r="K2207"/>
  <c r="K2208"/>
  <c r="K2209"/>
  <c r="K2210"/>
  <c r="K2211"/>
  <c r="K2212"/>
  <c r="K2213"/>
  <c r="K2214"/>
  <c r="K2215"/>
  <c r="K2216"/>
  <c r="K2217"/>
  <c r="K2218"/>
  <c r="K2219"/>
  <c r="K2220"/>
  <c r="K2221"/>
  <c r="K2222"/>
  <c r="K2223"/>
  <c r="K2224"/>
  <c r="K2225"/>
  <c r="K2226"/>
  <c r="K2227"/>
  <c r="K2228"/>
  <c r="K2229"/>
  <c r="K2230"/>
  <c r="K2231"/>
  <c r="K2232"/>
  <c r="K2233"/>
  <c r="K2234"/>
  <c r="K2235"/>
  <c r="K2236"/>
  <c r="K2237"/>
  <c r="K2238"/>
  <c r="K2239"/>
  <c r="K2240"/>
  <c r="K2241"/>
  <c r="K2242"/>
  <c r="K2243"/>
  <c r="K2244"/>
  <c r="K2245"/>
  <c r="K2246"/>
  <c r="K2247"/>
  <c r="K2248"/>
  <c r="K2249"/>
  <c r="K2250"/>
  <c r="K2251"/>
  <c r="K2252"/>
  <c r="K2253"/>
  <c r="K2254"/>
  <c r="K2255"/>
  <c r="K2256"/>
  <c r="K2257"/>
  <c r="K2258"/>
  <c r="K2259"/>
  <c r="K2260"/>
  <c r="K2261"/>
  <c r="K2262"/>
  <c r="K2263"/>
  <c r="K2264"/>
  <c r="K2265"/>
  <c r="K2266"/>
  <c r="K2267"/>
  <c r="K2268"/>
  <c r="K2269"/>
  <c r="K2270"/>
  <c r="K2271"/>
  <c r="K2272"/>
  <c r="K2273"/>
  <c r="K2274"/>
  <c r="K2275"/>
  <c r="K2276"/>
  <c r="K2277"/>
  <c r="K2278"/>
  <c r="K2279"/>
  <c r="K2280"/>
  <c r="K2281"/>
  <c r="K2282"/>
  <c r="K2283"/>
  <c r="K2284"/>
  <c r="K2285"/>
  <c r="K2286"/>
  <c r="K2287"/>
  <c r="K2288"/>
  <c r="K2289"/>
  <c r="K2290"/>
  <c r="K2291"/>
  <c r="K2292"/>
  <c r="K2293"/>
  <c r="K2294"/>
  <c r="K2295"/>
  <c r="K2296"/>
  <c r="K2297"/>
  <c r="K2298"/>
  <c r="K2299"/>
  <c r="K2300"/>
  <c r="K2301"/>
  <c r="K2302"/>
  <c r="K2303"/>
  <c r="K2304"/>
  <c r="K2305"/>
  <c r="K2306"/>
  <c r="K2307"/>
  <c r="K2308"/>
  <c r="K2309"/>
  <c r="K2310"/>
  <c r="K2311"/>
  <c r="K2312"/>
  <c r="K2313"/>
  <c r="K2314"/>
  <c r="K2315"/>
  <c r="K2316"/>
  <c r="K2317"/>
  <c r="K2318"/>
  <c r="K2319"/>
  <c r="K2320"/>
  <c r="K2321"/>
  <c r="K2322"/>
  <c r="K2323"/>
  <c r="K2324"/>
  <c r="K2325"/>
  <c r="K2326"/>
  <c r="K2327"/>
  <c r="K2328"/>
  <c r="K2329"/>
  <c r="K2330"/>
  <c r="K2331"/>
  <c r="K2332"/>
  <c r="K2333"/>
  <c r="K2334"/>
  <c r="K2335"/>
  <c r="K2336"/>
  <c r="K2337"/>
  <c r="K2338"/>
  <c r="K2339"/>
  <c r="K2340"/>
  <c r="K2341"/>
  <c r="K2342"/>
  <c r="K2343"/>
  <c r="K2344"/>
  <c r="K2345"/>
  <c r="K2346"/>
  <c r="K2347"/>
  <c r="K2348"/>
  <c r="K2349"/>
  <c r="K2350"/>
  <c r="K2351"/>
  <c r="K2352"/>
  <c r="K2353"/>
  <c r="K2354"/>
  <c r="K2355"/>
  <c r="K2356"/>
  <c r="K2357"/>
  <c r="K2358"/>
  <c r="K2359"/>
  <c r="K2360"/>
  <c r="K2361"/>
  <c r="K2362"/>
  <c r="K2363"/>
  <c r="K2364"/>
  <c r="K2365"/>
  <c r="K2366"/>
  <c r="K2367"/>
  <c r="K2368"/>
  <c r="K2369"/>
  <c r="K2370"/>
  <c r="K2371"/>
  <c r="K2372"/>
  <c r="K2373"/>
  <c r="K2374"/>
  <c r="K2375"/>
  <c r="K2376"/>
  <c r="K2377"/>
  <c r="K2378"/>
  <c r="K2379"/>
  <c r="K2380"/>
  <c r="K2381"/>
  <c r="K2382"/>
  <c r="K2383"/>
  <c r="K2384"/>
  <c r="K2385"/>
  <c r="K2386"/>
  <c r="K2387"/>
  <c r="K2388"/>
  <c r="K2389"/>
  <c r="K2390"/>
  <c r="K2391"/>
  <c r="K2392"/>
  <c r="K2393"/>
  <c r="K2394"/>
  <c r="K2395"/>
  <c r="K2396"/>
  <c r="K2397"/>
  <c r="K2398"/>
  <c r="K2399"/>
  <c r="K2400"/>
  <c r="K2401"/>
  <c r="K2402"/>
  <c r="K2403"/>
  <c r="K2404"/>
  <c r="K2405"/>
  <c r="K2406"/>
  <c r="K2407"/>
  <c r="K2408"/>
  <c r="K2409"/>
  <c r="K2410"/>
  <c r="K2411"/>
  <c r="L1740"/>
  <c r="L2412" s="1"/>
  <c r="K1740"/>
  <c r="K2412" s="1"/>
  <c r="K1454"/>
  <c r="K1455"/>
  <c r="K1456"/>
  <c r="K1457"/>
  <c r="K1458"/>
  <c r="K1459"/>
  <c r="K1460"/>
  <c r="K1461"/>
  <c r="K1462"/>
  <c r="K1463"/>
  <c r="K1464"/>
  <c r="K1465"/>
  <c r="K1466"/>
  <c r="K1467"/>
  <c r="K1468"/>
  <c r="K1469"/>
  <c r="K1470"/>
  <c r="K1471"/>
  <c r="K1472"/>
  <c r="K1473"/>
  <c r="K1474"/>
  <c r="K1475"/>
  <c r="K1476"/>
  <c r="K1477"/>
  <c r="K1478"/>
  <c r="K1479"/>
  <c r="K1480"/>
  <c r="K1481"/>
  <c r="K1482"/>
  <c r="K1483"/>
  <c r="K1484"/>
  <c r="K1485"/>
  <c r="K1486"/>
  <c r="K1487"/>
  <c r="K1488"/>
  <c r="K1489"/>
  <c r="K1490"/>
  <c r="K1491"/>
  <c r="K1492"/>
  <c r="K1493"/>
  <c r="K1494"/>
  <c r="K1495"/>
  <c r="K1496"/>
  <c r="K1497"/>
  <c r="K1498"/>
  <c r="K1499"/>
  <c r="K1500"/>
  <c r="K1501"/>
  <c r="K1502"/>
  <c r="K1503"/>
  <c r="K1504"/>
  <c r="K1505"/>
  <c r="K1506"/>
  <c r="K1507"/>
  <c r="K1508"/>
  <c r="K1509"/>
  <c r="K1510"/>
  <c r="K1511"/>
  <c r="K1512"/>
  <c r="K1513"/>
  <c r="K1514"/>
  <c r="K1515"/>
  <c r="K1516"/>
  <c r="K1517"/>
  <c r="K1518"/>
  <c r="K1519"/>
  <c r="K1520"/>
  <c r="K1521"/>
  <c r="K1522"/>
  <c r="K1523"/>
  <c r="K1524"/>
  <c r="K1525"/>
  <c r="K1526"/>
  <c r="K1527"/>
  <c r="K1528"/>
  <c r="K1529"/>
  <c r="K1530"/>
  <c r="K1531"/>
  <c r="K1532"/>
  <c r="K1533"/>
  <c r="K1534"/>
  <c r="K1535"/>
  <c r="K1536"/>
  <c r="K1537"/>
  <c r="K1538"/>
  <c r="K1539"/>
  <c r="K1540"/>
  <c r="K1541"/>
  <c r="K1542"/>
  <c r="K1543"/>
  <c r="K1544"/>
  <c r="K1545"/>
  <c r="K1546"/>
  <c r="K1547"/>
  <c r="K1548"/>
  <c r="K1549"/>
  <c r="K1550"/>
  <c r="K1551"/>
  <c r="K1552"/>
  <c r="K1553"/>
  <c r="K1554"/>
  <c r="K1555"/>
  <c r="K1556"/>
  <c r="K1557"/>
  <c r="K1558"/>
  <c r="K1559"/>
  <c r="K1560"/>
  <c r="K1561"/>
  <c r="K1562"/>
  <c r="K1563"/>
  <c r="K1564"/>
  <c r="K1565"/>
  <c r="K1566"/>
  <c r="K1567"/>
  <c r="K1568"/>
  <c r="K1569"/>
  <c r="K1570"/>
  <c r="K1571"/>
  <c r="K1572"/>
  <c r="K1573"/>
  <c r="K1574"/>
  <c r="K1575"/>
  <c r="K1576"/>
  <c r="K1577"/>
  <c r="K1578"/>
  <c r="K1579"/>
  <c r="K1580"/>
  <c r="K1581"/>
  <c r="K1582"/>
  <c r="K1583"/>
  <c r="K1584"/>
  <c r="K1585"/>
  <c r="K1586"/>
  <c r="K1587"/>
  <c r="K1588"/>
  <c r="K1589"/>
  <c r="K1590"/>
  <c r="K1591"/>
  <c r="K1592"/>
  <c r="K1593"/>
  <c r="K1594"/>
  <c r="K1595"/>
  <c r="K1596"/>
  <c r="K1597"/>
  <c r="K1598"/>
  <c r="K1599"/>
  <c r="K1600"/>
  <c r="K1601"/>
  <c r="K1602"/>
  <c r="K1603"/>
  <c r="K1604"/>
  <c r="K1605"/>
  <c r="K1606"/>
  <c r="K1607"/>
  <c r="K1608"/>
  <c r="K1609"/>
  <c r="K1610"/>
  <c r="K1611"/>
  <c r="K1612"/>
  <c r="K1613"/>
  <c r="K1614"/>
  <c r="K1615"/>
  <c r="K1616"/>
  <c r="K1617"/>
  <c r="K1618"/>
  <c r="K1619"/>
  <c r="K1620"/>
  <c r="K1621"/>
  <c r="K1622"/>
  <c r="K1623"/>
  <c r="K1624"/>
  <c r="K1625"/>
  <c r="K1626"/>
  <c r="K1627"/>
  <c r="K1628"/>
  <c r="K1629"/>
  <c r="K1630"/>
  <c r="K1631"/>
  <c r="K1632"/>
  <c r="K1633"/>
  <c r="K1634"/>
  <c r="K1635"/>
  <c r="K1636"/>
  <c r="K1637"/>
  <c r="K1638"/>
  <c r="K1639"/>
  <c r="K1640"/>
  <c r="K1641"/>
  <c r="K1642"/>
  <c r="K1643"/>
  <c r="K1644"/>
  <c r="K1645"/>
  <c r="K1646"/>
  <c r="K1647"/>
  <c r="K1648"/>
  <c r="K1649"/>
  <c r="K1650"/>
  <c r="K1651"/>
  <c r="K1652"/>
  <c r="K1653"/>
  <c r="K1654"/>
  <c r="K1655"/>
  <c r="K1656"/>
  <c r="K1657"/>
  <c r="K1658"/>
  <c r="K1659"/>
  <c r="K1660"/>
  <c r="K1661"/>
  <c r="K1662"/>
  <c r="K1663"/>
  <c r="K1664"/>
  <c r="K1665"/>
  <c r="K1666"/>
  <c r="K1667"/>
  <c r="K1668"/>
  <c r="K1669"/>
  <c r="K1670"/>
  <c r="K1671"/>
  <c r="K1672"/>
  <c r="K1673"/>
  <c r="K1674"/>
  <c r="K1675"/>
  <c r="K1676"/>
  <c r="K1677"/>
  <c r="K1678"/>
  <c r="K1679"/>
  <c r="K1680"/>
  <c r="K1681"/>
  <c r="K1682"/>
  <c r="K1683"/>
  <c r="K1684"/>
  <c r="K1685"/>
  <c r="K1686"/>
  <c r="K1687"/>
  <c r="K1688"/>
  <c r="K1689"/>
  <c r="K1690"/>
  <c r="K1691"/>
  <c r="K1692"/>
  <c r="K1693"/>
  <c r="K1694"/>
  <c r="K1695"/>
  <c r="K1696"/>
  <c r="K1697"/>
  <c r="K1698"/>
  <c r="K1699"/>
  <c r="K1700"/>
  <c r="K1701"/>
  <c r="K1702"/>
  <c r="K1703"/>
  <c r="K1704"/>
  <c r="K1705"/>
  <c r="K1706"/>
  <c r="K1707"/>
  <c r="K1708"/>
  <c r="K1709"/>
  <c r="K1710"/>
  <c r="K1711"/>
  <c r="K1712"/>
  <c r="K1713"/>
  <c r="K1714"/>
  <c r="K1715"/>
  <c r="K1716"/>
  <c r="K1717"/>
  <c r="K1718"/>
  <c r="K1719"/>
  <c r="K1720"/>
  <c r="K1721"/>
  <c r="K1722"/>
  <c r="K1723"/>
  <c r="K1724"/>
  <c r="K1725"/>
  <c r="K1726"/>
  <c r="K1727"/>
  <c r="K1728"/>
  <c r="K1729"/>
  <c r="K1730"/>
  <c r="K1731"/>
  <c r="K1732"/>
  <c r="K1733"/>
  <c r="K1734"/>
  <c r="K1735"/>
  <c r="K1736"/>
  <c r="K1737"/>
  <c r="L1453"/>
  <c r="L1738" s="1"/>
  <c r="K1453"/>
  <c r="K1738" s="1"/>
  <c r="L1177"/>
  <c r="L1178"/>
  <c r="L1179"/>
  <c r="L1180"/>
  <c r="L1181"/>
  <c r="L1182"/>
  <c r="L1183"/>
  <c r="L1184"/>
  <c r="L1185"/>
  <c r="L1186"/>
  <c r="L1187"/>
  <c r="L1188"/>
  <c r="L1189"/>
  <c r="L1190"/>
  <c r="L1191"/>
  <c r="L1192"/>
  <c r="L1193"/>
  <c r="L1194"/>
  <c r="L1195"/>
  <c r="L1196"/>
  <c r="L1197"/>
  <c r="L1198"/>
  <c r="L1199"/>
  <c r="L1200"/>
  <c r="L1201"/>
  <c r="L1202"/>
  <c r="L1203"/>
  <c r="L1204"/>
  <c r="L1205"/>
  <c r="L1206"/>
  <c r="L1207"/>
  <c r="L1208"/>
  <c r="L1209"/>
  <c r="L1210"/>
  <c r="L1211"/>
  <c r="L1212"/>
  <c r="L1213"/>
  <c r="L1214"/>
  <c r="L1215"/>
  <c r="L1216"/>
  <c r="L1217"/>
  <c r="L1218"/>
  <c r="L1219"/>
  <c r="L1220"/>
  <c r="L1221"/>
  <c r="L1222"/>
  <c r="L1223"/>
  <c r="L1224"/>
  <c r="L1225"/>
  <c r="L1226"/>
  <c r="L1227"/>
  <c r="L1228"/>
  <c r="L1229"/>
  <c r="L1230"/>
  <c r="L1231"/>
  <c r="L1232"/>
  <c r="L1233"/>
  <c r="L1234"/>
  <c r="L1235"/>
  <c r="L1236"/>
  <c r="L1237"/>
  <c r="L1238"/>
  <c r="L1239"/>
  <c r="L1240"/>
  <c r="L1241"/>
  <c r="L1242"/>
  <c r="L1243"/>
  <c r="L1244"/>
  <c r="L1245"/>
  <c r="L1246"/>
  <c r="L1247"/>
  <c r="L1248"/>
  <c r="L1249"/>
  <c r="L1250"/>
  <c r="L1251"/>
  <c r="L1252"/>
  <c r="L1253"/>
  <c r="L1254"/>
  <c r="L1255"/>
  <c r="L1256"/>
  <c r="L1257"/>
  <c r="L1258"/>
  <c r="L1259"/>
  <c r="L1260"/>
  <c r="L1261"/>
  <c r="L1262"/>
  <c r="L1263"/>
  <c r="L1264"/>
  <c r="L1265"/>
  <c r="L1266"/>
  <c r="L1267"/>
  <c r="L1268"/>
  <c r="L1269"/>
  <c r="L1270"/>
  <c r="L1271"/>
  <c r="L1272"/>
  <c r="L1273"/>
  <c r="L1274"/>
  <c r="L1275"/>
  <c r="L1276"/>
  <c r="L1277"/>
  <c r="L1278"/>
  <c r="L1279"/>
  <c r="L1280"/>
  <c r="L1281"/>
  <c r="L1282"/>
  <c r="L1283"/>
  <c r="L1284"/>
  <c r="L1285"/>
  <c r="L1286"/>
  <c r="L1287"/>
  <c r="L1288"/>
  <c r="L1289"/>
  <c r="L1290"/>
  <c r="L1291"/>
  <c r="L1292"/>
  <c r="L1293"/>
  <c r="L1294"/>
  <c r="L1295"/>
  <c r="L1296"/>
  <c r="L1297"/>
  <c r="L1298"/>
  <c r="L1299"/>
  <c r="L1300"/>
  <c r="L1301"/>
  <c r="L1302"/>
  <c r="L1303"/>
  <c r="L1304"/>
  <c r="L1305"/>
  <c r="L1306"/>
  <c r="L1307"/>
  <c r="L1308"/>
  <c r="L1309"/>
  <c r="L1310"/>
  <c r="L1311"/>
  <c r="L1312"/>
  <c r="L1313"/>
  <c r="L1314"/>
  <c r="L1315"/>
  <c r="L1316"/>
  <c r="L1317"/>
  <c r="L1318"/>
  <c r="L1319"/>
  <c r="L1320"/>
  <c r="L1321"/>
  <c r="L1322"/>
  <c r="L1323"/>
  <c r="L1324"/>
  <c r="L1325"/>
  <c r="L1326"/>
  <c r="L1327"/>
  <c r="L1328"/>
  <c r="L1329"/>
  <c r="L1330"/>
  <c r="L1331"/>
  <c r="L1332"/>
  <c r="L1333"/>
  <c r="L1334"/>
  <c r="L1335"/>
  <c r="L1336"/>
  <c r="L1337"/>
  <c r="L1338"/>
  <c r="L1339"/>
  <c r="L1340"/>
  <c r="L1341"/>
  <c r="L1342"/>
  <c r="L1343"/>
  <c r="L1344"/>
  <c r="L1345"/>
  <c r="L1346"/>
  <c r="L1347"/>
  <c r="L1348"/>
  <c r="L1349"/>
  <c r="L1350"/>
  <c r="L1351"/>
  <c r="L1352"/>
  <c r="L1353"/>
  <c r="L1354"/>
  <c r="L1355"/>
  <c r="L1356"/>
  <c r="L1357"/>
  <c r="L1358"/>
  <c r="L1359"/>
  <c r="L1360"/>
  <c r="L1361"/>
  <c r="L1362"/>
  <c r="L1363"/>
  <c r="L1364"/>
  <c r="L1365"/>
  <c r="L1366"/>
  <c r="L1367"/>
  <c r="L1368"/>
  <c r="L1369"/>
  <c r="L1370"/>
  <c r="L1371"/>
  <c r="L1372"/>
  <c r="L1373"/>
  <c r="L1374"/>
  <c r="L1375"/>
  <c r="L1376"/>
  <c r="L1377"/>
  <c r="L1378"/>
  <c r="L1379"/>
  <c r="L1380"/>
  <c r="L1381"/>
  <c r="L1382"/>
  <c r="L1383"/>
  <c r="L1384"/>
  <c r="L1385"/>
  <c r="L1386"/>
  <c r="L1387"/>
  <c r="L1388"/>
  <c r="L1389"/>
  <c r="L1390"/>
  <c r="L1391"/>
  <c r="L1392"/>
  <c r="L1393"/>
  <c r="L1394"/>
  <c r="L1395"/>
  <c r="L1396"/>
  <c r="L1397"/>
  <c r="L1398"/>
  <c r="L1399"/>
  <c r="L1400"/>
  <c r="L1401"/>
  <c r="L1402"/>
  <c r="L1403"/>
  <c r="L1404"/>
  <c r="L1405"/>
  <c r="L1406"/>
  <c r="L1407"/>
  <c r="L1408"/>
  <c r="L1409"/>
  <c r="L1410"/>
  <c r="L1411"/>
  <c r="L1412"/>
  <c r="L1413"/>
  <c r="L1414"/>
  <c r="L1415"/>
  <c r="L1416"/>
  <c r="L1417"/>
  <c r="L1418"/>
  <c r="L1419"/>
  <c r="L1420"/>
  <c r="L1421"/>
  <c r="L1422"/>
  <c r="L1423"/>
  <c r="L1424"/>
  <c r="L1425"/>
  <c r="L1426"/>
  <c r="L1427"/>
  <c r="L1428"/>
  <c r="L1429"/>
  <c r="L1430"/>
  <c r="L1431"/>
  <c r="L1432"/>
  <c r="L1433"/>
  <c r="L1434"/>
  <c r="L1435"/>
  <c r="L1436"/>
  <c r="L1437"/>
  <c r="L1438"/>
  <c r="L1439"/>
  <c r="L1440"/>
  <c r="L1441"/>
  <c r="L1442"/>
  <c r="L1443"/>
  <c r="L1444"/>
  <c r="L1445"/>
  <c r="L1446"/>
  <c r="L1447"/>
  <c r="L1448"/>
  <c r="L1449"/>
  <c r="L1450"/>
  <c r="K1177"/>
  <c r="K1178"/>
  <c r="K1179"/>
  <c r="K1180"/>
  <c r="K1181"/>
  <c r="K1182"/>
  <c r="K1183"/>
  <c r="K1184"/>
  <c r="K1185"/>
  <c r="K1186"/>
  <c r="K1187"/>
  <c r="K1188"/>
  <c r="K1189"/>
  <c r="K1190"/>
  <c r="K1191"/>
  <c r="K1192"/>
  <c r="K1193"/>
  <c r="K1194"/>
  <c r="K1195"/>
  <c r="K1196"/>
  <c r="K1197"/>
  <c r="K1198"/>
  <c r="K1199"/>
  <c r="K1200"/>
  <c r="K1201"/>
  <c r="K1202"/>
  <c r="K1203"/>
  <c r="K1204"/>
  <c r="K1205"/>
  <c r="K1206"/>
  <c r="K1207"/>
  <c r="K1208"/>
  <c r="K1209"/>
  <c r="K1210"/>
  <c r="K1211"/>
  <c r="K1212"/>
  <c r="K1213"/>
  <c r="K1214"/>
  <c r="K1215"/>
  <c r="K1216"/>
  <c r="K1217"/>
  <c r="K1218"/>
  <c r="K1219"/>
  <c r="K1220"/>
  <c r="K1221"/>
  <c r="K1222"/>
  <c r="K1223"/>
  <c r="K1224"/>
  <c r="K1225"/>
  <c r="K1226"/>
  <c r="K1227"/>
  <c r="K1228"/>
  <c r="K1229"/>
  <c r="K1230"/>
  <c r="K1231"/>
  <c r="K1232"/>
  <c r="K1233"/>
  <c r="K1234"/>
  <c r="K1235"/>
  <c r="K1236"/>
  <c r="K1237"/>
  <c r="K1238"/>
  <c r="K1239"/>
  <c r="K1240"/>
  <c r="K1241"/>
  <c r="K1242"/>
  <c r="K1243"/>
  <c r="K1244"/>
  <c r="K1245"/>
  <c r="K1246"/>
  <c r="K1247"/>
  <c r="K1248"/>
  <c r="K1249"/>
  <c r="K1250"/>
  <c r="K1251"/>
  <c r="K1252"/>
  <c r="K1253"/>
  <c r="K1254"/>
  <c r="K1255"/>
  <c r="K1256"/>
  <c r="K1257"/>
  <c r="K1258"/>
  <c r="K1259"/>
  <c r="K1260"/>
  <c r="K1261"/>
  <c r="K1262"/>
  <c r="K1263"/>
  <c r="K1264"/>
  <c r="K1265"/>
  <c r="K1266"/>
  <c r="K1267"/>
  <c r="K1268"/>
  <c r="K1269"/>
  <c r="K1270"/>
  <c r="K1271"/>
  <c r="K1272"/>
  <c r="K1273"/>
  <c r="K1274"/>
  <c r="K1275"/>
  <c r="K1276"/>
  <c r="K1277"/>
  <c r="K1278"/>
  <c r="K1279"/>
  <c r="K1280"/>
  <c r="K1281"/>
  <c r="K1282"/>
  <c r="K1283"/>
  <c r="K1284"/>
  <c r="K1285"/>
  <c r="K1286"/>
  <c r="K1287"/>
  <c r="K1288"/>
  <c r="K1289"/>
  <c r="K1290"/>
  <c r="K1291"/>
  <c r="K1292"/>
  <c r="K1293"/>
  <c r="K1294"/>
  <c r="K1295"/>
  <c r="K1296"/>
  <c r="K1297"/>
  <c r="K1298"/>
  <c r="K1299"/>
  <c r="K1300"/>
  <c r="K1301"/>
  <c r="K1302"/>
  <c r="K1303"/>
  <c r="K1304"/>
  <c r="K1305"/>
  <c r="K1306"/>
  <c r="K1307"/>
  <c r="K1308"/>
  <c r="K1309"/>
  <c r="K1310"/>
  <c r="K1311"/>
  <c r="K1312"/>
  <c r="K1313"/>
  <c r="K1314"/>
  <c r="K1315"/>
  <c r="K1316"/>
  <c r="K1317"/>
  <c r="K1318"/>
  <c r="K1319"/>
  <c r="K1320"/>
  <c r="K1321"/>
  <c r="K1322"/>
  <c r="K1323"/>
  <c r="K1324"/>
  <c r="K1325"/>
  <c r="K1326"/>
  <c r="K1327"/>
  <c r="K1328"/>
  <c r="K1329"/>
  <c r="K1330"/>
  <c r="K1331"/>
  <c r="K1332"/>
  <c r="K1333"/>
  <c r="K1334"/>
  <c r="K1335"/>
  <c r="K1336"/>
  <c r="K1337"/>
  <c r="K1338"/>
  <c r="K1339"/>
  <c r="K1340"/>
  <c r="K1341"/>
  <c r="K1342"/>
  <c r="K1343"/>
  <c r="K1344"/>
  <c r="K1345"/>
  <c r="K1346"/>
  <c r="K1347"/>
  <c r="K1348"/>
  <c r="K1349"/>
  <c r="K1350"/>
  <c r="K1351"/>
  <c r="K1352"/>
  <c r="K1353"/>
  <c r="K1354"/>
  <c r="K1355"/>
  <c r="K1356"/>
  <c r="K1357"/>
  <c r="K1358"/>
  <c r="K1359"/>
  <c r="K1360"/>
  <c r="K1361"/>
  <c r="K1362"/>
  <c r="K1363"/>
  <c r="K1364"/>
  <c r="K1365"/>
  <c r="K1366"/>
  <c r="K1367"/>
  <c r="K1368"/>
  <c r="K1369"/>
  <c r="K1370"/>
  <c r="K1371"/>
  <c r="K1372"/>
  <c r="K1373"/>
  <c r="K1374"/>
  <c r="K1375"/>
  <c r="K1376"/>
  <c r="K1377"/>
  <c r="K1378"/>
  <c r="K1379"/>
  <c r="K1380"/>
  <c r="K1381"/>
  <c r="K1382"/>
  <c r="K1383"/>
  <c r="K1384"/>
  <c r="K1385"/>
  <c r="K1386"/>
  <c r="K1387"/>
  <c r="K1388"/>
  <c r="K1389"/>
  <c r="K1390"/>
  <c r="K1391"/>
  <c r="K1392"/>
  <c r="K1393"/>
  <c r="K1394"/>
  <c r="K1395"/>
  <c r="K1396"/>
  <c r="K1397"/>
  <c r="K1398"/>
  <c r="K1399"/>
  <c r="K1400"/>
  <c r="K1401"/>
  <c r="K1402"/>
  <c r="K1403"/>
  <c r="K1404"/>
  <c r="K1405"/>
  <c r="K1406"/>
  <c r="K1407"/>
  <c r="K1408"/>
  <c r="K1409"/>
  <c r="K1410"/>
  <c r="K1411"/>
  <c r="K1412"/>
  <c r="K1413"/>
  <c r="K1414"/>
  <c r="K1415"/>
  <c r="K1416"/>
  <c r="K1417"/>
  <c r="K1418"/>
  <c r="K1419"/>
  <c r="K1420"/>
  <c r="K1421"/>
  <c r="K1422"/>
  <c r="K1423"/>
  <c r="K1424"/>
  <c r="K1425"/>
  <c r="K1426"/>
  <c r="K1427"/>
  <c r="K1428"/>
  <c r="K1429"/>
  <c r="K1430"/>
  <c r="K1431"/>
  <c r="K1432"/>
  <c r="K1433"/>
  <c r="K1434"/>
  <c r="K1435"/>
  <c r="K1436"/>
  <c r="K1437"/>
  <c r="K1438"/>
  <c r="K1439"/>
  <c r="K1440"/>
  <c r="K1441"/>
  <c r="K1442"/>
  <c r="K1443"/>
  <c r="K1444"/>
  <c r="K1445"/>
  <c r="K1446"/>
  <c r="K1447"/>
  <c r="K1448"/>
  <c r="K1449"/>
  <c r="K1450"/>
  <c r="K1176"/>
  <c r="L1176"/>
  <c r="L1451" s="1"/>
  <c r="K88"/>
  <c r="J88"/>
  <c r="L1119"/>
  <c r="L1120"/>
  <c r="L1121"/>
  <c r="L1122"/>
  <c r="L1123"/>
  <c r="L1083"/>
  <c r="L1052"/>
  <c r="L1061"/>
  <c r="C32" i="8"/>
  <c r="L171" i="1"/>
  <c r="K171"/>
  <c r="J171"/>
  <c r="L253"/>
  <c r="K253"/>
  <c r="J253"/>
  <c r="H16" i="2"/>
  <c r="H21"/>
  <c r="H25"/>
  <c r="H30"/>
  <c r="H33"/>
  <c r="H40"/>
  <c r="H44"/>
  <c r="H48"/>
  <c r="H53"/>
  <c r="H56"/>
  <c r="H60"/>
  <c r="H65"/>
  <c r="H70"/>
  <c r="H75"/>
  <c r="H79"/>
  <c r="H84"/>
  <c r="H85"/>
  <c r="H739"/>
  <c r="H748"/>
  <c r="H754"/>
  <c r="H760"/>
  <c r="G760"/>
  <c r="F760"/>
  <c r="G750"/>
  <c r="G751"/>
  <c r="G754" s="1"/>
  <c r="G752"/>
  <c r="G753"/>
  <c r="F754"/>
  <c r="G748"/>
  <c r="F748"/>
  <c r="G735"/>
  <c r="G736"/>
  <c r="G739" s="1"/>
  <c r="G737"/>
  <c r="G738"/>
  <c r="F739"/>
  <c r="H493"/>
  <c r="H509"/>
  <c r="H519"/>
  <c r="H542"/>
  <c r="H555"/>
  <c r="H572"/>
  <c r="H591"/>
  <c r="H608"/>
  <c r="H624"/>
  <c r="H641"/>
  <c r="H650"/>
  <c r="H699"/>
  <c r="H733" s="1"/>
  <c r="G694"/>
  <c r="G695"/>
  <c r="G696"/>
  <c r="G697"/>
  <c r="G698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9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G724"/>
  <c r="F699"/>
  <c r="F732" s="1"/>
  <c r="G731"/>
  <c r="G730"/>
  <c r="G729"/>
  <c r="G728"/>
  <c r="G727"/>
  <c r="G726"/>
  <c r="G725"/>
  <c r="G643"/>
  <c r="G644"/>
  <c r="G645"/>
  <c r="G646"/>
  <c r="G647"/>
  <c r="G648"/>
  <c r="G649"/>
  <c r="G650"/>
  <c r="F650"/>
  <c r="G626"/>
  <c r="G627"/>
  <c r="G628"/>
  <c r="G629"/>
  <c r="G630"/>
  <c r="G631"/>
  <c r="G632"/>
  <c r="G633"/>
  <c r="G634"/>
  <c r="G635"/>
  <c r="G636"/>
  <c r="G637"/>
  <c r="G638"/>
  <c r="G639"/>
  <c r="G640"/>
  <c r="F641"/>
  <c r="G610"/>
  <c r="G611"/>
  <c r="G612"/>
  <c r="G613"/>
  <c r="G614"/>
  <c r="G615"/>
  <c r="G616"/>
  <c r="G617"/>
  <c r="G618"/>
  <c r="G619"/>
  <c r="G620"/>
  <c r="G621"/>
  <c r="G622"/>
  <c r="G623"/>
  <c r="F624"/>
  <c r="G593"/>
  <c r="G594"/>
  <c r="G595"/>
  <c r="G596"/>
  <c r="G597"/>
  <c r="G598"/>
  <c r="G599"/>
  <c r="G600"/>
  <c r="G601"/>
  <c r="G602"/>
  <c r="G603"/>
  <c r="G604"/>
  <c r="G605"/>
  <c r="G606"/>
  <c r="G607"/>
  <c r="G608"/>
  <c r="F608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F591"/>
  <c r="G572"/>
  <c r="F572"/>
  <c r="G555"/>
  <c r="F555"/>
  <c r="G542"/>
  <c r="F542"/>
  <c r="G519"/>
  <c r="F519"/>
  <c r="G509"/>
  <c r="F509"/>
  <c r="G493"/>
  <c r="F493"/>
  <c r="G455"/>
  <c r="G474" s="1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F474"/>
  <c r="G435"/>
  <c r="G436"/>
  <c r="G453" s="1"/>
  <c r="G437"/>
  <c r="G438"/>
  <c r="G439"/>
  <c r="G440"/>
  <c r="G441"/>
  <c r="G442"/>
  <c r="G443"/>
  <c r="G444"/>
  <c r="G445"/>
  <c r="G446"/>
  <c r="G447"/>
  <c r="G448"/>
  <c r="G449"/>
  <c r="G450"/>
  <c r="G451"/>
  <c r="G452"/>
  <c r="F453"/>
  <c r="G422"/>
  <c r="G423"/>
  <c r="G424"/>
  <c r="G425"/>
  <c r="G426"/>
  <c r="G427"/>
  <c r="G428"/>
  <c r="G429"/>
  <c r="G430"/>
  <c r="G431"/>
  <c r="G432"/>
  <c r="F433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F420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F401"/>
  <c r="H207"/>
  <c r="H230"/>
  <c r="H235"/>
  <c r="H246"/>
  <c r="H249"/>
  <c r="H256"/>
  <c r="H268"/>
  <c r="H296"/>
  <c r="H309"/>
  <c r="H321"/>
  <c r="H326"/>
  <c r="H356"/>
  <c r="H360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207" s="1"/>
  <c r="G197"/>
  <c r="G198"/>
  <c r="G199"/>
  <c r="G200"/>
  <c r="G201"/>
  <c r="G202"/>
  <c r="G203"/>
  <c r="G204"/>
  <c r="G205"/>
  <c r="G206"/>
  <c r="G209"/>
  <c r="G210"/>
  <c r="G211"/>
  <c r="G212"/>
  <c r="G213"/>
  <c r="G214"/>
  <c r="G215"/>
  <c r="G216"/>
  <c r="G217"/>
  <c r="G221"/>
  <c r="G222"/>
  <c r="G223"/>
  <c r="G224"/>
  <c r="G225"/>
  <c r="G226"/>
  <c r="G227"/>
  <c r="G228"/>
  <c r="G229"/>
  <c r="G232"/>
  <c r="G233"/>
  <c r="G234"/>
  <c r="G237"/>
  <c r="G238"/>
  <c r="G246" s="1"/>
  <c r="G239"/>
  <c r="G240"/>
  <c r="G241"/>
  <c r="G242"/>
  <c r="G248"/>
  <c r="G249" s="1"/>
  <c r="G256"/>
  <c r="G268"/>
  <c r="G296"/>
  <c r="G299"/>
  <c r="G300"/>
  <c r="G309" s="1"/>
  <c r="G301"/>
  <c r="G302"/>
  <c r="G303"/>
  <c r="G304"/>
  <c r="G305"/>
  <c r="G306"/>
  <c r="G307"/>
  <c r="G308"/>
  <c r="G312"/>
  <c r="G321" s="1"/>
  <c r="G313"/>
  <c r="G314"/>
  <c r="G315"/>
  <c r="G316"/>
  <c r="G317"/>
  <c r="G318"/>
  <c r="G319"/>
  <c r="G320"/>
  <c r="G324"/>
  <c r="G325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8"/>
  <c r="G359"/>
  <c r="G360" s="1"/>
  <c r="F207"/>
  <c r="F230"/>
  <c r="F235"/>
  <c r="F246"/>
  <c r="F249"/>
  <c r="F256"/>
  <c r="F268"/>
  <c r="F296"/>
  <c r="F309"/>
  <c r="F321"/>
  <c r="F326"/>
  <c r="F356"/>
  <c r="F360"/>
  <c r="H117"/>
  <c r="H123"/>
  <c r="H126"/>
  <c r="H129"/>
  <c r="H136"/>
  <c r="H139"/>
  <c r="H145"/>
  <c r="H149"/>
  <c r="H157"/>
  <c r="H168"/>
  <c r="H173"/>
  <c r="H17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22"/>
  <c r="G123" s="1"/>
  <c r="G125"/>
  <c r="G126" s="1"/>
  <c r="G135"/>
  <c r="G136" s="1"/>
  <c r="G139"/>
  <c r="G145"/>
  <c r="G147"/>
  <c r="G148"/>
  <c r="G149" s="1"/>
  <c r="G151"/>
  <c r="G152"/>
  <c r="G153"/>
  <c r="G154"/>
  <c r="G155"/>
  <c r="G156"/>
  <c r="G159"/>
  <c r="G160"/>
  <c r="G161"/>
  <c r="G162"/>
  <c r="G163"/>
  <c r="G164"/>
  <c r="G165"/>
  <c r="G166"/>
  <c r="G167"/>
  <c r="G170"/>
  <c r="G171"/>
  <c r="G172"/>
  <c r="G175"/>
  <c r="G176" s="1"/>
  <c r="F117"/>
  <c r="F123"/>
  <c r="F177" s="1"/>
  <c r="F126"/>
  <c r="F129"/>
  <c r="F136"/>
  <c r="F139"/>
  <c r="F145"/>
  <c r="F149"/>
  <c r="F157"/>
  <c r="F168"/>
  <c r="F173"/>
  <c r="F176"/>
  <c r="G134"/>
  <c r="G133"/>
  <c r="G132"/>
  <c r="G131"/>
  <c r="G128"/>
  <c r="G121"/>
  <c r="G120"/>
  <c r="G119"/>
  <c r="G16"/>
  <c r="G21"/>
  <c r="G25"/>
  <c r="G30"/>
  <c r="G33"/>
  <c r="G40"/>
  <c r="G44"/>
  <c r="G48"/>
  <c r="G53"/>
  <c r="G56"/>
  <c r="G60"/>
  <c r="G65"/>
  <c r="G70"/>
  <c r="G75"/>
  <c r="G79"/>
  <c r="G84"/>
  <c r="F16"/>
  <c r="F21"/>
  <c r="F25"/>
  <c r="F30"/>
  <c r="F33"/>
  <c r="F40"/>
  <c r="F44"/>
  <c r="F48"/>
  <c r="F53"/>
  <c r="F56"/>
  <c r="F60"/>
  <c r="F65"/>
  <c r="F70"/>
  <c r="F75"/>
  <c r="F79"/>
  <c r="F84"/>
  <c r="H10"/>
  <c r="G10"/>
  <c r="F10"/>
  <c r="J1451" i="1"/>
  <c r="J2412"/>
  <c r="J2819"/>
  <c r="J3054"/>
  <c r="J3541"/>
  <c r="L3541" s="1"/>
  <c r="J3742"/>
  <c r="J3892"/>
  <c r="J4049"/>
  <c r="J4132"/>
  <c r="J4231"/>
  <c r="J4328"/>
  <c r="J4557"/>
  <c r="J5088"/>
  <c r="L5088" s="1"/>
  <c r="J5273"/>
  <c r="L5273" s="1"/>
  <c r="J5446"/>
  <c r="L5446" s="1"/>
  <c r="J5588"/>
  <c r="L5588" s="1"/>
  <c r="J5651"/>
  <c r="J5659"/>
  <c r="J5660"/>
  <c r="J5670"/>
  <c r="J5673"/>
  <c r="J5679"/>
  <c r="J5693"/>
  <c r="L5693" s="1"/>
  <c r="J5697"/>
  <c r="L5697" s="1"/>
  <c r="J5706"/>
  <c r="L5716"/>
  <c r="L5755"/>
  <c r="L5774"/>
  <c r="K2819"/>
  <c r="K3541"/>
  <c r="K3892"/>
  <c r="K4132"/>
  <c r="K4328"/>
  <c r="K4557"/>
  <c r="K5273"/>
  <c r="K5588"/>
  <c r="K5659"/>
  <c r="K5670"/>
  <c r="K5673"/>
  <c r="K5679"/>
  <c r="K5697"/>
  <c r="K5712"/>
  <c r="K5716"/>
  <c r="K5720"/>
  <c r="K5724"/>
  <c r="K5737"/>
  <c r="K5741"/>
  <c r="K5745"/>
  <c r="K5755"/>
  <c r="K5774"/>
  <c r="K5781"/>
  <c r="K5784"/>
  <c r="J5712"/>
  <c r="L5712" s="1"/>
  <c r="J5716"/>
  <c r="J5720"/>
  <c r="L5720" s="1"/>
  <c r="J5724"/>
  <c r="L5724" s="1"/>
  <c r="J5737"/>
  <c r="L5737" s="1"/>
  <c r="J5741"/>
  <c r="L5741" s="1"/>
  <c r="J5745"/>
  <c r="L5745" s="1"/>
  <c r="J5755"/>
  <c r="J5774"/>
  <c r="J5781"/>
  <c r="L5781" s="1"/>
  <c r="J5803"/>
  <c r="L5803" s="1"/>
  <c r="J5821"/>
  <c r="L5821" s="1"/>
  <c r="I1451"/>
  <c r="I1738"/>
  <c r="I2412"/>
  <c r="I2819"/>
  <c r="I3054"/>
  <c r="I3541"/>
  <c r="I3742"/>
  <c r="I3892"/>
  <c r="I4049"/>
  <c r="I4132"/>
  <c r="I4231"/>
  <c r="I4328"/>
  <c r="I4557"/>
  <c r="I5088"/>
  <c r="I5273"/>
  <c r="I5446"/>
  <c r="I5588"/>
  <c r="I5651"/>
  <c r="I5659"/>
  <c r="I5670"/>
  <c r="I5673"/>
  <c r="I5679"/>
  <c r="I5693"/>
  <c r="I5697"/>
  <c r="I5706"/>
  <c r="I5712"/>
  <c r="I5716"/>
  <c r="I5720"/>
  <c r="I5724"/>
  <c r="I5737"/>
  <c r="I5741"/>
  <c r="I5745"/>
  <c r="I5755"/>
  <c r="I5774"/>
  <c r="I5781"/>
  <c r="I5803"/>
  <c r="I5804"/>
  <c r="I5821"/>
  <c r="K1166"/>
  <c r="J1166"/>
  <c r="K1157"/>
  <c r="J1157"/>
  <c r="K1153"/>
  <c r="J1153"/>
  <c r="K1083"/>
  <c r="J1083"/>
  <c r="K1066"/>
  <c r="J1066"/>
  <c r="K1061"/>
  <c r="J1061"/>
  <c r="K1052"/>
  <c r="J1052"/>
  <c r="K1012"/>
  <c r="J1012"/>
  <c r="J993"/>
  <c r="K981"/>
  <c r="J981"/>
  <c r="K974"/>
  <c r="J974"/>
  <c r="K968"/>
  <c r="J968"/>
  <c r="K953"/>
  <c r="J953"/>
  <c r="K945"/>
  <c r="J945"/>
  <c r="K938"/>
  <c r="J938"/>
  <c r="K933"/>
  <c r="J933"/>
  <c r="L918"/>
  <c r="K918"/>
  <c r="J918"/>
  <c r="L865"/>
  <c r="K865"/>
  <c r="J865"/>
  <c r="L806"/>
  <c r="K806"/>
  <c r="J806"/>
  <c r="L749"/>
  <c r="K749"/>
  <c r="J749"/>
  <c r="K684"/>
  <c r="J684"/>
  <c r="L632"/>
  <c r="J632"/>
  <c r="L596"/>
  <c r="K596"/>
  <c r="J596"/>
  <c r="L529"/>
  <c r="K529"/>
  <c r="J529"/>
  <c r="L499"/>
  <c r="K499"/>
  <c r="J499"/>
  <c r="L496"/>
  <c r="K496"/>
  <c r="J496"/>
  <c r="L462"/>
  <c r="K462"/>
  <c r="J462"/>
  <c r="L457"/>
  <c r="K457"/>
  <c r="J457"/>
  <c r="L439"/>
  <c r="K439"/>
  <c r="J439"/>
  <c r="L396"/>
  <c r="K396"/>
  <c r="J396"/>
  <c r="L309"/>
  <c r="J309"/>
  <c r="L298"/>
  <c r="K298"/>
  <c r="J298"/>
  <c r="L273"/>
  <c r="K273"/>
  <c r="J273"/>
  <c r="L237"/>
  <c r="K237"/>
  <c r="J237"/>
  <c r="L224"/>
  <c r="K224"/>
  <c r="J224"/>
  <c r="L215"/>
  <c r="K215"/>
  <c r="J215"/>
  <c r="L208"/>
  <c r="K208"/>
  <c r="L202"/>
  <c r="K202"/>
  <c r="J202"/>
  <c r="L193"/>
  <c r="K193"/>
  <c r="J193"/>
  <c r="K182"/>
  <c r="J182"/>
  <c r="L180"/>
  <c r="K180"/>
  <c r="J180"/>
  <c r="L149"/>
  <c r="J149"/>
  <c r="L135"/>
  <c r="K135"/>
  <c r="J135"/>
  <c r="L124"/>
  <c r="K124"/>
  <c r="J124"/>
  <c r="J116"/>
  <c r="L116"/>
  <c r="K116"/>
  <c r="J103"/>
  <c r="L98"/>
  <c r="J98"/>
  <c r="J79"/>
  <c r="J68"/>
  <c r="K62"/>
  <c r="J62"/>
  <c r="L54"/>
  <c r="J54"/>
  <c r="K38"/>
  <c r="J38"/>
  <c r="K24"/>
  <c r="J24"/>
  <c r="K17"/>
  <c r="J17"/>
  <c r="L17"/>
  <c r="K5706"/>
  <c r="K5693"/>
  <c r="K5446"/>
  <c r="K5088"/>
  <c r="K4231"/>
  <c r="K3742"/>
  <c r="K5651"/>
  <c r="K4049"/>
  <c r="K3054"/>
  <c r="K1451"/>
  <c r="K5660" s="1"/>
  <c r="G168" i="2" l="1"/>
  <c r="G235"/>
  <c r="G361" s="1"/>
  <c r="H361"/>
  <c r="G591"/>
  <c r="G641"/>
  <c r="G732"/>
  <c r="H762"/>
  <c r="I5660" i="1"/>
  <c r="I5822" s="1"/>
  <c r="G173" i="2"/>
  <c r="G157"/>
  <c r="G117"/>
  <c r="H177"/>
  <c r="F361"/>
  <c r="G326"/>
  <c r="G230"/>
  <c r="G433"/>
  <c r="G624"/>
  <c r="G177"/>
  <c r="L5660" i="1"/>
  <c r="J5804"/>
  <c r="K5803"/>
  <c r="K5804" s="1"/>
  <c r="K5822" s="1"/>
  <c r="L5804" l="1"/>
  <c r="L5822" s="1"/>
  <c r="J5822"/>
</calcChain>
</file>

<file path=xl/sharedStrings.xml><?xml version="1.0" encoding="utf-8"?>
<sst xmlns="http://schemas.openxmlformats.org/spreadsheetml/2006/main" count="13275" uniqueCount="4450">
  <si>
    <t>відкривачка</t>
  </si>
  <si>
    <t>шнур більйовий</t>
  </si>
  <si>
    <t>дошка розділочна</t>
  </si>
  <si>
    <t>кружка металева</t>
  </si>
  <si>
    <t>пельменниця та вафельниця</t>
  </si>
  <si>
    <t>кришки</t>
  </si>
  <si>
    <t>штучне  дерево</t>
  </si>
  <si>
    <t xml:space="preserve">штучні квіти </t>
  </si>
  <si>
    <t>стілець</t>
  </si>
  <si>
    <t>килими</t>
  </si>
  <si>
    <t>пральна машина</t>
  </si>
  <si>
    <t>праска</t>
  </si>
  <si>
    <t>журнальний стіл</t>
  </si>
  <si>
    <t>м'який куточок</t>
  </si>
  <si>
    <t>секції різні</t>
  </si>
  <si>
    <t>тумба відкр.</t>
  </si>
  <si>
    <t>пенал стел.</t>
  </si>
  <si>
    <t>тумба з шухл.</t>
  </si>
  <si>
    <t>шафа 2-х ств.</t>
  </si>
  <si>
    <t>стіл</t>
  </si>
  <si>
    <t>лопатка кухонна</t>
  </si>
  <si>
    <t>ложка дерев.</t>
  </si>
  <si>
    <t>сигналізатор газу</t>
  </si>
  <si>
    <t>Тарілка полупорціонна</t>
  </si>
  <si>
    <t>Чашка</t>
  </si>
  <si>
    <t>Мильниця</t>
  </si>
  <si>
    <t>Тарілки фарфорові</t>
  </si>
  <si>
    <t>Салатник</t>
  </si>
  <si>
    <t>Стіл вчительський</t>
  </si>
  <si>
    <t>Станок настільно-сверлильний</t>
  </si>
  <si>
    <t>Станок токарний СТД-120</t>
  </si>
  <si>
    <t>Швейна машина</t>
  </si>
  <si>
    <t>Рубанок металевий</t>
  </si>
  <si>
    <t>Станок токарний ТВ-16</t>
  </si>
  <si>
    <t>Столи дерев'яні</t>
  </si>
  <si>
    <t>Каструля 20 л.</t>
  </si>
  <si>
    <t>Дошка роздел.</t>
  </si>
  <si>
    <t>Каструля 10 л.</t>
  </si>
  <si>
    <t>Каструля 30 л.</t>
  </si>
  <si>
    <t>Рукомийник</t>
  </si>
  <si>
    <t>Ніж великий</t>
  </si>
  <si>
    <t>Гітара Соло</t>
  </si>
  <si>
    <t>Гітара Бас</t>
  </si>
  <si>
    <t>Посилювач Фаланта</t>
  </si>
  <si>
    <t>ФАЄМУ-1М</t>
  </si>
  <si>
    <t>Стійка для мікрофону</t>
  </si>
  <si>
    <t>Стелажі дерев'яні</t>
  </si>
  <si>
    <t>Шафа для таблиць</t>
  </si>
  <si>
    <t>Телескоп Рефрактор</t>
  </si>
  <si>
    <t>Індикатор вим.магн.поля</t>
  </si>
  <si>
    <t>Дзеркало сферичне</t>
  </si>
  <si>
    <t>Магазин опору №4505</t>
  </si>
  <si>
    <t>Набір напівпровідників</t>
  </si>
  <si>
    <t>Набір лінз і дзеркал</t>
  </si>
  <si>
    <t>Мікроскоп шкільний</t>
  </si>
  <si>
    <t>Ел.метр</t>
  </si>
  <si>
    <t>Насос вакуумний</t>
  </si>
  <si>
    <t>Електрорушник</t>
  </si>
  <si>
    <t>Лавки гімнастичні</t>
  </si>
  <si>
    <t>Набір з геометрії</t>
  </si>
  <si>
    <t>Аптечка автомобільна</t>
  </si>
  <si>
    <t>Стільці м'які</t>
  </si>
  <si>
    <t>Дзеркало</t>
  </si>
  <si>
    <t>Каструлі</t>
  </si>
  <si>
    <t>Миска емальов.</t>
  </si>
  <si>
    <t>Гвинтівка пневматична</t>
  </si>
  <si>
    <t>Контактор КТ-6053</t>
  </si>
  <si>
    <t>Автомат.вимикач</t>
  </si>
  <si>
    <t>Штамп</t>
  </si>
  <si>
    <t>Комплект вікон металопластикових</t>
  </si>
  <si>
    <t>Відлив 200-240 біл./кор.</t>
  </si>
  <si>
    <t>Підвіконня пласт.300мм бел. ПВХ</t>
  </si>
  <si>
    <t>Заглушка універсальна</t>
  </si>
  <si>
    <t>Металопластикові вікна</t>
  </si>
  <si>
    <t xml:space="preserve">Тарілки </t>
  </si>
  <si>
    <t>Чашки</t>
  </si>
  <si>
    <t>Палатка двухместная</t>
  </si>
  <si>
    <t>Палатка трехмесная</t>
  </si>
  <si>
    <t>Коврик туристический</t>
  </si>
  <si>
    <t>Лічильник НІК 2301 ПАЗ</t>
  </si>
  <si>
    <t>Дерев♥9янна іграшка планшет</t>
  </si>
  <si>
    <t>Демонст матеріал " Визначені місця України"</t>
  </si>
  <si>
    <t>Демонст матеріал "Музичні інструменти""</t>
  </si>
  <si>
    <t>Демонст матеріал "тварини різних широт"""</t>
  </si>
  <si>
    <t>Демонст матеріал "мешканці водойм"</t>
  </si>
  <si>
    <t>Демонстрац. Мат. Тварини та птахи</t>
  </si>
  <si>
    <t>Гра "Скринька знань.Цікава наука"</t>
  </si>
  <si>
    <t>Килимок масажний</t>
  </si>
  <si>
    <t>Мольберт "Ростішка велика"</t>
  </si>
  <si>
    <t>Дошка балансир</t>
  </si>
  <si>
    <t>Навчальні картки "Природні зони"</t>
  </si>
  <si>
    <t>Макет "Земля і Луна"</t>
  </si>
  <si>
    <t>Карта -пазл.</t>
  </si>
  <si>
    <t>Дошка магнітна Класика</t>
  </si>
  <si>
    <t>Гра-ходилка</t>
  </si>
  <si>
    <t>Набір ігровий гольф</t>
  </si>
  <si>
    <t>Коврик для фітнеса</t>
  </si>
  <si>
    <t>Набір "Фігурки із гіпса"</t>
  </si>
  <si>
    <t>Кубики дерев'янні</t>
  </si>
  <si>
    <t>Головоломка</t>
  </si>
  <si>
    <t>Пісочниця маленька з кришкою</t>
  </si>
  <si>
    <t>Весела абетка</t>
  </si>
  <si>
    <t>Іграшка 2в1</t>
  </si>
  <si>
    <t>Набір фігурок ферми</t>
  </si>
  <si>
    <t>Дошка магнітна для малювання</t>
  </si>
  <si>
    <t>блоки дьєнеша</t>
  </si>
  <si>
    <t>Кінетичний пісок</t>
  </si>
  <si>
    <t>Дитячий магнітний конструктор</t>
  </si>
  <si>
    <t>номерні знаки</t>
  </si>
  <si>
    <t>Вогнегасник ВВК-3,5 зі шлангом</t>
  </si>
  <si>
    <t>Енциклопедія школяра</t>
  </si>
  <si>
    <t>універсальна шкільна енциклопедія</t>
  </si>
  <si>
    <t>Набір "Гончарний круг"</t>
  </si>
  <si>
    <t>Набір магніти з гіпсу</t>
  </si>
  <si>
    <t>Картинка з піска</t>
  </si>
  <si>
    <t>Геній з пелюшок</t>
  </si>
  <si>
    <t>Ароматичне масло мандарин</t>
  </si>
  <si>
    <t>Аромамасло Мирра</t>
  </si>
  <si>
    <t>набір для тв. Чайний сервіз</t>
  </si>
  <si>
    <t>IQ -club для малюнків</t>
  </si>
  <si>
    <t>Комплект Картина з паєток</t>
  </si>
  <si>
    <t>Набір для тв. Жар птиця</t>
  </si>
  <si>
    <t>Велика дитяча енциклопедія</t>
  </si>
  <si>
    <t>Уроки психологічного розвитку</t>
  </si>
  <si>
    <t>Психологічний розвиток</t>
  </si>
  <si>
    <t>Настільна гра "Хто миє посуд"</t>
  </si>
  <si>
    <t>Телефон (Мамекино)</t>
  </si>
  <si>
    <t>Шкафчик (Мамекине)</t>
  </si>
  <si>
    <t>Фарба гуаш</t>
  </si>
  <si>
    <t>Ігровий набір LEGO Play Box</t>
  </si>
  <si>
    <t>Ігровий набір Six Brscks</t>
  </si>
  <si>
    <t>Принтер МФУ Epson</t>
  </si>
  <si>
    <t xml:space="preserve">глобус політичний світу </t>
  </si>
  <si>
    <t>глобус фізичний світу</t>
  </si>
  <si>
    <t>ваги навчальні з гирями до 200 гр</t>
  </si>
  <si>
    <t xml:space="preserve">годинники піскові </t>
  </si>
  <si>
    <t>лупа</t>
  </si>
  <si>
    <t>настільні розвиваючі ігри</t>
  </si>
  <si>
    <t>англійська мова картки</t>
  </si>
  <si>
    <t>Всього по рах.1113</t>
  </si>
  <si>
    <t>1114 Малоцінні та швидкозношувані предмети"</t>
  </si>
  <si>
    <t>Ковдри дитячі</t>
  </si>
  <si>
    <t>Матраси</t>
  </si>
  <si>
    <t>Подушки</t>
  </si>
  <si>
    <t>Комплект постільної білизни</t>
  </si>
  <si>
    <t>Халат жіночий білий</t>
  </si>
  <si>
    <t>ковпак для кухаря</t>
  </si>
  <si>
    <t>Покривало</t>
  </si>
  <si>
    <t>Полотно гардинне</t>
  </si>
  <si>
    <t>Разом по методичному кабінету</t>
  </si>
  <si>
    <t>Покривала дитячі</t>
  </si>
  <si>
    <t>Ковдри п/ш дитячі</t>
  </si>
  <si>
    <t>халат жіночий білий</t>
  </si>
  <si>
    <t>Халат білий</t>
  </si>
  <si>
    <t>Штори порт'єрні</t>
  </si>
  <si>
    <t>Простирадла</t>
  </si>
  <si>
    <t>Штора тюлева</t>
  </si>
  <si>
    <t>Комплекти постільної білизни дитячої</t>
  </si>
  <si>
    <t>Ковпак для кухаря</t>
  </si>
  <si>
    <t>Халат жіночий</t>
  </si>
  <si>
    <t>Матрас дитячий</t>
  </si>
  <si>
    <t>Подушка</t>
  </si>
  <si>
    <t>Постільна білизна</t>
  </si>
  <si>
    <t>Ковдра дитяча</t>
  </si>
  <si>
    <t>Покривало дитяче</t>
  </si>
  <si>
    <t>Халати білі</t>
  </si>
  <si>
    <t>Разом  по Грем'яцькій ЗОШ I-III ступенів</t>
  </si>
  <si>
    <t xml:space="preserve">Разом по Лісконогівській філії  </t>
  </si>
  <si>
    <t>Смяцька  ЗОШ I-III ступенів</t>
  </si>
  <si>
    <t>Разом по Смяцькій ЗОШ I-III ступенів</t>
  </si>
  <si>
    <t>Матрац  140*160</t>
  </si>
  <si>
    <t>Халат</t>
  </si>
  <si>
    <t>Ковдра дитяча 140*100</t>
  </si>
  <si>
    <t>Подушки 60*60 перо</t>
  </si>
  <si>
    <t>Рушник</t>
  </si>
  <si>
    <t>Покривало дитяче гобелен</t>
  </si>
  <si>
    <t>Кепка</t>
  </si>
  <si>
    <t>Камуфляж</t>
  </si>
  <si>
    <t>Разом по Студинській філії</t>
  </si>
  <si>
    <t>Багато-функціональний пристрій CanonPixmaG5040</t>
  </si>
  <si>
    <t>Ноутбук НР255G7</t>
  </si>
  <si>
    <t>Телевізор 43</t>
  </si>
  <si>
    <t>Ноутбук Lenovo I DEA PAD 330-15</t>
  </si>
  <si>
    <t>груд.20</t>
  </si>
  <si>
    <t>Ноутбук HPPavilion15</t>
  </si>
  <si>
    <t>Студинський НВК</t>
  </si>
  <si>
    <t>Станок ток по метал</t>
  </si>
  <si>
    <t>Станок строгально - фуговий</t>
  </si>
  <si>
    <t>Станок токарний по дереву</t>
  </si>
  <si>
    <t>Станок ел довбальний</t>
  </si>
  <si>
    <t>Комп -т спорт обладнення</t>
  </si>
  <si>
    <t>Джерело струму</t>
  </si>
  <si>
    <t>Кіноапарат КПШ - 4</t>
  </si>
  <si>
    <t>Котел КВ - 300</t>
  </si>
  <si>
    <t>Станок строгальний</t>
  </si>
  <si>
    <t>Станок настільно - сверлильний</t>
  </si>
  <si>
    <t>Котел опалюванний</t>
  </si>
  <si>
    <t xml:space="preserve">Комп"ютер в комплекті </t>
  </si>
  <si>
    <t>Холодильник NORD 271 010</t>
  </si>
  <si>
    <t xml:space="preserve">Ел.плита </t>
  </si>
  <si>
    <t>Твердопаливний котел КГ-50</t>
  </si>
  <si>
    <t>Стіл демонстрац</t>
  </si>
  <si>
    <t>Ноутбук HP250G7</t>
  </si>
  <si>
    <t>Стахорщинська зош</t>
  </si>
  <si>
    <t>токарний станок по дереву</t>
  </si>
  <si>
    <t>станок токарний по металу</t>
  </si>
  <si>
    <t>настольно сверлильний станок</t>
  </si>
  <si>
    <t>козел спортивний</t>
  </si>
  <si>
    <t>станок фуговальний</t>
  </si>
  <si>
    <t>брусья гімнастичні</t>
  </si>
  <si>
    <t>піаніно</t>
  </si>
  <si>
    <t>електро точило</t>
  </si>
  <si>
    <t>станок фрезерний</t>
  </si>
  <si>
    <t>комплект спорт обладнання</t>
  </si>
  <si>
    <t>тренажер</t>
  </si>
  <si>
    <t>Телевізор "Патріот"</t>
  </si>
  <si>
    <t>Комп'ютер в зборі</t>
  </si>
  <si>
    <t>Ноутбук ACER</t>
  </si>
  <si>
    <t>комп"ютер цб з Фаївки</t>
  </si>
  <si>
    <t>Ноутбук Asus X541 NC</t>
  </si>
  <si>
    <t>2018</t>
  </si>
  <si>
    <t>Проектор Optoma W 331</t>
  </si>
  <si>
    <t>Ноутбук HP15-db0113ur</t>
  </si>
  <si>
    <t>лип2020</t>
  </si>
  <si>
    <t>Ноутбук HP15-bs0186ur</t>
  </si>
  <si>
    <t>Ноутбук Delllnspion3582</t>
  </si>
  <si>
    <t>жов2020</t>
  </si>
  <si>
    <t>Samsung Холодильник</t>
  </si>
  <si>
    <t>груд2020</t>
  </si>
  <si>
    <t>Телевізор «Rainford»</t>
  </si>
  <si>
    <t>Музикальний центр</t>
  </si>
  <si>
    <t>Телевізор «Thompson»</t>
  </si>
  <si>
    <t>Комп»ютер «Селерон» 1000</t>
  </si>
  <si>
    <t>Брусья гімнастичні</t>
  </si>
  <si>
    <t>Щит для метанія</t>
  </si>
  <si>
    <t>Електрична плита</t>
  </si>
  <si>
    <t>Водонагрівач</t>
  </si>
  <si>
    <t>Електрична сковорода</t>
  </si>
  <si>
    <t>Котел КПЕСМ</t>
  </si>
  <si>
    <t>Принтер лазерний</t>
  </si>
  <si>
    <t>Комп»ютер Impression</t>
  </si>
  <si>
    <t>Обладнання для підготовки води</t>
  </si>
  <si>
    <t>Обладнання актового залу</t>
  </si>
  <si>
    <t>Обладнання басейну</t>
  </si>
  <si>
    <t>Протипожежне обладнання</t>
  </si>
  <si>
    <t xml:space="preserve">Копірка «canon» </t>
  </si>
  <si>
    <t>Лінгофоновий кабінет</t>
  </si>
  <si>
    <t xml:space="preserve">Холодильник </t>
  </si>
  <si>
    <t>електро плита</t>
  </si>
  <si>
    <t>відро оцинковане 10 л</t>
  </si>
  <si>
    <t>кастрюля алюмініева 10 л</t>
  </si>
  <si>
    <t>кастрюля алюмініева 40 л</t>
  </si>
  <si>
    <t>шинковка для капусти</t>
  </si>
  <si>
    <t xml:space="preserve">акустична с-ма 2.1AiLiang </t>
  </si>
  <si>
    <t>навушники Gembird MHP-903</t>
  </si>
  <si>
    <t>Разом по Чайкинському навчально-виховному комплексу</t>
  </si>
  <si>
    <t>Інші основні засоби  рах.1018</t>
  </si>
  <si>
    <t xml:space="preserve">Блистіввський НВК </t>
  </si>
  <si>
    <r>
      <t>Разом по Грем'яцькій ЗОШ за рахунком 1514</t>
    </r>
    <r>
      <rPr>
        <sz val="11"/>
        <rFont val="Times New Roman"/>
        <family val="1"/>
        <charset val="204"/>
      </rPr>
      <t xml:space="preserve"> </t>
    </r>
  </si>
  <si>
    <t>Лісконогівська філія Грем'яцької ЗОШ I - III ступенів</t>
  </si>
  <si>
    <t>Бензин А-92</t>
  </si>
  <si>
    <t xml:space="preserve">Бензин А-92 </t>
  </si>
  <si>
    <r>
      <t>Разом по Лісконогівській філії Грем'яцької ЗОШ за рахунком 1514</t>
    </r>
    <r>
      <rPr>
        <sz val="11"/>
        <rFont val="Times New Roman"/>
        <family val="1"/>
        <charset val="204"/>
      </rPr>
      <t xml:space="preserve"> </t>
    </r>
  </si>
  <si>
    <t>Смяцька ЗОШ I - III ступенів</t>
  </si>
  <si>
    <t>Дизпаливо</t>
  </si>
  <si>
    <r>
      <t>Разом по Смяцькой  ЗОШ I-III ступеня за рахунком 1514</t>
    </r>
    <r>
      <rPr>
        <sz val="11"/>
        <rFont val="Times New Roman"/>
        <family val="1"/>
        <charset val="204"/>
      </rPr>
      <t xml:space="preserve"> </t>
    </r>
  </si>
  <si>
    <t>Вороб'ївський НВК</t>
  </si>
  <si>
    <t>Брикет</t>
  </si>
  <si>
    <r>
      <t>Разом Вороб'ївському НВК за рахунком 1514</t>
    </r>
    <r>
      <rPr>
        <sz val="11"/>
        <rFont val="Times New Roman"/>
        <family val="1"/>
        <charset val="204"/>
      </rPr>
      <t xml:space="preserve"> </t>
    </r>
  </si>
  <si>
    <r>
      <t>Разом по Стахорщинській ЗОШ за рахунком 1514</t>
    </r>
    <r>
      <rPr>
        <sz val="11"/>
        <rFont val="Times New Roman"/>
        <family val="1"/>
        <charset val="204"/>
      </rPr>
      <t xml:space="preserve"> </t>
    </r>
  </si>
  <si>
    <t>Комунальний заклад "Новгород-Сіверський районний будинок дитячої та юнацької творчості"</t>
  </si>
  <si>
    <t>Кастрюлі</t>
  </si>
  <si>
    <t>Стільці - табурети</t>
  </si>
  <si>
    <t>Столи</t>
  </si>
  <si>
    <t>Чайник емальований</t>
  </si>
  <si>
    <t>Друшляк</t>
  </si>
  <si>
    <t>Стіл обідній</t>
  </si>
  <si>
    <t>Кастюля</t>
  </si>
  <si>
    <t>Бідони 10л алюм.</t>
  </si>
  <si>
    <t>Бідони 40л алюм.</t>
  </si>
  <si>
    <t>Віделки</t>
  </si>
  <si>
    <t>Плита правочна</t>
  </si>
  <si>
    <t>Муфельная печ</t>
  </si>
  <si>
    <t>Лещата великі</t>
  </si>
  <si>
    <t>Точило настільне</t>
  </si>
  <si>
    <t>Фуганок</t>
  </si>
  <si>
    <t>Фоторізак</t>
  </si>
  <si>
    <t>Рубанок шерхебель</t>
  </si>
  <si>
    <t>Лещата</t>
  </si>
  <si>
    <t>Верстати комбіновані</t>
  </si>
  <si>
    <t>Столи на мет. основі</t>
  </si>
  <si>
    <t>Стільці на мет. основі</t>
  </si>
  <si>
    <t>Електродрель</t>
  </si>
  <si>
    <t>Набір тягарців</t>
  </si>
  <si>
    <t>Прилад визначення потужности мотора</t>
  </si>
  <si>
    <t>Мікраметр</t>
  </si>
  <si>
    <t>Модель 4х тактного двігуна</t>
  </si>
  <si>
    <t>Міліамперметр</t>
  </si>
  <si>
    <t>Машина опору</t>
  </si>
  <si>
    <t>Модель паровой турбини</t>
  </si>
  <si>
    <t>Набір конденсаторів</t>
  </si>
  <si>
    <t>Насос комовського</t>
  </si>
  <si>
    <t>Індікатор</t>
  </si>
  <si>
    <t>Джерело живлення</t>
  </si>
  <si>
    <t>Катушка дросельна</t>
  </si>
  <si>
    <t>Секундомерелектронний</t>
  </si>
  <si>
    <t>Спектроскоп двотрубний</t>
  </si>
  <si>
    <t>Ваги</t>
  </si>
  <si>
    <t>Випрямляч</t>
  </si>
  <si>
    <t>Вольтметр ГУУП</t>
  </si>
  <si>
    <t>Вольтметр демонстративнийй</t>
  </si>
  <si>
    <t>Вольтметр</t>
  </si>
  <si>
    <t>Щиток лабораторний</t>
  </si>
  <si>
    <t>Тарілка вакумна</t>
  </si>
  <si>
    <t>Куля Паскаля</t>
  </si>
  <si>
    <t>Елктророзподільний щит</t>
  </si>
  <si>
    <t>Електрофорная машина</t>
  </si>
  <si>
    <t>Електрометр Брауна</t>
  </si>
  <si>
    <t>Монометр демонстративний</t>
  </si>
  <si>
    <t>Набір інтефер. Світла</t>
  </si>
  <si>
    <t>Трахометр</t>
  </si>
  <si>
    <t>Муляж ока</t>
  </si>
  <si>
    <t>Трансформаторна панель</t>
  </si>
  <si>
    <t>Генератор звуковий</t>
  </si>
  <si>
    <t>Набор по електронике</t>
  </si>
  <si>
    <t>Камера альфачастот</t>
  </si>
  <si>
    <t>Куля для виміру повітря</t>
  </si>
  <si>
    <t>Призма прямого зору</t>
  </si>
  <si>
    <t>Прилад невагомости</t>
  </si>
  <si>
    <t>Набір дифраку. решіток</t>
  </si>
  <si>
    <t>Сталина мет. Основа</t>
  </si>
  <si>
    <t>Стіл для каб фізики</t>
  </si>
  <si>
    <t>Карнизи</t>
  </si>
  <si>
    <t>Шафа книжкова</t>
  </si>
  <si>
    <t>Штори</t>
  </si>
  <si>
    <t>Радиодинамік</t>
  </si>
  <si>
    <t>Печатка круглая</t>
  </si>
  <si>
    <t>Штамп кутовий</t>
  </si>
  <si>
    <t>Світильник</t>
  </si>
  <si>
    <t>Журнальний столік</t>
  </si>
  <si>
    <t>Дошка класная 3х створчата</t>
  </si>
  <si>
    <t>Тюль</t>
  </si>
  <si>
    <t>Парти на мет. основе</t>
  </si>
  <si>
    <t>Сиіл на мет. основе</t>
  </si>
  <si>
    <t>Стілець на мет. основе</t>
  </si>
  <si>
    <t>Стілец м"який</t>
  </si>
  <si>
    <t>Столік журнальний</t>
  </si>
  <si>
    <t>Стіл на мет. основе</t>
  </si>
  <si>
    <t>Стільці дитячі</t>
  </si>
  <si>
    <t>Стільці дитячі малі</t>
  </si>
  <si>
    <t>Лави</t>
  </si>
  <si>
    <t>Вішалка для рушників</t>
  </si>
  <si>
    <t>Дошка демонстраціонная</t>
  </si>
  <si>
    <t>Портрет Т. Г. Шевченка</t>
  </si>
  <si>
    <t>Рушник вишитий</t>
  </si>
  <si>
    <t>Спортивний куточок</t>
  </si>
  <si>
    <t>Лава гімнастична</t>
  </si>
  <si>
    <t>Дуга</t>
  </si>
  <si>
    <t>Обруч</t>
  </si>
  <si>
    <t>Камін електричний</t>
  </si>
  <si>
    <t>Набір іграшковий "Лікарня"</t>
  </si>
  <si>
    <t>Стільці м"які</t>
  </si>
  <si>
    <t>Столи однатумбові</t>
  </si>
  <si>
    <t>Годинник</t>
  </si>
  <si>
    <t>Протигази</t>
  </si>
  <si>
    <t>Носилки</t>
  </si>
  <si>
    <t>Прицільний станок</t>
  </si>
  <si>
    <t>Секундомір</t>
  </si>
  <si>
    <t>Сигналізаційне устатк.</t>
  </si>
  <si>
    <t>Сумки санітарні</t>
  </si>
  <si>
    <t>Гвінтівки</t>
  </si>
  <si>
    <t>Бінокль</t>
  </si>
  <si>
    <t>Макети автоматів</t>
  </si>
  <si>
    <t>Прекладина</t>
  </si>
  <si>
    <t>Шафи книжкові</t>
  </si>
  <si>
    <t>Стіл</t>
  </si>
  <si>
    <t>Дошка класна 3х ств.</t>
  </si>
  <si>
    <t>Стіл тенісний</t>
  </si>
  <si>
    <t>Шафі книжкові</t>
  </si>
  <si>
    <t>Стільци на металіческой основе</t>
  </si>
  <si>
    <t>Стілець м'який</t>
  </si>
  <si>
    <t>Карнізи</t>
  </si>
  <si>
    <t>Набі геометричних тіл</t>
  </si>
  <si>
    <t>Набір по стереометрії</t>
  </si>
  <si>
    <t>Набір мод.вимірювання об"єму</t>
  </si>
  <si>
    <t>Комплект "Долі та дробі"</t>
  </si>
  <si>
    <t>Набір штампів по математики</t>
  </si>
  <si>
    <t>Шафи</t>
  </si>
  <si>
    <t>Пенал для табліц</t>
  </si>
  <si>
    <t>Портрети біологів</t>
  </si>
  <si>
    <t>Муляж грибів</t>
  </si>
  <si>
    <t>Діапроектор "Світязь"</t>
  </si>
  <si>
    <t>Скелет</t>
  </si>
  <si>
    <t>Діапроектор "Етюд"</t>
  </si>
  <si>
    <t>Торс людини</t>
  </si>
  <si>
    <t>Колекція будови</t>
  </si>
  <si>
    <t>Муляж гортані людини</t>
  </si>
  <si>
    <t>Колекція розв. головн. Мозку</t>
  </si>
  <si>
    <t>Муляж мозку людини</t>
  </si>
  <si>
    <t>Прилад для отримання вуглекислого газу</t>
  </si>
  <si>
    <t>Пенал для плакатів</t>
  </si>
  <si>
    <t>Парти учнівські</t>
  </si>
  <si>
    <t>Набі "Юний хімік"</t>
  </si>
  <si>
    <t>Модель атомів</t>
  </si>
  <si>
    <t>Набір посуду</t>
  </si>
  <si>
    <t>Прилад для хім. дослід.</t>
  </si>
  <si>
    <t>Прилад для демонстр. розчин. газу</t>
  </si>
  <si>
    <t>Хімнабори</t>
  </si>
  <si>
    <t>Хімпосуд</t>
  </si>
  <si>
    <t>Штатив для пробирок</t>
  </si>
  <si>
    <t>Установка іонообміна</t>
  </si>
  <si>
    <t>Прилад Діу - 1</t>
  </si>
  <si>
    <t>Набір для отримяння газу</t>
  </si>
  <si>
    <t>Портрет хіміков</t>
  </si>
  <si>
    <t>Бюретки</t>
  </si>
  <si>
    <t>Дошка пошани</t>
  </si>
  <si>
    <t>Столи 2х тумбовие</t>
  </si>
  <si>
    <t>Вивіска</t>
  </si>
  <si>
    <t>Доски классные</t>
  </si>
  <si>
    <t>Секундомер</t>
  </si>
  <si>
    <t>Машина  вал</t>
  </si>
  <si>
    <t>Весы до 50кг</t>
  </si>
  <si>
    <t>Тахометр</t>
  </si>
  <si>
    <t>Машина центр</t>
  </si>
  <si>
    <t>Амперметр демонстративный</t>
  </si>
  <si>
    <t>Ампервольтметр</t>
  </si>
  <si>
    <t>Тарелка вакуумная</t>
  </si>
  <si>
    <t>Комплект магнит токо</t>
  </si>
  <si>
    <t>Телегр. аппар. зірочка</t>
  </si>
  <si>
    <t>Прибор вращ. Магн.поля</t>
  </si>
  <si>
    <t>Источник питания</t>
  </si>
  <si>
    <t>Прибор измер мал .перим.</t>
  </si>
  <si>
    <t>Реостат ползунк</t>
  </si>
  <si>
    <t>Манометр  демонстр.</t>
  </si>
  <si>
    <t>Эл. Полотенце</t>
  </si>
  <si>
    <t xml:space="preserve">Бусоль </t>
  </si>
  <si>
    <t>Насос вакуумный</t>
  </si>
  <si>
    <t>Прибор сохран.импульс</t>
  </si>
  <si>
    <t xml:space="preserve">Столы слесарн </t>
  </si>
  <si>
    <t>Электро точило</t>
  </si>
  <si>
    <t>Электро сверло</t>
  </si>
  <si>
    <t>Патрон  токарный</t>
  </si>
  <si>
    <t>Пила лучковая</t>
  </si>
  <si>
    <t xml:space="preserve">Титан </t>
  </si>
  <si>
    <t>Бидон молочный</t>
  </si>
  <si>
    <t>Ванна детская</t>
  </si>
  <si>
    <t>Столы обеден . со стульями</t>
  </si>
  <si>
    <t>Стільці обідні</t>
  </si>
  <si>
    <t>Кастрюля железн.40л</t>
  </si>
  <si>
    <t>авторезина 240/508(8,25/20)</t>
  </si>
  <si>
    <t xml:space="preserve">автошина </t>
  </si>
  <si>
    <t xml:space="preserve">вогнегасник </t>
  </si>
  <si>
    <t>колінвал 1</t>
  </si>
  <si>
    <t>Ланцьг протиковзання</t>
  </si>
  <si>
    <t>шина ведуча Ovation VI628</t>
  </si>
  <si>
    <t>шина рульова  Ovation VI111</t>
  </si>
  <si>
    <t>підресорник для автобуса БАЗ</t>
  </si>
  <si>
    <t>шина 240 R508 10 сл.з камерою</t>
  </si>
  <si>
    <t>резина росава б/в з листопада 2011</t>
  </si>
  <si>
    <t>резина росава б\в з лютий 2012</t>
  </si>
  <si>
    <t>резина росава б/в з березень 20121</t>
  </si>
  <si>
    <t>резина росава б/*в з квітень 2012</t>
  </si>
  <si>
    <t>резина 225/75R16 БЦ26 росава</t>
  </si>
  <si>
    <t>камера6,5*16</t>
  </si>
  <si>
    <t>Шини БЦ-26 225/75</t>
  </si>
  <si>
    <t>Камери R16</t>
  </si>
  <si>
    <t>резина 225/75 R16 БЦ26</t>
  </si>
  <si>
    <t>камера 6,5*16</t>
  </si>
  <si>
    <t>резина 225/75 R16БЦ 26 росава</t>
  </si>
  <si>
    <t>шина 235/75 R17/5</t>
  </si>
  <si>
    <t>шина 235/75 R17/5 НS205</t>
  </si>
  <si>
    <t>акумулятор 6 ст-100азІСТА</t>
  </si>
  <si>
    <t>Опалювальна с-ма для автобуса БАЗ</t>
  </si>
  <si>
    <t>циркулярний насос ГАЗ</t>
  </si>
  <si>
    <t>шина універсальна Белшина к-84мб</t>
  </si>
  <si>
    <t>покришка з камерою</t>
  </si>
  <si>
    <t>Стахоршинська ЗОШ</t>
  </si>
  <si>
    <t>Авторезина 240*580</t>
  </si>
  <si>
    <t>Домкрат 10 ти гідравличний</t>
  </si>
  <si>
    <t>ліхтар габариту передній ПАЗ</t>
  </si>
  <si>
    <t>клапан захисний одноконтурний</t>
  </si>
  <si>
    <t>перемикач світла ПАЗ</t>
  </si>
  <si>
    <t>хрестовина кардана ПАЗ</t>
  </si>
  <si>
    <t>шина 8,25 R20</t>
  </si>
  <si>
    <t>Покришка</t>
  </si>
  <si>
    <t>шина 9,5</t>
  </si>
  <si>
    <t>Шина  235/75</t>
  </si>
  <si>
    <t>шина 235/75</t>
  </si>
  <si>
    <t>літол 5 кг</t>
  </si>
  <si>
    <t>резина 225/75 б/в</t>
  </si>
  <si>
    <t>РАЗОМ ЗА РАХУНКОМ 1515</t>
  </si>
  <si>
    <t>автошина Бел.169215-75R17-5</t>
  </si>
  <si>
    <t>автошина бел. 169-215-75R 17-5</t>
  </si>
  <si>
    <t>шина 215/75 R17,5</t>
  </si>
  <si>
    <t>шина 215/75 R17,6</t>
  </si>
  <si>
    <t>Акумулятор 6 СТ-140 ISTA</t>
  </si>
  <si>
    <t>хомут затяжний оценкований</t>
  </si>
  <si>
    <t>комплект трубок паливних</t>
  </si>
  <si>
    <t>тосол "Аляска" 10 л</t>
  </si>
  <si>
    <t>шина 215*75*17,5</t>
  </si>
  <si>
    <t>автошина б/у</t>
  </si>
  <si>
    <t>Шина 185\75</t>
  </si>
  <si>
    <t>аккумулятор</t>
  </si>
  <si>
    <t>знак аварійний</t>
  </si>
  <si>
    <t>насос</t>
  </si>
  <si>
    <t>акумулятор Веста</t>
  </si>
  <si>
    <t>шина зимова під шипи</t>
  </si>
  <si>
    <t>домкрат</t>
  </si>
  <si>
    <t>коврики в салон</t>
  </si>
  <si>
    <t>АКБ AGM 60 Ah</t>
  </si>
  <si>
    <t>хрестовина</t>
  </si>
  <si>
    <t>Комплект гальмівних колодок ВАЗ</t>
  </si>
  <si>
    <t>Рульовий наконечник лівий ВАЗ</t>
  </si>
  <si>
    <t>шланг гальмівний задн. Лівий</t>
  </si>
  <si>
    <t>траверса НИВА</t>
  </si>
  <si>
    <t>Подушка КПП ВАЗ</t>
  </si>
  <si>
    <t>колодки гальмівні  задні ВАЗ</t>
  </si>
  <si>
    <t>Гальмівний циліндр ВАЗ</t>
  </si>
  <si>
    <t>Свічка запалювання</t>
  </si>
  <si>
    <t>Пружина передня ВАЗ</t>
  </si>
  <si>
    <t>пильник шруса зовнішній ВАЗ</t>
  </si>
  <si>
    <t>сайлентблок ВАЗ</t>
  </si>
  <si>
    <t>шина 185/75</t>
  </si>
  <si>
    <t>набір інструментів</t>
  </si>
  <si>
    <t>Еконорм -хлор 1 л</t>
  </si>
  <si>
    <t>гель сарма 500 мл</t>
  </si>
  <si>
    <t>засіб Мр.Пропер</t>
  </si>
  <si>
    <t>каченя туалетне</t>
  </si>
  <si>
    <t>плівка для ламінування</t>
  </si>
  <si>
    <t>комплект чорнил</t>
  </si>
  <si>
    <t>журнал шкільний 1-4 класи</t>
  </si>
  <si>
    <t>журнал шкільний 5-11 класи</t>
  </si>
  <si>
    <t>журнал індивідуального навчання</t>
  </si>
  <si>
    <t>Нож  столовий</t>
  </si>
  <si>
    <t>Модем Fwacop scd</t>
  </si>
  <si>
    <t>Електро пила</t>
  </si>
  <si>
    <t>Фотокамера</t>
  </si>
  <si>
    <t>Электродуховка АСЕЛ</t>
  </si>
  <si>
    <t>Электро духовка</t>
  </si>
  <si>
    <t>Мяч волейбольный</t>
  </si>
  <si>
    <t>Мяч баскетбольный</t>
  </si>
  <si>
    <t xml:space="preserve">Мяч  футбольный </t>
  </si>
  <si>
    <t>Волейбольна сетка</t>
  </si>
  <si>
    <t>Ванни дитячі</t>
  </si>
  <si>
    <t>Бочок для води</t>
  </si>
  <si>
    <t>Картридж</t>
  </si>
  <si>
    <t>Фотоапарат</t>
  </si>
  <si>
    <t>виделки</t>
  </si>
  <si>
    <t>Лазерний принтер LaserJet</t>
  </si>
  <si>
    <t>іровий набір LEGO Play Box</t>
  </si>
  <si>
    <t>Дошка коркова 45*60</t>
  </si>
  <si>
    <t>дошка комбінована крейда/маркер</t>
  </si>
  <si>
    <t>ноутбук Acer Aspire 3A315-21</t>
  </si>
  <si>
    <t>коврик-конструктор з тпазлів</t>
  </si>
  <si>
    <t>набір цифр. Букв на магнітах</t>
  </si>
  <si>
    <t>годинник пісочний 10 хв</t>
  </si>
  <si>
    <t>стілець Тподібний</t>
  </si>
  <si>
    <t>стілець учнівський одномісний</t>
  </si>
  <si>
    <t>принтер А4 EPSON</t>
  </si>
  <si>
    <t>стінка дитяча звірята</t>
  </si>
  <si>
    <t>мікроскоп  синій</t>
  </si>
  <si>
    <t>набір грошових зніків</t>
  </si>
  <si>
    <t>НУШ вивчаемо цифри</t>
  </si>
  <si>
    <t>ляльковий театр Пан коцький</t>
  </si>
  <si>
    <t>колекція "Корисні копалини"</t>
  </si>
  <si>
    <t>НУШ Атлас Я досліджую</t>
  </si>
  <si>
    <t>зразки каліграфічного написання літер</t>
  </si>
  <si>
    <t>стенд "Ранкові зустрічі"</t>
  </si>
  <si>
    <t>набір лабораторний для дослідів з природи</t>
  </si>
  <si>
    <t>Телевізор SONY KDL-32RE303</t>
  </si>
  <si>
    <t>набір таблицьдо основних розділів граматичного матеріалу з уцкраїнської мови</t>
  </si>
  <si>
    <t xml:space="preserve">каса букв та складів </t>
  </si>
  <si>
    <t>набір таблиць з математики до основних тем навчального матеріалу</t>
  </si>
  <si>
    <t>фізична карта півкуль</t>
  </si>
  <si>
    <t>флеш капопичувач Kingston Data Traveler</t>
  </si>
  <si>
    <t>колосник чавунний</t>
  </si>
  <si>
    <t>магнітна карта-пазл "Мандруємо Україною"</t>
  </si>
  <si>
    <t>фішки конус розмічальні</t>
  </si>
  <si>
    <t>набір магнітів "Дидактичні картки "Українська мова"</t>
  </si>
  <si>
    <t>Разом по Лосківськой ЗОШ I-Iiступенів</t>
  </si>
  <si>
    <t>будо-Вороб'ївська філія Чайкинського НВК</t>
  </si>
  <si>
    <t>Стіл слюсарний</t>
  </si>
  <si>
    <t>Набір тертушок</t>
  </si>
  <si>
    <t>Каструля 6л</t>
  </si>
  <si>
    <t>Стіл учительський</t>
  </si>
  <si>
    <t>Стілець учителя</t>
  </si>
  <si>
    <t>Глобус лаборат</t>
  </si>
  <si>
    <t>2 стільці з партами</t>
  </si>
  <si>
    <t>Стіл учителя</t>
  </si>
  <si>
    <t>Стільці з тверд.спинк.</t>
  </si>
  <si>
    <t>Баян Ліра</t>
  </si>
  <si>
    <t xml:space="preserve">Ножі  </t>
  </si>
  <si>
    <t>Кухонна дошка</t>
  </si>
  <si>
    <t>Сушка для посуду</t>
  </si>
  <si>
    <t>Джерело безпеб.живл.</t>
  </si>
  <si>
    <t>Змішувач</t>
  </si>
  <si>
    <t>Компакт</t>
  </si>
  <si>
    <t>Кухня дитяча</t>
  </si>
  <si>
    <t>Пазли великі</t>
  </si>
  <si>
    <t>Обручі</t>
  </si>
  <si>
    <t>Машинка</t>
  </si>
  <si>
    <t>Лікарня іграшк.</t>
  </si>
  <si>
    <t>Люстри</t>
  </si>
  <si>
    <t>Пилосос</t>
  </si>
  <si>
    <t>Килимки</t>
  </si>
  <si>
    <t>Карнизи 3,5 м</t>
  </si>
  <si>
    <t>Тканина портьєрна</t>
  </si>
  <si>
    <t>Таз п.м.</t>
  </si>
  <si>
    <t>Відро п.м.</t>
  </si>
  <si>
    <t>Відро емал.з кришкою</t>
  </si>
  <si>
    <t>Стіл 6-ти кутовий</t>
  </si>
  <si>
    <t>Стілець гнутий</t>
  </si>
  <si>
    <t>Елемент стінки дитячої</t>
  </si>
  <si>
    <t>Лото</t>
  </si>
  <si>
    <t>Усе для лічби та навч.</t>
  </si>
  <si>
    <t>Професії</t>
  </si>
  <si>
    <t>Улюблені казки</t>
  </si>
  <si>
    <t>Двері</t>
  </si>
  <si>
    <t>Кришка дит.</t>
  </si>
  <si>
    <t>ДВД плеєр ВВК</t>
  </si>
  <si>
    <t>Електрон 54 ТК</t>
  </si>
  <si>
    <t>Ложки чайні</t>
  </si>
  <si>
    <t>Сковорідки</t>
  </si>
  <si>
    <t>Принтер 3 в 1</t>
  </si>
  <si>
    <t>Тарілки для супа</t>
  </si>
  <si>
    <t xml:space="preserve">Склянки </t>
  </si>
  <si>
    <t>Насос обігрівний</t>
  </si>
  <si>
    <t>Столовий набір з п'яти елементів</t>
  </si>
  <si>
    <t>Тарілки десертні</t>
  </si>
  <si>
    <t>набір чисел</t>
  </si>
  <si>
    <t>англ.мова дидактичний матеріал</t>
  </si>
  <si>
    <t>гра в питання англ. Мова</t>
  </si>
  <si>
    <t>комплект наочностей 1-4 кл.</t>
  </si>
  <si>
    <t>комплект плакатів з англ. Мови</t>
  </si>
  <si>
    <t>набір флеш-карток з англ. Мови</t>
  </si>
  <si>
    <t xml:space="preserve">Вимірювач артеріального тиску </t>
  </si>
  <si>
    <t>Ігровий набір "куточок природи"</t>
  </si>
  <si>
    <t>Великий набір 50 ігор математичних</t>
  </si>
  <si>
    <t>Диктатична гра "Природні явища"</t>
  </si>
  <si>
    <t>Диктатична гра "Лісова математика"</t>
  </si>
  <si>
    <t>Навчальні осередки</t>
  </si>
  <si>
    <t>Диктатична гра "Орієнтування у просторі"</t>
  </si>
  <si>
    <t>Набір карток склад числа</t>
  </si>
  <si>
    <t>Геній з пелюшок "Фрукти і овочі"</t>
  </si>
  <si>
    <t>Комплект карток "Посуд"</t>
  </si>
  <si>
    <t>комплект міні-карток "геометричні фігури"</t>
  </si>
  <si>
    <t>комплект міні-карток Пори року</t>
  </si>
  <si>
    <t>комплект карток "Свійські картини"</t>
  </si>
  <si>
    <t>комплект карток "Одяг і взуття"</t>
  </si>
  <si>
    <t>Блочно-модульна котел.</t>
  </si>
  <si>
    <t>2020грудень</t>
  </si>
  <si>
    <t xml:space="preserve">БУЧКІВСЬКА ЗОШ 1-111 </t>
  </si>
  <si>
    <t>ЛАРИНІВС ЗОШ 1-11 ст</t>
  </si>
  <si>
    <r>
      <t>БУДО-ВОРОБ</t>
    </r>
    <r>
      <rPr>
        <sz val="8"/>
        <rFont val="Arial Cyr"/>
        <charset val="204"/>
      </rPr>
      <t>´</t>
    </r>
    <r>
      <rPr>
        <sz val="8"/>
        <rFont val="Times New Roman"/>
        <family val="1"/>
        <charset val="204"/>
      </rPr>
      <t>ЇВС. нвк</t>
    </r>
  </si>
  <si>
    <t>Місце зберігання (склад (комора), його (її) фактичне місцезнаходження)</t>
  </si>
  <si>
    <t>Разом</t>
  </si>
  <si>
    <t>ПЕРЕДАВАЛЬНИЙ АКТ</t>
  </si>
  <si>
    <t>к-ть</t>
  </si>
  <si>
    <t>не має</t>
  </si>
  <si>
    <t>грн</t>
  </si>
  <si>
    <t>Аптечка АА-1</t>
  </si>
  <si>
    <t>Ящик для квітів</t>
  </si>
  <si>
    <t>Внутрішні органи люд.</t>
  </si>
  <si>
    <t>Стіл каб. Дир.</t>
  </si>
  <si>
    <t>Стільці до столів об.</t>
  </si>
  <si>
    <t>Стіл роздаточний</t>
  </si>
  <si>
    <t xml:space="preserve">Кастрюля  </t>
  </si>
  <si>
    <t>Дзеркало кругле</t>
  </si>
  <si>
    <t>Колекція по зоології</t>
  </si>
  <si>
    <t>Набір макетів</t>
  </si>
  <si>
    <t>Модель розм. Сосни</t>
  </si>
  <si>
    <t>Пилки лучкові</t>
  </si>
  <si>
    <t>Долото</t>
  </si>
  <si>
    <t>Стамески</t>
  </si>
  <si>
    <t>Рашпілі</t>
  </si>
  <si>
    <t>Дрель ручна</t>
  </si>
  <si>
    <t>Саморобний лобзик</t>
  </si>
  <si>
    <t>Ел. Точило</t>
  </si>
  <si>
    <t>Верстати слюсарні</t>
  </si>
  <si>
    <t>Рубанки</t>
  </si>
  <si>
    <t>Слюсарні нож.</t>
  </si>
  <si>
    <t>Молотки великі</t>
  </si>
  <si>
    <t>Молотки малі</t>
  </si>
  <si>
    <t>Кліщі</t>
  </si>
  <si>
    <t>Ножиці по залізу</t>
  </si>
  <si>
    <t>Станок ток. по дереву</t>
  </si>
  <si>
    <t>Станок сверл.</t>
  </si>
  <si>
    <t>Ел. Водонагрівач</t>
  </si>
  <si>
    <t>Караоке</t>
  </si>
  <si>
    <t>Стільці офісні</t>
  </si>
  <si>
    <t>Аптечка для авто</t>
  </si>
  <si>
    <t>Електроплита Сатурн</t>
  </si>
  <si>
    <t>Дзеркало бу</t>
  </si>
  <si>
    <t>Умивальник бу</t>
  </si>
  <si>
    <t>Парта учнівська б.у.</t>
  </si>
  <si>
    <t>Столи кухонні б.у.</t>
  </si>
  <si>
    <t>Стільці металеві</t>
  </si>
  <si>
    <t>Відра емальовані б.у.</t>
  </si>
  <si>
    <t>Відра оцинковані б.у.</t>
  </si>
  <si>
    <t>Ложки нержав. Б.у.</t>
  </si>
  <si>
    <t>Виделки б.у.</t>
  </si>
  <si>
    <t>Каструля з нерж. Б.у.</t>
  </si>
  <si>
    <t>Шафа розбірна</t>
  </si>
  <si>
    <t>Телефони б.у.</t>
  </si>
  <si>
    <t>Стільці м'які б.у.</t>
  </si>
  <si>
    <t>Стільці напівм'які</t>
  </si>
  <si>
    <t>Стільці дерев'янні</t>
  </si>
  <si>
    <t>Миска Емальована</t>
  </si>
  <si>
    <t>Друшлаг</t>
  </si>
  <si>
    <t>Набір ножів</t>
  </si>
  <si>
    <t>Печать</t>
  </si>
  <si>
    <t>Парта шкільна</t>
  </si>
  <si>
    <t>Каструля емальована</t>
  </si>
  <si>
    <t>Сковорода з ручкою</t>
  </si>
  <si>
    <t>Туммбочка пот тепл.</t>
  </si>
  <si>
    <t>Прибор геометричн.</t>
  </si>
  <si>
    <t>Пледи</t>
  </si>
  <si>
    <t>Електрорадіатор</t>
  </si>
  <si>
    <t>Ліжка дитячі б.в.</t>
  </si>
  <si>
    <t>Вішалки</t>
  </si>
  <si>
    <t>Шафи для іграшок</t>
  </si>
  <si>
    <t>Шафи для роздягання</t>
  </si>
  <si>
    <t>Лава</t>
  </si>
  <si>
    <t>Двигун електр.</t>
  </si>
  <si>
    <t>М'ячі баскетбольні</t>
  </si>
  <si>
    <t>М'ячі волейбольні</t>
  </si>
  <si>
    <t>Ігровий куточок "Кухня"</t>
  </si>
  <si>
    <t>Ігровий куточок "Перукарня"</t>
  </si>
  <si>
    <t>Ігровий куточок "Бібліотека"</t>
  </si>
  <si>
    <r>
      <t>Дерев</t>
    </r>
    <r>
      <rPr>
        <sz val="10"/>
        <color indexed="8"/>
        <rFont val="Arial Cyr"/>
        <charset val="204"/>
      </rPr>
      <t>’</t>
    </r>
    <r>
      <rPr>
        <sz val="10"/>
        <color indexed="8"/>
        <rFont val="Times New Roman"/>
        <family val="1"/>
        <charset val="204"/>
      </rPr>
      <t>яні лавки</t>
    </r>
  </si>
  <si>
    <t>Дерев’яні табуретки</t>
  </si>
  <si>
    <t>Стільчики для їдальні</t>
  </si>
  <si>
    <t>Мікрохвильова піч</t>
  </si>
  <si>
    <t>Бензопила Foresta</t>
  </si>
  <si>
    <t>Електролічильники</t>
  </si>
  <si>
    <t xml:space="preserve">Принтер МФУ </t>
  </si>
  <si>
    <t>силовий тренажер</t>
  </si>
  <si>
    <t>штанга с гранилит.</t>
  </si>
  <si>
    <t>М'яч футбольний</t>
  </si>
  <si>
    <t>М'яч волейбольний</t>
  </si>
  <si>
    <t>Акустична с-ма SVEN MC-10</t>
  </si>
  <si>
    <t xml:space="preserve">Акустична с-ма </t>
  </si>
  <si>
    <t>лавки</t>
  </si>
  <si>
    <t>Лялька</t>
  </si>
  <si>
    <t>Посудки набір)</t>
  </si>
  <si>
    <t>Грабельки</t>
  </si>
  <si>
    <t>Лопатка</t>
  </si>
  <si>
    <t>Перукарня</t>
  </si>
  <si>
    <t>Лікарня</t>
  </si>
  <si>
    <t>М'яч великий надувний</t>
  </si>
  <si>
    <t>Гра "Футбол"</t>
  </si>
  <si>
    <t>Дитяча коляска</t>
  </si>
  <si>
    <t>Машинки</t>
  </si>
  <si>
    <t>Мозайка пазли</t>
  </si>
  <si>
    <t xml:space="preserve">Сарай загальний </t>
  </si>
  <si>
    <t xml:space="preserve">Підвал </t>
  </si>
  <si>
    <t xml:space="preserve">Туалет </t>
  </si>
  <si>
    <t xml:space="preserve">Будівля </t>
  </si>
  <si>
    <t xml:space="preserve">Паркан </t>
  </si>
  <si>
    <t>Нежитлова будівля школи №2</t>
  </si>
  <si>
    <t>Сарай-склад</t>
  </si>
  <si>
    <t xml:space="preserve">Погріб </t>
  </si>
  <si>
    <t xml:space="preserve">Квартира </t>
  </si>
  <si>
    <t>Нежитлова будівля</t>
  </si>
  <si>
    <t xml:space="preserve">Майстерня </t>
  </si>
  <si>
    <t>Будівля №1</t>
  </si>
  <si>
    <t>Нежитлова будівля  (школи)</t>
  </si>
  <si>
    <t xml:space="preserve">Учбові класи </t>
  </si>
  <si>
    <t xml:space="preserve">Амбар </t>
  </si>
  <si>
    <t>Тир</t>
  </si>
  <si>
    <t xml:space="preserve">Сарай-гараж </t>
  </si>
  <si>
    <t>гвинтівка пневмотична оптика 4/20</t>
  </si>
  <si>
    <t>стінка "Сонечко"</t>
  </si>
  <si>
    <t>ліжко дитяче з матрасом</t>
  </si>
  <si>
    <t>шафа для одягу</t>
  </si>
  <si>
    <t>стелаж для іграшок</t>
  </si>
  <si>
    <t>картки роздавальні "Морскі жителі"</t>
  </si>
  <si>
    <t>глобус</t>
  </si>
  <si>
    <t>гра розвивальна</t>
  </si>
  <si>
    <t>гра інтелектуальна</t>
  </si>
  <si>
    <t>Електронний засіб навчального призначення "Дидактичний мультимедійний контент для початкових класів КМ MEDIA</t>
  </si>
  <si>
    <t>унітаз</t>
  </si>
  <si>
    <t>чашка дитяча</t>
  </si>
  <si>
    <t>тарілка глубока</t>
  </si>
  <si>
    <t>тарілка десертна</t>
  </si>
  <si>
    <t>сковорідка алюмінієва</t>
  </si>
  <si>
    <t>разнос кухонний</t>
  </si>
  <si>
    <t>ніж кухонний</t>
  </si>
  <si>
    <t>ніж для хліба</t>
  </si>
  <si>
    <t>ніж кухонний 18 см</t>
  </si>
  <si>
    <t>ніж для овочів</t>
  </si>
  <si>
    <t>подставка для ложки</t>
  </si>
  <si>
    <t>чайник п/ет. 3 л</t>
  </si>
  <si>
    <t>картофелямялка</t>
  </si>
  <si>
    <t>дощечка дерев'янна</t>
  </si>
  <si>
    <t>каструля алюмінієва 10 л</t>
  </si>
  <si>
    <t>каструля алюмінієва 40 л</t>
  </si>
  <si>
    <t>Разом по Печенюгівському НВК</t>
  </si>
  <si>
    <t>Орлівський навчально-виховний комплекс</t>
  </si>
  <si>
    <t>Стілець</t>
  </si>
  <si>
    <t>Коврики</t>
  </si>
  <si>
    <t>Карніз</t>
  </si>
  <si>
    <t>Дошка</t>
  </si>
  <si>
    <t>Пневмогвинтівка</t>
  </si>
  <si>
    <t>Печатка металічна</t>
  </si>
  <si>
    <t>Замок</t>
  </si>
  <si>
    <t>Граната навчальна</t>
  </si>
  <si>
    <t>Парта</t>
  </si>
  <si>
    <t>Електродвигун</t>
  </si>
  <si>
    <t>Лом</t>
  </si>
  <si>
    <t>Візок</t>
  </si>
  <si>
    <t>Лопата</t>
  </si>
  <si>
    <t>Пила</t>
  </si>
  <si>
    <t>Тиски</t>
  </si>
  <si>
    <t>Гвіздкодер</t>
  </si>
  <si>
    <t>Штанга гімнастична</t>
  </si>
  <si>
    <t>Сітка для вікна</t>
  </si>
  <si>
    <t>Каструля</t>
  </si>
  <si>
    <t>Черпак</t>
  </si>
  <si>
    <t>Чайник</t>
  </si>
  <si>
    <t>Піднос</t>
  </si>
  <si>
    <t>Половник</t>
  </si>
  <si>
    <t>Сушила для посуду</t>
  </si>
  <si>
    <t>Набір терок</t>
  </si>
  <si>
    <t>Столи кухонні</t>
  </si>
  <si>
    <t>Шумовка</t>
  </si>
  <si>
    <t>Термос харчовий</t>
  </si>
  <si>
    <t>Бідон</t>
  </si>
  <si>
    <t>Відро</t>
  </si>
  <si>
    <t>Плита</t>
  </si>
  <si>
    <t>Духовка</t>
  </si>
  <si>
    <t>Бойлер</t>
  </si>
  <si>
    <t>Терка</t>
  </si>
  <si>
    <t>Стіл - парта</t>
  </si>
  <si>
    <t>Ліжка двохярусні</t>
  </si>
  <si>
    <t>Стіл дитячий</t>
  </si>
  <si>
    <t>Плафони</t>
  </si>
  <si>
    <t>Стільці м"ягкі</t>
  </si>
  <si>
    <t>Сейф</t>
  </si>
  <si>
    <t>Часи</t>
  </si>
  <si>
    <t>Вітрина книжна</t>
  </si>
  <si>
    <t>Ліжко двохярусне</t>
  </si>
  <si>
    <t>Електрораспредщит</t>
  </si>
  <si>
    <t>Колонки</t>
  </si>
  <si>
    <t>Люстра</t>
  </si>
  <si>
    <t>Столи слюсарні</t>
  </si>
  <si>
    <t>Плити</t>
  </si>
  <si>
    <t>Штангель-циркуль</t>
  </si>
  <si>
    <t>Молоток по металу</t>
  </si>
  <si>
    <t>Зубило</t>
  </si>
  <si>
    <t>Дрель</t>
  </si>
  <si>
    <t>Коловорот</t>
  </si>
  <si>
    <t>Напильник</t>
  </si>
  <si>
    <t>Нарізний набір</t>
  </si>
  <si>
    <t>Свердло</t>
  </si>
  <si>
    <t>Верстати</t>
  </si>
  <si>
    <t>Лобзики</t>
  </si>
  <si>
    <t>Молоток дерев"яний</t>
  </si>
  <si>
    <t>Ел. вижигатель</t>
  </si>
  <si>
    <t>Ножовки різні</t>
  </si>
  <si>
    <t>Рубанки металічня</t>
  </si>
  <si>
    <t>Пристрій для зг. пров.</t>
  </si>
  <si>
    <t>Наковальня</t>
  </si>
  <si>
    <t>Електродовбня</t>
  </si>
  <si>
    <t>Захисні окуляри</t>
  </si>
  <si>
    <t>Умивальник</t>
  </si>
  <si>
    <t>Всього  по рах.1018</t>
  </si>
  <si>
    <t>1017 Тварини та багаторічні насадження</t>
  </si>
  <si>
    <t>Кобила Маша</t>
  </si>
  <si>
    <t>Разом за рах  1017</t>
  </si>
  <si>
    <t>комплект "магнітно-маркерна дошка з набором дидак. карт"</t>
  </si>
  <si>
    <t>иапа України</t>
  </si>
  <si>
    <t>навчальний набір грошових знаків</t>
  </si>
  <si>
    <t>кухонна мийка</t>
  </si>
  <si>
    <t>каструля</t>
  </si>
  <si>
    <t>миска нержавіюча</t>
  </si>
  <si>
    <t>поднос</t>
  </si>
  <si>
    <t>адаптер WI-FI</t>
  </si>
  <si>
    <t>мікрофон SU SHURE</t>
  </si>
  <si>
    <t>аптечка першої мед. Допомоги</t>
  </si>
  <si>
    <t>аптечка ав АМА</t>
  </si>
  <si>
    <t>насос циркулярний</t>
  </si>
  <si>
    <t>вивіска для школи</t>
  </si>
  <si>
    <t>м'ячі для великого тенісу</t>
  </si>
  <si>
    <t>стілець учнівський  Т-подібний</t>
  </si>
  <si>
    <t>штора-нитка</t>
  </si>
  <si>
    <t>візочок дитячий</t>
  </si>
  <si>
    <t>Лычильник ЦЭ6804  3 фазний</t>
  </si>
  <si>
    <t>МФУ A4 EPSON принтер</t>
  </si>
  <si>
    <t>стінка дитяча "Казковий експрес"</t>
  </si>
  <si>
    <t>набір диктатичного матеріалу</t>
  </si>
  <si>
    <t>набір годинників пісочних</t>
  </si>
  <si>
    <t>набір геометричних моделей</t>
  </si>
  <si>
    <t>колекція "корисні копалини"</t>
  </si>
  <si>
    <t>колекція "типи грунтів"</t>
  </si>
  <si>
    <t>набір грошових знаків</t>
  </si>
  <si>
    <t>компас шкільний</t>
  </si>
  <si>
    <t>танграм на магнітній основі</t>
  </si>
  <si>
    <t>манометр ДМ-05 100 М</t>
  </si>
  <si>
    <t>плакат українська абетка</t>
  </si>
  <si>
    <t>багатофункціональний пристрій EPSON</t>
  </si>
  <si>
    <t>мишка USB беспровідна</t>
  </si>
  <si>
    <t>набір українська абетка на магнітах</t>
  </si>
  <si>
    <t>абакус</t>
  </si>
  <si>
    <t>глобус політичний</t>
  </si>
  <si>
    <t>мікроскоп Bresser junior</t>
  </si>
  <si>
    <t>комплект дитячих музичних інструментів</t>
  </si>
  <si>
    <t>картки роздавальні "птахи"</t>
  </si>
  <si>
    <t>фліпчарт 70*100</t>
  </si>
  <si>
    <t>стілець офісний Примтекс Плюс</t>
  </si>
  <si>
    <t>дошка коркова 75*100</t>
  </si>
  <si>
    <t>елемент №1 Школа-Сад</t>
  </si>
  <si>
    <t>килимок масажний ортопедичний</t>
  </si>
  <si>
    <t>повітряний вентилятор</t>
  </si>
  <si>
    <t>канат спортивний для лазення</t>
  </si>
  <si>
    <t>умивальник</t>
  </si>
  <si>
    <t>бак для унітазу</t>
  </si>
  <si>
    <t>чаша генуя</t>
  </si>
  <si>
    <t>кабінка для санвузла</t>
  </si>
  <si>
    <t>телурій (діюча модель Сонце-Земля-Місяць)</t>
  </si>
  <si>
    <t>мусорка</t>
  </si>
  <si>
    <t>МФУ НР Link tank</t>
  </si>
  <si>
    <t>Разом по Дігтярівському НВК</t>
  </si>
  <si>
    <t>Студинська філія Дігтярівського навчально-виховного комплексу</t>
  </si>
  <si>
    <t>Портрет Шевченко</t>
  </si>
  <si>
    <t>Станок з циркул</t>
  </si>
  <si>
    <t>Комин учнівськ</t>
  </si>
  <si>
    <t>Електро дзвоник</t>
  </si>
  <si>
    <t>Замок навісний</t>
  </si>
  <si>
    <t>Лопата совкова</t>
  </si>
  <si>
    <t>Раковина</t>
  </si>
  <si>
    <t>Стільці до столів</t>
  </si>
  <si>
    <t>Стіл простий</t>
  </si>
  <si>
    <t>Стільці для обідніх столів</t>
  </si>
  <si>
    <t>Піч дачна</t>
  </si>
  <si>
    <t>Ложки алюмінієві</t>
  </si>
  <si>
    <t>Посудомийна машина</t>
  </si>
  <si>
    <t>Кастрюля 40 л</t>
  </si>
  <si>
    <t>Ваги побутові</t>
  </si>
  <si>
    <t>Відро оцинковане</t>
  </si>
  <si>
    <t>Набір геом. тіл</t>
  </si>
  <si>
    <t>Совок для сміття</t>
  </si>
  <si>
    <t>Столик дерев'янний</t>
  </si>
  <si>
    <t>Полици для книг</t>
  </si>
  <si>
    <t>Станок електронний</t>
  </si>
  <si>
    <t>Круги</t>
  </si>
  <si>
    <t>Столярний набір</t>
  </si>
  <si>
    <t>Станки столярні</t>
  </si>
  <si>
    <t>Набір штекелів</t>
  </si>
  <si>
    <r>
      <t xml:space="preserve">    Ми, що нижче підписалися, голова та члени  комісії з  приймання-передачі установ, закладів, підприємств та їх майна, створеної розпорядженням  Новгород-Сіверського міського голови від </t>
    </r>
    <r>
      <rPr>
        <sz val="12"/>
        <rFont val="Times New Roman"/>
        <family val="1"/>
        <charset val="204"/>
      </rPr>
      <t>04.01.2021 року № 01-ОД, відповідно до рішення третьої позачергової сесії міської ради VIII скликання від 24 грудня 2020 року №25 "Про прийняття у комунальну власність Новгород-Сіверської міської територіальної громади зі спільної власності територіальних громад Новгород-Сіверського району установ, закладів, підприємств та їх майна"</t>
    </r>
    <r>
      <rPr>
        <sz val="12"/>
        <color indexed="8"/>
        <rFont val="Times New Roman"/>
        <family val="1"/>
        <charset val="204"/>
      </rPr>
      <t xml:space="preserve"> у складі:</t>
    </r>
  </si>
  <si>
    <t xml:space="preserve">     1. Новгород-Сіверська міська рада (ЄДРПОУ 04061978, місцезнаходження: вул.Губернська, буд.2, м.Новгород-Сіверський, Чернігівська область) приймає майно закладів освіти, комунальної установи «Новгород-Сіверський районний центр обслуговування закладів освіти», позаміського дитячого закладу оздоровлення та відпочинку «Десна», комунального закладу «Новгород-Сіверський районний Будинок дитячої та юнацької творчості» Новгород-Сіверської районної ради Чернігівської області із спільної власності територіальних громад Новгород-Сіверського району Чернігівської області в комунальну власність Новгород-Сіверської міської територіальної громади, а саме:</t>
  </si>
  <si>
    <t>UA358201720344281003200015072</t>
  </si>
  <si>
    <t>UA4782017203442210052000015072</t>
  </si>
  <si>
    <t>UA058201720344211002200015072</t>
  </si>
  <si>
    <t>UA628201723044291003300015072</t>
  </si>
  <si>
    <t>UA328201720344221002300015072</t>
  </si>
  <si>
    <t>Сейф (ЦБ)</t>
  </si>
  <si>
    <t>Килим 3м\4м</t>
  </si>
  <si>
    <t>Ігрові набори LEGO Play Box</t>
  </si>
  <si>
    <t>Ігрові набори Six Bricks</t>
  </si>
  <si>
    <t>набір цифр і знаків на магнітах</t>
  </si>
  <si>
    <t>стілець учнівський антисколіозний</t>
  </si>
  <si>
    <t>телевізор HOFFSON</t>
  </si>
  <si>
    <t>кутовий сигмент 320*320</t>
  </si>
  <si>
    <t xml:space="preserve">стід комп'ютерний з системним </t>
  </si>
  <si>
    <t>зразки каліграфічного написання</t>
  </si>
  <si>
    <t>картки на магнітах "букви та звуки"</t>
  </si>
  <si>
    <t>демонстраційний мат. З математики</t>
  </si>
  <si>
    <t>віяло цифр</t>
  </si>
  <si>
    <t>комплект "Букви українського алфавіту</t>
  </si>
  <si>
    <t>віяло годинників та чисел</t>
  </si>
  <si>
    <t>віяло з українськими літерами</t>
  </si>
  <si>
    <t>картки геометричні фігури</t>
  </si>
  <si>
    <t>картки домашні тварини</t>
  </si>
  <si>
    <t>муляж "Овочі"</t>
  </si>
  <si>
    <t xml:space="preserve">комплект таблици </t>
  </si>
  <si>
    <t>картки роздавальні овочі</t>
  </si>
  <si>
    <t>рахункові палички Кюїзенера</t>
  </si>
  <si>
    <t>Колекція 2Мінерали і гірські породи"</t>
  </si>
  <si>
    <t>Килимок для занять на вулиці</t>
  </si>
  <si>
    <t>комплект мірного посуду</t>
  </si>
  <si>
    <t>цифри і знаки картки</t>
  </si>
  <si>
    <t>годинник пісочний 10 хв.</t>
  </si>
  <si>
    <t>лоток для роздавального матеріалу</t>
  </si>
  <si>
    <t>колекція морське дно</t>
  </si>
  <si>
    <t>колекція Насіння</t>
  </si>
  <si>
    <t>гриби їстівні та отруйні</t>
  </si>
  <si>
    <t>лічильник ЦЄ6804 220 в</t>
  </si>
  <si>
    <t>набір "Емоції"</t>
  </si>
  <si>
    <t>колекція насіння та плоди</t>
  </si>
  <si>
    <t>набір музичних інструментів</t>
  </si>
  <si>
    <t>МФУ EPSON L3156</t>
  </si>
  <si>
    <t>магнітно-маркетний планшет</t>
  </si>
  <si>
    <t>набір склад числа</t>
  </si>
  <si>
    <t>віяло кольорів та геометричних фігур</t>
  </si>
  <si>
    <t>дитяча мапа світу</t>
  </si>
  <si>
    <t>дитяча мапа України</t>
  </si>
  <si>
    <t>колекція гірські породи</t>
  </si>
  <si>
    <t>НУШ місто цифр</t>
  </si>
  <si>
    <t>НУШ мат. Для навчальних досліджень</t>
  </si>
  <si>
    <t>НуШ набір сигнальні картки</t>
  </si>
  <si>
    <t>НУШ набір карток Долоньки примирення</t>
  </si>
  <si>
    <t>НУШ наочність нового покоління</t>
  </si>
  <si>
    <t>НУШ плакат "Веселкові правила"</t>
  </si>
  <si>
    <t>НУШ словникові слова в ребусах</t>
  </si>
  <si>
    <t>Плакат українська абетка</t>
  </si>
  <si>
    <t>Плакат Віднімання</t>
  </si>
  <si>
    <t>Плакат Додавання</t>
  </si>
  <si>
    <t>Плакат Пиши правильно</t>
  </si>
  <si>
    <t>Плакат ранкові зустрічі</t>
  </si>
  <si>
    <t>Правила дорожнього руху</t>
  </si>
  <si>
    <t>Правила пожежної безпеки</t>
  </si>
  <si>
    <t>щоденні 5 1 клас</t>
  </si>
  <si>
    <t>стіл учнівський 1-місний антисколіозний</t>
  </si>
  <si>
    <t>намет водонепроникний 4*місний</t>
  </si>
  <si>
    <t>намет водонепроникний 2*місний</t>
  </si>
  <si>
    <t>спальні мішки</t>
  </si>
  <si>
    <t>спальний мішок</t>
  </si>
  <si>
    <t>маршрутизатор ТР- Link</t>
  </si>
  <si>
    <t>Разом по Вороб'ївському НВК</t>
  </si>
  <si>
    <t>Дігтярівський навчально-виховний комплекс</t>
  </si>
  <si>
    <t>Шафа для пос.</t>
  </si>
  <si>
    <t>Пневматична гвинтівка</t>
  </si>
  <si>
    <t>Шафа залізна</t>
  </si>
  <si>
    <t>Бінокль БКУ 412Х40</t>
  </si>
  <si>
    <t>Пневматичний пістолет</t>
  </si>
  <si>
    <t>Груша боксерська</t>
  </si>
  <si>
    <t>Місток</t>
  </si>
  <si>
    <t>Планка для стрибків</t>
  </si>
  <si>
    <t>Місток для стрибків</t>
  </si>
  <si>
    <t>Диски спортивні</t>
  </si>
  <si>
    <t>Спортивний канат</t>
  </si>
  <si>
    <t>Копье залізне</t>
  </si>
  <si>
    <t>Кріплення для лиж</t>
  </si>
  <si>
    <t>Модель синт. К</t>
  </si>
  <si>
    <t>Модель крист</t>
  </si>
  <si>
    <t>Прибор</t>
  </si>
  <si>
    <t>Ложки столові</t>
  </si>
  <si>
    <t>Газовий балон</t>
  </si>
  <si>
    <t>Ванна</t>
  </si>
  <si>
    <t>Баки, кастрюлі</t>
  </si>
  <si>
    <t>Миски, таз</t>
  </si>
  <si>
    <t>Відра емальовані</t>
  </si>
  <si>
    <t>Сікач для м'яса</t>
  </si>
  <si>
    <t>Черпак емальований</t>
  </si>
  <si>
    <t>Стільці різні</t>
  </si>
  <si>
    <t>Годинник настінн.</t>
  </si>
  <si>
    <t>Насос 2 п</t>
  </si>
  <si>
    <t>Шафи різні</t>
  </si>
  <si>
    <t>Ел. Лічильник</t>
  </si>
  <si>
    <t>Костюм діда мороза</t>
  </si>
  <si>
    <t>Вішалка групова</t>
  </si>
  <si>
    <t>Стяг</t>
  </si>
  <si>
    <t>Фотокамера Nikon coolpix A100</t>
  </si>
  <si>
    <t>Миска металева</t>
  </si>
  <si>
    <t>Бак емальований з кришкою 16 л</t>
  </si>
  <si>
    <t>Ігровий набір Sicks Brcks</t>
  </si>
  <si>
    <t>настільні розвивальні ігри</t>
  </si>
  <si>
    <t>мапа україни адміністративна</t>
  </si>
  <si>
    <t>контейнер для роздаткового матеріалу</t>
  </si>
  <si>
    <t>стіл учнівський 1-місний з площадкою</t>
  </si>
  <si>
    <t>принтер А4 TPSON</t>
  </si>
  <si>
    <t>лоток пластиковий</t>
  </si>
  <si>
    <t>шафа дитяча 600*320</t>
  </si>
  <si>
    <t>годинник пісочний на 10 хв</t>
  </si>
  <si>
    <t>набір "касабукв"!</t>
  </si>
  <si>
    <t>Дитяча карта України</t>
  </si>
  <si>
    <t>Набір карток для ранкових зузтрічей</t>
  </si>
  <si>
    <t>Набір карток для примирення</t>
  </si>
  <si>
    <t>Набір карток "Склад числа"</t>
  </si>
  <si>
    <t>Комплект "Запрошуємо в клас"</t>
  </si>
  <si>
    <t>Віяло геометричних фігур</t>
  </si>
  <si>
    <t>Віяло цифр</t>
  </si>
  <si>
    <t>Віяло з українськими літерами</t>
  </si>
  <si>
    <t>Мікроскоп учнівський</t>
  </si>
  <si>
    <t>телурій</t>
  </si>
  <si>
    <t>терези з набором важелів</t>
  </si>
  <si>
    <t>Комплект вимірювального приладдя</t>
  </si>
  <si>
    <t>садовий інструмент</t>
  </si>
  <si>
    <t>плакат свійські тварини</t>
  </si>
  <si>
    <t>модель будови рослин</t>
  </si>
  <si>
    <t>Трансформатор на панели</t>
  </si>
  <si>
    <t>Набор линз и зеркал</t>
  </si>
  <si>
    <t>Микроманометр</t>
  </si>
  <si>
    <t>Призма прям.зрения</t>
  </si>
  <si>
    <t>Машина волновая</t>
  </si>
  <si>
    <t>Машина пост.тока</t>
  </si>
  <si>
    <t>Набор пр интерфер.</t>
  </si>
  <si>
    <t>Осветитель тен.проекции</t>
  </si>
  <si>
    <t>Набор светофильмов</t>
  </si>
  <si>
    <t>Камера для набл. L частиц</t>
  </si>
  <si>
    <t>Модель звукавого генератора</t>
  </si>
  <si>
    <t>Стробоскоп</t>
  </si>
  <si>
    <t>Паровой котел</t>
  </si>
  <si>
    <t>Паровая турбина</t>
  </si>
  <si>
    <t xml:space="preserve">Центробежная машина  </t>
  </si>
  <si>
    <t>Конденсат.батарея</t>
  </si>
  <si>
    <t>Прибор газових законов</t>
  </si>
  <si>
    <t>Електрометр</t>
  </si>
  <si>
    <t>Магнитоелектр.прибор</t>
  </si>
  <si>
    <t>Електрораспред.щит</t>
  </si>
  <si>
    <t>Телескоп рефрактор.</t>
  </si>
  <si>
    <t>Солнечная батарея</t>
  </si>
  <si>
    <t>Теплоприемник</t>
  </si>
  <si>
    <t>Пистолет балистический</t>
  </si>
  <si>
    <t>Шар для взвешивания воздуха</t>
  </si>
  <si>
    <t>Психрометр</t>
  </si>
  <si>
    <t>Ебонитовая палочка</t>
  </si>
  <si>
    <t>Фотоелемент кремниевий</t>
  </si>
  <si>
    <t>Палочки стеклян.</t>
  </si>
  <si>
    <t>Штатив лабораторн.</t>
  </si>
  <si>
    <t>Ексикатор</t>
  </si>
  <si>
    <t>Микроскоп</t>
  </si>
  <si>
    <t>Політ. карта світу</t>
  </si>
  <si>
    <t>Фізич.карта світу</t>
  </si>
  <si>
    <t>Карта адмін.поділу</t>
  </si>
  <si>
    <t>Фізичн.карта України</t>
  </si>
  <si>
    <t>Магнітофон</t>
  </si>
  <si>
    <t xml:space="preserve">     2. Разом із майном  комунальної установи «Новгород-Сіверський районний центр обслуговування закладів освіти», позаміського дитячого закладу оздоровлення та відпочинку «Десна», комунального закладу «Новгород-Сіверський районний Будинок дитячої та юнацької творчості» Новгород-Сіверської районної ради Чернігівської області із спільної власності територіальних громад Новгород-Сіверського району Чернігівської області в комунальну власність Новгород-Сіверської міської територіальної громади  Новгород-Сіверська міська рада приймає 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ділянками.</t>
  </si>
  <si>
    <t xml:space="preserve">     -грошових коштів на рахунках -58974,28грн. (додаток 4);</t>
  </si>
  <si>
    <t>Усього</t>
  </si>
  <si>
    <t>ГРЕМЯЦЬКА ЗОШ</t>
  </si>
  <si>
    <t>л</t>
  </si>
  <si>
    <t>брикет</t>
  </si>
  <si>
    <t>т</t>
  </si>
  <si>
    <t>дизпаливо</t>
  </si>
  <si>
    <t xml:space="preserve">    </t>
  </si>
  <si>
    <t>Будівля школи</t>
  </si>
  <si>
    <t>Котельня</t>
  </si>
  <si>
    <t>Гараж цеглян</t>
  </si>
  <si>
    <t>Погріб дерев</t>
  </si>
  <si>
    <t xml:space="preserve">Огорожа </t>
  </si>
  <si>
    <t>Туалет кирпич</t>
  </si>
  <si>
    <t>Альтанка дерев</t>
  </si>
  <si>
    <t>БИРИНСЬКИЙ НВК</t>
  </si>
  <si>
    <t>ВСЬОГО</t>
  </si>
  <si>
    <t>ГРЕМЯЦЬКА ЗОШ 1-111</t>
  </si>
  <si>
    <r>
      <t>ВОРОБ</t>
    </r>
    <r>
      <rPr>
        <b/>
        <sz val="8"/>
        <rFont val="Arial Cyr"/>
        <charset val="204"/>
      </rPr>
      <t>′</t>
    </r>
    <r>
      <rPr>
        <b/>
        <sz val="8"/>
        <rFont val="Garamond"/>
        <family val="1"/>
        <charset val="204"/>
      </rPr>
      <t>ЇВСЬКИЙ НВК</t>
    </r>
  </si>
  <si>
    <t>Їдальня дерев</t>
  </si>
  <si>
    <t>Підвал цегляний</t>
  </si>
  <si>
    <t>Будинок інтернату дерев</t>
  </si>
  <si>
    <t>ДІГТЯРІВСЬКИЙ НВК</t>
  </si>
  <si>
    <t xml:space="preserve">Стройовий майданчик </t>
  </si>
  <si>
    <t>Сарай господар дерев</t>
  </si>
  <si>
    <t>Сарай дерев"яний</t>
  </si>
  <si>
    <t>Бетонний фонтан</t>
  </si>
  <si>
    <t>ДРОБИШІВСЬК ЗОШ</t>
  </si>
  <si>
    <t>Майстреня</t>
  </si>
  <si>
    <t>Санвузел</t>
  </si>
  <si>
    <t>Погріб</t>
  </si>
  <si>
    <t>Житловий будинок 0,5</t>
  </si>
  <si>
    <t>РМК</t>
  </si>
  <si>
    <t>КАМ′′ЯНСЬКО-СЛОБІДСЬКА ЗОШ</t>
  </si>
  <si>
    <t>СМЯЦЬКА ЗОШ1-111</t>
  </si>
  <si>
    <t>БУДИЩАНСЬКА ЗОШ1-11</t>
  </si>
  <si>
    <t>Туалет</t>
  </si>
  <si>
    <t>Огорожа залізна</t>
  </si>
  <si>
    <t>Їдальня</t>
  </si>
  <si>
    <t>Майстерня</t>
  </si>
  <si>
    <t>ЛЕНЬКІВСЬКА ЗОШ 1-11 ст</t>
  </si>
  <si>
    <t>Сарай цегляний</t>
  </si>
  <si>
    <t>ЛІСКОНОГІВСЬКА ЗОШ 1-11ст</t>
  </si>
  <si>
    <t>ЛОСККІВСЬКА ЗОШ 1-11 ст</t>
  </si>
  <si>
    <t>Кладова дерев</t>
  </si>
  <si>
    <t>Спорт майданчик</t>
  </si>
  <si>
    <t>РБДЮТ</t>
  </si>
  <si>
    <t xml:space="preserve">Будівля табору </t>
  </si>
  <si>
    <t>Будівля майстерні</t>
  </si>
  <si>
    <t>Вбиральня</t>
  </si>
  <si>
    <t xml:space="preserve">Студинський НВК              </t>
  </si>
  <si>
    <t>Огорожа</t>
  </si>
  <si>
    <t>Фаївська ЗОШ І-ІІ ст</t>
  </si>
  <si>
    <t xml:space="preserve">Рогівська ЗОШ І ст             </t>
  </si>
  <si>
    <t>Табір ДЕСНА</t>
  </si>
  <si>
    <t xml:space="preserve">Підстанція </t>
  </si>
  <si>
    <t>Блистівський НВК</t>
  </si>
  <si>
    <t>СТАХОРСЬКА ЗОШ</t>
  </si>
  <si>
    <t>Печенюгівський НВК</t>
  </si>
  <si>
    <t>Чайкинський НВК</t>
  </si>
  <si>
    <t>Орлівський НВК</t>
  </si>
  <si>
    <t>Бетонний паркан</t>
  </si>
  <si>
    <t>ВСЬОГО 1013</t>
  </si>
  <si>
    <t xml:space="preserve">ВСЬОГО </t>
  </si>
  <si>
    <t>1013 "Будинки, спроруди та передавальні пристрої" "</t>
  </si>
  <si>
    <t xml:space="preserve">      - виробничі запаси - 2 102 661,00 грн.;</t>
  </si>
  <si>
    <t xml:space="preserve">      - з оплати праці - 52 599,81 грн.; (лікарняні)</t>
  </si>
  <si>
    <t xml:space="preserve">     1.6. Матеріальні цінності, прийняті на відповідальне зберігання  -0,00 грн. (додаток 6);</t>
  </si>
  <si>
    <t>Додаток 3 до Передавального акту Комунальної установи «Новгород-Сіверський районний центр обслуговування закладів освіти»,                                                                     Грошові документи, бланки документів суворої звітності</t>
  </si>
  <si>
    <t>Комунальний  заклад "Новгород-Сіверський районний будинок дитячої та юнацької творчості"</t>
  </si>
  <si>
    <t>Антресолі</t>
  </si>
  <si>
    <t>Балон газовий</t>
  </si>
  <si>
    <t>Клітка для кролів</t>
  </si>
  <si>
    <t>Драбина старт</t>
  </si>
  <si>
    <t>Драбина стрем'янка</t>
  </si>
  <si>
    <t>Стінка для лазання</t>
  </si>
  <si>
    <t>Стіл на 6 місць</t>
  </si>
  <si>
    <t>Стільці жорсткі</t>
  </si>
  <si>
    <t>Хомут</t>
  </si>
  <si>
    <t>Розподільчий щит</t>
  </si>
  <si>
    <t>Люстра (Кір.зош)</t>
  </si>
  <si>
    <t>Столи однотумб. (Кір.зош)</t>
  </si>
  <si>
    <t>З G Vtrdin модем USB 760</t>
  </si>
  <si>
    <t xml:space="preserve">Антена 17 DB </t>
  </si>
  <si>
    <t xml:space="preserve">Кабель з'єднання </t>
  </si>
  <si>
    <t>Антена</t>
  </si>
  <si>
    <t>Циркулярка</t>
  </si>
  <si>
    <t>Молоток залізний</t>
  </si>
  <si>
    <t>скакалка з лічильником</t>
  </si>
  <si>
    <t>шнур поліамідний статичний 10мм</t>
  </si>
  <si>
    <t>шахи-шашки</t>
  </si>
  <si>
    <t>стіл для настільного тенісу</t>
  </si>
  <si>
    <t>естафетна палиця</t>
  </si>
  <si>
    <t>грудна обв'язка</t>
  </si>
  <si>
    <t>сітка волейбольна</t>
  </si>
  <si>
    <t>Кабель(інтернет)</t>
  </si>
  <si>
    <t>Рукомийник (Десна)</t>
  </si>
  <si>
    <t>Комплект гымнастичного обладнення</t>
  </si>
  <si>
    <t>регістри опалення</t>
  </si>
  <si>
    <t>Кабель інтернет</t>
  </si>
  <si>
    <t>шнур діаметр 10 мм</t>
  </si>
  <si>
    <t>шнур діаметр 6 мм</t>
  </si>
  <si>
    <t>монітор 21.5 Samsung</t>
  </si>
  <si>
    <t>клавіатура Gembird</t>
  </si>
  <si>
    <t>миша комп'ютерна</t>
  </si>
  <si>
    <t>Обв'язка нижня</t>
  </si>
  <si>
    <t>Набір лабораторний для дослідів</t>
  </si>
  <si>
    <t>Термомтр</t>
  </si>
  <si>
    <t>Пилосос Prime Techics PVS</t>
  </si>
  <si>
    <t>Вогнегасник ВП-5(3)</t>
  </si>
  <si>
    <t>електрична плита GRETA 1470-E</t>
  </si>
  <si>
    <t>проектор мультимедыйний BL</t>
  </si>
  <si>
    <t>кріплення до проектора</t>
  </si>
  <si>
    <t>демонстраційний комплект вимірювальних приладів</t>
  </si>
  <si>
    <t>демонстраційний магнітний цеферблат годинника</t>
  </si>
  <si>
    <t>біологічний мікроскоп збільшення</t>
  </si>
  <si>
    <t>глобус фізичний 30см</t>
  </si>
  <si>
    <t>модель будови рослини</t>
  </si>
  <si>
    <t>НУШ Лепбук. Моя Україна</t>
  </si>
  <si>
    <t>лепбук. Таємниці космосу</t>
  </si>
  <si>
    <t>стілець Т-подібний</t>
  </si>
  <si>
    <t>стінка дитяча з 5-ти елементів</t>
  </si>
  <si>
    <t>Принтер EPSON L 3151</t>
  </si>
  <si>
    <t>ТР-LINK TL-WN722N</t>
  </si>
  <si>
    <t>лепбук. Права дитини</t>
  </si>
  <si>
    <t>м'яч баккетбольний</t>
  </si>
  <si>
    <t xml:space="preserve">намет тримісний </t>
  </si>
  <si>
    <t>намет (пісочна 3 місна)</t>
  </si>
  <si>
    <t>намет (пісочна 4 місна)</t>
  </si>
  <si>
    <t>тент турисчтичний</t>
  </si>
  <si>
    <t>маршрутизатор WI-FI TP-LINK</t>
  </si>
  <si>
    <t>наочно-дидактичний матеріал з української мови на магнітах</t>
  </si>
  <si>
    <t>Блок розпалу  і контролю полум'я</t>
  </si>
  <si>
    <t>Термовимикач 105 С</t>
  </si>
  <si>
    <t>Лепбук. Професії</t>
  </si>
  <si>
    <t>Лепбук .Екологія</t>
  </si>
  <si>
    <t>шафа аптечна</t>
  </si>
  <si>
    <t>дзеркало</t>
  </si>
  <si>
    <t>телефон апар.</t>
  </si>
  <si>
    <t>тюлеві ткан.капр</t>
  </si>
  <si>
    <t>принтер</t>
  </si>
  <si>
    <t>тарілки фарфор.</t>
  </si>
  <si>
    <t>кружки залізні</t>
  </si>
  <si>
    <t>ложки н/ж</t>
  </si>
  <si>
    <t>кастрюлі</t>
  </si>
  <si>
    <t>бідон алюмин.</t>
  </si>
  <si>
    <t>миска емал</t>
  </si>
  <si>
    <t>сковорода</t>
  </si>
  <si>
    <t>ложка гарнірна</t>
  </si>
  <si>
    <t>черпак</t>
  </si>
  <si>
    <t>сокира для м'яса</t>
  </si>
  <si>
    <t>тертушка</t>
  </si>
  <si>
    <t>вогнегасник</t>
  </si>
  <si>
    <t>штори (нові)капрон</t>
  </si>
  <si>
    <t>миски</t>
  </si>
  <si>
    <t xml:space="preserve">тарілки </t>
  </si>
  <si>
    <t>сканер</t>
  </si>
  <si>
    <t>тюль на вікна капр.</t>
  </si>
  <si>
    <t>факс-модели К-92</t>
  </si>
  <si>
    <t>принтер "SAMSUNG"</t>
  </si>
  <si>
    <t>UPS POWE+com</t>
  </si>
  <si>
    <t>стіл комп.вчителя</t>
  </si>
  <si>
    <t>стіл  комп.вчителя</t>
  </si>
  <si>
    <t>стілець учнів</t>
  </si>
  <si>
    <t>крісло-вчителя</t>
  </si>
  <si>
    <t>ЦПS (безперебойник)</t>
  </si>
  <si>
    <t>комп.обл.і матер.</t>
  </si>
  <si>
    <t>гвінтівка пневматична</t>
  </si>
  <si>
    <t>скакалки</t>
  </si>
  <si>
    <t>Телефон (Кір.зош)</t>
  </si>
  <si>
    <t>Сейф (Кір.зош)</t>
  </si>
  <si>
    <t>Стіл аудиторський (Кір.зош)</t>
  </si>
  <si>
    <t>Комплект спортивний (Кір.зош)</t>
  </si>
  <si>
    <t>Сітка волейбольна (Кір.зош)</t>
  </si>
  <si>
    <t>Тумбочки (Кір.зош)</t>
  </si>
  <si>
    <t>Столи 1-тумбові (Кір.зош)</t>
  </si>
  <si>
    <t>Шафа (Кір.зош)</t>
  </si>
  <si>
    <t>Стільці (Кір.зош)</t>
  </si>
  <si>
    <t>Шафа для іграшок</t>
  </si>
  <si>
    <t>стіл комп.кутовиу</t>
  </si>
  <si>
    <t>Відвід ст. крутовигнутий Ду50</t>
  </si>
  <si>
    <t>Відвід ст. крутовигнутий Ду108x4</t>
  </si>
  <si>
    <t>Засув чавун. 30ч66р Ду100</t>
  </si>
  <si>
    <t>Засув чавун. 30ч66р Ду50</t>
  </si>
  <si>
    <t>Труба Ду108x4,5</t>
  </si>
  <si>
    <t>Труба Ду50x3,5</t>
  </si>
  <si>
    <t>Вентиль 1563р Ду50</t>
  </si>
  <si>
    <t>Глобус физический</t>
  </si>
  <si>
    <t>Полит.карта мира</t>
  </si>
  <si>
    <t>Фіз.карта мира</t>
  </si>
  <si>
    <t>Карта адм.ресурсов</t>
  </si>
  <si>
    <t>Фіз.карта України</t>
  </si>
  <si>
    <t>Електр.карта Європи</t>
  </si>
  <si>
    <t>Електр.карта Северн.Амер.</t>
  </si>
  <si>
    <t>Мати</t>
  </si>
  <si>
    <t>Лавка гімнастична</t>
  </si>
  <si>
    <t>Стулья хим.кабинета</t>
  </si>
  <si>
    <t>Набор из 20 грузиков</t>
  </si>
  <si>
    <t>Магнит дугообразний</t>
  </si>
  <si>
    <t>Амперметр учн.</t>
  </si>
  <si>
    <t>Реостат с плавающим</t>
  </si>
  <si>
    <t>Пила ножовка ручная</t>
  </si>
  <si>
    <t>Плита правочная</t>
  </si>
  <si>
    <t>Угольник столярний</t>
  </si>
  <si>
    <t>Уровень</t>
  </si>
  <si>
    <t>Деревянний молоток</t>
  </si>
  <si>
    <t>Очки защитние</t>
  </si>
  <si>
    <t>Стулья в столовой</t>
  </si>
  <si>
    <t>Кастрюля алюмин.</t>
  </si>
  <si>
    <t>3G Vergin модем USB 760 (Фаївка)</t>
  </si>
  <si>
    <t>Антена 17 db (Фаївка)</t>
  </si>
  <si>
    <t>Кабель з'єднання (Фаївка)</t>
  </si>
  <si>
    <t>кабель інтернет 9Фаївка)</t>
  </si>
  <si>
    <t>Штанга тренувальна (Фаївка)</t>
  </si>
  <si>
    <t>Гвентівка пневматична</t>
  </si>
  <si>
    <t>3 Gvergin модем USB760</t>
  </si>
  <si>
    <t>Антена 17 db</t>
  </si>
  <si>
    <t>Кабель з'єднання</t>
  </si>
  <si>
    <t>кабель інтернет</t>
  </si>
  <si>
    <t>Активна акустична с-ма Maximum</t>
  </si>
  <si>
    <t>Cтійка мікрофона Bespeco SHGR</t>
  </si>
  <si>
    <t>Радіос-ма DV audio PGX-24 Dual</t>
  </si>
  <si>
    <t>Багатофункціональний пристрій Canon</t>
  </si>
  <si>
    <t>Багатофункціональний пристрій Laserjet</t>
  </si>
  <si>
    <t>Екран на тринозі</t>
  </si>
  <si>
    <t>Візок господарський</t>
  </si>
  <si>
    <t>Стільці Т-подібні</t>
  </si>
  <si>
    <t>Багатофункційний струйний пристрій Epson</t>
  </si>
  <si>
    <t>стіл учнівський одномісний</t>
  </si>
  <si>
    <t>Т-подібний регульований по висоті стіл</t>
  </si>
  <si>
    <t>шведська  стінка з турником</t>
  </si>
  <si>
    <t>стелаж дитячий 700*320*1560</t>
  </si>
  <si>
    <t>пуф кубик 30*30*30</t>
  </si>
  <si>
    <t>пуф Енгри Бьордс</t>
  </si>
  <si>
    <t>Акустична с-ма SVEN</t>
  </si>
  <si>
    <t>Віяло український алфавіт</t>
  </si>
  <si>
    <t>каса-віяло від 1-20</t>
  </si>
  <si>
    <t>магнітні цифри</t>
  </si>
  <si>
    <t>набір таблиць до основних розділів</t>
  </si>
  <si>
    <t>каса букв (англійська мова)</t>
  </si>
  <si>
    <t>віяло англійська мова</t>
  </si>
  <si>
    <t>магнітно маркетний планшет</t>
  </si>
  <si>
    <t>каса букв та знаків</t>
  </si>
  <si>
    <t>набір таблиць з математики</t>
  </si>
  <si>
    <t>танграм 16*16 класичний</t>
  </si>
  <si>
    <t xml:space="preserve">дитяча карта світу </t>
  </si>
  <si>
    <t>дитяча карта україни</t>
  </si>
  <si>
    <t>набір таблиць англ. Алфавіт</t>
  </si>
  <si>
    <t>набір з природознавства на магнітах</t>
  </si>
  <si>
    <t>лабараторна модель мех. Годинника</t>
  </si>
  <si>
    <t>набір лабараторних мод. Геометричних тіл</t>
  </si>
  <si>
    <t>набір таблиць граматичного матеріалу</t>
  </si>
  <si>
    <t>манометр ДМ-05160-1МПа</t>
  </si>
  <si>
    <t>демонстраційний комплект</t>
  </si>
  <si>
    <t>Телурій</t>
  </si>
  <si>
    <t>Плакат Українська абетка</t>
  </si>
  <si>
    <t>логічні блоки Дьєнеша</t>
  </si>
  <si>
    <t>Ваги математичні</t>
  </si>
  <si>
    <t>лічильники ЦЕ6804 220 в</t>
  </si>
  <si>
    <t>віяло з українськими віялами</t>
  </si>
  <si>
    <t>комплект "букви українського алфавіту"</t>
  </si>
  <si>
    <t>комплект "букви англійського алфавіту"</t>
  </si>
  <si>
    <t>віяло з англійськими літерами</t>
  </si>
  <si>
    <t>стілець Т-подібний реагуемий</t>
  </si>
  <si>
    <t>стелаж кутовий</t>
  </si>
  <si>
    <t>акустична с-ма SVEN 5 вт</t>
  </si>
  <si>
    <t>Мото коса</t>
  </si>
  <si>
    <t>настінні розвивальні ігри (комплект 4 шт)</t>
  </si>
  <si>
    <t>подушка на стільчик учнівський</t>
  </si>
  <si>
    <t>Ножиці ричажні</t>
  </si>
  <si>
    <t>Барометр спирт</t>
  </si>
  <si>
    <t>Бур садовий</t>
  </si>
  <si>
    <t>Шафа для фіз каб</t>
  </si>
  <si>
    <t>Ваттметр</t>
  </si>
  <si>
    <t>Парова турбіна</t>
  </si>
  <si>
    <t>Розріз парової турбіни</t>
  </si>
  <si>
    <t>Посилювач низьких частот</t>
  </si>
  <si>
    <t>К-т обладнання КЕІ</t>
  </si>
  <si>
    <t>Муляж кровообігу</t>
  </si>
  <si>
    <t>Карнизи віконні</t>
  </si>
  <si>
    <t>Муляж спинного мозку</t>
  </si>
  <si>
    <t>К-я нкідників саду</t>
  </si>
  <si>
    <t>Модель яйця птаха</t>
  </si>
  <si>
    <t>Модель квітки вишні</t>
  </si>
  <si>
    <t>Полиця для книг</t>
  </si>
  <si>
    <t>Ковальський вентил</t>
  </si>
  <si>
    <t>Котел опалення</t>
  </si>
  <si>
    <t>Ключ трубний</t>
  </si>
  <si>
    <t>Тачка</t>
  </si>
  <si>
    <t>Вимикач АП 50</t>
  </si>
  <si>
    <t>Ел. Насос</t>
  </si>
  <si>
    <t>Вогнегасники</t>
  </si>
  <si>
    <t>Водонагрівач Арістон</t>
  </si>
  <si>
    <t>Ложки з нерж. Ст.</t>
  </si>
  <si>
    <t>Виделки з нерж. Ст</t>
  </si>
  <si>
    <t>Виделки алюмінієві</t>
  </si>
  <si>
    <t>Автоаптечка</t>
  </si>
  <si>
    <t>Картина</t>
  </si>
  <si>
    <t>Лампа паяльна</t>
  </si>
  <si>
    <t>ДВД програвач</t>
  </si>
  <si>
    <t>Випрямітель</t>
  </si>
  <si>
    <t>Ампер</t>
  </si>
  <si>
    <t>Веса лаборат.</t>
  </si>
  <si>
    <t>Принтер</t>
  </si>
  <si>
    <t xml:space="preserve">Тарілки   </t>
  </si>
  <si>
    <t>Чашки з блюдцем</t>
  </si>
  <si>
    <t>Вазони для квітів</t>
  </si>
  <si>
    <t>умивальник угловой</t>
  </si>
  <si>
    <t>чашка Генця</t>
  </si>
  <si>
    <t>електро насос</t>
  </si>
  <si>
    <t>полотенцесушитель</t>
  </si>
  <si>
    <t>зеркало</t>
  </si>
  <si>
    <t>Принтер (Самсунг)</t>
  </si>
  <si>
    <t>Посудосушилка</t>
  </si>
  <si>
    <t>Карниз</t>
  </si>
  <si>
    <t>Килимки прикроватні</t>
  </si>
  <si>
    <t>Конструктор</t>
  </si>
  <si>
    <t>Городок</t>
  </si>
  <si>
    <t>Пірамідка</t>
  </si>
  <si>
    <t>Кухня</t>
  </si>
  <si>
    <t>Посудка іграшкова</t>
  </si>
  <si>
    <t>Ваги іграшкові</t>
  </si>
  <si>
    <t>Лікарня іграшкова</t>
  </si>
  <si>
    <t>Кеглі іграшкові</t>
  </si>
  <si>
    <t>Домашні тварини</t>
  </si>
  <si>
    <t>Ліжечко іграшкове</t>
  </si>
  <si>
    <t>Мій милий дім</t>
  </si>
  <si>
    <t>Барбі лялька</t>
  </si>
  <si>
    <t>Горщик дитячий</t>
  </si>
  <si>
    <t>Ложка столова</t>
  </si>
  <si>
    <t>Чайник електр.</t>
  </si>
  <si>
    <t>Ел. Праска</t>
  </si>
  <si>
    <t>Обігрівач-конвектор</t>
  </si>
  <si>
    <t>Унітаз дитячий</t>
  </si>
  <si>
    <t xml:space="preserve">Телевізор LG р.в.,б/в. </t>
  </si>
  <si>
    <t>Салатниця</t>
  </si>
  <si>
    <t>Тарілка мілка</t>
  </si>
  <si>
    <t>Тарілка глибока</t>
  </si>
  <si>
    <t>Відро 12л</t>
  </si>
  <si>
    <t xml:space="preserve">Плафони </t>
  </si>
  <si>
    <t>Вогнегасник ВВК-3,5 зы шлангом</t>
  </si>
  <si>
    <t>Стілець т-подібний</t>
  </si>
  <si>
    <t>дошка коркова</t>
  </si>
  <si>
    <t>набір наочно-дидактичних матеріалів укр. Мова</t>
  </si>
  <si>
    <t>стілець учнівський Т-подібний</t>
  </si>
  <si>
    <t>МФУ Epson work Forse</t>
  </si>
  <si>
    <t>дошка коркова 600*900 рамка дерево</t>
  </si>
  <si>
    <t>картки а4 спорт</t>
  </si>
  <si>
    <t>картки "тварини різних широт"</t>
  </si>
  <si>
    <t>матеріал "правила безпеки"</t>
  </si>
  <si>
    <t>настільна гра "Монополія"</t>
  </si>
  <si>
    <t>гра "правила дорожнього руху</t>
  </si>
  <si>
    <t>головоломка "вивчаемо цифри"</t>
  </si>
  <si>
    <t>гра велика настільна  2 в 1</t>
  </si>
  <si>
    <t>настільна гра "Супер футбол"</t>
  </si>
  <si>
    <t>кубики Зайцева на укр. Мові</t>
  </si>
  <si>
    <t>набір букв, цифр, з магнітним кріпленням</t>
  </si>
  <si>
    <t>гра Твістер</t>
  </si>
  <si>
    <t>карта світу Світополітична</t>
  </si>
  <si>
    <t>набір для гри в боулінг</t>
  </si>
  <si>
    <t>дитяча карта України</t>
  </si>
  <si>
    <t>набір букв "українська абетка"</t>
  </si>
  <si>
    <t>стакан непроливайка</t>
  </si>
  <si>
    <t>фетр кольоровий</t>
  </si>
  <si>
    <t>дошка для ліплення</t>
  </si>
  <si>
    <t>акварельні фарби 6 кольорів</t>
  </si>
  <si>
    <t>комплект плакатів "Міри величин"</t>
  </si>
  <si>
    <t>НУШ комплект плакатів "Україна-рідний край"</t>
  </si>
  <si>
    <t>Нуш комп. Плакат. "Ранкові зустрічі"</t>
  </si>
  <si>
    <t>НУШ місто букв</t>
  </si>
  <si>
    <t xml:space="preserve">комп"ютер Celeron </t>
  </si>
  <si>
    <t>Сканер Epson</t>
  </si>
  <si>
    <t>Принтер HP LaserJat 1020</t>
  </si>
  <si>
    <t>кк-</t>
  </si>
  <si>
    <t>Системний блок</t>
  </si>
  <si>
    <t>Комп'ютер в комплекте (з принтером)</t>
  </si>
  <si>
    <t>Компютер б/в з Пушкар.</t>
  </si>
  <si>
    <t xml:space="preserve">Комп'ютер </t>
  </si>
  <si>
    <t>БФП (копир,сканер, принтер)</t>
  </si>
  <si>
    <t>Комп'ютер</t>
  </si>
  <si>
    <t>Ноутбук</t>
  </si>
  <si>
    <t>Комп"ютер б/в з СЮН (Лар)</t>
  </si>
  <si>
    <t>ноутбук (з Ларин.ЗОШ)</t>
  </si>
  <si>
    <t>Факс " Panasonic KX-FT 37 "</t>
  </si>
  <si>
    <t xml:space="preserve">Холодильник "Днепр" </t>
  </si>
  <si>
    <t>Ноутбук  LENOVO 110-15</t>
  </si>
  <si>
    <t>Табір “Десна”</t>
  </si>
  <si>
    <t>1980</t>
  </si>
  <si>
    <t xml:space="preserve">Котел электрич. </t>
  </si>
  <si>
    <t>2006</t>
  </si>
  <si>
    <t>Холодильник</t>
  </si>
  <si>
    <t>2004</t>
  </si>
  <si>
    <t>Музичний центр</t>
  </si>
  <si>
    <t>2008</t>
  </si>
  <si>
    <t>Плита газова б/в з Пушкар.</t>
  </si>
  <si>
    <t>Холодильник Атлант (з"Десни") з Попівки</t>
  </si>
  <si>
    <t>2007</t>
  </si>
  <si>
    <t>водонагрівач</t>
  </si>
  <si>
    <t>Музичний центрз К-Слобод</t>
  </si>
  <si>
    <t>Холодильник К. Слоб з Дфгтяр.</t>
  </si>
  <si>
    <t>Будо-Вороб”ївський НВК</t>
  </si>
  <si>
    <t>Піаніно "Україна"</t>
  </si>
  <si>
    <t>Котел газовий</t>
  </si>
  <si>
    <t>Лічильник газовий</t>
  </si>
  <si>
    <t>Насос з електродвиг</t>
  </si>
  <si>
    <t xml:space="preserve">Котел  </t>
  </si>
  <si>
    <t>Спорт комплекс</t>
  </si>
  <si>
    <t>Комп"ютер</t>
  </si>
  <si>
    <t>Пральна машина</t>
  </si>
  <si>
    <t>Комп»ютер «Селерон» 800 б/в з Чайкинський НВК</t>
  </si>
  <si>
    <t>комп'ютер LG</t>
  </si>
  <si>
    <t>2012</t>
  </si>
  <si>
    <t>Плита електрична + з'єднувальна</t>
  </si>
  <si>
    <t>Станок заточний</t>
  </si>
  <si>
    <t>Станок сверлильний</t>
  </si>
  <si>
    <t>Станок фуговальний</t>
  </si>
  <si>
    <t>Станок фрезерний</t>
  </si>
  <si>
    <t>Ноутбук Lenovo IdeaPad 330-15</t>
  </si>
  <si>
    <t>серп 2019</t>
  </si>
  <si>
    <t>Корзина для квітів</t>
  </si>
  <si>
    <t>Столи для хім кабінету</t>
  </si>
  <si>
    <t>Скамейка парковая</t>
  </si>
  <si>
    <t>Підвіси для квітів</t>
  </si>
  <si>
    <t>Крісло м'яке</t>
  </si>
  <si>
    <t>Телефонний апарат</t>
  </si>
  <si>
    <t>Бочки металеві</t>
  </si>
  <si>
    <t>Табуретки</t>
  </si>
  <si>
    <t>Вили 4х рогові</t>
  </si>
  <si>
    <t>Ел. Двигун</t>
  </si>
  <si>
    <t>Ел. Дзвоник</t>
  </si>
  <si>
    <t>Ел. Лобзик</t>
  </si>
  <si>
    <t>Фуганки</t>
  </si>
  <si>
    <t>Рубанки залізні</t>
  </si>
  <si>
    <t>Рубанки дерев'янні</t>
  </si>
  <si>
    <t>Тиски великі</t>
  </si>
  <si>
    <t>Ящик аптечний</t>
  </si>
  <si>
    <t>Станок ток. По дереву</t>
  </si>
  <si>
    <t>Ел. Ножиці</t>
  </si>
  <si>
    <t>Столи сл. з сіткою</t>
  </si>
  <si>
    <t>Рейсмус</t>
  </si>
  <si>
    <t>Стіл маленький</t>
  </si>
  <si>
    <t>Шафа для посіб.</t>
  </si>
  <si>
    <t>Прилад удара куль</t>
  </si>
  <si>
    <t>Ел. мотор</t>
  </si>
  <si>
    <t>Прибор по оптике</t>
  </si>
  <si>
    <t>Диск вращающ</t>
  </si>
  <si>
    <t>Магазин сопрот.</t>
  </si>
  <si>
    <t>Конденсатор испар.</t>
  </si>
  <si>
    <t>Динамометр</t>
  </si>
  <si>
    <t>Набір груз. по механ.</t>
  </si>
  <si>
    <t>Соцстрах. Заборгованість по лікарн. Листам</t>
  </si>
  <si>
    <r>
      <rPr>
        <b/>
        <sz val="12"/>
        <rFont val="Times New Roman"/>
        <family val="1"/>
        <charset val="204"/>
      </rPr>
      <t>Додатки до передавального акту</t>
    </r>
    <r>
      <rPr>
        <sz val="12"/>
        <rFont val="Times New Roman"/>
        <family val="1"/>
        <charset val="204"/>
      </rPr>
      <t>:  Додаток 1  на 179 аркушах;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 xml:space="preserve">Додаток 2  на 31аркушах; </t>
    </r>
    <r>
      <rPr>
        <sz val="12"/>
        <rFont val="Times New Roman"/>
        <family val="1"/>
        <charset val="204"/>
      </rPr>
      <t>Додаток 3  на 1 аркуші; Додаток 4</t>
    </r>
    <r>
      <rPr>
        <sz val="12"/>
        <color indexed="8"/>
        <rFont val="Times New Roman"/>
        <family val="1"/>
        <charset val="204"/>
      </rPr>
      <t xml:space="preserve">  на 1 аркуші; Додаток 5  на 1 аркуші;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Додаток 6  на 3 аркуші (рах.1015); Додаток 7 на 2 аркуші. Акт приймання  передач , (рах1013) Будинки  та споруди        аркушів; Акт приймання  передач , (рах1015) Транспортні засоби    аркушів; 
Усього:     </t>
    </r>
    <r>
      <rPr>
        <sz val="12"/>
        <color indexed="10"/>
        <rFont val="Times New Roman"/>
        <family val="1"/>
        <charset val="204"/>
      </rPr>
      <t xml:space="preserve"> аркушів.</t>
    </r>
    <r>
      <rPr>
        <sz val="12"/>
        <rFont val="Times New Roman"/>
        <family val="1"/>
        <charset val="204"/>
      </rPr>
      <t xml:space="preserve"> 
</t>
    </r>
  </si>
  <si>
    <t>лаб. Набір з вивчення магнітизму</t>
  </si>
  <si>
    <t>кабель</t>
  </si>
  <si>
    <t>ламінатор AGENT</t>
  </si>
  <si>
    <t>тканина</t>
  </si>
  <si>
    <t>математичний планшет "фантазуемо з резиночками</t>
  </si>
  <si>
    <t>набір демонстраційних моделей геометричнихтіл та фігур</t>
  </si>
  <si>
    <t>лічильний матеріал "рахункові палички Кюізенера"</t>
  </si>
  <si>
    <t>комплект дидактичного приладдя (методика Дьенеша"</t>
  </si>
  <si>
    <t>лабораторна модель механічного годинника</t>
  </si>
  <si>
    <t>тнерези з набором металевих важків</t>
  </si>
  <si>
    <t xml:space="preserve">фізична карта півкуль </t>
  </si>
  <si>
    <t>глобус фізичний 30 см</t>
  </si>
  <si>
    <t>килимок масажний с кольоровими каменями</t>
  </si>
  <si>
    <t>мобільний проекційний екран напольний 200*150 на тринозі</t>
  </si>
  <si>
    <t>катридж на принтер Канон</t>
  </si>
  <si>
    <t>катридж на принтер самсунг</t>
  </si>
  <si>
    <t xml:space="preserve">чорнила чорні </t>
  </si>
  <si>
    <t>набір чорнил</t>
  </si>
  <si>
    <t>комплект таблиць з природознавства початкова школа</t>
  </si>
  <si>
    <t>муляж "Овочі та фрукти " роздатковий</t>
  </si>
  <si>
    <t>стіл учнівський 1-місний з полицею</t>
  </si>
  <si>
    <t>стілець Т-подібний регулюємий по висоті</t>
  </si>
  <si>
    <t>Автоматична сушарка для рук</t>
  </si>
  <si>
    <t>Бензопила "Foresta"</t>
  </si>
  <si>
    <t>Бензокоса "Foresta"</t>
  </si>
  <si>
    <t>Разом по Лісконогівській філії Грем'яцької ЗОШ I-III ступенів</t>
  </si>
  <si>
    <t>Стахорщинська ЗОШ I-III ступенів</t>
  </si>
  <si>
    <t>Стіл полірований</t>
  </si>
  <si>
    <t>Столи для обідів</t>
  </si>
  <si>
    <t>Мясорубка</t>
  </si>
  <si>
    <t>Миска емалір.</t>
  </si>
  <si>
    <t>Черпак для води</t>
  </si>
  <si>
    <t>Ложка-черпак</t>
  </si>
  <si>
    <t>Скалка</t>
  </si>
  <si>
    <t>Ванна для миття посуду</t>
  </si>
  <si>
    <t>Чашки емалір.</t>
  </si>
  <si>
    <t>Виделка</t>
  </si>
  <si>
    <t>Чугун</t>
  </si>
  <si>
    <t>Стенд</t>
  </si>
  <si>
    <t>Електропаяльник</t>
  </si>
  <si>
    <t>Вивіска школи</t>
  </si>
  <si>
    <t>Стенд настінний</t>
  </si>
  <si>
    <t>Ліжка металеві</t>
  </si>
  <si>
    <t>Коляска</t>
  </si>
  <si>
    <t>Інформац. стенд</t>
  </si>
  <si>
    <t>Сейф-ящик</t>
  </si>
  <si>
    <t>Поперечна пила</t>
  </si>
  <si>
    <t>Клуп</t>
  </si>
  <si>
    <t>Точило ручне</t>
  </si>
  <si>
    <t>Верст.цирк.</t>
  </si>
  <si>
    <t>Різці по дереву</t>
  </si>
  <si>
    <t>Паяльник ручний</t>
  </si>
  <si>
    <t>Ножниці</t>
  </si>
  <si>
    <t>Набір ключів</t>
  </si>
  <si>
    <t>Стільці бібл.</t>
  </si>
  <si>
    <t>Штори та тюлі</t>
  </si>
  <si>
    <t>Посудомийка б.у.(Кірове)</t>
  </si>
  <si>
    <t>Хол.прилад ДХ 403 010 NORD</t>
  </si>
  <si>
    <t xml:space="preserve">Екран настінний ручний </t>
  </si>
  <si>
    <t>Проектор DLP GSV 1106</t>
  </si>
  <si>
    <t>Стілець Т-подібний Н460</t>
  </si>
  <si>
    <t>Розрыз 4-тонного двигуна</t>
  </si>
  <si>
    <t>Гойдалки дерев'яні</t>
  </si>
  <si>
    <t>Грибок</t>
  </si>
  <si>
    <t>Ламінатор</t>
  </si>
  <si>
    <t>Комплект хімічних реактивів і посуду</t>
  </si>
  <si>
    <t>Фліпчарт двосторонній крейда\маркет</t>
  </si>
  <si>
    <t>муляжі "овочі"</t>
  </si>
  <si>
    <t>кабель для передачі відеосигналу</t>
  </si>
  <si>
    <t>плакат абетка живої природи</t>
  </si>
  <si>
    <t>плакат абетка неживої природи</t>
  </si>
  <si>
    <t>набір пластикових геометричних тіл</t>
  </si>
  <si>
    <t>маршрутизатор TENDA</t>
  </si>
  <si>
    <t>стенд "червона книга"</t>
  </si>
  <si>
    <t>стенд "клас органічного світу"</t>
  </si>
  <si>
    <t>мат гімнастичний у чохлі</t>
  </si>
  <si>
    <t>Багатофункціональний пристрій Epson</t>
  </si>
  <si>
    <t>стінка універсальна"Школа -сад"</t>
  </si>
  <si>
    <t>шліфмашина кутова Калібр</t>
  </si>
  <si>
    <t>бойлер електричний</t>
  </si>
  <si>
    <t>стіл дитячий 6-гранний</t>
  </si>
  <si>
    <t>дем. К-т вимірювального приладдя</t>
  </si>
  <si>
    <t>набір для дослідів з природознав.</t>
  </si>
  <si>
    <t>НУШ диференційовані картки</t>
  </si>
  <si>
    <t>КОРЗИНА зелена</t>
  </si>
  <si>
    <t>кошик для зберігання</t>
  </si>
  <si>
    <t>набір "тіла геометричні"</t>
  </si>
  <si>
    <t>лічильник ЦЄ6804 220В</t>
  </si>
  <si>
    <t>телевізор Liberton 32 AS3YDT11</t>
  </si>
  <si>
    <t>кронштейн для телевізора</t>
  </si>
  <si>
    <t>USB флеш накопичувач APACER</t>
  </si>
  <si>
    <t xml:space="preserve">Телевізор 32 Skyworth 32 E6 </t>
  </si>
  <si>
    <t>комплект для навчання грамоти письма</t>
  </si>
  <si>
    <t>демонстраційний набір цифр і знаків на магнітах</t>
  </si>
  <si>
    <t>набір "частини цілого на крузі. Прості дроби"!</t>
  </si>
  <si>
    <t>сушарка для рук TRENTO RW-1012</t>
  </si>
  <si>
    <t>елемент №4 Школа-Сад</t>
  </si>
  <si>
    <t>елемент №8 Школа-Сад</t>
  </si>
  <si>
    <t>телевізор ERGO 32DH3500</t>
  </si>
  <si>
    <t>колекція "Корисні копалини" роздаткова</t>
  </si>
  <si>
    <t>тенісний стіл</t>
  </si>
  <si>
    <t xml:space="preserve">стіл прямий </t>
  </si>
  <si>
    <t>кутовий елемент</t>
  </si>
  <si>
    <t>шафа для документів</t>
  </si>
  <si>
    <t>швейна машина Janome 18</t>
  </si>
  <si>
    <t>монитор LD 21,5</t>
  </si>
  <si>
    <t xml:space="preserve">телевізор Liberton 43 </t>
  </si>
  <si>
    <t>кронштейн ART410 NS 1841</t>
  </si>
  <si>
    <t>вішалка</t>
  </si>
  <si>
    <t>конструктор для вивчення різних конструкції та механізмів короб 370 деталей</t>
  </si>
  <si>
    <t>Разом по Стахорщинській ЗОШ I-III ступенів</t>
  </si>
  <si>
    <t>Проектно-кошторисна документація «Капітальний ремонт котельні Студинського НВК із заміною твердопаливних котлів»</t>
  </si>
  <si>
    <t>Проектно-кошторисна документація «Капітальний ремонт фасаду Чайкинського НВК»</t>
  </si>
  <si>
    <t>Проектно-кошторисна документація «Будівництво блочно-модульної котельні Чайкинського НВК»</t>
  </si>
  <si>
    <t>Проектно-кошторисна документація «Реконструкція системи теплопостачання Чайкинського НВК»</t>
  </si>
  <si>
    <t>Звіт про інженерно-геодезичні вишукування на території Чайкинського НВК</t>
  </si>
  <si>
    <t>Технічна документація на будівництво дитячого садка на 35 місць в с. Чайкине</t>
  </si>
  <si>
    <t>Технічна документація «Добудова учбового блоку на 6 кабінетів та плавального бесейну Чайкинського НВК»</t>
  </si>
  <si>
    <t>Управління Державної казначейської служби України у Новгород-Сіверському районі</t>
  </si>
  <si>
    <t>-</t>
  </si>
  <si>
    <t>Документи,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</si>
  <si>
    <t>Примітка</t>
  </si>
  <si>
    <t xml:space="preserve">Кількість  аркушів </t>
  </si>
  <si>
    <t>1514  "Паливо, горючі і мастильні матеріали"</t>
  </si>
  <si>
    <t>1812 "Малоцінні та швидкозношувані предмети"</t>
  </si>
  <si>
    <t>Граблі</t>
  </si>
  <si>
    <t xml:space="preserve">      - перед бюджетом - 0,00 грн.;</t>
  </si>
  <si>
    <t xml:space="preserve">      - з оплати праці - 0,00 грн.;</t>
  </si>
  <si>
    <t xml:space="preserve">      - перед бюджетом -0,00 грн.;</t>
  </si>
  <si>
    <t xml:space="preserve">     -грошових документів -  0,00 грн. (додаток 3);</t>
  </si>
  <si>
    <t xml:space="preserve">     1.4. Дебіторської заборгованості - 0,00 грн. (додаток 5), у тому числі:</t>
  </si>
  <si>
    <t xml:space="preserve">     1.5. Кредиторської заборгованості - 0,00 грн. (додаток 5), у тому числі:</t>
  </si>
  <si>
    <t>Лепбук. Правила безпеки</t>
  </si>
  <si>
    <t>Лепбук. Пригоди краплі</t>
  </si>
  <si>
    <t>Лепбук. Безпека на дорозі</t>
  </si>
  <si>
    <t>ніж кухонний 18 см.</t>
  </si>
  <si>
    <t>чайник п/е  3 л</t>
  </si>
  <si>
    <t xml:space="preserve">ложка кухонна </t>
  </si>
  <si>
    <t>тертушка овочева</t>
  </si>
  <si>
    <t>дошка дерев'янна</t>
  </si>
  <si>
    <t xml:space="preserve">лоржка столова </t>
  </si>
  <si>
    <t>відро технічне</t>
  </si>
  <si>
    <t>відро технічне 12 л</t>
  </si>
  <si>
    <t>Кружка емальована</t>
  </si>
  <si>
    <t>Миски алюмінієві</t>
  </si>
  <si>
    <t>Миски емальовані</t>
  </si>
  <si>
    <t>Ножі столові</t>
  </si>
  <si>
    <t>Ванна емальована</t>
  </si>
  <si>
    <t>Канат для перетягування</t>
  </si>
  <si>
    <t>Ел. Котел вар.</t>
  </si>
  <si>
    <t>Стільці для їдальні</t>
  </si>
  <si>
    <t>Столи для їдальні</t>
  </si>
  <si>
    <t>Кушетка</t>
  </si>
  <si>
    <t xml:space="preserve">Ложки </t>
  </si>
  <si>
    <t>Виделки</t>
  </si>
  <si>
    <t>Таз оцинкований</t>
  </si>
  <si>
    <t>Круг рятувальний</t>
  </si>
  <si>
    <t>Друшлак</t>
  </si>
  <si>
    <t>Ложки розливні</t>
  </si>
  <si>
    <t>Сікач</t>
  </si>
  <si>
    <t>Консервовідкривач</t>
  </si>
  <si>
    <t xml:space="preserve">Миски </t>
  </si>
  <si>
    <t>Таця</t>
  </si>
  <si>
    <t>Таз емальований</t>
  </si>
  <si>
    <t>Ложка роздавочна</t>
  </si>
  <si>
    <t>Ковш емальований</t>
  </si>
  <si>
    <t>Тертушка</t>
  </si>
  <si>
    <t>Хлібниця</t>
  </si>
  <si>
    <t>Плеєр ДВД</t>
  </si>
  <si>
    <t>Телевізор samsung</t>
  </si>
  <si>
    <t>Таз</t>
  </si>
  <si>
    <t>Тумбочка з полицею</t>
  </si>
  <si>
    <t>Стіл приставний</t>
  </si>
  <si>
    <t>Стілець ІSО</t>
  </si>
  <si>
    <t>Раковина для мийки</t>
  </si>
  <si>
    <t>Кастрюля 30л.</t>
  </si>
  <si>
    <t xml:space="preserve">Кастрюля </t>
  </si>
  <si>
    <t>Миска емоліров.</t>
  </si>
  <si>
    <t>Ніж столов.</t>
  </si>
  <si>
    <t>Тарілки різні</t>
  </si>
  <si>
    <t>Склянки</t>
  </si>
  <si>
    <t>Мисочки</t>
  </si>
  <si>
    <t>Тумбочки (Фаївка)</t>
  </si>
  <si>
    <t>Зеркало (Фаївка)</t>
  </si>
  <si>
    <t>Карнизи (Фаївка)</t>
  </si>
  <si>
    <t>Кастрюля 50л</t>
  </si>
  <si>
    <t>Бак емальований 40 л.</t>
  </si>
  <si>
    <t>Бак емальований 20 л</t>
  </si>
  <si>
    <t>Сковорода чавунна</t>
  </si>
  <si>
    <t>М'яч баскетбольний</t>
  </si>
  <si>
    <t xml:space="preserve">Мікрохвильова піч </t>
  </si>
  <si>
    <t>Акустична с-ма активна</t>
  </si>
  <si>
    <t>Унитаз</t>
  </si>
  <si>
    <t>ніж</t>
  </si>
  <si>
    <t>ножници</t>
  </si>
  <si>
    <t>градусник</t>
  </si>
  <si>
    <t>тарелка глубока</t>
  </si>
  <si>
    <t>мяч баскетбольний</t>
  </si>
  <si>
    <t>мяч футбольний</t>
  </si>
  <si>
    <t>Пральна машина Індезіт "Десна"</t>
  </si>
  <si>
    <t>печатка</t>
  </si>
  <si>
    <t>оснастка</t>
  </si>
  <si>
    <t>столи поліровані (К.Слобода)</t>
  </si>
  <si>
    <t>Стільці напівм'які (К.Слобода)</t>
  </si>
  <si>
    <t>Умивальник (К.Слобода)</t>
  </si>
  <si>
    <t>Стільці до обідніх стільців (К.Слобода)</t>
  </si>
  <si>
    <t>Полки книжкові (К.Слобода)</t>
  </si>
  <si>
    <t>Вогнегасник (К.Слобода)</t>
  </si>
  <si>
    <t>Унітаз фаянсовий (К.Слобода)</t>
  </si>
  <si>
    <t>Сейф (К.Слобода)</t>
  </si>
  <si>
    <t>Годинник настінний (К.Слобода)</t>
  </si>
  <si>
    <t>Дерев'яна бесідка</t>
  </si>
  <si>
    <t>Разом по позаміському дитячому закладу оздоровлення та відпочинку "Десна"</t>
  </si>
  <si>
    <t>Централізована бухгалтерія КУ "Новгород-Сіверський ЦОЗО"</t>
  </si>
  <si>
    <t>Стулья полумягкие</t>
  </si>
  <si>
    <t>Графіни</t>
  </si>
  <si>
    <t>Дзеркало трильяж</t>
  </si>
  <si>
    <t>Сейф( 1-Рада)</t>
  </si>
  <si>
    <t xml:space="preserve">Дзеркало </t>
  </si>
  <si>
    <t>Стелажі бібліотечні</t>
  </si>
  <si>
    <t>Водяний насос</t>
  </si>
  <si>
    <t>Тумба к столу</t>
  </si>
  <si>
    <t>Шафи для одягу</t>
  </si>
  <si>
    <t>Шафа фізкабінету</t>
  </si>
  <si>
    <t>Телефон МЕКТ</t>
  </si>
  <si>
    <t>Електро дрель</t>
  </si>
  <si>
    <t xml:space="preserve">Виделки </t>
  </si>
  <si>
    <t>Ніж кухонний</t>
  </si>
  <si>
    <t>Стіл комп'ютерний</t>
  </si>
  <si>
    <t>Жалюзі</t>
  </si>
  <si>
    <t>Електро вентилятор</t>
  </si>
  <si>
    <t>Калькулятор</t>
  </si>
  <si>
    <t>Обігрівач масляний</t>
  </si>
  <si>
    <t>Зовнішній модем</t>
  </si>
  <si>
    <t>Стілець ISO чорний</t>
  </si>
  <si>
    <t>Телефон AON Panasonik</t>
  </si>
  <si>
    <t xml:space="preserve">Обігрівач </t>
  </si>
  <si>
    <t xml:space="preserve">Ложжки </t>
  </si>
  <si>
    <t>Сейф б.в. (Кудлаївська ЗОШ)</t>
  </si>
  <si>
    <t>ІБП mustek</t>
  </si>
  <si>
    <t>Радіотелефон titan</t>
  </si>
  <si>
    <t>Ел. чайник</t>
  </si>
  <si>
    <t>Вентилятор</t>
  </si>
  <si>
    <t>Флеш Драйв ADATA</t>
  </si>
  <si>
    <t>ЗGVerdin модем UCB 760</t>
  </si>
  <si>
    <t>NETIS ST-3108S(8-Port) світч</t>
  </si>
  <si>
    <t>електрочайник</t>
  </si>
  <si>
    <t>Ел.чайник</t>
  </si>
  <si>
    <t>викрутка</t>
  </si>
  <si>
    <t>Лазерний Принтер канон</t>
  </si>
  <si>
    <t>Калькулятор CITIZEN</t>
  </si>
  <si>
    <t>Оснастка для печатки</t>
  </si>
  <si>
    <t>джерело живлення</t>
  </si>
  <si>
    <t>сверло № 6</t>
  </si>
  <si>
    <t>печатка центр</t>
  </si>
  <si>
    <t>штамп</t>
  </si>
  <si>
    <t>Комутатор netis</t>
  </si>
  <si>
    <t>миша genius</t>
  </si>
  <si>
    <t>кабель USB подовжувач</t>
  </si>
  <si>
    <t>мишь комп'ютерна</t>
  </si>
  <si>
    <t>кабель для принтера</t>
  </si>
  <si>
    <t>кабель подовжувач</t>
  </si>
  <si>
    <t>телефон (К.слобода)</t>
  </si>
  <si>
    <t>електрочайник (к.Слобода)</t>
  </si>
  <si>
    <t>мишь комп'ютерна Genius</t>
  </si>
  <si>
    <t>Безпроводной маршрутизатор</t>
  </si>
  <si>
    <t>вогнегасник ОУ-5 (ВВК-3,5)</t>
  </si>
  <si>
    <t>джерело безперебійного живлення</t>
  </si>
  <si>
    <t>мережевний фільтр</t>
  </si>
  <si>
    <t>мишка</t>
  </si>
  <si>
    <t>чайник електричний</t>
  </si>
  <si>
    <t>вентилятор</t>
  </si>
  <si>
    <t>набір ключів</t>
  </si>
  <si>
    <t>Болгарка 125</t>
  </si>
  <si>
    <t>шуроповерт "Дніпро М"</t>
  </si>
  <si>
    <t>Дриль-перфоратор</t>
  </si>
  <si>
    <t>Годинний настінний</t>
  </si>
  <si>
    <t>Ванна дитяча</t>
  </si>
  <si>
    <t>Молоток</t>
  </si>
  <si>
    <t>Раковина для умивальника</t>
  </si>
  <si>
    <t>Телефон</t>
  </si>
  <si>
    <t>Віз для коня</t>
  </si>
  <si>
    <t>Ваги торгові</t>
  </si>
  <si>
    <t>Автоматика АПОК-1</t>
  </si>
  <si>
    <t>Баян "Етюд"</t>
  </si>
  <si>
    <t>Акустична система</t>
  </si>
  <si>
    <t>Мікрофон</t>
  </si>
  <si>
    <t>Набір  різців</t>
  </si>
  <si>
    <t>Конструктор електричний</t>
  </si>
  <si>
    <t>Дрель електрична</t>
  </si>
  <si>
    <t>Верстак токарний</t>
  </si>
  <si>
    <t>Набір столярний</t>
  </si>
  <si>
    <t>Верстак з стіль</t>
  </si>
  <si>
    <t>Верстак по дереву</t>
  </si>
  <si>
    <t>Верстак токарний  по дереву</t>
  </si>
  <si>
    <t>Верстак універсальний</t>
  </si>
  <si>
    <t>Гвинтівка</t>
  </si>
  <si>
    <t>Бібліотечне обладнання</t>
  </si>
  <si>
    <t>Стелажі для книг</t>
  </si>
  <si>
    <t>Електрична праска</t>
  </si>
  <si>
    <t>Машина швейна</t>
  </si>
  <si>
    <t>Мікроскоп</t>
  </si>
  <si>
    <t>Перекладина</t>
  </si>
  <si>
    <t>Мати гімнастичні</t>
  </si>
  <si>
    <t>Чохол для матів</t>
  </si>
  <si>
    <t>Стінка гімнастична</t>
  </si>
  <si>
    <t>Штанга</t>
  </si>
  <si>
    <t>Канат для лазаня</t>
  </si>
  <si>
    <t>Лижі</t>
  </si>
  <si>
    <t>Гирі</t>
  </si>
  <si>
    <t>Гантелі</t>
  </si>
  <si>
    <t>М'яч ігровий</t>
  </si>
  <si>
    <t>Колодки спортивні</t>
  </si>
  <si>
    <t>Палатка 2-х містна</t>
  </si>
  <si>
    <t>Набір туристичний для відпочинку</t>
  </si>
  <si>
    <t>Канат  для перетягування</t>
  </si>
  <si>
    <t>Палатка 3-х містна</t>
  </si>
  <si>
    <t>Бусолл  БШ-І</t>
  </si>
  <si>
    <t>Разрез двигат.внутрен.сгорания</t>
  </si>
  <si>
    <t>Вольтметр лабораторний</t>
  </si>
  <si>
    <t>Амперметр</t>
  </si>
  <si>
    <t>Насос Комовского</t>
  </si>
  <si>
    <t>Сушильний шкаф</t>
  </si>
  <si>
    <t>Метроном</t>
  </si>
  <si>
    <t>Штатив універсальний</t>
  </si>
  <si>
    <t>Камера наблюд.за альфа част.</t>
  </si>
  <si>
    <t>Екран</t>
  </si>
  <si>
    <t>Електрометр с прибор.</t>
  </si>
  <si>
    <t>Телескоп Максутова</t>
  </si>
  <si>
    <t>Осцилограф</t>
  </si>
  <si>
    <t>Тюль капронова</t>
  </si>
  <si>
    <t>Карта фіз. України</t>
  </si>
  <si>
    <t>Карта адміністрат.розділу</t>
  </si>
  <si>
    <t>Карта фіз. Світу</t>
  </si>
  <si>
    <t>Економічна карта Євразії</t>
  </si>
  <si>
    <t>Економічна карта Півн. Америки</t>
  </si>
  <si>
    <t xml:space="preserve">Чайник  </t>
  </si>
  <si>
    <t>Дошка сух.магн.</t>
  </si>
  <si>
    <t>К-кт ключів для автоб.</t>
  </si>
  <si>
    <t>Решітка металева</t>
  </si>
  <si>
    <t>Автоматика АПОК-20</t>
  </si>
  <si>
    <t>Пила д/цирк</t>
  </si>
  <si>
    <t>Печатка</t>
  </si>
  <si>
    <t>Кутовий штамп</t>
  </si>
  <si>
    <t>Електролобзик</t>
  </si>
  <si>
    <t xml:space="preserve">Дрель  </t>
  </si>
  <si>
    <t>Портьєри</t>
  </si>
  <si>
    <t>Вішалка</t>
  </si>
  <si>
    <t>Місток гімнастич.</t>
  </si>
  <si>
    <t>Кільця баскетбольні</t>
  </si>
  <si>
    <t>Шерхебель</t>
  </si>
  <si>
    <t>Рубанок</t>
  </si>
  <si>
    <t>Стусло</t>
  </si>
  <si>
    <t xml:space="preserve">Адмінбудівля </t>
  </si>
  <si>
    <t xml:space="preserve">Склад </t>
  </si>
  <si>
    <t xml:space="preserve">Баня </t>
  </si>
  <si>
    <t>Артсвердловина з баштою</t>
  </si>
  <si>
    <t xml:space="preserve">Їдальня </t>
  </si>
  <si>
    <t>Будівля школи з котельнею</t>
  </si>
  <si>
    <t>Нежитлову будівлю дитячого садка</t>
  </si>
  <si>
    <t xml:space="preserve">Майстреня </t>
  </si>
  <si>
    <t>Погреб господарський</t>
  </si>
  <si>
    <t>Будівля №2</t>
  </si>
  <si>
    <t>Нежитлова будівля (школи)</t>
  </si>
  <si>
    <t>Кладова</t>
  </si>
  <si>
    <t xml:space="preserve">Будівля  виробничий клас </t>
  </si>
  <si>
    <t>Нежитлова будівля школи №1</t>
  </si>
  <si>
    <t xml:space="preserve">Будівля школи №1 </t>
  </si>
  <si>
    <t xml:space="preserve">Будівля школи №2 </t>
  </si>
  <si>
    <t>Будівля №3</t>
  </si>
  <si>
    <t xml:space="preserve">Спортзал </t>
  </si>
  <si>
    <t>Теплиця цегляна</t>
  </si>
  <si>
    <t>набір англійських букв</t>
  </si>
  <si>
    <t>аптечка автомобільна</t>
  </si>
  <si>
    <t>аптечка первинної допомоги</t>
  </si>
  <si>
    <t>вимирювач артеріального тиску</t>
  </si>
  <si>
    <t>стілецт Т-подібний</t>
  </si>
  <si>
    <t>зразки калігрофічного написання букв і цифр</t>
  </si>
  <si>
    <t>набір для конструювання</t>
  </si>
  <si>
    <t>ложки</t>
  </si>
  <si>
    <t>стіл учнівський антисколіозний</t>
  </si>
  <si>
    <t>набір препарувальних інструментів</t>
  </si>
  <si>
    <t>зоолог.препарат</t>
  </si>
  <si>
    <t>прилад для отримання газу</t>
  </si>
  <si>
    <t>прилад вуглекислого газу</t>
  </si>
  <si>
    <t>портрет  біологів</t>
  </si>
  <si>
    <t>колекція вовни</t>
  </si>
  <si>
    <t>скелет криси</t>
  </si>
  <si>
    <t>динамометр</t>
  </si>
  <si>
    <t>насос  Комовського</t>
  </si>
  <si>
    <t>прилад вимір на місцевості</t>
  </si>
  <si>
    <t>таблиця</t>
  </si>
  <si>
    <t>ампер-вольтметри</t>
  </si>
  <si>
    <t>теплоприймач</t>
  </si>
  <si>
    <t>ваги учнівські</t>
  </si>
  <si>
    <t>парова турбина</t>
  </si>
  <si>
    <t>барометр</t>
  </si>
  <si>
    <t>камертон</t>
  </si>
  <si>
    <t>набір Паскаля</t>
  </si>
  <si>
    <t>тарілка вакуумна</t>
  </si>
  <si>
    <t>прилад видів деформацій.</t>
  </si>
  <si>
    <t>магніт вихровий</t>
  </si>
  <si>
    <t>набір посуду з фіз.</t>
  </si>
  <si>
    <t>об.рамки в п/б</t>
  </si>
  <si>
    <t>прилад з оптики</t>
  </si>
  <si>
    <t>штатив універ.</t>
  </si>
  <si>
    <t>портрети фізиків</t>
  </si>
  <si>
    <t>електрофорна машина</t>
  </si>
  <si>
    <t>випрямляч</t>
  </si>
  <si>
    <t>реостат</t>
  </si>
  <si>
    <t>прес гідравлічний</t>
  </si>
  <si>
    <t>трансфор. універс.</t>
  </si>
  <si>
    <t>комплект учнівський</t>
  </si>
  <si>
    <t>модель генератора</t>
  </si>
  <si>
    <t>рейсмус</t>
  </si>
  <si>
    <t>штангель-циркуль</t>
  </si>
  <si>
    <t>стусло</t>
  </si>
  <si>
    <t>муфельна піч</t>
  </si>
  <si>
    <t>пила циркулярка</t>
  </si>
  <si>
    <t>верстат дерев.</t>
  </si>
  <si>
    <t>стіл слюсарний</t>
  </si>
  <si>
    <t>табуретка</t>
  </si>
  <si>
    <t>верстак токарний для метал.</t>
  </si>
  <si>
    <t>верстак фуговально-циркулярний</t>
  </si>
  <si>
    <t>верстак  токарний по дереву</t>
  </si>
  <si>
    <t>верстак сверлильний</t>
  </si>
  <si>
    <t>верстак фрезерний</t>
  </si>
  <si>
    <t>верстак точильний</t>
  </si>
  <si>
    <t>ел. дрель</t>
  </si>
  <si>
    <t>ложка розливна</t>
  </si>
  <si>
    <t xml:space="preserve">котли </t>
  </si>
  <si>
    <t>ковш   алюмінієвий</t>
  </si>
  <si>
    <t>чайник</t>
  </si>
  <si>
    <t>столи пластикові</t>
  </si>
  <si>
    <t>стільці пластикові</t>
  </si>
  <si>
    <t>тарілки металеві</t>
  </si>
  <si>
    <t>ел. плита</t>
  </si>
  <si>
    <t>шафа холодильна</t>
  </si>
  <si>
    <t>водонагрівач КНЕ-50</t>
  </si>
  <si>
    <t>стіл САМС-3</t>
  </si>
  <si>
    <t>ванна для мийки</t>
  </si>
  <si>
    <t>ваги циферблатні</t>
  </si>
  <si>
    <t>миска</t>
  </si>
  <si>
    <t xml:space="preserve">совок для сміття </t>
  </si>
  <si>
    <t>стілець дитячий</t>
  </si>
  <si>
    <t>стіл  шестикутний</t>
  </si>
  <si>
    <t>лава для роздягальні</t>
  </si>
  <si>
    <t>вішвлка для рушників</t>
  </si>
  <si>
    <t>доріжка килимова</t>
  </si>
  <si>
    <t>розділочний стіл</t>
  </si>
  <si>
    <t>каструля алюмінієва</t>
  </si>
  <si>
    <t>друшляк</t>
  </si>
  <si>
    <t>підніс</t>
  </si>
  <si>
    <t>каструлі алюм.</t>
  </si>
  <si>
    <t>ніж кухарський</t>
  </si>
  <si>
    <t>ложка нержав.</t>
  </si>
  <si>
    <t>виделка нержав.</t>
  </si>
  <si>
    <t>ложка чайна</t>
  </si>
  <si>
    <t>акустична с-ма SVEN SP-609 black</t>
  </si>
  <si>
    <t>накопичувач DVD-RW</t>
  </si>
  <si>
    <t>клавіатура 2E KS 106</t>
  </si>
  <si>
    <t>мишка Genius NX-7015 Brown</t>
  </si>
  <si>
    <t>ігровий набір Six Bricks</t>
  </si>
  <si>
    <t>ігровий набір Lego Play Box</t>
  </si>
  <si>
    <t xml:space="preserve">Вогнегасник ВП-2 </t>
  </si>
  <si>
    <t>бензокоса Foresta</t>
  </si>
  <si>
    <t xml:space="preserve">мережевний фільтр Gembird  4,5 </t>
  </si>
  <si>
    <t>кабель сигнальний</t>
  </si>
  <si>
    <t>мобыльний проекцыйний екран 2 Енапольний</t>
  </si>
  <si>
    <t>багатофункціональний пристрій Canon PIXMA</t>
  </si>
  <si>
    <t>ноутбук Prestigio SmartBook</t>
  </si>
  <si>
    <t>ламінатор</t>
  </si>
  <si>
    <t>безконтактній електронний інфрачервоний термометр</t>
  </si>
  <si>
    <t>набір лабораторний для дослідів з природознавства</t>
  </si>
  <si>
    <t>стілець Ізо чорний</t>
  </si>
  <si>
    <t>електричний подовжувач  2 Е</t>
  </si>
  <si>
    <t>карабин CLIMBING</t>
  </si>
  <si>
    <t>карабін FA PROTON 25</t>
  </si>
  <si>
    <t>карабін FA ARGON</t>
  </si>
  <si>
    <t>мотузка ШВС</t>
  </si>
  <si>
    <t>спусковик вісімка з фіксатором</t>
  </si>
  <si>
    <t>с-ма страховочна Travel Extreme blek</t>
  </si>
  <si>
    <t>с-ма страховочна Travel Extreme XL</t>
  </si>
  <si>
    <t>грудна обв'язка XL</t>
  </si>
  <si>
    <t>грудна обв'язка sM</t>
  </si>
  <si>
    <t>мотузка ШВС ТИТАН</t>
  </si>
  <si>
    <t>камера-сканер для документів NEOR</t>
  </si>
  <si>
    <t>мережевна карта WI-FI</t>
  </si>
  <si>
    <t>стіл учнівський 1-місний с полицею</t>
  </si>
  <si>
    <t>стілець Т-подібний регулюємий</t>
  </si>
  <si>
    <t>кубик пуф 30*30</t>
  </si>
  <si>
    <t xml:space="preserve">акустична с-ма SVEN </t>
  </si>
  <si>
    <t>кронштейн CHARMOUNT</t>
  </si>
  <si>
    <t>системний блок фаховий Пк-08</t>
  </si>
  <si>
    <t>мат спортивний 2*1*0,1</t>
  </si>
  <si>
    <t>обруч металевий</t>
  </si>
  <si>
    <t>скакалка резинова</t>
  </si>
  <si>
    <t>м'яч баскетбольний Spalding</t>
  </si>
  <si>
    <t>м♥9яч футбольний Nike Pitch Team</t>
  </si>
  <si>
    <t>М'яч волейбольний Mikasa</t>
  </si>
  <si>
    <t>сітка для настільного тенісу</t>
  </si>
  <si>
    <t>портативний Wi-Fi адаптер</t>
  </si>
  <si>
    <t>Вогнегасник ВП-5</t>
  </si>
  <si>
    <t>автоматична сушарка для рук</t>
  </si>
  <si>
    <t>мікрофонна радіосистема FKG WMS40</t>
  </si>
  <si>
    <t>кабель ATCOM HDMI</t>
  </si>
  <si>
    <t>екран для проектора 72 дюйма</t>
  </si>
  <si>
    <t>Ак.с-ма Defender</t>
  </si>
  <si>
    <t>стіл 6-ти місний</t>
  </si>
  <si>
    <t>лава 6-ти місна 1200</t>
  </si>
  <si>
    <t>стіл металевий 1200</t>
  </si>
  <si>
    <t>жалюзі вертикальні персикові 1400*2200</t>
  </si>
  <si>
    <t>жалюзі вертикальна персикові 1800*2200</t>
  </si>
  <si>
    <t>електронний засіб навчального призначення "Дидактичний мультимедійний контент для початкових класів" 1 клас</t>
  </si>
  <si>
    <t>електронний засіб навчального призначення "Дидактичний мультимедійний контент для початкових класів" 2 клас</t>
  </si>
  <si>
    <t>електронний засіб навчального призначення "Дидактичний мультимедійний контент для початкових класів" 3 клас</t>
  </si>
  <si>
    <t>кронштейн К-5,1 фіксований</t>
  </si>
  <si>
    <t>навчальний дидактичний мультимедійний контент для початковий класів "Мовно-літературна освітня галузь".</t>
  </si>
  <si>
    <t>пневматична спортивна гвинтівка Hatsan striker Edge</t>
  </si>
  <si>
    <t>Разом по Грем'яцькій ЗОШ</t>
  </si>
  <si>
    <t>Смяцька ЗОШ I-III ступенів</t>
  </si>
  <si>
    <t>Столи обідні</t>
  </si>
  <si>
    <t>Табурети для їдальні</t>
  </si>
  <si>
    <t>Сейфи</t>
  </si>
  <si>
    <t>Ел.лічильник</t>
  </si>
  <si>
    <t>Дошки класні</t>
  </si>
  <si>
    <t>Стіл 2-х тумбовий</t>
  </si>
  <si>
    <t>Стіл 1 тумбовий</t>
  </si>
  <si>
    <t>Антресоль</t>
  </si>
  <si>
    <t>Столи учнівські</t>
  </si>
  <si>
    <t>Стільці</t>
  </si>
  <si>
    <t>Топор</t>
  </si>
  <si>
    <t>Стіл аудиторський</t>
  </si>
  <si>
    <t>Антресоль до стійки дир.</t>
  </si>
  <si>
    <t>Шафи секційні</t>
  </si>
  <si>
    <t>Стільці учнівські</t>
  </si>
  <si>
    <t>Прапор національний</t>
  </si>
  <si>
    <t>Ложки</t>
  </si>
  <si>
    <t>Кастрюля емальована</t>
  </si>
  <si>
    <t>Ніж столовий</t>
  </si>
  <si>
    <t>Пила садова</t>
  </si>
  <si>
    <t>Дзвоник дзвінкого бою</t>
  </si>
  <si>
    <t>Міст Вутуска мал.</t>
  </si>
  <si>
    <t>Трансформатор</t>
  </si>
  <si>
    <t>Набір слюсарний</t>
  </si>
  <si>
    <t>Ел.розподільчий щит</t>
  </si>
  <si>
    <t>Ел.секундомір демонстр.</t>
  </si>
  <si>
    <t>Мікроскопи</t>
  </si>
  <si>
    <t>Пеневматична гвинтівка</t>
  </si>
  <si>
    <t>Спальні мішки</t>
  </si>
  <si>
    <t>Гиря</t>
  </si>
  <si>
    <t>Штанга спортивна</t>
  </si>
  <si>
    <t>Бруси спортивні</t>
  </si>
  <si>
    <t>М'яч мед.больн.</t>
  </si>
  <si>
    <t>Кубок спортивн.</t>
  </si>
  <si>
    <t>Колодка спортивна</t>
  </si>
  <si>
    <t>Шахмати</t>
  </si>
  <si>
    <t>Мати гімнаст.</t>
  </si>
  <si>
    <t>Чохли на мати</t>
  </si>
  <si>
    <t>Комплект дит.опор</t>
  </si>
  <si>
    <t>Тренажери</t>
  </si>
  <si>
    <t>М'ячі тенісні</t>
  </si>
  <si>
    <t>Естафетні палички</t>
  </si>
  <si>
    <t>Фляги</t>
  </si>
  <si>
    <t>Шашки</t>
  </si>
  <si>
    <t>Мостики</t>
  </si>
  <si>
    <t>Кільця спортивні</t>
  </si>
  <si>
    <t>Канат</t>
  </si>
  <si>
    <t>Водонагрівач Ariston</t>
  </si>
  <si>
    <t>Принтер CANON LBR-2900</t>
  </si>
  <si>
    <t>Кабель USB2.0AMBM</t>
  </si>
  <si>
    <t>Шафа жарочна</t>
  </si>
  <si>
    <t>Ел плита "Електра-1006"</t>
  </si>
  <si>
    <t>Котел НИИСТУ-5-7</t>
  </si>
  <si>
    <t>Кінь гімнастич</t>
  </si>
  <si>
    <t>Смуга перешкод</t>
  </si>
  <si>
    <t>Стіл настіл тенісу</t>
  </si>
  <si>
    <t>Спорт обладн</t>
  </si>
  <si>
    <t>Долбіжний станок</t>
  </si>
  <si>
    <t>Станок стругальний</t>
  </si>
  <si>
    <t>Станок токарний</t>
  </si>
  <si>
    <t>Сушильна шафа</t>
  </si>
  <si>
    <t>Станок ток- винторезний</t>
  </si>
  <si>
    <t>Морозильна ларь Beko MSU832520</t>
  </si>
  <si>
    <t>трав2019</t>
  </si>
  <si>
    <t>Плита електрична промислова ПЕ6ШН</t>
  </si>
  <si>
    <t>черв2019</t>
  </si>
  <si>
    <t>Портативний комп'ютер Lenovo IdeaPad 330-15IKB</t>
  </si>
  <si>
    <t>лип 19</t>
  </si>
  <si>
    <t>Комп'ютер з Печенюгівського НВК 2008 р</t>
  </si>
  <si>
    <t>Комп'ютер з Печенюгівського НКК 2008 р</t>
  </si>
  <si>
    <t>Ноутбук РН250G7</t>
  </si>
  <si>
    <t>Персон. комп'ютер "Фаховий"</t>
  </si>
  <si>
    <t>Ноутбук HP Pavilion15</t>
  </si>
  <si>
    <t>груд 20</t>
  </si>
  <si>
    <t>Биринський НВК</t>
  </si>
  <si>
    <t>Піанино "Україна"</t>
  </si>
  <si>
    <t>Шафа витяжна для хімкаб</t>
  </si>
  <si>
    <t>Стіл демостр лабор</t>
  </si>
  <si>
    <t>Двигун ЗИД 4-5</t>
  </si>
  <si>
    <t>Машина швейн нож</t>
  </si>
  <si>
    <t>Станок ток-долб по дерев</t>
  </si>
  <si>
    <t>Станок ток-винтор ТВЛ</t>
  </si>
  <si>
    <t xml:space="preserve">   к-ть</t>
  </si>
  <si>
    <t>Станок фрезер по метал</t>
  </si>
  <si>
    <t>Станок точильний</t>
  </si>
  <si>
    <t>Настільно сверл станок</t>
  </si>
  <si>
    <t>Комп-т спорт облад</t>
  </si>
  <si>
    <t>Спорт облад</t>
  </si>
  <si>
    <t>Щити баскетбол</t>
  </si>
  <si>
    <t>Кінь гімнаст</t>
  </si>
  <si>
    <t>Брусья гімнаст</t>
  </si>
  <si>
    <t>Телескоп рефракт</t>
  </si>
  <si>
    <t>Мікрокалькулятор МК-11</t>
  </si>
  <si>
    <t>Комп`ютерний  клас. (5 шт)</t>
  </si>
  <si>
    <t>Холодильник Норд 245-010</t>
  </si>
  <si>
    <t>Насос циркул.</t>
  </si>
  <si>
    <t>ел. Генератор.</t>
  </si>
  <si>
    <t>Пилесмок</t>
  </si>
  <si>
    <t>Плита електрична</t>
  </si>
  <si>
    <t>Ноутбук Lenovo Q 575</t>
  </si>
  <si>
    <t>Проектор Acer 1173</t>
  </si>
  <si>
    <t>Екран на тренозі</t>
  </si>
  <si>
    <t>Дитячий ігральний майданчик</t>
  </si>
  <si>
    <t>Delllnspiron ноутбук</t>
  </si>
  <si>
    <t>Підсилювач потужності звуку</t>
  </si>
  <si>
    <t>Ноутбук ASUS X751SJ</t>
  </si>
  <si>
    <t>Ударна установка</t>
  </si>
  <si>
    <t>Тенісний стіл Donic Indoor Rolltr Bun Blue</t>
  </si>
  <si>
    <t>берез 2019</t>
  </si>
  <si>
    <t>Ноутбук ASUS X540LA</t>
  </si>
  <si>
    <t>Ноутб. LenovodeaPad&gt;S145-15</t>
  </si>
  <si>
    <t>2020лип</t>
  </si>
  <si>
    <t>Телевізор LG43LM6300PLA</t>
  </si>
  <si>
    <t>2020 сер</t>
  </si>
  <si>
    <t>Холодильник "Snaige"</t>
  </si>
  <si>
    <t>2002</t>
  </si>
  <si>
    <t>Лісконогівська зош</t>
  </si>
  <si>
    <t>Верстак строгальний</t>
  </si>
  <si>
    <t xml:space="preserve">Спотр обладнення </t>
  </si>
  <si>
    <t>Козел гімнастичний</t>
  </si>
  <si>
    <t>Холодильник "Снайге"</t>
  </si>
  <si>
    <t>Ел титан</t>
  </si>
  <si>
    <t>К-ТЬ</t>
  </si>
  <si>
    <t>системний блок</t>
  </si>
  <si>
    <t>НКК (1+4)</t>
  </si>
  <si>
    <t>Баян б/в з Рогівської зош</t>
  </si>
  <si>
    <t>Котел опалюв.АОТВ - 60  "Мрія"</t>
  </si>
  <si>
    <t>Принтер EPSON L120</t>
  </si>
  <si>
    <t>Проектор ViwSonicPX701HD</t>
  </si>
  <si>
    <t>принтер Conon i-SENSYS MF112</t>
  </si>
  <si>
    <t>Бучківська зош</t>
  </si>
  <si>
    <t>Ком-т спорт обладнання</t>
  </si>
  <si>
    <t>Котел КС - 50 ТГ</t>
  </si>
  <si>
    <t xml:space="preserve">   Лосківська зош</t>
  </si>
  <si>
    <t>Більярд</t>
  </si>
  <si>
    <t>Бруси гімнаст</t>
  </si>
  <si>
    <t>Токарний станок по мет</t>
  </si>
  <si>
    <t>Станок наст. сверлильн.</t>
  </si>
  <si>
    <t>Станок фуговальн з цирк</t>
  </si>
  <si>
    <t>Станок ток по дереву</t>
  </si>
  <si>
    <t>Станок ТВ-4</t>
  </si>
  <si>
    <t>Баян "Полісся"</t>
  </si>
  <si>
    <t>Кодоскоп</t>
  </si>
  <si>
    <t>Баян "Креміне"</t>
  </si>
  <si>
    <t>Графопроектор Лектор 2000</t>
  </si>
  <si>
    <t>Кінопроектор "Русь"</t>
  </si>
  <si>
    <t>Ел кип"ятильник КНЕ-50</t>
  </si>
  <si>
    <t>Ел плита ПЕТ-01</t>
  </si>
  <si>
    <t>Комп"ютер Celeron</t>
  </si>
  <si>
    <t>Компютер</t>
  </si>
  <si>
    <t>Ноутбук НР-250</t>
  </si>
  <si>
    <t>Сканер</t>
  </si>
  <si>
    <t>Котел водонагрівач</t>
  </si>
  <si>
    <t>Ноутбук LENOVO</t>
  </si>
  <si>
    <t xml:space="preserve"> Дігтярівський навчально-виховний комплекс</t>
  </si>
  <si>
    <t>Подушки перові</t>
  </si>
  <si>
    <t>Підковдра</t>
  </si>
  <si>
    <t>Матраци</t>
  </si>
  <si>
    <t>Матраци дитячі</t>
  </si>
  <si>
    <t>Полотенце</t>
  </si>
  <si>
    <t>Одеяло</t>
  </si>
  <si>
    <t>К-т постільної білизни</t>
  </si>
  <si>
    <t>Коврик</t>
  </si>
  <si>
    <t>Покривало гобеленово</t>
  </si>
  <si>
    <t>Простирадло</t>
  </si>
  <si>
    <t>Підодіяльник</t>
  </si>
  <si>
    <t>Наволочка</t>
  </si>
  <si>
    <t>Наволочка б\в</t>
  </si>
  <si>
    <t>Рушник б\в</t>
  </si>
  <si>
    <t>Подушка 60*60</t>
  </si>
  <si>
    <t>Матрац 190*80</t>
  </si>
  <si>
    <t>Постільна білизна дитяча</t>
  </si>
  <si>
    <t>Разом по Централізованій бухгалтерії КУ "Н-Сіверський районний ЦОЗО"</t>
  </si>
  <si>
    <t>Печенюгівський навчально-виховний комплекс</t>
  </si>
  <si>
    <t>Скатартина</t>
  </si>
  <si>
    <t>Ковдра напівшерстяна</t>
  </si>
  <si>
    <t>Ковдра баєва</t>
  </si>
  <si>
    <t>Простині</t>
  </si>
  <si>
    <t>Наволочки</t>
  </si>
  <si>
    <t>Халати робочі</t>
  </si>
  <si>
    <t>Футболка</t>
  </si>
  <si>
    <t xml:space="preserve">Шорти </t>
  </si>
  <si>
    <t>Теніска</t>
  </si>
  <si>
    <t>Штани</t>
  </si>
  <si>
    <t>Всього по рах. 1114</t>
  </si>
  <si>
    <t>1112 "Інші необоротні матеріальні активи"</t>
  </si>
  <si>
    <t>Бібліотечний фонд</t>
  </si>
  <si>
    <t>Будо-Вороб'ївська філія Чайкинського НВК</t>
  </si>
  <si>
    <t>Разом по рах. 1112</t>
  </si>
  <si>
    <t>ВСЬОГО НЕОБОРОТНИХ АКТИВІВ</t>
  </si>
  <si>
    <t>Насос Віло</t>
  </si>
  <si>
    <t>Контактор магнітний</t>
  </si>
  <si>
    <t>Ел плита</t>
  </si>
  <si>
    <t>Стіл для настіл тенісу</t>
  </si>
  <si>
    <t>Настінна перекладина</t>
  </si>
  <si>
    <t>НКК(1+4)</t>
  </si>
  <si>
    <t>котел</t>
  </si>
  <si>
    <t xml:space="preserve">Лічильник  </t>
  </si>
  <si>
    <t>лют 2013</t>
  </si>
  <si>
    <t>Холодильник "Сатурн"</t>
  </si>
  <si>
    <t>лист 2015</t>
  </si>
  <si>
    <t>Ноутбук ASUS X 541 UA</t>
  </si>
  <si>
    <t>груд 2017</t>
  </si>
  <si>
    <t>Ноутбук ASUS E 502 NA</t>
  </si>
  <si>
    <t>Ноутбук ASUS</t>
  </si>
  <si>
    <t>Насос НУК</t>
  </si>
  <si>
    <t>Кінь гімнастичн</t>
  </si>
  <si>
    <t>Спорт обладнання</t>
  </si>
  <si>
    <t>НКК (4+1) з К-Слободи</t>
  </si>
  <si>
    <t>Станок ток по дерев б/в з Пушкар.</t>
  </si>
  <si>
    <t>Багато-функціональний пристрій Kyocera M5526 CDW</t>
  </si>
  <si>
    <t>Телевізор MYSTERY MTV-4324LT2</t>
  </si>
  <si>
    <t>вер 2019</t>
  </si>
  <si>
    <t>Фішка конусна 17 см</t>
  </si>
  <si>
    <t xml:space="preserve">ламінатор </t>
  </si>
  <si>
    <t>біндер на пластикову пружину</t>
  </si>
  <si>
    <t>карабін дюралевий трапецевидний</t>
  </si>
  <si>
    <t>казка захисна</t>
  </si>
  <si>
    <t>регульована страхувальна с-ма</t>
  </si>
  <si>
    <t>тент</t>
  </si>
  <si>
    <t>мотузка статична</t>
  </si>
  <si>
    <t>туристична мотузка</t>
  </si>
  <si>
    <t>подовжувач</t>
  </si>
  <si>
    <t>Балон газовій (Грем'яцька ЗОШ)</t>
  </si>
  <si>
    <t>лічильник ЦЭ6804 з фазний</t>
  </si>
  <si>
    <t>роутер тепла</t>
  </si>
  <si>
    <t>Альтанка</t>
  </si>
  <si>
    <t>мобільна переносна колонка ROCK MUSIK</t>
  </si>
  <si>
    <t xml:space="preserve">Карабін трикут. Алюмін. </t>
  </si>
  <si>
    <t>Разом по КУ "Новгород-Сіверський РБДЮТ"</t>
  </si>
  <si>
    <t>Позаміський дитячий   заклад оздоровлення та відпочинку "Десна"</t>
  </si>
  <si>
    <t>Ванночки чугунні</t>
  </si>
  <si>
    <t>Ліжка</t>
  </si>
  <si>
    <t>циркулярний ТОП30/10</t>
  </si>
  <si>
    <t>Газовий котел АОГВ-50 х</t>
  </si>
  <si>
    <t>Насос UPS 15-60, 130</t>
  </si>
  <si>
    <t>МФУ EPSON L366</t>
  </si>
  <si>
    <t>Ноутбук Lenovo B 50-80</t>
  </si>
  <si>
    <t>Телевізор  LG 55 LF 652 V</t>
  </si>
  <si>
    <t>Мультімедійний комплекс в складі (проектор+екран)</t>
  </si>
  <si>
    <t>Посилювач "Тополь"</t>
  </si>
  <si>
    <t>ЕМІ "Електроніка-25"</t>
  </si>
  <si>
    <t>Телевізор "Самсунг"</t>
  </si>
  <si>
    <t>Навчальне приладдя для кабінету хімії</t>
  </si>
  <si>
    <t>Навчальне приладдя для кабінету біології</t>
  </si>
  <si>
    <t>Навчальне приладдя для кабінету фізики</t>
  </si>
  <si>
    <t>Навчальне приладдя для кабінету хім. та біол.</t>
  </si>
  <si>
    <t>Навчальне приладдя для кабінетів</t>
  </si>
  <si>
    <t>Навч приладдя</t>
  </si>
  <si>
    <t>Ноутбук Lenovo120S-11 IAP</t>
  </si>
  <si>
    <t>Насос</t>
  </si>
  <si>
    <t>Ноутбук Acer Aspire 5 A517-51-300R</t>
  </si>
  <si>
    <t>Пральна машина Atlant</t>
  </si>
  <si>
    <t>Ноутбук Acer Aspire 5 A515-спонсори</t>
  </si>
  <si>
    <t>Проектор ACER X1123HP</t>
  </si>
  <si>
    <t>Баян "Кремль"</t>
  </si>
  <si>
    <t>Газовий лазер</t>
  </si>
  <si>
    <t>Телескоп рефлекторний</t>
  </si>
  <si>
    <t>Телевізор</t>
  </si>
  <si>
    <t>Комп"ютер вчителя</t>
  </si>
  <si>
    <t>Принтер Samsung</t>
  </si>
  <si>
    <t>Брусся гімнастичні</t>
  </si>
  <si>
    <t>Канат спортивний</t>
  </si>
  <si>
    <t>Спортобладнання</t>
  </si>
  <si>
    <t>Холодильна камера</t>
  </si>
  <si>
    <t>Машина швейна ножна</t>
  </si>
  <si>
    <t>Котел  НИИСТУ</t>
  </si>
  <si>
    <t>проектор</t>
  </si>
  <si>
    <t>інтерактивна дошка</t>
  </si>
  <si>
    <t>Муфельна піч</t>
  </si>
  <si>
    <t>Станок свердлильний</t>
  </si>
  <si>
    <t>Гвинторізний станок</t>
  </si>
  <si>
    <t>Токарний станок по дереву</t>
  </si>
  <si>
    <t xml:space="preserve">Плита електрична </t>
  </si>
  <si>
    <t xml:space="preserve">Ігровий комплекс </t>
  </si>
  <si>
    <t>Ноутбук Lenovo IdeaPad</t>
  </si>
  <si>
    <t>вер 2018</t>
  </si>
  <si>
    <t>Проектор Acer C120</t>
  </si>
  <si>
    <t>Ноутбук Lenovo IdeaPad 320-15</t>
  </si>
  <si>
    <t>лист 2018</t>
  </si>
  <si>
    <t>Телевізор LED Hisense  H43A6100</t>
  </si>
  <si>
    <t>черв 2019</t>
  </si>
  <si>
    <t>Телевізор Лібертон</t>
  </si>
  <si>
    <t>Ноутб Lenovo IdeaPad S 145-15</t>
  </si>
  <si>
    <t>Телевізор Philips43PUS6504/12</t>
  </si>
  <si>
    <t>електропліта ПЄТ-0,51</t>
  </si>
  <si>
    <t>марміт МСЄ-110к</t>
  </si>
  <si>
    <t>бетономішалка</t>
  </si>
  <si>
    <t>холодильник Н-233</t>
  </si>
  <si>
    <t>Комп’ютерний  клас (11 шт)</t>
  </si>
  <si>
    <t>коректор об’єму газу</t>
  </si>
  <si>
    <t>морозильна камера Н-155-3</t>
  </si>
  <si>
    <t>пліта ПЕЖШ-4</t>
  </si>
  <si>
    <t xml:space="preserve">Комп’ютер </t>
  </si>
  <si>
    <t>марміт МС ЄСМ-3</t>
  </si>
  <si>
    <t>кольоровий телевізор Фунай</t>
  </si>
  <si>
    <t>котел КПЕ-160</t>
  </si>
  <si>
    <t>Комп′ют. обладнання (8 шт)</t>
  </si>
  <si>
    <t>Станок пило-фугов.М.-Сл.</t>
  </si>
  <si>
    <t>Верстат сверлильний М.-Сл.</t>
  </si>
  <si>
    <t>Токарн. стан. по дер.М-Сл.</t>
  </si>
  <si>
    <t>Станок ТВ - 6 універ.М.-Сл.</t>
  </si>
  <si>
    <t>Токарн. стан. по дер.М.-Сл.</t>
  </si>
  <si>
    <t>Станок фуг. ФПШ з Ларин.</t>
  </si>
  <si>
    <t>Блок розпалу і контролю</t>
  </si>
  <si>
    <t>Насос UPS 15-60,130</t>
  </si>
  <si>
    <t xml:space="preserve">Муз. центр "Сатурн" </t>
  </si>
  <si>
    <t>12.2003</t>
  </si>
  <si>
    <t xml:space="preserve">Комп"ютер </t>
  </si>
  <si>
    <t>Комп"ютерний кпас (10шт):         -6 шт Печенюгівський НВК                -4 шт Дігтярівський НВК</t>
  </si>
  <si>
    <t xml:space="preserve">Ноутбук LENOVO Idea </t>
  </si>
  <si>
    <t>Комп'ютер з принтером</t>
  </si>
  <si>
    <t>Ноутбук ASUS X751SA</t>
  </si>
  <si>
    <t>токарно-вінторезний  верстат ТВШ-16</t>
  </si>
  <si>
    <t>токарний станок  по дереву +</t>
  </si>
  <si>
    <t>Верстат заточний</t>
  </si>
  <si>
    <t>Стругально-фуговальний верстат</t>
  </si>
  <si>
    <t>шафа витяжна</t>
  </si>
  <si>
    <t>токарний станок  ТШ-4</t>
  </si>
  <si>
    <t>фрезерний верстат по металу</t>
  </si>
  <si>
    <t>настольно-сверлільний верстат по металу</t>
  </si>
  <si>
    <t>Верстак ток по дерев</t>
  </si>
  <si>
    <t>Верстак ток по метал</t>
  </si>
  <si>
    <t>Верстак ток долб по дер</t>
  </si>
  <si>
    <t>Верстак сверлил настіл</t>
  </si>
  <si>
    <t>Верстак настіл фугов</t>
  </si>
  <si>
    <t>Верстак токар по дерев</t>
  </si>
  <si>
    <t>Фугов-стругал верстак</t>
  </si>
  <si>
    <t>Електроточило</t>
  </si>
  <si>
    <t>Верстак токар по метал</t>
  </si>
  <si>
    <t>Верстак сверлильний</t>
  </si>
  <si>
    <t>Проектор Beng MS 535</t>
  </si>
  <si>
    <t>Ноутбук Dell Inspiron 15 3567</t>
  </si>
  <si>
    <t>Проектор MS 506</t>
  </si>
  <si>
    <t>Мороз. кам.Атлант М-7203-100</t>
  </si>
  <si>
    <t>Плита електри ПЕ-6111 Україна</t>
  </si>
  <si>
    <t>Телевізор KIVI65U800BU</t>
  </si>
  <si>
    <t>Електроточило велике</t>
  </si>
  <si>
    <t>Станок по дереву ел.</t>
  </si>
  <si>
    <t>Станок фугов. з цик.</t>
  </si>
  <si>
    <t>Ел. плита ПЕТ -01</t>
  </si>
  <si>
    <t>Щит баскетбольний</t>
  </si>
  <si>
    <t>Турнік гімнастичний</t>
  </si>
  <si>
    <t>Кінь маховий</t>
  </si>
  <si>
    <t>Кільця гімнастичні</t>
  </si>
  <si>
    <t>Місток підкидний</t>
  </si>
  <si>
    <t>Стійка волейбольна</t>
  </si>
  <si>
    <t>Перекладина гімнастична</t>
  </si>
  <si>
    <t>Телевізор кольоровий</t>
  </si>
  <si>
    <t>ЕлектрокотелКПЕ-60</t>
  </si>
  <si>
    <t>Електромясорубка</t>
  </si>
  <si>
    <t>Кип’ятильник КПЕ- 50</t>
  </si>
  <si>
    <t>Комп΄ютер</t>
  </si>
  <si>
    <t>Акустична сист.DVD</t>
  </si>
  <si>
    <t>Комп. вчителя</t>
  </si>
  <si>
    <t>Комп. учня</t>
  </si>
  <si>
    <t>Мікро ЕОМ ТУ 30.1</t>
  </si>
  <si>
    <t>Станок сверлильн зЛаринів.зош</t>
  </si>
  <si>
    <t>Ножовка</t>
  </si>
  <si>
    <t>Лобзик</t>
  </si>
  <si>
    <t>Газоаналізатор</t>
  </si>
  <si>
    <t>Кран електром</t>
  </si>
  <si>
    <t>Світлозвуковий пристрій</t>
  </si>
  <si>
    <t>Лічильник 3-х фазний</t>
  </si>
  <si>
    <t xml:space="preserve">М'яч  </t>
  </si>
  <si>
    <t>Мини  Hi-Fi  система</t>
  </si>
  <si>
    <t>Миска емальована</t>
  </si>
  <si>
    <t>Водонагрівач електричний</t>
  </si>
  <si>
    <t>БПФ "CANON "  (принтер)</t>
  </si>
  <si>
    <t>Мишка</t>
  </si>
  <si>
    <t>М'ячі</t>
  </si>
  <si>
    <t>Сітка волейбольна</t>
  </si>
  <si>
    <t>USB  флеш накопичення</t>
  </si>
  <si>
    <t>Біотуалет</t>
  </si>
  <si>
    <t>3G Vergin модем USB 760</t>
  </si>
  <si>
    <t>Антена 17dB</t>
  </si>
  <si>
    <t>Кабель з"єднання</t>
  </si>
  <si>
    <t>Стіл металевий</t>
  </si>
  <si>
    <t>Рукомойник</t>
  </si>
  <si>
    <t>Вогнегасник</t>
  </si>
  <si>
    <t>Електролічильник</t>
  </si>
  <si>
    <t>Метеобудка</t>
  </si>
  <si>
    <t>Брусья паралельні</t>
  </si>
  <si>
    <t>Струпцина</t>
  </si>
  <si>
    <t>Модель разборн.действ.мот.</t>
  </si>
  <si>
    <t>Електромагн.разбор.</t>
  </si>
  <si>
    <t>Штатив</t>
  </si>
  <si>
    <t>Манометр</t>
  </si>
  <si>
    <t>Гидровлический прес</t>
  </si>
  <si>
    <t>Модель ДВС</t>
  </si>
  <si>
    <t>Камертон с пар.</t>
  </si>
  <si>
    <t>плоскогубцы</t>
  </si>
  <si>
    <t>Тарілка для 1-х страв</t>
  </si>
  <si>
    <t>Кружка</t>
  </si>
  <si>
    <t>кабель интернет</t>
  </si>
  <si>
    <t>карнизы</t>
  </si>
  <si>
    <t>Миска (К.слобідська зош)</t>
  </si>
  <si>
    <t>Тарілка (К.Слобідська зош)</t>
  </si>
  <si>
    <t>Ложки (К.Слобыдська ЗОШ)</t>
  </si>
  <si>
    <t xml:space="preserve">раковина   </t>
  </si>
  <si>
    <t>Принтер Epson L364 MODEL C462H</t>
  </si>
  <si>
    <t>штори для автобуса</t>
  </si>
  <si>
    <t>Бак емальований</t>
  </si>
  <si>
    <t>Вогнегасник ВВ3,5 зі шлангом</t>
  </si>
  <si>
    <t>Лічильник НІК 2301 АПЗ</t>
  </si>
  <si>
    <t>Стойка для ACSOUNDKING</t>
  </si>
  <si>
    <t>Мікрофон динамічний Superlux</t>
  </si>
  <si>
    <t>Мікрофонна стойка (журавель)</t>
  </si>
  <si>
    <t>Кабель мікрофонний 6 м</t>
  </si>
  <si>
    <t>Паркан (огорожа)</t>
  </si>
  <si>
    <t>Ігровий набір Six Bricks</t>
  </si>
  <si>
    <t>Ігровий набір Lego Play Box</t>
  </si>
  <si>
    <t>Стілець Т-подібний</t>
  </si>
  <si>
    <t>Багатофункц. Пристрій Canon</t>
  </si>
  <si>
    <t>муляжі "фрукти"</t>
  </si>
  <si>
    <t>набір наочно-дидактичних матеріалів</t>
  </si>
  <si>
    <t>набір геометричних тіл</t>
  </si>
  <si>
    <t>карта світу на планках</t>
  </si>
  <si>
    <t>мапа України</t>
  </si>
  <si>
    <t>резина 225*75*16</t>
  </si>
  <si>
    <t>автошина 225/75R16cбц-26</t>
  </si>
  <si>
    <t>Камера для шини 7,50*16*12PR</t>
  </si>
  <si>
    <t>Будівля школи №3</t>
  </si>
  <si>
    <t>Термос</t>
  </si>
  <si>
    <t>Лещата малі</t>
  </si>
  <si>
    <t>Тачанка</t>
  </si>
  <si>
    <t>Візлк для бідона</t>
  </si>
  <si>
    <t>Ножівка</t>
  </si>
  <si>
    <t>Лопата совковая</t>
  </si>
  <si>
    <t>Граблі металеві</t>
  </si>
  <si>
    <t>Щит-9442-16</t>
  </si>
  <si>
    <t>Щит 9441-15</t>
  </si>
  <si>
    <t>Щит ЩОВ-102</t>
  </si>
  <si>
    <t>Вішалки груповие</t>
  </si>
  <si>
    <t>Стільці- табурети</t>
  </si>
  <si>
    <t>Електроточильник</t>
  </si>
  <si>
    <t>Відеомагнітофон "Funai"</t>
  </si>
  <si>
    <t>Стрілковий тренажор</t>
  </si>
  <si>
    <t>Тумба</t>
  </si>
  <si>
    <t>Ліжко</t>
  </si>
  <si>
    <t>Обруч гімнастичний</t>
  </si>
  <si>
    <t>Палиці для лиж</t>
  </si>
  <si>
    <t>Комплект "Настільний теніс"</t>
  </si>
  <si>
    <t>Спис спортивний</t>
  </si>
  <si>
    <t>Рюкзаки</t>
  </si>
  <si>
    <t>Компас туристичний</t>
  </si>
  <si>
    <t>Тарілка літаюча</t>
  </si>
  <si>
    <t>штанга гімнастична</t>
  </si>
  <si>
    <t>Чохли для матів</t>
  </si>
  <si>
    <t>Лижи пластикові</t>
  </si>
  <si>
    <t>Лижі дерев"янні</t>
  </si>
  <si>
    <t>Лижі дитячи</t>
  </si>
  <si>
    <t>Палатки 4х місні</t>
  </si>
  <si>
    <t>Палатки 2х місні</t>
  </si>
  <si>
    <t>Комплект спортобладнання</t>
  </si>
  <si>
    <t>М"ячі</t>
  </si>
  <si>
    <t>Стіл 2х тумбовий</t>
  </si>
  <si>
    <t>Ножиці по металу</t>
  </si>
  <si>
    <t>Плити правочні</t>
  </si>
  <si>
    <t>Верстак заточний</t>
  </si>
  <si>
    <t>Підставка для квітів</t>
  </si>
  <si>
    <t>Верстати столярні</t>
  </si>
  <si>
    <t>Лещата маленікі</t>
  </si>
  <si>
    <t>Антресоль 2-х двірчата</t>
  </si>
  <si>
    <t>Антресоль 1 двірчата</t>
  </si>
  <si>
    <t>Шафа багатоцільового пр.</t>
  </si>
  <si>
    <t>Миска</t>
  </si>
  <si>
    <t>Ложка з нерж. Сталі</t>
  </si>
  <si>
    <t xml:space="preserve">Ложка </t>
  </si>
  <si>
    <t>Тарілки глибокі</t>
  </si>
  <si>
    <t>Тарілки</t>
  </si>
  <si>
    <t xml:space="preserve">Салатник </t>
  </si>
  <si>
    <t>Кастрюля 10л</t>
  </si>
  <si>
    <t>Кастрюля 20л</t>
  </si>
  <si>
    <t>Кастрюля алюмінієва</t>
  </si>
  <si>
    <t>Подовжувач</t>
  </si>
  <si>
    <t>Електросковорода</t>
  </si>
  <si>
    <t>3G Vergin модем</t>
  </si>
  <si>
    <t>Антена 17</t>
  </si>
  <si>
    <t>Кабель з'эднання</t>
  </si>
  <si>
    <t>Кабель ынтернет</t>
  </si>
  <si>
    <t>Тен для плити</t>
  </si>
  <si>
    <t>Мишка комп'ютерна</t>
  </si>
  <si>
    <t>Фотоапарат Нікон</t>
  </si>
  <si>
    <t xml:space="preserve">Карта пам'яті </t>
  </si>
  <si>
    <t>Веси</t>
  </si>
  <si>
    <t>Палатка 2-х місна</t>
  </si>
  <si>
    <t>Електросковорідка Сатурн</t>
  </si>
  <si>
    <t>Обігрівач</t>
  </si>
  <si>
    <t>Дошка кланая 3х створчатая</t>
  </si>
  <si>
    <t>Парти</t>
  </si>
  <si>
    <t xml:space="preserve">Портрети </t>
  </si>
  <si>
    <t>Стелажи</t>
  </si>
  <si>
    <t>Бусоль</t>
  </si>
  <si>
    <t>Кафедра для видачи книг</t>
  </si>
  <si>
    <t>Телескоп Мактусова</t>
  </si>
  <si>
    <t>Ел. Бойлер б/у</t>
  </si>
  <si>
    <t>Оснастка</t>
  </si>
  <si>
    <t>Скакалки</t>
  </si>
  <si>
    <t>Полуфуганок</t>
  </si>
  <si>
    <t>Лобзік</t>
  </si>
  <si>
    <t>Ножівка по металу</t>
  </si>
  <si>
    <t>Верстак слюсарн.</t>
  </si>
  <si>
    <t>Електроточілка</t>
  </si>
  <si>
    <t>Планка для приж</t>
  </si>
  <si>
    <t>Верстак столярний</t>
  </si>
  <si>
    <t>Елект.рраспред.</t>
  </si>
  <si>
    <t>Столи и стулья</t>
  </si>
  <si>
    <t>Столи однотумбові</t>
  </si>
  <si>
    <t>Портрет Шевченка</t>
  </si>
  <si>
    <t>Сушка для посуди</t>
  </si>
  <si>
    <t>Сетка волейбольна</t>
  </si>
  <si>
    <t>Стулья</t>
  </si>
  <si>
    <t>Стол двохтумбовий</t>
  </si>
  <si>
    <t>Тумбочка</t>
  </si>
  <si>
    <t>Мат</t>
  </si>
  <si>
    <t>Винтовка пневматична</t>
  </si>
  <si>
    <t>Праска</t>
  </si>
  <si>
    <t>Манометр ДМ Gr 05100-0,4</t>
  </si>
  <si>
    <t>Газосигналізатор "Варта" 2-01</t>
  </si>
  <si>
    <t>Принтер Саnon</t>
  </si>
  <si>
    <t>Тарілки мілкі</t>
  </si>
  <si>
    <t>Тарілка глибокі</t>
  </si>
  <si>
    <t>Графін</t>
  </si>
  <si>
    <t>Електричний рубанок 1-фаз</t>
  </si>
  <si>
    <t>Ел.точило</t>
  </si>
  <si>
    <t>Ел.лобзик</t>
  </si>
  <si>
    <t>Викрутка</t>
  </si>
  <si>
    <t>Стомеска</t>
  </si>
  <si>
    <t>Пила-ножовка</t>
  </si>
  <si>
    <t>Канат для лазання</t>
  </si>
  <si>
    <t>Сітка для м'яча</t>
  </si>
  <si>
    <t>Гранати</t>
  </si>
  <si>
    <t>Штативи фізичні</t>
  </si>
  <si>
    <t>Амперметр лабораторний</t>
  </si>
  <si>
    <t>Палки лижні</t>
  </si>
  <si>
    <t>Набір розрізів-перерізів</t>
  </si>
  <si>
    <t>Столи-парти</t>
  </si>
  <si>
    <t>Модем (FMO-Link-562)</t>
  </si>
  <si>
    <t>Установка"караоке"</t>
  </si>
  <si>
    <t>К-т ареометрів</t>
  </si>
  <si>
    <t>Набір моделі атомів</t>
  </si>
  <si>
    <t>Лижі дитячі</t>
  </si>
  <si>
    <t>Рахівниця</t>
  </si>
  <si>
    <t>Дзеркало-трильяж</t>
  </si>
  <si>
    <t>Набір геометричних тіл</t>
  </si>
  <si>
    <t>Колекція</t>
  </si>
  <si>
    <t>Набір муляж-мозки</t>
  </si>
  <si>
    <t>Будова яйця птаха</t>
  </si>
  <si>
    <t>Основні види сировини</t>
  </si>
  <si>
    <t>Набір хім. Посуду</t>
  </si>
  <si>
    <t>Вікна металопластикові</t>
  </si>
  <si>
    <t>круглогубці</t>
  </si>
  <si>
    <t>Сухий басейн</t>
  </si>
  <si>
    <t>кульки для басейна</t>
  </si>
  <si>
    <t>Ліжко дитяче</t>
  </si>
  <si>
    <t>Дверне полотно "тріумф"</t>
  </si>
  <si>
    <t>Розумні пазли</t>
  </si>
  <si>
    <t>Лото "Рослини"</t>
  </si>
  <si>
    <t xml:space="preserve">Мольберт дитячий </t>
  </si>
  <si>
    <t>М'яч фітбол з ріжками</t>
  </si>
  <si>
    <t>Логічне доміно</t>
  </si>
  <si>
    <t>Логічна розмальовка</t>
  </si>
  <si>
    <t>3 Д розмальовка</t>
  </si>
  <si>
    <t>Ляльковий театр</t>
  </si>
  <si>
    <t>Дерев'янна гра городок</t>
  </si>
  <si>
    <t>Настільна гра "Катаміно"</t>
  </si>
  <si>
    <t>Набір фігурок з ферми</t>
  </si>
  <si>
    <t>Карта-пазл</t>
  </si>
  <si>
    <t>Навчальні картки</t>
  </si>
  <si>
    <t>Набір для творчості</t>
  </si>
  <si>
    <t>Картина з паєток</t>
  </si>
  <si>
    <t>Природне довкілля</t>
  </si>
  <si>
    <t>Дитина і суспільство</t>
  </si>
  <si>
    <t>Набор для малювання</t>
  </si>
  <si>
    <t>Пластилин</t>
  </si>
  <si>
    <t>Логічні ігри</t>
  </si>
  <si>
    <t>Олівець-малювець</t>
  </si>
  <si>
    <t>Набор карток</t>
  </si>
  <si>
    <t>Альбом</t>
  </si>
  <si>
    <t>Цветний папір</t>
  </si>
  <si>
    <t>Розвиваємо уяву</t>
  </si>
  <si>
    <t>Вчимось мислити</t>
  </si>
  <si>
    <t>мовлення і спілкування</t>
  </si>
  <si>
    <t>розмальовка</t>
  </si>
  <si>
    <t>коврик</t>
  </si>
  <si>
    <t>игра з прищепками</t>
  </si>
  <si>
    <t>крісло-пуф 2Травка"</t>
  </si>
  <si>
    <t>Конструктор "Будівельник міні"</t>
  </si>
  <si>
    <t>Арома-панель універсальна</t>
  </si>
  <si>
    <t>Крісло-мішок "Груша"</t>
  </si>
  <si>
    <t>Мягкий конструктор</t>
  </si>
  <si>
    <t>Арома лампа жасмин</t>
  </si>
  <si>
    <t>Логічна гра "Розумні пластини"</t>
  </si>
  <si>
    <t>Конструктор з каучука</t>
  </si>
  <si>
    <t>Прозорий стіл для ігор</t>
  </si>
  <si>
    <t>Дитячий балансир "Рівновага"</t>
  </si>
  <si>
    <t>М'який тренажер</t>
  </si>
  <si>
    <t>М'який м'яч</t>
  </si>
  <si>
    <t>Космический пазл</t>
  </si>
  <si>
    <t>Стакан-непроливайка</t>
  </si>
  <si>
    <t>Шафа для зберігання</t>
  </si>
  <si>
    <t>танцювальний килимок</t>
  </si>
  <si>
    <t>м'яч футбольний</t>
  </si>
  <si>
    <t>Дзеркало ємоцій</t>
  </si>
  <si>
    <t>картка по номерам</t>
  </si>
  <si>
    <t>Принтер I-SENSYS MF 211</t>
  </si>
  <si>
    <t>ліжко дитяче</t>
  </si>
  <si>
    <t>Коврик (каремат)</t>
  </si>
  <si>
    <t>"предмет побуту"</t>
  </si>
  <si>
    <t>книжка з наклейками "У місті"</t>
  </si>
  <si>
    <t>комплект карток "Країни.Тварини.Припори"</t>
  </si>
  <si>
    <t>Комплект карток "Тварини і птахи України"</t>
  </si>
  <si>
    <t>Розповімо дітям про комах</t>
  </si>
  <si>
    <t>Розповімо дітям про транспорт</t>
  </si>
  <si>
    <t>Розповімо дітям про дорожні знаки</t>
  </si>
  <si>
    <t>Стенд "Календар природи"</t>
  </si>
  <si>
    <t>Декорації до свят "Клумба"</t>
  </si>
  <si>
    <t>Декорації до свят "Курочка ряба"</t>
  </si>
  <si>
    <t>Комплект грамоти і писяма</t>
  </si>
  <si>
    <t>Набір диктатичних мат. З укр. Мови</t>
  </si>
  <si>
    <t>Ваги лабораторні з дерева</t>
  </si>
  <si>
    <t>Разом по Будо-Вороб'ївській філії Чайкинського НВК</t>
  </si>
  <si>
    <t>тумбочка</t>
  </si>
  <si>
    <t>люстра ел. світил.</t>
  </si>
  <si>
    <t>вішалка метал.</t>
  </si>
  <si>
    <t>дзеркало-трельяж</t>
  </si>
  <si>
    <t>драбина-стрем'янка</t>
  </si>
  <si>
    <t xml:space="preserve">сейф </t>
  </si>
  <si>
    <t>стіл 2 тумбовий</t>
  </si>
  <si>
    <t>столи різні</t>
  </si>
  <si>
    <t>шафи різні</t>
  </si>
  <si>
    <t>ел.лічильник</t>
  </si>
  <si>
    <t>ел.точило</t>
  </si>
  <si>
    <t>стелажі бібліотечні</t>
  </si>
  <si>
    <t>стільці різні</t>
  </si>
  <si>
    <t>стіл обідній</t>
  </si>
  <si>
    <t>стіл  аудиторний</t>
  </si>
  <si>
    <t>шафа секц.</t>
  </si>
  <si>
    <t>автоматика для котла</t>
  </si>
  <si>
    <t>стіл письмовий</t>
  </si>
  <si>
    <t>драбина</t>
  </si>
  <si>
    <t>шафа-стінка</t>
  </si>
  <si>
    <t>підвіси</t>
  </si>
  <si>
    <t xml:space="preserve">стелажі </t>
  </si>
  <si>
    <t>вогнегасники</t>
  </si>
  <si>
    <t>калькулятор</t>
  </si>
  <si>
    <t>сокира</t>
  </si>
  <si>
    <t>стільці м'які</t>
  </si>
  <si>
    <t>годинник настінний</t>
  </si>
  <si>
    <t>модем-роутер Д-Link</t>
  </si>
  <si>
    <t>D V D   R |RW  ROM</t>
  </si>
  <si>
    <t>SD ROМ</t>
  </si>
  <si>
    <t xml:space="preserve">принтер </t>
  </si>
  <si>
    <t>клавіатура</t>
  </si>
  <si>
    <t>веб камера</t>
  </si>
  <si>
    <t>принтер  Canon</t>
  </si>
  <si>
    <t>Маршрутизатор ТР link</t>
  </si>
  <si>
    <t xml:space="preserve">Сейф (ЦБ) </t>
  </si>
  <si>
    <t>Фотокамера  Nikon Coolpix A 10</t>
  </si>
  <si>
    <t>Карта пам'яті Kingston 16 Гб</t>
  </si>
  <si>
    <t>ножовка</t>
  </si>
  <si>
    <t>молоток</t>
  </si>
  <si>
    <t>usb dsu-60</t>
  </si>
  <si>
    <t>ADSL модем TP-Link TD-W8151N</t>
  </si>
  <si>
    <t>Акустична Н@D R215</t>
  </si>
  <si>
    <t>бра настінна</t>
  </si>
  <si>
    <t>Дзеркало (К.Слобода)</t>
  </si>
  <si>
    <t>Лічильник ЦЄ6804 4пр.</t>
  </si>
  <si>
    <t>ноутбук Acer Aspire 3</t>
  </si>
  <si>
    <t>Зарядний пристрій UFO KN 8003+2akb, HR2500</t>
  </si>
  <si>
    <t>Комплект спортивного спорядження</t>
  </si>
  <si>
    <t>Разом по Фаївській ЗОШ</t>
  </si>
  <si>
    <t>Нежитлова будівля 2х поверхова</t>
  </si>
  <si>
    <t>Котельня №1</t>
  </si>
  <si>
    <t>Котельня №3</t>
  </si>
  <si>
    <t>Котельня №2</t>
  </si>
  <si>
    <t>Туалет №1</t>
  </si>
  <si>
    <t>Туалет №2</t>
  </si>
  <si>
    <t>Нежитлова будівля (школа)</t>
  </si>
  <si>
    <t>Сарай господарський</t>
  </si>
  <si>
    <t>Санвузел новий</t>
  </si>
  <si>
    <t xml:space="preserve">Гараж </t>
  </si>
  <si>
    <t xml:space="preserve">Котельня </t>
  </si>
  <si>
    <t xml:space="preserve">Майстерня і кухня </t>
  </si>
  <si>
    <t>Сарай-кладова</t>
  </si>
  <si>
    <t xml:space="preserve">Модульна котельня </t>
  </si>
  <si>
    <t>Нежитлова будівля школи</t>
  </si>
  <si>
    <t xml:space="preserve">Сарай </t>
  </si>
  <si>
    <t xml:space="preserve">Гараж  </t>
  </si>
  <si>
    <t>Нежитлова будівля (будівля загальна)</t>
  </si>
  <si>
    <t>Нежитлова будівля (Корпус №1)</t>
  </si>
  <si>
    <t>Нежитлова будівля (нова їдальня)</t>
  </si>
  <si>
    <t>крейдяна магнітна дошка "новий стандарт"</t>
  </si>
  <si>
    <t>Фліпчарт "Економ"</t>
  </si>
  <si>
    <t>набір для маркерно-магнітних дошок</t>
  </si>
  <si>
    <t>англ. Мова наочно-дидак. Матер.</t>
  </si>
  <si>
    <t>плакат англ. Абетки</t>
  </si>
  <si>
    <t>гра вивч англ. Мову</t>
  </si>
  <si>
    <t>гра в питання англ мова</t>
  </si>
  <si>
    <t>магнітний календар</t>
  </si>
  <si>
    <t>500 какрток англ. Мови</t>
  </si>
  <si>
    <t>англ. Мова правила читання</t>
  </si>
  <si>
    <t>англ. Мова у віршах та наліпках</t>
  </si>
  <si>
    <t>бензопила</t>
  </si>
  <si>
    <t>пасатіжи</t>
  </si>
  <si>
    <t>отвертка</t>
  </si>
  <si>
    <t>МФУ Epson</t>
  </si>
  <si>
    <t>набір "лампа-проектор сузір'я"</t>
  </si>
  <si>
    <t>альбон "гімнастика для мозку"</t>
  </si>
  <si>
    <t xml:space="preserve">аніморфія </t>
  </si>
  <si>
    <t>кращі розвивальні ігри</t>
  </si>
  <si>
    <t>сенсорний сухий душ</t>
  </si>
  <si>
    <t>підставка для ніг</t>
  </si>
  <si>
    <t>3Д дошка для малювання</t>
  </si>
  <si>
    <t xml:space="preserve">олівці кольорові </t>
  </si>
  <si>
    <t>гра логіка 9-12 років</t>
  </si>
  <si>
    <t>англіїсько-українські картки</t>
  </si>
  <si>
    <t>англійські-українські картки емоції</t>
  </si>
  <si>
    <t>картки Домана</t>
  </si>
  <si>
    <t>тематичні фотоілюстрації</t>
  </si>
  <si>
    <t>англ.-українські картки транспорт</t>
  </si>
  <si>
    <t>набір для пісочної терапії</t>
  </si>
  <si>
    <t>набір фігурок усе про мене</t>
  </si>
  <si>
    <t>великий подарунковий набір</t>
  </si>
  <si>
    <t>дидактична гра "назбирай лісових ягід"</t>
  </si>
  <si>
    <t xml:space="preserve">набір для творчості </t>
  </si>
  <si>
    <t>поміркуй за хвилину</t>
  </si>
  <si>
    <t>логічні ігри для дітей</t>
  </si>
  <si>
    <t>Україна .Атлас розмальовка</t>
  </si>
  <si>
    <t>чарівний сад.</t>
  </si>
  <si>
    <t>Ажурні сніжинки. Техніка квілінг.</t>
  </si>
  <si>
    <t>дидактична гра "розділи овочі і фрукти"</t>
  </si>
  <si>
    <t>зрости мене</t>
  </si>
  <si>
    <t>палатка замок</t>
  </si>
  <si>
    <t>ігровий килимок</t>
  </si>
  <si>
    <t>м'яч попригун з ріжками</t>
  </si>
  <si>
    <t>дерев♥9янний годинник календар</t>
  </si>
  <si>
    <t>гра "риболовля на озері"</t>
  </si>
  <si>
    <t>Дроби "цветняшка"</t>
  </si>
  <si>
    <t>методика мінітіних</t>
  </si>
  <si>
    <t>Дерев'янний конструктор "Машина-стукалка"</t>
  </si>
  <si>
    <t>подарунок для хлопчиків тачки</t>
  </si>
  <si>
    <t xml:space="preserve">талісман із паєток </t>
  </si>
  <si>
    <t xml:space="preserve">аптечка  автомобільна </t>
  </si>
  <si>
    <t>аптечка медичної допомоги</t>
  </si>
  <si>
    <t>вимірювач артеріального тиску</t>
  </si>
  <si>
    <t>проектор TECRO PJ-1020</t>
  </si>
  <si>
    <t>проекційний екран Logan</t>
  </si>
  <si>
    <t>пазли прапор</t>
  </si>
  <si>
    <t>пазли ігрові</t>
  </si>
  <si>
    <t>розвивальні завдання</t>
  </si>
  <si>
    <t>ноутбук LENOVO IdeaPad</t>
  </si>
  <si>
    <t>Дзеркало- трильяж (К.Слобода)</t>
  </si>
  <si>
    <t>Столи поліровані (К.Слобода)</t>
  </si>
  <si>
    <t>Столи учнівські (К.слобода)</t>
  </si>
  <si>
    <t>Стільці учнівські (К.Слобода)</t>
  </si>
  <si>
    <t>Стіл учнівський</t>
  </si>
  <si>
    <t>Альбом по історії</t>
  </si>
  <si>
    <t>Політична карта світу</t>
  </si>
  <si>
    <t>Карта по географії</t>
  </si>
  <si>
    <t>Глобус</t>
  </si>
  <si>
    <t>Флюгер</t>
  </si>
  <si>
    <t>Компас</t>
  </si>
  <si>
    <t>Барометр</t>
  </si>
  <si>
    <t>Разом по Комунальний заклад "Новгород-Сіверський районний будинок дитячої та юнацької творчості" 1514</t>
  </si>
  <si>
    <t>Методичний кабінет</t>
  </si>
  <si>
    <t>Дрова</t>
  </si>
  <si>
    <t>м.куб.</t>
  </si>
  <si>
    <t>ГАЗ</t>
  </si>
  <si>
    <t>т.</t>
  </si>
  <si>
    <t>Разом по  методичному кабінету рах.1514</t>
  </si>
  <si>
    <t>м.куб</t>
  </si>
  <si>
    <t>Разом по Будо-Вороб'ївська філія Чайкинського НВК по рах.1514</t>
  </si>
  <si>
    <t>разом по Лосківська ЗОШ I-II ступенів по рах.1514</t>
  </si>
  <si>
    <t>ДП</t>
  </si>
  <si>
    <t>л.</t>
  </si>
  <si>
    <t>м. куб</t>
  </si>
  <si>
    <t>разом по Блистівському НВК по рах.1514</t>
  </si>
  <si>
    <t>разом по Биринському НВК по рах.1514</t>
  </si>
  <si>
    <t>масло</t>
  </si>
  <si>
    <t>разом по Чайкинському НВК по рах.1514</t>
  </si>
  <si>
    <t>дрова</t>
  </si>
  <si>
    <t>разом по Студинському НВК по разх.1514</t>
  </si>
  <si>
    <t>м</t>
  </si>
  <si>
    <t>разом по Дігтярівському НВК по рах 1514</t>
  </si>
  <si>
    <t>разом по Орлівському НВК по рах.1514</t>
  </si>
  <si>
    <t>разом по Печенюгівському  НВК по рах.1514</t>
  </si>
  <si>
    <t>Бухгалтерія</t>
  </si>
  <si>
    <t>Газ</t>
  </si>
  <si>
    <t>Бензин 92</t>
  </si>
  <si>
    <t>разом по бухгалтерії по рах.1514</t>
  </si>
  <si>
    <t>Разом за рахунком 1514</t>
  </si>
  <si>
    <t>ГРЕМ"ЯЦЬКА ЗОШ I - III ступенів</t>
  </si>
  <si>
    <t xml:space="preserve">1513 "Будівельні матеріали" </t>
  </si>
  <si>
    <t>Демонтована труба</t>
  </si>
  <si>
    <t>фарба жовта "Фарбекс" 2,8</t>
  </si>
  <si>
    <t xml:space="preserve">плити деревоволокнисті </t>
  </si>
  <si>
    <t>підложка для ОСБ-3 15мм</t>
  </si>
  <si>
    <t>ОSB плита 12*1250*2500</t>
  </si>
  <si>
    <t>покриття для підлоги  ПВХ</t>
  </si>
  <si>
    <t>шпалери</t>
  </si>
  <si>
    <t>клей для шпалер</t>
  </si>
  <si>
    <t>крило для шпалер</t>
  </si>
  <si>
    <t>клей 0,9 л</t>
  </si>
  <si>
    <t>поролон</t>
  </si>
  <si>
    <t>саморез 51</t>
  </si>
  <si>
    <t>саморез 35</t>
  </si>
  <si>
    <t>утеплювач фольговий</t>
  </si>
  <si>
    <t xml:space="preserve">лак </t>
  </si>
  <si>
    <t>ліноліум Таркетт Дельта Еліот</t>
  </si>
  <si>
    <t>плита ЮСБ</t>
  </si>
  <si>
    <t>плитка облицовочна</t>
  </si>
  <si>
    <t>клей для плитки</t>
  </si>
  <si>
    <t>затирка для швов</t>
  </si>
  <si>
    <t>крестики для плитки</t>
  </si>
  <si>
    <t>грунтовка 10 л</t>
  </si>
  <si>
    <t>плинтус для пола</t>
  </si>
  <si>
    <t>фурнітура для плинтусу</t>
  </si>
  <si>
    <t xml:space="preserve">Разом за </t>
  </si>
  <si>
    <t>рахунком 1513</t>
  </si>
  <si>
    <t>линолиум</t>
  </si>
  <si>
    <t>вікно металопластикове з 5 камерного профілю</t>
  </si>
  <si>
    <t>ДСП плита</t>
  </si>
  <si>
    <t>Ліноліум</t>
  </si>
  <si>
    <t>Скло б/в</t>
  </si>
  <si>
    <t>Комунальний заклад РБДЮТ</t>
  </si>
  <si>
    <t>в/д краски</t>
  </si>
  <si>
    <t>шпаклівка фініш</t>
  </si>
  <si>
    <t>налічники</t>
  </si>
  <si>
    <t>профіль 4 мм</t>
  </si>
  <si>
    <t>труба хромова</t>
  </si>
  <si>
    <t>труба  32</t>
  </si>
  <si>
    <t>разом за рахунком 1513</t>
  </si>
  <si>
    <t>труба капронова д 50</t>
  </si>
  <si>
    <t>Труба ПЕГейзер Д32*2 мм</t>
  </si>
  <si>
    <t>Муфта ПНД 32*11/4</t>
  </si>
  <si>
    <t>Угол ПНД 32*32</t>
  </si>
  <si>
    <t>1513 Будівельні матеріали</t>
  </si>
  <si>
    <t>Плитка тротуарна</t>
  </si>
  <si>
    <t>РАЗОМ ЗА РАХУНКОМ 1513</t>
  </si>
  <si>
    <t>табір "Десна"</t>
  </si>
  <si>
    <t>труби каналізаційні поліетиленові 100 мм</t>
  </si>
  <si>
    <t>комплект запірної арматури для поліетиленових труб</t>
  </si>
  <si>
    <t>труби поліетиленові для подачі холодної води  25*2,3 мм</t>
  </si>
  <si>
    <t>щит керування ВЕП-600</t>
  </si>
  <si>
    <t xml:space="preserve">девев'янні конструкції </t>
  </si>
  <si>
    <t>вікно металопластикове 1890*2100</t>
  </si>
  <si>
    <t>вікно металопластикове 5 камерне1890*2100 з ручкою</t>
  </si>
  <si>
    <t>вікно металопластикове 5 камерне1890*2101 глухі</t>
  </si>
  <si>
    <t>відкосна термопанель біла 380*2100 мм</t>
  </si>
  <si>
    <t>РАЗОМ ЗА РАХУНКОМ 1115</t>
  </si>
  <si>
    <t>фарба для стін</t>
  </si>
  <si>
    <t>деревозахисний засіб акриловий</t>
  </si>
  <si>
    <t>лак паркетний</t>
  </si>
  <si>
    <t>лист оцинкований</t>
  </si>
  <si>
    <t>Разом за рахунком 1513</t>
  </si>
  <si>
    <t>ГРЕМЯЦЬКА ЗОШ I - III ступенів</t>
  </si>
  <si>
    <t>1515 "Запчастини"</t>
  </si>
  <si>
    <t>Камера</t>
  </si>
  <si>
    <t>камера 17,5*215*75</t>
  </si>
  <si>
    <t>камера 6,5*16 175/85/16</t>
  </si>
  <si>
    <t>Шина 215/75</t>
  </si>
  <si>
    <t>покришка</t>
  </si>
  <si>
    <t>резина 215*75</t>
  </si>
  <si>
    <t>резина тракторна</t>
  </si>
  <si>
    <t>камера га 6,96-16</t>
  </si>
  <si>
    <t>шини 215*75*175</t>
  </si>
  <si>
    <t>автошина</t>
  </si>
  <si>
    <t>авторезина 175Р16СБИ</t>
  </si>
  <si>
    <t>Камера для шини 175*16</t>
  </si>
  <si>
    <t>авторезина 185/75R 16C</t>
  </si>
  <si>
    <t>аптечка</t>
  </si>
  <si>
    <t>Шина 185/75</t>
  </si>
  <si>
    <t>Камера 185/75-16</t>
  </si>
  <si>
    <t>знак авар.</t>
  </si>
  <si>
    <t>акумулятор</t>
  </si>
  <si>
    <t xml:space="preserve">акумулятор 12 </t>
  </si>
  <si>
    <t>гума Sailun</t>
  </si>
  <si>
    <t>електродвигун</t>
  </si>
  <si>
    <t>шина 215/75</t>
  </si>
  <si>
    <t>камера гальм. Передня</t>
  </si>
  <si>
    <t>шина 235/75R17,5</t>
  </si>
  <si>
    <t>тосол</t>
  </si>
  <si>
    <t>опора валу карданного Еталон</t>
  </si>
  <si>
    <t>шина Росава вс-24</t>
  </si>
  <si>
    <t>рахунком 1515</t>
  </si>
  <si>
    <t>авторезина</t>
  </si>
  <si>
    <t>автошина 7/5 рад.16</t>
  </si>
  <si>
    <t>Шина 8,25</t>
  </si>
  <si>
    <t>резина 225/75</t>
  </si>
  <si>
    <t>акумулятор 6 СТ-100 Аз AMEGA Standart</t>
  </si>
  <si>
    <t>акумулятор Perion180 Ah</t>
  </si>
  <si>
    <t>ресора передня 7 листів</t>
  </si>
  <si>
    <t>домкрат гідравлічний 5 т</t>
  </si>
  <si>
    <t>радіатор мідний ПАЗ-3205</t>
  </si>
  <si>
    <t>патрубок радіат верхній</t>
  </si>
  <si>
    <t>хомут затяжний оцинкований</t>
  </si>
  <si>
    <t>ресора задня 6 листів</t>
  </si>
  <si>
    <t>втулка ресори</t>
  </si>
  <si>
    <t>тосол 10 л</t>
  </si>
  <si>
    <t>заглушка блока</t>
  </si>
  <si>
    <t>герметик</t>
  </si>
  <si>
    <t>мікроскоп учнівський малій</t>
  </si>
  <si>
    <t>лічильний матеріал</t>
  </si>
  <si>
    <t>терези демонстраційні з пластику</t>
  </si>
  <si>
    <t>аптечка першої допомоги</t>
  </si>
  <si>
    <t>чашка</t>
  </si>
  <si>
    <t>лычильник ЦЭ6804 3 фазний</t>
  </si>
  <si>
    <t>спортивний куточок</t>
  </si>
  <si>
    <t>мат спортивний</t>
  </si>
  <si>
    <t>стінка дитяча 5ти секційна</t>
  </si>
  <si>
    <t xml:space="preserve">дошка коркова </t>
  </si>
  <si>
    <t>дошка шкільна 5-ти поверхнева комбінована</t>
  </si>
  <si>
    <t>крісло ведмедик велюр</t>
  </si>
  <si>
    <t>пуф дитячий Бджілка</t>
  </si>
  <si>
    <t>картки на магнітах "букви звуки"</t>
  </si>
  <si>
    <t>картки роздавальні "Геометричні фігури"</t>
  </si>
  <si>
    <t>картки "домашні тварини"</t>
  </si>
  <si>
    <t>картки "квіти"</t>
  </si>
  <si>
    <t>картки "сонячна система"</t>
  </si>
  <si>
    <t>ваги лабораторні з дерева</t>
  </si>
  <si>
    <t>танграм</t>
  </si>
  <si>
    <t>танграм дерево</t>
  </si>
  <si>
    <t>годинник пісочний</t>
  </si>
  <si>
    <t>набір лабораторний</t>
  </si>
  <si>
    <t>комплект вимірювальних приладів</t>
  </si>
  <si>
    <t>Біологічний мікроскоп</t>
  </si>
  <si>
    <t>Ваги електронні до 200 г</t>
  </si>
  <si>
    <t>набір цифр ці знаків на магнітах</t>
  </si>
  <si>
    <t>Місто букв. Плакат</t>
  </si>
  <si>
    <t>Місто чисел. Плакат</t>
  </si>
  <si>
    <t>Набір карток "Галявина ввічливих слів"</t>
  </si>
  <si>
    <t>Набір грошові знаки України</t>
  </si>
  <si>
    <t>диктатична гра "золота осінь"</t>
  </si>
  <si>
    <t>ляльковий театр "Солом'яний бичок"</t>
  </si>
  <si>
    <t>портрети уккр. Та зар. Письменників</t>
  </si>
  <si>
    <t>стенд "Ранкові повідомлення"</t>
  </si>
  <si>
    <t>бойлер</t>
  </si>
  <si>
    <t>Вогнегасник ПК-2</t>
  </si>
  <si>
    <t xml:space="preserve">багатофункціональний пристрій CANON </t>
  </si>
  <si>
    <t>модель "ваги учбові"</t>
  </si>
  <si>
    <t>комплект чорнил на принтер</t>
  </si>
  <si>
    <t>дошко коркова 65*100 см</t>
  </si>
  <si>
    <t>стінка дитяча "Куточок природи"</t>
  </si>
  <si>
    <t>стінка універсальна школа-сад секція №3</t>
  </si>
  <si>
    <t>стінка універсальна школа-сад секція №2</t>
  </si>
  <si>
    <t>стінка універсальна школа-сад секція №4</t>
  </si>
  <si>
    <t xml:space="preserve">стіл комп"ютерний кутовий </t>
  </si>
  <si>
    <t xml:space="preserve">стіл учительський </t>
  </si>
  <si>
    <t>стіл 2х тумбовий</t>
  </si>
  <si>
    <t>стіл учителя</t>
  </si>
  <si>
    <t>парти учнівські (5п, 4 с)</t>
  </si>
  <si>
    <t>стільці</t>
  </si>
  <si>
    <t>глобус фізичний 260 мм</t>
  </si>
  <si>
    <t>Килимове покриття</t>
  </si>
  <si>
    <t>Разом по Орлівському НВК</t>
  </si>
  <si>
    <t>Вороб'ївський навчально-виховний комплекс</t>
  </si>
  <si>
    <t>Гімнастичні мати</t>
  </si>
  <si>
    <t>Стол жесткий</t>
  </si>
  <si>
    <t>Стенка гімнастична</t>
  </si>
  <si>
    <t xml:space="preserve">Пневмотич. винтовка </t>
  </si>
  <si>
    <t>Ящик для патронов</t>
  </si>
  <si>
    <t>Сейф для оружия</t>
  </si>
  <si>
    <t>Електрорубанок 3-х фазний</t>
  </si>
  <si>
    <t>Верстат столярний</t>
  </si>
  <si>
    <t>Стол столярний</t>
  </si>
  <si>
    <t>Гибочное приспособление</t>
  </si>
  <si>
    <t>Точило ручное</t>
  </si>
  <si>
    <t>Столярний набор</t>
  </si>
  <si>
    <t>Вороток</t>
  </si>
  <si>
    <t>Шкафчик-раздевалка</t>
  </si>
  <si>
    <t>Столики</t>
  </si>
  <si>
    <t>Учит.стіл</t>
  </si>
  <si>
    <t>Стулья жесткие</t>
  </si>
  <si>
    <t>Столи ученич.</t>
  </si>
  <si>
    <t>Доска клас.</t>
  </si>
  <si>
    <t>Стулья ученич.</t>
  </si>
  <si>
    <t>Сервант</t>
  </si>
  <si>
    <t>Вешалка для одежди</t>
  </si>
  <si>
    <t>Стол 2-х тумбовий</t>
  </si>
  <si>
    <t>Сейф метал.</t>
  </si>
  <si>
    <t>Стол однотумбовий</t>
  </si>
  <si>
    <t>Трильяж</t>
  </si>
  <si>
    <t>Тумбочки</t>
  </si>
  <si>
    <t>Столи з стульями   16/65</t>
  </si>
  <si>
    <t>Стол метал.</t>
  </si>
  <si>
    <t>Ванна 2-х секц.</t>
  </si>
  <si>
    <t>Ел.кипятильник</t>
  </si>
  <si>
    <t>Балони газовие</t>
  </si>
  <si>
    <t>Бидон</t>
  </si>
  <si>
    <t>Кружка емалир.</t>
  </si>
  <si>
    <t>Ложки нерж.</t>
  </si>
  <si>
    <t>Тарелки</t>
  </si>
  <si>
    <t>Кастрюли емалир.</t>
  </si>
  <si>
    <t>Кастрюли емалир. 20, 30,50 л.</t>
  </si>
  <si>
    <t>Миска емал.</t>
  </si>
  <si>
    <t>Чайник емал.</t>
  </si>
  <si>
    <t>Ванна емал.</t>
  </si>
  <si>
    <t>Шкаф плат.</t>
  </si>
  <si>
    <t>Ящик мет.д/бан.</t>
  </si>
  <si>
    <t>журнал групи подовженного дня</t>
  </si>
  <si>
    <t>журнал планування та обліку роботи гуртка</t>
  </si>
  <si>
    <t>антисептик 1 л</t>
  </si>
  <si>
    <t>бумага Обухов</t>
  </si>
  <si>
    <t>мило рідке 500 мл</t>
  </si>
  <si>
    <t>відро пластикове</t>
  </si>
  <si>
    <t>засіб дезінфікуючий "Бланідас 300"</t>
  </si>
  <si>
    <t>засіб дезінфікуючий "АХД 2000експрес"</t>
  </si>
  <si>
    <t>маска захисна</t>
  </si>
  <si>
    <t>антисептик спиртовий 1 л</t>
  </si>
  <si>
    <t>антисептик для рук</t>
  </si>
  <si>
    <t>рідке мило 500 мл</t>
  </si>
  <si>
    <t>рушники паперові</t>
  </si>
  <si>
    <t xml:space="preserve">Бланідас 300 </t>
  </si>
  <si>
    <t>АХД 2000</t>
  </si>
  <si>
    <t>Засіб дезінфікуючий Аеродизин 1л</t>
  </si>
  <si>
    <t>Засіб дезінфікуючий "Віасепт" 1 л</t>
  </si>
  <si>
    <t>Засіб дезінфікуючий "Антисептика комбі сурфейс" 1 л</t>
  </si>
  <si>
    <t>АХД 2000 експрес 1000 мл</t>
  </si>
  <si>
    <t>АХД 2000 експрес 5 л</t>
  </si>
  <si>
    <t>Бланідас 300 в табл.(300 шт)</t>
  </si>
  <si>
    <t>Утіль</t>
  </si>
  <si>
    <t>Разом за рахунком 1812</t>
  </si>
  <si>
    <t>Еконорм-хлор 1 л</t>
  </si>
  <si>
    <t xml:space="preserve">утіль </t>
  </si>
  <si>
    <t>журнал обліку щоденного відвідування</t>
  </si>
  <si>
    <t>рахунком 1812</t>
  </si>
  <si>
    <t>Лопата штик.</t>
  </si>
  <si>
    <t xml:space="preserve">шт </t>
  </si>
  <si>
    <t>відро п/п</t>
  </si>
  <si>
    <t>очки захисні</t>
  </si>
  <si>
    <t>рулетка</t>
  </si>
  <si>
    <t>круг відрізний</t>
  </si>
  <si>
    <t>відро оцинковане</t>
  </si>
  <si>
    <t>ножиці</t>
  </si>
  <si>
    <t>фильтр подовжувач мережевий 5 м</t>
  </si>
  <si>
    <t>фетер  в асортименті</t>
  </si>
  <si>
    <t>булавки</t>
  </si>
  <si>
    <t>Бланідас 1 кг</t>
  </si>
  <si>
    <t>Відро п.е.</t>
  </si>
  <si>
    <t>Лопата складив.</t>
  </si>
  <si>
    <t>книжечка дитяча</t>
  </si>
  <si>
    <t>лоток №1</t>
  </si>
  <si>
    <t>лоток №2</t>
  </si>
  <si>
    <t>корзина</t>
  </si>
  <si>
    <t>папір офісний</t>
  </si>
  <si>
    <t>закльопочник</t>
  </si>
  <si>
    <t>сверло 5 мм</t>
  </si>
  <si>
    <t>сверло 4,8 мм</t>
  </si>
  <si>
    <t>РАЗОМ ЗА РАХУНКОМ 1812</t>
  </si>
  <si>
    <t>Лосківська ЗОШ</t>
  </si>
  <si>
    <t>чорнило</t>
  </si>
  <si>
    <t>перфобиндер</t>
  </si>
  <si>
    <t>леска для коси</t>
  </si>
  <si>
    <t>масло "штиль"</t>
  </si>
  <si>
    <t>Чайкинський  НВК</t>
  </si>
  <si>
    <t>Урна</t>
  </si>
  <si>
    <t>Таз поліетиленовий</t>
  </si>
  <si>
    <t>АХД 1000мл</t>
  </si>
  <si>
    <t>лампа с/д</t>
  </si>
  <si>
    <t>кабель електричний</t>
  </si>
  <si>
    <t>шланг для води</t>
  </si>
  <si>
    <t>лампочка с/д</t>
  </si>
  <si>
    <t>Студинська філія Дігтярівського НВК</t>
  </si>
  <si>
    <t>Папір офісний</t>
  </si>
  <si>
    <t>Табір "Десна"</t>
  </si>
  <si>
    <t>Відро металеве</t>
  </si>
  <si>
    <t>Відро п/м</t>
  </si>
  <si>
    <t>віник</t>
  </si>
  <si>
    <t>прищепки</t>
  </si>
  <si>
    <t>коврик гумовій</t>
  </si>
  <si>
    <t>Мотузка для белья</t>
  </si>
  <si>
    <t>веник</t>
  </si>
  <si>
    <t>щітка по залізу</t>
  </si>
  <si>
    <t>кельма</t>
  </si>
  <si>
    <t>шпатель</t>
  </si>
  <si>
    <t>коювешка</t>
  </si>
  <si>
    <t>Сапка з держаком</t>
  </si>
  <si>
    <t>Лопата с держаком</t>
  </si>
  <si>
    <t>замок</t>
  </si>
  <si>
    <t>лопата с черпаком</t>
  </si>
  <si>
    <t>папір офісний А4</t>
  </si>
  <si>
    <t>Відра для сміття</t>
  </si>
  <si>
    <t>Відро п\етиленове</t>
  </si>
  <si>
    <t>ібупрофен</t>
  </si>
  <si>
    <t>парацетамол</t>
  </si>
  <si>
    <t xml:space="preserve">вугілля активоване </t>
  </si>
  <si>
    <t>ніфуроксазид</t>
  </si>
  <si>
    <t>лоперамід</t>
  </si>
  <si>
    <t>дротаверин</t>
  </si>
  <si>
    <t>НОР-експрес 1 л</t>
  </si>
  <si>
    <t>Еконорм-хлор</t>
  </si>
  <si>
    <t>бланідас 300 1 кг</t>
  </si>
  <si>
    <t>мило рідке</t>
  </si>
  <si>
    <t xml:space="preserve"> утіль </t>
  </si>
  <si>
    <t>свідоцтво про здобуття повної загальної середньої освіти</t>
  </si>
  <si>
    <t>Лісконогівська філія Грем'яцької ЗОШ</t>
  </si>
  <si>
    <t>Відро емальоване</t>
  </si>
  <si>
    <t>Відро 15л.</t>
  </si>
  <si>
    <t>підставка для ручок</t>
  </si>
  <si>
    <t>підставка для книг</t>
  </si>
  <si>
    <t>лампа с/д 30ват</t>
  </si>
  <si>
    <t>лампа с/д 15 ват</t>
  </si>
  <si>
    <t>1511 "Продукти харчування"</t>
  </si>
  <si>
    <t>Картопля</t>
  </si>
  <si>
    <t>кг</t>
  </si>
  <si>
    <t>Морква</t>
  </si>
  <si>
    <t>Цибуля</t>
  </si>
  <si>
    <t>Буряк</t>
  </si>
  <si>
    <t>Разом за</t>
  </si>
  <si>
    <t>рахунком 1511</t>
  </si>
  <si>
    <t>1511 Продукти харчування</t>
  </si>
  <si>
    <t xml:space="preserve">Картопля </t>
  </si>
  <si>
    <t>Капуста</t>
  </si>
  <si>
    <t>Буряк столовий</t>
  </si>
  <si>
    <t>Огірки</t>
  </si>
  <si>
    <t>Повидло</t>
  </si>
  <si>
    <t>РАЗОМ ЗА РАХУНКОМ 1511</t>
  </si>
  <si>
    <t>картошка</t>
  </si>
  <si>
    <t>морква</t>
  </si>
  <si>
    <t>огірки</t>
  </si>
  <si>
    <t>буряк</t>
  </si>
  <si>
    <t>Разом за рахунком 1511</t>
  </si>
  <si>
    <t>Стругально-фуговальний станок</t>
  </si>
  <si>
    <t>Криволінійна  драбина</t>
  </si>
  <si>
    <t>Перекладина розпов.</t>
  </si>
  <si>
    <t>електроплита</t>
  </si>
  <si>
    <t>Котел опалюв б/в з Кір. Зош</t>
  </si>
  <si>
    <t>Комп'ютер б/в з Леньк.ЗОШ</t>
  </si>
  <si>
    <t>Станок ток. по дер.з Леньк.</t>
  </si>
  <si>
    <t xml:space="preserve">      к-ть</t>
  </si>
  <si>
    <t xml:space="preserve">Вішалка </t>
  </si>
  <si>
    <t>столи учнівські</t>
  </si>
  <si>
    <t>Стілець до мал. столу</t>
  </si>
  <si>
    <t>Парти малі</t>
  </si>
  <si>
    <t>Стілець п.м.</t>
  </si>
  <si>
    <t>Стівл двохтумбовий</t>
  </si>
  <si>
    <t>Стіл двохтумбовий</t>
  </si>
  <si>
    <t>Доріжка</t>
  </si>
  <si>
    <t>Кірта євразії</t>
  </si>
  <si>
    <t>Карта Півд. Америки</t>
  </si>
  <si>
    <t>Карта Півн. Америки</t>
  </si>
  <si>
    <t xml:space="preserve">Карта географ.пояс. та </t>
  </si>
  <si>
    <t>Стіл 1 тумб.</t>
  </si>
  <si>
    <t>Колекція комах</t>
  </si>
  <si>
    <t>Скелет кішки</t>
  </si>
  <si>
    <t>Скелет кроля</t>
  </si>
  <si>
    <t>Шафа кнгижкова</t>
  </si>
  <si>
    <t>Стіл 2х тумб.</t>
  </si>
  <si>
    <t>Стіл демонстрат. хім.</t>
  </si>
  <si>
    <t>РАЗОМ ЗА РАХУНКОМ 1016 "Інструменти прилади та інвентар"        508230,18</t>
  </si>
  <si>
    <t>1016 "Інструменти, прилади та інвентар"</t>
  </si>
  <si>
    <t>Верстак слюсарний</t>
  </si>
  <si>
    <t>№ з/п</t>
  </si>
  <si>
    <t>Рахунок, субрахунок</t>
  </si>
  <si>
    <t>Найменування, стисла характеристика та призначення об'єкта (пооб'єктно)</t>
  </si>
  <si>
    <t>Рік випуску (будівництва) чи дата придбання (введення в експлуатацію) та виготовлення</t>
  </si>
  <si>
    <t>Номер</t>
  </si>
  <si>
    <t>інвентарний/номенклатурний</t>
  </si>
  <si>
    <t>заводський</t>
  </si>
  <si>
    <t>паспорта</t>
  </si>
  <si>
    <t>Один. вимір.</t>
  </si>
  <si>
    <t>За даними бухгалтерського обліку</t>
  </si>
  <si>
    <t>кількість</t>
  </si>
  <si>
    <t>первісна (переоцінена) вартість</t>
  </si>
  <si>
    <t>сума зносу (накопиченої амортизації)</t>
  </si>
  <si>
    <t>балансова вартість</t>
  </si>
  <si>
    <t>строк корисного використання</t>
  </si>
  <si>
    <t>Інші відомості</t>
  </si>
  <si>
    <t>Матеріальні цінності</t>
  </si>
  <si>
    <t>найменування, вид, сорт, група (за кожним найменуванням)</t>
  </si>
  <si>
    <t>номенклатурний номер (за наявності)</t>
  </si>
  <si>
    <t>Одиниця виміру</t>
  </si>
  <si>
    <t>за даними бухгалтерського обліку</t>
  </si>
  <si>
    <t>вартість</t>
  </si>
  <si>
    <t>сума</t>
  </si>
  <si>
    <t>Інші відомості або примітки</t>
  </si>
  <si>
    <t>1812 Малоцінні та швидкозношувані предмети</t>
  </si>
  <si>
    <t>Найменування грошових документів, бланків документів суворої звітності (за кожним документом, бланком)</t>
  </si>
  <si>
    <t>номер і серія</t>
  </si>
  <si>
    <t>номінальна вартіть</t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</si>
  <si>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</si>
  <si>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</si>
  <si>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</si>
  <si>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Сума</t>
  </si>
  <si>
    <t>РАЗОМ ЗА субрахунком 2213 "Грошові документи в національній валюті", 1816 "Інші нефінансові активи"</t>
  </si>
  <si>
    <t>Дебітор</t>
  </si>
  <si>
    <t>найменування</t>
  </si>
  <si>
    <t>ЄДРПОУ (рестраційний номер облікової картки платника податків або серія та номер паспорта)</t>
  </si>
  <si>
    <t>Дата виникнення заборгованості</t>
  </si>
  <si>
    <t>Сума заборгованості</t>
  </si>
  <si>
    <t>Найменування субрахунку бухгалтерського обліку</t>
  </si>
  <si>
    <t>Разом дебіторська заборгованість</t>
  </si>
  <si>
    <t>Кредитор</t>
  </si>
  <si>
    <t>Матеріальні цінності, на відповідальному зберіганні</t>
  </si>
  <si>
    <t>Найменування постачальника</t>
  </si>
  <si>
    <t>Позабалансовий рахунок</t>
  </si>
  <si>
    <t>Інвентарний/номенклатурний номер (за наявності)</t>
  </si>
  <si>
    <t>Кіл-ть</t>
  </si>
  <si>
    <t>Вартість</t>
  </si>
  <si>
    <t>Дата приймання цінностей на зберігання</t>
  </si>
  <si>
    <t>Мольберт для малювання</t>
  </si>
  <si>
    <t>Дерев'янні фігурки сім'я</t>
  </si>
  <si>
    <t>Дитячий набір "Юний математик"</t>
  </si>
  <si>
    <t>шукачі скарбів в лабіринті</t>
  </si>
  <si>
    <t>Баян Кременс (Мамекинська ЗОШ)</t>
  </si>
  <si>
    <t>Ігровий набір Si[ Bricks</t>
  </si>
  <si>
    <t>Ляльки-рукавички для теотральних ігор 5-6 шт.</t>
  </si>
  <si>
    <t>мікроскоп учнівський</t>
  </si>
  <si>
    <t>ваги навчальні з гирями до 200 гр.</t>
  </si>
  <si>
    <t>танграм 12*12</t>
  </si>
  <si>
    <t>принтер Xerox Phaser</t>
  </si>
  <si>
    <t>світильник пузирьковий</t>
  </si>
  <si>
    <t>настільна гра карпатський лабіринт</t>
  </si>
  <si>
    <t>тактильне ігрове панно</t>
  </si>
  <si>
    <t xml:space="preserve">мікроскоп </t>
  </si>
  <si>
    <t>карта-пазл Україна</t>
  </si>
  <si>
    <t>книжка "вірші"</t>
  </si>
  <si>
    <t>стіл учнівський одномісний з площадкою</t>
  </si>
  <si>
    <t>стіл учнівський Т-подібний</t>
  </si>
  <si>
    <t>Шведська стінка з турником</t>
  </si>
  <si>
    <t>дошка магнітна 100*200</t>
  </si>
  <si>
    <t>набір моделей геометричних тіл</t>
  </si>
  <si>
    <t>Дитяча мапа України</t>
  </si>
  <si>
    <t>Колекція "Типи грунтів"</t>
  </si>
  <si>
    <t>набір з математики роздатковий</t>
  </si>
  <si>
    <t>екран для проектора</t>
  </si>
  <si>
    <t>кронштейн для проектора</t>
  </si>
  <si>
    <t>акустична с-маSVEN MS-3052/1</t>
  </si>
  <si>
    <t>Вогнегасник Вп-2</t>
  </si>
  <si>
    <t>комп. Таблиць до основних розділів граматичного матеріалу</t>
  </si>
  <si>
    <t>комплект карток з розвитку мовлення</t>
  </si>
  <si>
    <t>комплект таблиць "види каліграфічних з'єднань</t>
  </si>
  <si>
    <t>альбом для розвитку логічного мислення</t>
  </si>
  <si>
    <t>настільна гра-вікторина Хто я?</t>
  </si>
  <si>
    <t>іграшкові м'які резинові фігурки диких тварин</t>
  </si>
  <si>
    <t>домашні тварини ГОНКОНГ</t>
  </si>
  <si>
    <t>картки роздавальні сонячна с-ма</t>
  </si>
  <si>
    <t>магічна 3 д дошка для малювання</t>
  </si>
  <si>
    <t>м'яч дитячий</t>
  </si>
  <si>
    <t>термометр</t>
  </si>
  <si>
    <t>картки роздавальні квіти</t>
  </si>
  <si>
    <t>принтер Canon Pixma</t>
  </si>
  <si>
    <t>стіл учнівський 1місний</t>
  </si>
  <si>
    <t>Вогнегасник Вп-5</t>
  </si>
  <si>
    <t>компас шкільний (картографічний)</t>
  </si>
  <si>
    <t>м'ячики дитячі</t>
  </si>
  <si>
    <t>Велика машина</t>
  </si>
  <si>
    <t>Машина маленька військова</t>
  </si>
  <si>
    <t>Гра-конструктор</t>
  </si>
  <si>
    <t>Ігри чудо-машини</t>
  </si>
  <si>
    <t>Ігри RrobocarPOLI</t>
  </si>
  <si>
    <t>Гвинтокрил</t>
  </si>
  <si>
    <t>дитячий конструктор</t>
  </si>
  <si>
    <t>Набір дитячої косметики</t>
  </si>
  <si>
    <t>зд-пазли</t>
  </si>
  <si>
    <t>Машини</t>
  </si>
  <si>
    <t>М'які іграшки</t>
  </si>
  <si>
    <t>Дитяча іграшка свинка</t>
  </si>
  <si>
    <t>Іграшка -рибалка</t>
  </si>
  <si>
    <t>М'ячики маленькі</t>
  </si>
  <si>
    <t>Іграшки динозаври</t>
  </si>
  <si>
    <t>Динозаврик</t>
  </si>
  <si>
    <t>Набір ляльок</t>
  </si>
  <si>
    <t>Ляльки маленькі</t>
  </si>
  <si>
    <t>М'яка іграшка їжачок</t>
  </si>
  <si>
    <t>М'яка іграшка півень</t>
  </si>
  <si>
    <t>М'яка іграшка бегемотик</t>
  </si>
  <si>
    <t>М'яка іграшка коала</t>
  </si>
  <si>
    <t>М'яка іграшка слоник</t>
  </si>
  <si>
    <t>Футбол</t>
  </si>
  <si>
    <t>куб розумний малюк</t>
  </si>
  <si>
    <t>надувний круг</t>
  </si>
  <si>
    <t>крила "фея"</t>
  </si>
  <si>
    <t>СтілецьТ-подібний</t>
  </si>
  <si>
    <t>Дошка коркова 90*120см</t>
  </si>
  <si>
    <t>Дошка учнівська (К.слобода)</t>
  </si>
  <si>
    <t>Правочна плита (К.Слобода)</t>
  </si>
  <si>
    <t>Молотки (К.слобода)</t>
  </si>
  <si>
    <t>Ножовки (К.Слобода)</t>
  </si>
  <si>
    <t>Столи обідні (К.Слобода)</t>
  </si>
  <si>
    <t>Тиски великі (К.Слобода)</t>
  </si>
  <si>
    <t>Блок живлення (К.Слобода)</t>
  </si>
  <si>
    <t>принтер А4 Ерсон</t>
  </si>
  <si>
    <t>килимове покриття</t>
  </si>
  <si>
    <t>дошка шкільна 3-ох поверхова</t>
  </si>
  <si>
    <t>шафа книжкова відкрита бук 800*400</t>
  </si>
  <si>
    <t>каса букв і складів</t>
  </si>
  <si>
    <t>НУШ математичні матеріали</t>
  </si>
  <si>
    <t>комплект для навчання грамоти</t>
  </si>
  <si>
    <t>Блоки Дьєнеша</t>
  </si>
  <si>
    <t>терези з набором важків</t>
  </si>
  <si>
    <t>мікроскоп дитячий</t>
  </si>
  <si>
    <t>набір пісочних годинників</t>
  </si>
  <si>
    <t>набір мірного посуду</t>
  </si>
  <si>
    <t>рахівниця дитяча</t>
  </si>
  <si>
    <t>ранкові зустрічі 1 клас</t>
  </si>
  <si>
    <t>демонстрац. Мат Правила дорож. Руху</t>
  </si>
  <si>
    <t>демонстрац. Мат. Правила пожежної б.</t>
  </si>
  <si>
    <t>дидактична гра "золота осінь"</t>
  </si>
  <si>
    <t>дем. Мат "правила користування газом"</t>
  </si>
  <si>
    <t>дидактична гра "Природні явища"</t>
  </si>
  <si>
    <t>дидактична гра "Професії" 8 ігр</t>
  </si>
  <si>
    <t>набір карток сигнальні картки</t>
  </si>
  <si>
    <t>набір карток склад числа</t>
  </si>
  <si>
    <t>тренажер "Пори року"</t>
  </si>
  <si>
    <t>Плакат А4 Місто букв</t>
  </si>
  <si>
    <t>Плакат А4 Місто цифр</t>
  </si>
  <si>
    <t>Розповім дітям про хліб</t>
  </si>
  <si>
    <t>набір лабараторних моделей геометричних тіл</t>
  </si>
  <si>
    <t xml:space="preserve">набір емоції </t>
  </si>
  <si>
    <t>килимок масажний з кольоровими каменями</t>
  </si>
  <si>
    <t>секундомір</t>
  </si>
  <si>
    <t>змішувач кольорів</t>
  </si>
  <si>
    <t>Ігровий набір LEGO Six Bricks</t>
  </si>
  <si>
    <t>акустична с-ма Microlav M-700 U</t>
  </si>
  <si>
    <t>мережевий фільтр 2Е5X Schuko</t>
  </si>
  <si>
    <t>мишка Genius</t>
  </si>
  <si>
    <t>тонер Patron універсальний</t>
  </si>
  <si>
    <t>накопичувач Kingston</t>
  </si>
  <si>
    <t>диск DVD</t>
  </si>
  <si>
    <t>Вогнегасник ВП-2</t>
  </si>
  <si>
    <t>таємничий океан розмальовка антистрес</t>
  </si>
  <si>
    <t>розмальовка антистрес натхнення</t>
  </si>
  <si>
    <t>розвивальна гра "крутиголовка сураката"</t>
  </si>
  <si>
    <t>набір моделей геометричних тіл та фігур</t>
  </si>
  <si>
    <t>набір для творчості "картина мазаїка із паєток сови"</t>
  </si>
  <si>
    <t>контрольно вимірювальні інструментим</t>
  </si>
  <si>
    <t>стіл учнівський 1-місний</t>
  </si>
  <si>
    <t>стіл письмовий 1-дверний</t>
  </si>
  <si>
    <t>ковролін дитячий 2*2 м</t>
  </si>
  <si>
    <t>ламінатор А4</t>
  </si>
  <si>
    <t>Вогнегасник  Вп-5</t>
  </si>
  <si>
    <t>м'яч баскетбольний</t>
  </si>
  <si>
    <t>м'я футбольний</t>
  </si>
  <si>
    <t>м'яч волейбольний</t>
  </si>
  <si>
    <t>Разом по Смяцькій ЗОШ</t>
  </si>
  <si>
    <t>Печенюгівський навчально-вихоний комплекс</t>
  </si>
  <si>
    <t>Ложка розлівная</t>
  </si>
  <si>
    <t>Ножи кухонні</t>
  </si>
  <si>
    <t>Ножі</t>
  </si>
  <si>
    <t>Распредщит</t>
  </si>
  <si>
    <t>Реостат</t>
  </si>
  <si>
    <t>Набір по кінематиці</t>
  </si>
  <si>
    <t>Набір лінз</t>
  </si>
  <si>
    <t>Електроскоп</t>
  </si>
  <si>
    <t>Електрофорна машина</t>
  </si>
  <si>
    <t>Насос камовського</t>
  </si>
  <si>
    <t>Реостати різні</t>
  </si>
  <si>
    <t>Набір по інтерфракції</t>
  </si>
  <si>
    <t>Набір по поляризації</t>
  </si>
  <si>
    <t>Камертон</t>
  </si>
  <si>
    <t>Модуль Броунівського руху</t>
  </si>
  <si>
    <t>Амперметр-вольтметр</t>
  </si>
  <si>
    <t>Водяна турбіна</t>
  </si>
  <si>
    <t>Шар для зважування повітря</t>
  </si>
  <si>
    <t>Гальванометр</t>
  </si>
  <si>
    <t>Пристрій збереж.імп.</t>
  </si>
  <si>
    <t>Модель крист ренг.</t>
  </si>
  <si>
    <t>Колекція промисл.</t>
  </si>
  <si>
    <t>Таблиці</t>
  </si>
  <si>
    <t>Колекція чуг..ст.</t>
  </si>
  <si>
    <t>Колекція вапна</t>
  </si>
  <si>
    <t>Колекція палива</t>
  </si>
  <si>
    <t>Колекція скла</t>
  </si>
  <si>
    <t>Коплект рікк мет</t>
  </si>
  <si>
    <t>Набір нафти</t>
  </si>
  <si>
    <t>Набір шерсті</t>
  </si>
  <si>
    <t>Набір льону</t>
  </si>
  <si>
    <t>Набір металу</t>
  </si>
  <si>
    <t>Ступка з пестиком</t>
  </si>
  <si>
    <t>Колекція хлопку</t>
  </si>
  <si>
    <t>Комплект твердості</t>
  </si>
  <si>
    <t>Скелет птиці</t>
  </si>
  <si>
    <t>Гербарій по біології</t>
  </si>
  <si>
    <t>Гербарій по генетиці</t>
  </si>
  <si>
    <t>Муляж гортані</t>
  </si>
  <si>
    <t>Колекція мозку і назв</t>
  </si>
  <si>
    <t>Таблиця по зоології</t>
  </si>
  <si>
    <t>Таблиця рослин</t>
  </si>
  <si>
    <t>Скелет жаби</t>
  </si>
  <si>
    <t>Гербарій 6 кл</t>
  </si>
  <si>
    <t>Муляж серця</t>
  </si>
  <si>
    <t>Гербарій</t>
  </si>
  <si>
    <t>Скелет вужа</t>
  </si>
  <si>
    <t>Колекція шерсті</t>
  </si>
  <si>
    <t>Колекція шовку</t>
  </si>
  <si>
    <t>Колекція льону</t>
  </si>
  <si>
    <t>Квітка картоплі</t>
  </si>
  <si>
    <t>Квітка шпениці</t>
  </si>
  <si>
    <t>Квітка вишні</t>
  </si>
  <si>
    <t>Розиток водорості</t>
  </si>
  <si>
    <t>Плоскогубці</t>
  </si>
  <si>
    <t>Електрорубанок</t>
  </si>
  <si>
    <t>Стіл розкладний</t>
  </si>
  <si>
    <t xml:space="preserve">Печатка  </t>
  </si>
  <si>
    <t>М'яч синій</t>
  </si>
  <si>
    <t>М'яч футбрльний</t>
  </si>
  <si>
    <t>Волейб. сітка</t>
  </si>
  <si>
    <t>Стілець учнівський</t>
  </si>
  <si>
    <t xml:space="preserve">Шафа-стінка дитяча </t>
  </si>
  <si>
    <t>Шафа дитяча для роздягання</t>
  </si>
  <si>
    <t>Стілець дитячий</t>
  </si>
  <si>
    <t>Стіл 6-кутний</t>
  </si>
  <si>
    <t>Спальня ігрова</t>
  </si>
  <si>
    <t>Кухня ігрова</t>
  </si>
  <si>
    <t>Куточок природи</t>
  </si>
  <si>
    <t>Лікарня ігрова</t>
  </si>
  <si>
    <t>Перукарня ігрова</t>
  </si>
  <si>
    <t>Шафа для горщиків</t>
  </si>
  <si>
    <t>швейна машинка "JAVOME"</t>
  </si>
  <si>
    <t>Стіл для гри"Вода-пісок"</t>
  </si>
  <si>
    <t xml:space="preserve">Насос циркуляц.Qmax 300 </t>
  </si>
  <si>
    <t>Жалюзі на вікна</t>
  </si>
  <si>
    <t>багатофункційний пристрій Canon MAXIFY</t>
  </si>
  <si>
    <t>ігровий набір LEGO Play Box</t>
  </si>
  <si>
    <t>флешка Goodram 128</t>
  </si>
  <si>
    <t>математичний планшет</t>
  </si>
  <si>
    <t>глобус політичний світу</t>
  </si>
  <si>
    <t>коврик-конструктор з пазлів</t>
  </si>
  <si>
    <t>логічні ігри</t>
  </si>
  <si>
    <t>гра "професії"</t>
  </si>
  <si>
    <t>дидактична гра "пори року"</t>
  </si>
  <si>
    <t>відро</t>
  </si>
  <si>
    <t>лопатка</t>
  </si>
  <si>
    <t>дитячі книжкаи "у гості до казки"</t>
  </si>
  <si>
    <t>дитяча книжка</t>
  </si>
  <si>
    <t>трактор іграшка</t>
  </si>
  <si>
    <t>глобус зоряне небо</t>
  </si>
  <si>
    <t xml:space="preserve">колесо </t>
  </si>
  <si>
    <t>камера R16</t>
  </si>
  <si>
    <t>Фліппер</t>
  </si>
  <si>
    <t>Акумулятор Веста</t>
  </si>
  <si>
    <t>рульвий наконечник лівий</t>
  </si>
  <si>
    <t>рульвий накінесчник правий</t>
  </si>
  <si>
    <t>акумуляторна батарея Start Box 100 А</t>
  </si>
  <si>
    <t>Диск колеса Еталон 6,75 R17,5</t>
  </si>
  <si>
    <t>розпилювач форсунків BOSH</t>
  </si>
  <si>
    <t>домкрат гідравлічний 10 т</t>
  </si>
  <si>
    <t>шина 225/75 КАМА</t>
  </si>
  <si>
    <t>автошини</t>
  </si>
  <si>
    <t>аккумулятор Start 140</t>
  </si>
  <si>
    <t>Разом за рахунком 1515</t>
  </si>
  <si>
    <t>Таз емальований 16л</t>
  </si>
  <si>
    <t>Відро оцинковане 10л</t>
  </si>
  <si>
    <t>свідоцтво про здобуття базової середньої освіти</t>
  </si>
  <si>
    <t>свідоцтво про здобуття повної заг. Сер. Освіти</t>
  </si>
  <si>
    <t>НОР-експрес</t>
  </si>
  <si>
    <t>Ванна для миттяБудищанскої зош</t>
  </si>
  <si>
    <t>Шафа для посібників</t>
  </si>
  <si>
    <t>Кабінет директора, завуча та вчительська (меблі)</t>
  </si>
  <si>
    <t>Комплект 1-4 класи (меблі)</t>
  </si>
  <si>
    <t>Кабінет хімії (меблі)</t>
  </si>
  <si>
    <t>Кабінет фізики (меблі)</t>
  </si>
  <si>
    <t>Кабінет біології (меблі)</t>
  </si>
  <si>
    <t>Кабінет-зарубіжна, інформ, укр. Мова, англійська, матем, музика, історія (меблі)</t>
  </si>
  <si>
    <t>Шафа с пластиковими шухлядами</t>
  </si>
  <si>
    <t>Смяцька зош</t>
  </si>
  <si>
    <t>Шафа секретарська</t>
  </si>
  <si>
    <t>1984</t>
  </si>
  <si>
    <t>1986</t>
  </si>
  <si>
    <t>Шафа багатоцільов</t>
  </si>
  <si>
    <t>Стіл робочий</t>
  </si>
  <si>
    <t>Стіл для засідань</t>
  </si>
  <si>
    <t>Ком-т шаф книжних(7)</t>
  </si>
  <si>
    <t>Ком-т шаф книжних</t>
  </si>
  <si>
    <t>Ком-т столів для вчител</t>
  </si>
  <si>
    <t>Секція 095-02</t>
  </si>
  <si>
    <t>Ком-т столів учнівськ</t>
  </si>
  <si>
    <t>Крісло робоче</t>
  </si>
  <si>
    <t>Ком-т парт учнів</t>
  </si>
  <si>
    <t>Шафа для одягу</t>
  </si>
  <si>
    <t>Секція 095-111</t>
  </si>
  <si>
    <t>Стіл для фізкабін</t>
  </si>
  <si>
    <t>Ком-т вішалок груп</t>
  </si>
  <si>
    <t>Ком-т столів однотумб</t>
  </si>
  <si>
    <t>Шафа посудна</t>
  </si>
  <si>
    <t>Палатка</t>
  </si>
  <si>
    <t>Палатки 2х місна</t>
  </si>
  <si>
    <t>Дошка класна</t>
  </si>
  <si>
    <t>Стіл письмовий</t>
  </si>
  <si>
    <t>Шафа книжна Пушкарів зош</t>
  </si>
  <si>
    <t>К-т столів для їдальні</t>
  </si>
  <si>
    <t>Стінка</t>
  </si>
  <si>
    <t>Гардероб</t>
  </si>
  <si>
    <t>Газов плита</t>
  </si>
  <si>
    <t>Шафа хімкабінету</t>
  </si>
  <si>
    <t>стіл ТВ-16</t>
  </si>
  <si>
    <t xml:space="preserve">шафа  </t>
  </si>
  <si>
    <t>Шафа  медична з сейфом</t>
  </si>
  <si>
    <t>Шафа медична з сейфом</t>
  </si>
  <si>
    <t>Меблі для кухні</t>
  </si>
  <si>
    <t>Шафа з роздягальні</t>
  </si>
  <si>
    <t>Шафа для верхн одягу</t>
  </si>
  <si>
    <t>Розширювал. бак  VRV500</t>
  </si>
  <si>
    <t>Стіл однотумбовий</t>
  </si>
  <si>
    <t>Шкаф</t>
  </si>
  <si>
    <t>Шкаф-стінка</t>
  </si>
  <si>
    <t>Стіл двотумбовий</t>
  </si>
  <si>
    <t>Крісло</t>
  </si>
  <si>
    <t>Шкаф книжний</t>
  </si>
  <si>
    <t>Шафа одежна</t>
  </si>
  <si>
    <t>Шафа – стінка</t>
  </si>
  <si>
    <t>Стіл демонстраційний</t>
  </si>
  <si>
    <t>Стіл комп"ютерний</t>
  </si>
  <si>
    <t>Гойдалка металева</t>
  </si>
  <si>
    <t>Гойдалка - балансир</t>
  </si>
  <si>
    <t>к-т меблів дитячих</t>
  </si>
  <si>
    <t>Килим 2,5*4 м</t>
  </si>
  <si>
    <t>Сейф для зброї</t>
  </si>
  <si>
    <t>Сейф металічний</t>
  </si>
  <si>
    <t>диван 2 крісла</t>
  </si>
  <si>
    <t>Шафа для зберігання дидактичного матеріалу</t>
  </si>
  <si>
    <t>Стіл демонстрат. Фіз.</t>
  </si>
  <si>
    <t>Грем'яцька ЗОШ I-III ступенів</t>
  </si>
  <si>
    <t>1113  "Малоцінні необоротні матеріальні активи"</t>
  </si>
  <si>
    <t>Сковорода</t>
  </si>
  <si>
    <t>Ложка розливна</t>
  </si>
  <si>
    <t>Кастрюля</t>
  </si>
  <si>
    <t>Бідон великий</t>
  </si>
  <si>
    <t>Ніж</t>
  </si>
  <si>
    <t>Казан наплитний</t>
  </si>
  <si>
    <t>Стіл кухонний</t>
  </si>
  <si>
    <t>Стіл обідний</t>
  </si>
  <si>
    <t>Ковш</t>
  </si>
  <si>
    <t>Кастрюл 20л.</t>
  </si>
  <si>
    <t>Кастрюля алюм. 8л.</t>
  </si>
  <si>
    <t>Ножи</t>
  </si>
  <si>
    <t>Миска эмалиров.</t>
  </si>
  <si>
    <t>Тазик</t>
  </si>
  <si>
    <t>Мкроскоп</t>
  </si>
  <si>
    <t>сейф</t>
  </si>
  <si>
    <t>Планка для прыжка</t>
  </si>
  <si>
    <t>Мостик  рейстра для прыжков</t>
  </si>
  <si>
    <t>Пневматич винтовка</t>
  </si>
  <si>
    <t>Стол тенисный</t>
  </si>
  <si>
    <t>Насос  Азовец</t>
  </si>
  <si>
    <t>Стол для компютера</t>
  </si>
  <si>
    <t>Кастрюля ал.с руч.</t>
  </si>
  <si>
    <t>Машина "Атвуда"</t>
  </si>
  <si>
    <t>Омметр</t>
  </si>
  <si>
    <t>Индикатор сопротивления</t>
  </si>
  <si>
    <t>Телескоп малий</t>
  </si>
  <si>
    <t>Преобразователь в/вольт</t>
  </si>
  <si>
    <t>ВипрямительВСШ-6</t>
  </si>
  <si>
    <t>ВипрямительВУП-2</t>
  </si>
  <si>
    <t>Амперметр  Е-378</t>
  </si>
  <si>
    <t>Милиамперметр</t>
  </si>
  <si>
    <t>Камертон на подставке</t>
  </si>
  <si>
    <t>Ел.форная машина</t>
  </si>
  <si>
    <t>Набор полупроводн.</t>
  </si>
  <si>
    <t>Генератор УКВ</t>
  </si>
  <si>
    <t>Прибор по фотометр.</t>
  </si>
  <si>
    <t>Шайба оптическая</t>
  </si>
  <si>
    <t>Підсил.низької частоти</t>
  </si>
  <si>
    <t>Прилад по пом. Опт.</t>
  </si>
  <si>
    <t>Динамометр лаборат.</t>
  </si>
  <si>
    <t xml:space="preserve">Столи учнівські </t>
  </si>
  <si>
    <t>Стіл малий</t>
  </si>
  <si>
    <t>Набір по геометрії</t>
  </si>
  <si>
    <t>Астролябія</t>
  </si>
  <si>
    <t>Набір стереометр</t>
  </si>
  <si>
    <t>Угольники</t>
  </si>
  <si>
    <t>К-т мінер.та гірн.порід</t>
  </si>
  <si>
    <t>Глобуси різні</t>
  </si>
  <si>
    <t>Автомобіль ВАЗ 2121</t>
  </si>
  <si>
    <t>с. Чайкине</t>
  </si>
  <si>
    <t>Автомобіль ГАЗ 3110</t>
  </si>
  <si>
    <t>Автобус БАЗ А079.13Ш</t>
  </si>
  <si>
    <t>с. Блистова, вул Шевченка, 54</t>
  </si>
  <si>
    <t>Причіп двухосний</t>
  </si>
  <si>
    <t>с. Вороб'ївка, вул. Буяльського, 2</t>
  </si>
  <si>
    <t>Трактор Т-40</t>
  </si>
  <si>
    <t>Причіп 2ПТС-4</t>
  </si>
  <si>
    <t>с. Грем'яч, вул. Миру, 131</t>
  </si>
  <si>
    <t>Трактор ЮМЗ-6кл</t>
  </si>
  <si>
    <t>Автобус ЕТАЛОН А081.16Ш</t>
  </si>
  <si>
    <t>Причіп 2ПТС-4/887Б</t>
  </si>
  <si>
    <t>с. Дігтярівка, вул. Покровська, 67</t>
  </si>
  <si>
    <t>Автобус ЕТАЛОН А081.11Ш</t>
  </si>
  <si>
    <t>Автобус ПАЗ 32053-07</t>
  </si>
  <si>
    <t>Трактор МТЗ-80Л</t>
  </si>
  <si>
    <t>Картинг</t>
  </si>
  <si>
    <t>101510012, 101510013</t>
  </si>
  <si>
    <t>Автобус ПАЗ 3205-110</t>
  </si>
  <si>
    <t>с. Лісконоги, Деснянська, 53</t>
  </si>
  <si>
    <t>Автобус БАЗ 2215</t>
  </si>
  <si>
    <t>с. Орлівка, пров. Шевченка, 5</t>
  </si>
  <si>
    <t>Автобус ПАЗ 3205</t>
  </si>
  <si>
    <t>Автобус БАЗ А079.03</t>
  </si>
  <si>
    <t>с. Печенюги, вул. Центральна, 73а</t>
  </si>
  <si>
    <t>Причіп ПСЕ-Ф-12,5Б</t>
  </si>
  <si>
    <t>м. Н-Сіверський, вул. Алексєєва,13</t>
  </si>
  <si>
    <t>Трактор Т-25А</t>
  </si>
  <si>
    <t>Автобус ATAMAN D093S2</t>
  </si>
  <si>
    <t>с. Смяч, вул. Дружби, 29</t>
  </si>
  <si>
    <t>Автобус ПАЗ 32054-07</t>
  </si>
  <si>
    <t>с. Стахорщина, вул. Селянська, 64</t>
  </si>
  <si>
    <t>Автобус БАЗ А079.04</t>
  </si>
  <si>
    <t>с. Студинка, вул. 1 травня, 62а</t>
  </si>
  <si>
    <t>с. Чайкине, вул. Л.Кучми, 41</t>
  </si>
  <si>
    <t>Автобус ЧАЗ А081.11Ш ЕТАЛОН</t>
  </si>
  <si>
    <t>Причіп ПТТ-2-05</t>
  </si>
  <si>
    <t>Трактор Т-25.11</t>
  </si>
  <si>
    <t>БАЛАНСОВА</t>
  </si>
  <si>
    <t>Хода однокіна</t>
  </si>
  <si>
    <t>Навесна борона для трактора</t>
  </si>
  <si>
    <t>Культиватор для трактора</t>
  </si>
  <si>
    <t>Борона для трактора з пяти елементів</t>
  </si>
  <si>
    <t>ПлугПМ-255</t>
  </si>
  <si>
    <t>Генератор для автобуса</t>
  </si>
  <si>
    <t>Сані</t>
  </si>
  <si>
    <t>Воз</t>
  </si>
  <si>
    <t>Плуг кіний</t>
  </si>
  <si>
    <t>Технічний паспорт на комплекс будівель</t>
  </si>
  <si>
    <t>Технічна документація із землеустрою, що посвідчують право постійного користування на земельну ділянку</t>
  </si>
  <si>
    <t>Проектно-кошторисна документація «Капітальний ремонт даху спортивної зали Биринського НВК»</t>
  </si>
  <si>
    <t>Проектно-кошторисна документація «Реконструкція та встановлення твердопаливних котлів із заміною теплотраси в Блистівському НВК»</t>
  </si>
  <si>
    <t xml:space="preserve">Проектно-кошторисна документація «Будівництво школи на 198 учнів» </t>
  </si>
  <si>
    <t>Проектно-кошторисна документація «Будівництво твердо-паливної котельні»</t>
  </si>
  <si>
    <t>Проектно-кошторисна документація «Зміни до проекту газифікації котельні Будо-Вороб'ївської школи»</t>
  </si>
  <si>
    <t>Проектно-кошторисна документація «Реконструкція системи теплопостачання Вороб'ївського НВК»</t>
  </si>
  <si>
    <t>Проектно-кошторисна документація «Реконструкція даху та приміщення Грем'яцької ЗОШ І-ІІІ ступенів»</t>
  </si>
  <si>
    <t>Проектно-кошторисна документація «Проведення робіт з вогнебіозахисного просочування»</t>
  </si>
  <si>
    <t>Проектно-кошторисна документація «Реконструкція системи опалення Грем'яцької ЗОШ І-ІІІ ступенів»</t>
  </si>
  <si>
    <t>Проектно-кошторисна документація «Реконструкція даху та приміщення Дігтярівського НВК»</t>
  </si>
  <si>
    <t>Проектно-кошторисна документація «Будівництво модульної котельні на твердому паливі Дігтярівського НВК»</t>
  </si>
  <si>
    <t>Проектно-кошторисна документація «Будівництво школи на 280 учнів»</t>
  </si>
  <si>
    <t>Проектно-кошторисна документація «Капітальний ремонт будівлі Орлівського НВК»</t>
  </si>
  <si>
    <t>Проектно-кошторисна документація «Реконструкція частини приміщень під облаштування санвузлів в Орлівському НВК»</t>
  </si>
  <si>
    <t>Проектно-кошторисна документація «Улаштування систем протипожежного захисту приміщень комплексу будівель»</t>
  </si>
  <si>
    <t>Проектно-кошторисна документація «Проведення робіт з вогнезахистного обробляння дерев'яних конструкцій комплексу будівель»</t>
  </si>
  <si>
    <t>Проектно-кошторисна документація «Будівництво блочно-модульної твердопаливної котельні Смяцької ЗОШ І-ІІІ ступенів»</t>
  </si>
  <si>
    <t>Проектно-кошторисна документація «Реконструкція існуючих санвузлів з розширенням у Смяцькій ЗОШ І-ІІІ ступенів»</t>
  </si>
  <si>
    <r>
      <rPr>
        <b/>
        <sz val="12"/>
        <color indexed="8"/>
        <rFont val="Times New Roman"/>
        <family val="1"/>
        <charset val="204"/>
      </rPr>
      <t xml:space="preserve">Додаток 7 до Передавального акту Комунальної установи «Новгород-Сіверський районний центр обслуговування закладів освіти»,            </t>
    </r>
    <r>
      <rPr>
        <b/>
        <sz val="11"/>
        <color indexed="8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Опис  документів, що підтверджують право власності (володіння, користування, розпорядження) на об'єкти основних засобів та документів, які підтверджують право вланості або користування земельними ділянками</t>
    </r>
  </si>
  <si>
    <t>засіб КЗІ електронний ключ "Secure ToKen -337 м.</t>
  </si>
  <si>
    <t>TP-Link TD-8816 модем</t>
  </si>
  <si>
    <t>Разом по централізованій бухгалтеріїї КУ "Н-Сіверський районний ЦОЗО"</t>
  </si>
  <si>
    <t>Блистівський навчально-виховний комплекс</t>
  </si>
  <si>
    <t>шафи комбіновані</t>
  </si>
  <si>
    <t>стіл учнів.2-х мест</t>
  </si>
  <si>
    <t>стіл учнівський</t>
  </si>
  <si>
    <t>Карта політ. Світу</t>
  </si>
  <si>
    <t xml:space="preserve">Телефон </t>
  </si>
  <si>
    <t xml:space="preserve">Нежитлова будівля </t>
  </si>
  <si>
    <t>Технічний паспорт на захисну споруду цивільного захисту</t>
  </si>
  <si>
    <t>РАЗОМ: 28  (двадцять вісім) документів  на 9856 (дев'яти тисячах восьмисот п'ятидесяти шести)  аркушах</t>
  </si>
  <si>
    <r>
      <t>Сарай ерев</t>
    </r>
    <r>
      <rPr>
        <sz val="11"/>
        <rFont val="Arial Cyr"/>
        <charset val="204"/>
      </rPr>
      <t>´</t>
    </r>
    <r>
      <rPr>
        <sz val="11"/>
        <rFont val="Garamond"/>
        <family val="1"/>
        <charset val="204"/>
      </rPr>
      <t>яний</t>
    </r>
  </si>
  <si>
    <t>стілец учнівськ.мал.</t>
  </si>
  <si>
    <t>стілець учнівськ.велик.</t>
  </si>
  <si>
    <t>стійка гімнастична</t>
  </si>
  <si>
    <t>сітка волейб.</t>
  </si>
  <si>
    <t>сітка баскетбольн.</t>
  </si>
  <si>
    <t>секція нижня з двер</t>
  </si>
  <si>
    <t>секція зі склян.двер.</t>
  </si>
  <si>
    <t>секція з ящ.подвійна</t>
  </si>
  <si>
    <t>секція верх.з двер.</t>
  </si>
  <si>
    <t>шафа С-071</t>
  </si>
  <si>
    <t>секція відкрита верх.</t>
  </si>
  <si>
    <t>стіл вчителя</t>
  </si>
  <si>
    <t>канат для лазания</t>
  </si>
  <si>
    <t>шафи дитячі</t>
  </si>
  <si>
    <t>сітка на вікн.(спортз.)</t>
  </si>
  <si>
    <t>карнизи</t>
  </si>
  <si>
    <t>столи лаборат.кім.</t>
  </si>
  <si>
    <t>столи лаборат.фіз.</t>
  </si>
  <si>
    <t>стелажі</t>
  </si>
  <si>
    <t>ванна  н/т</t>
  </si>
  <si>
    <t>стіл н/т</t>
  </si>
  <si>
    <t>дошки шкільн.3010</t>
  </si>
  <si>
    <t>крісла театральн.</t>
  </si>
  <si>
    <t>столи для їдальні</t>
  </si>
  <si>
    <t>табуретки кух</t>
  </si>
  <si>
    <t>столи тумбови</t>
  </si>
  <si>
    <t>сейф металевий</t>
  </si>
  <si>
    <t>керуючись ч. 2 та 3 ст. 107 Цивільного кодексу України, ст. 25, 26, 59, п. 6-1 Розділу 5 «Прикінцеві і перехідні положення» Закону України «Про місцеве самоврядування в Україні», відповідно до ст. 104, 105, 107 Цивільного кодексу України, ст. 4, 17 Закону України «Про державну реєстрацію юридичних осіб та фізичних осіб – підприємців та громадських формувань», ст. 2 Закону України «Про бухгалтерський облік та фінансову звітність в Україні», склали цей акт про наступне:</t>
  </si>
  <si>
    <t xml:space="preserve">     1.2. Виробничі запаси  -  грн. (додаток 2), у тому числі:</t>
  </si>
  <si>
    <t xml:space="preserve">     1.3. Грошових коштів -  грн, у тому числі:</t>
  </si>
  <si>
    <t>Сарай</t>
  </si>
  <si>
    <t>Гараж</t>
  </si>
  <si>
    <t>Паркан</t>
  </si>
  <si>
    <t>Дров'яна деревина</t>
  </si>
  <si>
    <t>м.3</t>
  </si>
  <si>
    <t xml:space="preserve">      - інші нефінансові активи - 0 грн.;</t>
  </si>
  <si>
    <t>шт</t>
  </si>
  <si>
    <t xml:space="preserve"> Голова комісії: Могильний О.О.  - заступник міського  голови з питань діяльності  виконавчих    органів  міської ради.</t>
  </si>
  <si>
    <t xml:space="preserve"> Заступник голови комісії: Бондаренко В.М. - заступник голови Новгород-Сіверської районної ради.                                                          </t>
  </si>
  <si>
    <t xml:space="preserve"> Член комісії : Салун С.М. - головний спеціаліст відділу житлово-комунального господарства  міської ради;</t>
  </si>
  <si>
    <t xml:space="preserve"> Член комісії: Щепочкіна Т.В. -  начальник відділу з юридичних питань та комунальної власності виконавчого апарату Новгород-Сіверської районної ради ;</t>
  </si>
  <si>
    <t xml:space="preserve"> Член комісії: - Юрченко О.Ф.- головний спеціаліст відділу з юридичних питань та комунальної власності виконавчого апарату Новгород-Сіверської районної ради;</t>
  </si>
  <si>
    <t xml:space="preserve"> Член комісії: Топчій Н.М. – начальник відділу бухгалтерського  обліку, планування та звітності  міської ради;</t>
  </si>
  <si>
    <t>Член комісії:</t>
  </si>
  <si>
    <t xml:space="preserve"> Член комісії: Верченко П.В. – начальник відділу освіти, молоді та спорту Новгород-Сіверської міської ради Чернігівської області;</t>
  </si>
  <si>
    <t xml:space="preserve"> Член комісії: Тиченко О.Д. – головний бухгалтер відділу освіти, молоді та спорту Новгород-Сіверської міської ради Чернігівської області;</t>
  </si>
  <si>
    <r>
      <t xml:space="preserve"> Член комісії: 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Зюзько І.П. – директор комунальної установи «Новгород-Сіверський районний центр обслуговування закладів освіти» Новгород-Сіверської районної ради Чернігівської області;</t>
    </r>
  </si>
  <si>
    <t>Член комісії: Шарай С.Д.- головний бухгалтер комунальної установи «Новгород-Сіверський районний центр обслуговування закладів освіти» Новгород-Сіверської районної ради Чернігівської області.</t>
  </si>
  <si>
    <t>Комісія з приймання передачі установ, закладів, підприємств та їх майна:</t>
  </si>
  <si>
    <t>1816 "Інші нефінансові активи"</t>
  </si>
  <si>
    <t>Атестати про повну загальну середню освіту</t>
  </si>
  <si>
    <t>вид.нак.АС-92 від 07.06.2017</t>
  </si>
  <si>
    <t>Свідоцтва про базову загальну освіту</t>
  </si>
  <si>
    <t>Журнал -шкільний 1-4 класи 2017</t>
  </si>
  <si>
    <t>вид.нак.0001003 від 12.09.2017р</t>
  </si>
  <si>
    <t>Журнал -шкільний 5-11 класи 2017</t>
  </si>
  <si>
    <t>Журнал групи продовженого дня МП, стр112 стр.</t>
  </si>
  <si>
    <t>Журнал планування та обліку роботи гуртка 33л</t>
  </si>
  <si>
    <t>тех.пом.</t>
  </si>
  <si>
    <t>Інші виробничі запаси</t>
  </si>
  <si>
    <t xml:space="preserve">Журнал індивідуального навчання учня 37 </t>
  </si>
  <si>
    <t>грошові докум. в нац. Валюті</t>
  </si>
  <si>
    <t>Разом по Блистівському навчально-виховному комплексу</t>
  </si>
  <si>
    <t>Чайкинський навчально-виховний комплекс</t>
  </si>
  <si>
    <t xml:space="preserve">дошка класна </t>
  </si>
  <si>
    <t>столи</t>
  </si>
  <si>
    <t xml:space="preserve">бідони молочні </t>
  </si>
  <si>
    <t>набір гірських порід</t>
  </si>
  <si>
    <t>колекція голонасінних рослин</t>
  </si>
  <si>
    <t xml:space="preserve">гвинтівка </t>
  </si>
  <si>
    <t>телефон</t>
  </si>
  <si>
    <t>кінь гімнастичний</t>
  </si>
  <si>
    <t>козел гімнастичний</t>
  </si>
  <si>
    <t>канат для лазання</t>
  </si>
  <si>
    <t>місток гімнастичний</t>
  </si>
  <si>
    <t>перекладина</t>
  </si>
  <si>
    <t>світильники</t>
  </si>
  <si>
    <t>таблички</t>
  </si>
  <si>
    <t>картини</t>
  </si>
  <si>
    <t>вазони</t>
  </si>
  <si>
    <t>ножиці електричні</t>
  </si>
  <si>
    <t>долото електричне</t>
  </si>
  <si>
    <t>газовий лічильник</t>
  </si>
  <si>
    <t>комплект стільців учнівських</t>
  </si>
  <si>
    <t>комплект стільців вчит.</t>
  </si>
  <si>
    <t>крісло викладача</t>
  </si>
  <si>
    <t>щити баскетбольні</t>
  </si>
  <si>
    <t>комплект електрообладнання</t>
  </si>
  <si>
    <t>лічильник газовий</t>
  </si>
  <si>
    <t>стіл демонстраційний</t>
  </si>
  <si>
    <t>шафи з антресолями</t>
  </si>
  <si>
    <t xml:space="preserve">мишки </t>
  </si>
  <si>
    <t>фотоапарат</t>
  </si>
  <si>
    <t>модем  d-link</t>
  </si>
  <si>
    <t>принтер "Сапоп"</t>
  </si>
  <si>
    <t>крісла глядацького залу</t>
  </si>
  <si>
    <t>жалюзі вертикальні</t>
  </si>
  <si>
    <t>кушетка</t>
  </si>
  <si>
    <t>стільці учнівські</t>
  </si>
  <si>
    <t>стільці шкільні</t>
  </si>
  <si>
    <t>стіл 1тумбовий</t>
  </si>
  <si>
    <t>дошка об'яв</t>
  </si>
  <si>
    <t>шафа</t>
  </si>
  <si>
    <t>стілець  ІSO</t>
  </si>
  <si>
    <t>трюмо</t>
  </si>
  <si>
    <t>вішалка  кабінетна</t>
  </si>
  <si>
    <t>лавиця в роздягальню</t>
  </si>
  <si>
    <t>дошка учнівська</t>
  </si>
  <si>
    <t>зукінчення кутове на шафу</t>
  </si>
  <si>
    <t>устройство переноса інф.  УПІ-1</t>
  </si>
  <si>
    <t>глобуси</t>
  </si>
  <si>
    <t xml:space="preserve">колекція  </t>
  </si>
  <si>
    <t>колекція</t>
  </si>
  <si>
    <t>мікроскопи</t>
  </si>
  <si>
    <t>модель доменної печі</t>
  </si>
  <si>
    <t>муляжі</t>
  </si>
  <si>
    <t>гербарій</t>
  </si>
  <si>
    <t>терраріум</t>
  </si>
  <si>
    <t>нервова система птахів</t>
  </si>
  <si>
    <t>скелет кішки</t>
  </si>
  <si>
    <t>прес ботанічний</t>
  </si>
  <si>
    <t>роги оленя</t>
  </si>
  <si>
    <t>скелет ящірки</t>
  </si>
  <si>
    <t>органи дихання</t>
  </si>
  <si>
    <t>зародок  хребетних</t>
  </si>
  <si>
    <t>скелет вужа</t>
  </si>
  <si>
    <t>скелет жаби</t>
  </si>
  <si>
    <t>опудало птаха</t>
  </si>
  <si>
    <t>внутрішня будова жаби</t>
  </si>
  <si>
    <t>змія</t>
  </si>
  <si>
    <t>око ссавців</t>
  </si>
  <si>
    <t>річковий рак</t>
  </si>
  <si>
    <t>ланцетник</t>
  </si>
  <si>
    <t>розвиток риби</t>
  </si>
  <si>
    <t>квітка вишні</t>
  </si>
  <si>
    <t>шкідники лісу,саду,городу</t>
  </si>
  <si>
    <t>череп людини</t>
  </si>
  <si>
    <t>модель конвектора</t>
  </si>
  <si>
    <t>штатив демонстраційний</t>
  </si>
  <si>
    <t>квітка картоплі</t>
  </si>
  <si>
    <t>колос пшениці</t>
  </si>
  <si>
    <t>Додаток 4 до Передавального акту Комунальної установи «Новгород-Сіверський районний центр обслуговування закладів освіти»,                                                                                                                       Грошові кошти на рахунках</t>
  </si>
  <si>
    <t>Додаток 2 до Передавального акту Комунальної установи «Новгород-Сіверський районний центр обслуговування закладів освіти»</t>
  </si>
  <si>
    <t>Котел</t>
  </si>
  <si>
    <t>Станок ток.-сверл.з Леньк.</t>
  </si>
  <si>
    <t>Ноутбук DELL INSPIRON 3567</t>
  </si>
  <si>
    <t>Персональний комп'ютер</t>
  </si>
  <si>
    <t>Ел.Котел</t>
  </si>
  <si>
    <t>Методкабінет</t>
  </si>
  <si>
    <t>Піаніно"Украина"</t>
  </si>
  <si>
    <t>1968</t>
  </si>
  <si>
    <t xml:space="preserve">Комп'ютер LG </t>
  </si>
  <si>
    <t>2005</t>
  </si>
  <si>
    <t>Комп"ютер LG Fletron сист. блок DeLux</t>
  </si>
  <si>
    <t>2009</t>
  </si>
  <si>
    <t>Проектор Р1100</t>
  </si>
  <si>
    <t>2013</t>
  </si>
  <si>
    <t>ноутбук Lenovo</t>
  </si>
  <si>
    <t>Котел КСП-50мз (б/в з Кіровської зош)з Леньк.ЗОШ</t>
  </si>
  <si>
    <t>Котел опалюв</t>
  </si>
  <si>
    <t>ЦБ РВО</t>
  </si>
  <si>
    <t>Комп'ютер LG FLATRON</t>
  </si>
  <si>
    <t>Факс</t>
  </si>
  <si>
    <t>банка пластикова з кришкою лупою для спостерігання за комахами</t>
  </si>
  <si>
    <t>колекція типи грунтів</t>
  </si>
  <si>
    <t xml:space="preserve">обруч </t>
  </si>
  <si>
    <t>віяло дорожні снаки</t>
  </si>
  <si>
    <t>миша Logitech m 170</t>
  </si>
  <si>
    <t>мережевий фільтр PATRON</t>
  </si>
  <si>
    <t>ламінатор Agent OL a4</t>
  </si>
  <si>
    <t>стіл письмовий с полицею 1200*600*750 мм</t>
  </si>
  <si>
    <t>палиця гімнастична</t>
  </si>
  <si>
    <t>набір для конструювання з різними способами з'єднання деталей (металевий 380 шт)</t>
  </si>
  <si>
    <t>координаційна драбина-доріжка 6 м</t>
  </si>
  <si>
    <t>модем HUAWEI E8372</t>
  </si>
  <si>
    <t>CП Kyivstar "максимальний безліміт"</t>
  </si>
  <si>
    <t>Ліжки дитячі для дитсадка</t>
  </si>
  <si>
    <t>Разом по Студинській філії Дігтярівському НВК</t>
  </si>
  <si>
    <t>Лісконогівська філія  Грем'яцької ЗОШ I-III ступенів</t>
  </si>
  <si>
    <t>Плита газова</t>
  </si>
  <si>
    <t>Ел.розподільчий щиток</t>
  </si>
  <si>
    <t>Світильники</t>
  </si>
  <si>
    <t>Світильники (коридор)</t>
  </si>
  <si>
    <t>Стіл (бібліотека)</t>
  </si>
  <si>
    <t>Стіл вчителя</t>
  </si>
  <si>
    <t>Бак для сипких прод.</t>
  </si>
  <si>
    <t>Стіл залізний</t>
  </si>
  <si>
    <t>Стільці (лавки)</t>
  </si>
  <si>
    <t>Каструлю емальов.20л</t>
  </si>
  <si>
    <t>Бра подвійне</t>
  </si>
  <si>
    <t>Принтер EPSON (б/в)</t>
  </si>
  <si>
    <t>Тенісний стіл (б/в)</t>
  </si>
  <si>
    <t>Телевізор VIDIMAX</t>
  </si>
  <si>
    <t>DVD DEX538</t>
  </si>
  <si>
    <t>Каструля 70л</t>
  </si>
  <si>
    <t>Сканер CanoScan</t>
  </si>
  <si>
    <t>Принтер CANON</t>
  </si>
  <si>
    <t>Швацька машина</t>
  </si>
  <si>
    <t>Магнітна дошка б/в</t>
  </si>
  <si>
    <t>Козел гімнаст.</t>
  </si>
  <si>
    <t>Мостик гімнаст.</t>
  </si>
  <si>
    <t>Каструля 20л</t>
  </si>
  <si>
    <t>Жакардове полотно</t>
  </si>
  <si>
    <t xml:space="preserve">Насос  </t>
  </si>
  <si>
    <t>Світильники з захисною сіткою</t>
  </si>
  <si>
    <t>3 G VERDIR МОДЕМ  USB 760</t>
  </si>
  <si>
    <t>Антена  17 AB</t>
  </si>
  <si>
    <t>Кабель зєднання</t>
  </si>
  <si>
    <t>Тюль для выкон</t>
  </si>
  <si>
    <t>електроні підручники</t>
  </si>
  <si>
    <t>Грем'яцька ЗОШ I-III ст.</t>
  </si>
  <si>
    <t xml:space="preserve">      - основні засоби - 26 865 019,14 грн.;</t>
  </si>
  <si>
    <t xml:space="preserve">      - інші необоротні матеріальні активи - 1 946 775,95 грн.;</t>
  </si>
  <si>
    <t>Дігтярівський НВК</t>
  </si>
  <si>
    <t>Шафа витяжна</t>
  </si>
  <si>
    <t>Клас мод автоматиз</t>
  </si>
  <si>
    <t>Баян "Шкільний"</t>
  </si>
  <si>
    <t>Станок СТД-120</t>
  </si>
  <si>
    <t>Ел точило</t>
  </si>
  <si>
    <t>Верстак долбіж по дерев</t>
  </si>
  <si>
    <t>Верстак ток-вінторезн</t>
  </si>
  <si>
    <t>Станок ток-долбіжн</t>
  </si>
  <si>
    <t>Верстак фрезерний</t>
  </si>
  <si>
    <t>Верстак строг-фугов</t>
  </si>
  <si>
    <t>Верстак фуговальний</t>
  </si>
  <si>
    <t>Холодильник "Саратов"</t>
  </si>
  <si>
    <t>Бруси гімнастичні</t>
  </si>
  <si>
    <t>Кінь гімнастичний</t>
  </si>
  <si>
    <t>Музичний центр Saтурн</t>
  </si>
  <si>
    <t>Комп"ютерний. Клас (5 шт)</t>
  </si>
  <si>
    <t>ел. Плита NORD</t>
  </si>
  <si>
    <t>Ел плита ПЕТ-1 б/в з Кудл. зош</t>
  </si>
  <si>
    <t>мультимедійне обладнання</t>
  </si>
  <si>
    <t xml:space="preserve">Відеокамера </t>
  </si>
  <si>
    <t>2017</t>
  </si>
  <si>
    <t>Ноутбук Dell Inspiron 3567</t>
  </si>
  <si>
    <t>лип 2018</t>
  </si>
  <si>
    <t>Насос НЦ</t>
  </si>
  <si>
    <t>Ел плита ПЕТ-051</t>
  </si>
  <si>
    <t>Газ плита 4х комф</t>
  </si>
  <si>
    <t>Прилад  дем.Розтяж.</t>
  </si>
  <si>
    <t>Модель паров.Турбини</t>
  </si>
  <si>
    <t>Випрямитель ВУП-2</t>
  </si>
  <si>
    <t>Генератор високовольт.</t>
  </si>
  <si>
    <t>Ваги чутливі</t>
  </si>
  <si>
    <t>Реостати</t>
  </si>
  <si>
    <t>Посилювач мал.Перемен</t>
  </si>
  <si>
    <t>Установка ультразвук</t>
  </si>
  <si>
    <t>Модель небес.сфери</t>
  </si>
  <si>
    <t>Гідропрес</t>
  </si>
  <si>
    <t>Модель електродвигуна</t>
  </si>
  <si>
    <t>Набір маг.поля</t>
  </si>
  <si>
    <t>Катушка дрос</t>
  </si>
  <si>
    <t>Ванна електр.</t>
  </si>
  <si>
    <t>Машина хвильова</t>
  </si>
  <si>
    <t>Камера для нагл.альфа частин</t>
  </si>
  <si>
    <t>Ел.магніти розб.</t>
  </si>
  <si>
    <t>Прилад теплоємкості</t>
  </si>
  <si>
    <t>Прилад ел.лучей труб</t>
  </si>
  <si>
    <t>Прилад по фотометр</t>
  </si>
  <si>
    <t>Модель ракети</t>
  </si>
  <si>
    <t>Набір разновесов</t>
  </si>
  <si>
    <t>Карти</t>
  </si>
  <si>
    <t>DVD</t>
  </si>
  <si>
    <t>Скакалки гумові</t>
  </si>
  <si>
    <t>Устройство захисту УЗОШ</t>
  </si>
  <si>
    <t xml:space="preserve">3G Vergin модем USB </t>
  </si>
  <si>
    <t>Стільці (табурет)</t>
  </si>
  <si>
    <t>М'яч волдейбольний</t>
  </si>
  <si>
    <t>знак аварійної остановки</t>
  </si>
  <si>
    <t>манометр</t>
  </si>
  <si>
    <t>набір пластиковихгеометричних тіл</t>
  </si>
  <si>
    <t>коврик- конструктор з пазлів</t>
  </si>
  <si>
    <t>модель годин</t>
  </si>
  <si>
    <t>наш клас: Як виховати патріота</t>
  </si>
  <si>
    <t>календар знаменитих дат україни</t>
  </si>
  <si>
    <t>наочність нового покоління</t>
  </si>
  <si>
    <t>ранкові- зустрічі 48 карток</t>
  </si>
  <si>
    <t>ілюстрованний англ. Укр. Словник</t>
  </si>
  <si>
    <t>я досліджую світ. Книга для читання</t>
  </si>
  <si>
    <t>народні ремесла та худ. Промисли</t>
  </si>
  <si>
    <t>народнознавство</t>
  </si>
  <si>
    <t>скарби українського мистецтва</t>
  </si>
  <si>
    <t>інтерактивний довідник</t>
  </si>
  <si>
    <t>картки свійські та дикі тварини</t>
  </si>
  <si>
    <t>свійські та дикі птахи</t>
  </si>
  <si>
    <t xml:space="preserve">овочі, фрукти, ягоди </t>
  </si>
  <si>
    <t>Каса букв. Українська мова</t>
  </si>
  <si>
    <t>Каса букв.Англійська мова.</t>
  </si>
  <si>
    <t>Каса транскрипційних знаків</t>
  </si>
  <si>
    <t>ранкові зустрічі з усмішкою</t>
  </si>
  <si>
    <t>запрошуємо на ранкову зустріч</t>
  </si>
  <si>
    <t>цікаві ранкові зустрічі</t>
  </si>
  <si>
    <t>"Бачу, чую,відчуваю"</t>
  </si>
  <si>
    <t>безпечний шлях до школи</t>
  </si>
  <si>
    <t>Відчиняє двері школа</t>
  </si>
  <si>
    <t>Завітала в гості казка</t>
  </si>
  <si>
    <t>Збережемо довкілля</t>
  </si>
  <si>
    <t>Книжка Зимонька- зима</t>
  </si>
  <si>
    <t>Книжка Золота-осінь</t>
  </si>
  <si>
    <t>Люби шануй захищай</t>
  </si>
  <si>
    <t>Книжка " МИ учні"</t>
  </si>
  <si>
    <t>Книжка "Ми чекаємо на миколая"</t>
  </si>
  <si>
    <t>Книжка "Моя сім'я"</t>
  </si>
  <si>
    <t>Книжка "Осінні дарунки"</t>
  </si>
  <si>
    <t>Книжка "Підростаймо здоровими</t>
  </si>
  <si>
    <t>Книжка "Пори року"</t>
  </si>
  <si>
    <t>Книжка "Рідна Україна"</t>
  </si>
  <si>
    <t>Книжка "Розпорядок дня"</t>
  </si>
  <si>
    <t>Книжка "Світ професій"</t>
  </si>
  <si>
    <t>Книжка "Символи україни"</t>
  </si>
  <si>
    <t>Книжка "У світі книжок"</t>
  </si>
  <si>
    <t>Книжка "Ми любимо лондон"</t>
  </si>
  <si>
    <t>аптечкаперщої допомоги</t>
  </si>
  <si>
    <t>стіл  учнівський  1 місний антисколіозний</t>
  </si>
  <si>
    <t>полка для книг</t>
  </si>
  <si>
    <t>м'яч</t>
  </si>
  <si>
    <t>мат спортивний 200-100-10 пвх</t>
  </si>
  <si>
    <t>Ігровий набір "Куточок природи"</t>
  </si>
  <si>
    <t>дошка коркова 100*150</t>
  </si>
  <si>
    <t>стінка дитяча гірка 3320*320</t>
  </si>
  <si>
    <t>вчимося співати. Збірник пісень</t>
  </si>
  <si>
    <t>Альбом+ робочий зошит</t>
  </si>
  <si>
    <t>Мистецтво розробка до підручника</t>
  </si>
  <si>
    <t>Умілі ручки. Альбом із шаблонами</t>
  </si>
  <si>
    <t>альбом-посібник маленький трудівник</t>
  </si>
  <si>
    <t>НУШ 1 клас Атлас</t>
  </si>
  <si>
    <t>НУШ навчання грамоти букви</t>
  </si>
  <si>
    <t>НУШ картки на магнітах</t>
  </si>
  <si>
    <t>НУШ 1 клас Навчання грамоти</t>
  </si>
  <si>
    <t>НУШ 1-4 клас математика</t>
  </si>
  <si>
    <t>Навчання грамоти флеш-картки</t>
  </si>
  <si>
    <t>НУШ Лепбук "Моя Україна"</t>
  </si>
  <si>
    <t>НУШ Лепбук "Зима"</t>
  </si>
  <si>
    <t>НУШ лепбук "Правила дорожнього руху"</t>
  </si>
  <si>
    <t>НУШ Флеш-карти математика</t>
  </si>
  <si>
    <t>НУШ Лепбук Права дитини</t>
  </si>
  <si>
    <t>НУШ лепбук "Пожежна програма"</t>
  </si>
  <si>
    <t>Диктатичний матеріал.</t>
  </si>
  <si>
    <t>Тематичні фізкультхвилинки</t>
  </si>
  <si>
    <t>Тематичні дні у 1 класі</t>
  </si>
  <si>
    <t>Демонстраційний матеріал "Правила дорожного руху"</t>
  </si>
  <si>
    <t>Дидактична гра золота осінь</t>
  </si>
  <si>
    <t>Дидактична гра "Природні явища"</t>
  </si>
  <si>
    <t>Розповімо дітям про хліб</t>
  </si>
  <si>
    <t>Навчання грамоти букви звуки</t>
  </si>
  <si>
    <t>Методика НУШ</t>
  </si>
  <si>
    <t>Дидактична гра "Орієнтування у просторі"</t>
  </si>
  <si>
    <t>Набір карток для оформлення інтер'єру</t>
  </si>
  <si>
    <t>Набір карток Вивчаємо цифри</t>
  </si>
  <si>
    <t>Дидактична гра "Професії"</t>
  </si>
  <si>
    <t>Дидактична гра "Лісова математика"</t>
  </si>
  <si>
    <t>Методика НУШ "Тематичні дні"</t>
  </si>
  <si>
    <t>НУШ 1 клас 2 семестр</t>
  </si>
  <si>
    <t>НУШ тематичні тижні картки</t>
  </si>
  <si>
    <t>НУШ 1 клас 1 семестр</t>
  </si>
  <si>
    <t>Комплект пластикових стендів</t>
  </si>
  <si>
    <t>Картки роздавальні "Домашні тварини"</t>
  </si>
  <si>
    <t>Картки роздавальні квіти"</t>
  </si>
  <si>
    <t>Картки "Кольори"</t>
  </si>
  <si>
    <t>Картки роздавальні "Морські жителі"</t>
  </si>
  <si>
    <t>Картки роздавальні "Овочі"</t>
  </si>
  <si>
    <t>Картки роздавальні "Птахи"</t>
  </si>
  <si>
    <t>Картки роздавальні фрукти</t>
  </si>
  <si>
    <t>Комплект для навчання грамоти</t>
  </si>
  <si>
    <t>Комплект таблиць до англ. Мови</t>
  </si>
  <si>
    <t>Комплект таблиць до укр.мови</t>
  </si>
  <si>
    <t>Led проектор Excelvan CL720D</t>
  </si>
  <si>
    <t>Телевізор LG</t>
  </si>
  <si>
    <t>Ел водонагрівач</t>
  </si>
  <si>
    <t>Кінь гимнастичний</t>
  </si>
  <si>
    <t>Ноутбук НР 250 G6 Dark Ash</t>
  </si>
  <si>
    <t>Ноутбук Acer Aspire 1 A114-32-C6ZV</t>
  </si>
  <si>
    <t>Ноутбук НР 255G7</t>
  </si>
  <si>
    <t>Фаївська ЗОШ</t>
  </si>
  <si>
    <t>Вороб”ївський НВК</t>
  </si>
  <si>
    <t>Станок сверлильн</t>
  </si>
  <si>
    <t>Станок токарн по дер</t>
  </si>
  <si>
    <t>Станок фугов з циркул</t>
  </si>
  <si>
    <t>Станок долбіж</t>
  </si>
  <si>
    <t>Станок електрозаточ</t>
  </si>
  <si>
    <t>Ел плита ЕПСТ-4</t>
  </si>
  <si>
    <t>М"ясорубка електр</t>
  </si>
  <si>
    <t>Піаніно Україна</t>
  </si>
  <si>
    <t>Магнітофон Маяк</t>
  </si>
  <si>
    <t>Ел плита з Кіровської зош</t>
  </si>
  <si>
    <t>Комп"ютер "Pentium"</t>
  </si>
  <si>
    <t>Комплект телевізора з ДВД</t>
  </si>
  <si>
    <t>Компютерний клас</t>
  </si>
  <si>
    <t>телевізор</t>
  </si>
  <si>
    <t>Машина пральна</t>
  </si>
  <si>
    <t>Насос монобл.CM32-160 A з ел.дв.3 кВт/3000об./хв.</t>
  </si>
  <si>
    <t>2015</t>
  </si>
  <si>
    <t>Ноутбук Lenovo IdeaPad 100</t>
  </si>
  <si>
    <t>2016</t>
  </si>
  <si>
    <t xml:space="preserve">Ел котел </t>
  </si>
  <si>
    <t>Котел твердопаливний з К-Слоб</t>
  </si>
  <si>
    <t>Ноутбук ASUS X541NA</t>
  </si>
  <si>
    <t>Грем'яцька зош</t>
  </si>
  <si>
    <t>Котел газов КСТГ-5</t>
  </si>
  <si>
    <t>Піаніно</t>
  </si>
  <si>
    <t>Котел опалювальний</t>
  </si>
  <si>
    <t>Токарний верстат ТВ-16</t>
  </si>
  <si>
    <t>Фрезерний верстат</t>
  </si>
  <si>
    <t>К-т дитяч спорт обладн</t>
  </si>
  <si>
    <t xml:space="preserve">Комп"ютерн. клас </t>
  </si>
  <si>
    <t>Комплект музичний центр</t>
  </si>
  <si>
    <t>Верстак ток по металу</t>
  </si>
  <si>
    <t>Верстак ток по дереву</t>
  </si>
  <si>
    <t>Верстак настіл-сверлил</t>
  </si>
  <si>
    <t>мультемедійне обладнання</t>
  </si>
  <si>
    <t>Ноутбук ASUS Х 502 С</t>
  </si>
  <si>
    <t>Многофункціональний принтер</t>
  </si>
  <si>
    <t xml:space="preserve">Комп'ютер директора </t>
  </si>
  <si>
    <t>Комп'ютер завуча</t>
  </si>
  <si>
    <t>Комп'ютер - 1 клас</t>
  </si>
  <si>
    <t>Комп'ютер - 4 клас</t>
  </si>
  <si>
    <t>Комп'ютер для кабінету фізики</t>
  </si>
  <si>
    <t>Комп'ютер для кабінету інформатики</t>
  </si>
  <si>
    <t>Акустична система Alto Professional Mixpack 10</t>
  </si>
  <si>
    <t>Насос NR65-125F/A</t>
  </si>
  <si>
    <t>Комплект: проектор, інтерактивна дошка для початкових класів НУШ</t>
  </si>
  <si>
    <t>лип 2019</t>
  </si>
  <si>
    <t>Комп'ютер LG</t>
  </si>
  <si>
    <t>груд 2019</t>
  </si>
  <si>
    <t>Муль.проект. Optoma EP 727</t>
  </si>
  <si>
    <t>БФП CANON MF 3010+2 карт 725</t>
  </si>
  <si>
    <t>Насос Calpeda NR 65-125-F-B</t>
  </si>
  <si>
    <t>Насос циркул. A50-180</t>
  </si>
  <si>
    <t>Телевізор Samaung UE50TU8000</t>
  </si>
  <si>
    <t>Ноутбук Dell Inspirro 3582</t>
  </si>
  <si>
    <t>Ноутбук  LENOVO  IdealPad 3</t>
  </si>
  <si>
    <t>Холодильник Атлант ХМ4723-100</t>
  </si>
  <si>
    <t>Машина посудомийна Торгмаш МПф3001</t>
  </si>
  <si>
    <t>Бензопила 365 Husgvarna</t>
  </si>
  <si>
    <t>Інтерактивна дошка INTECH RD82A</t>
  </si>
  <si>
    <t>XeroxF3CoiorDocuCentreSC2020</t>
  </si>
  <si>
    <t>Ноутбуки LenovoThinkBook 15-11L</t>
  </si>
  <si>
    <t>Багатофункціональний пристрій МФУ А4</t>
  </si>
  <si>
    <t>Проектор ViwSonicPSS01X</t>
  </si>
  <si>
    <t>Смяцька ЗОШ</t>
  </si>
  <si>
    <t>Ел. плита</t>
  </si>
  <si>
    <t>Ел. сковорода</t>
  </si>
  <si>
    <t>Биринський навчально-виховний комплекс</t>
  </si>
  <si>
    <t>Тиски малі</t>
  </si>
  <si>
    <t>Драбина гімнастична</t>
  </si>
  <si>
    <t>Місток гімнастичний</t>
  </si>
  <si>
    <t>Конденсатор змінної ємкості</t>
  </si>
  <si>
    <t>Торс</t>
  </si>
  <si>
    <t>Тумбочка прикроватна</t>
  </si>
  <si>
    <t>Стіл для фіз кабінету</t>
  </si>
  <si>
    <t>Дошка металева</t>
  </si>
  <si>
    <t>Тумбочка під телевізор</t>
  </si>
  <si>
    <t>Сейф металевий для зброї</t>
  </si>
  <si>
    <t>Електролічильник трьохфазний</t>
  </si>
  <si>
    <t>Люстра в музеї</t>
  </si>
  <si>
    <t>Світильник у музеї</t>
  </si>
  <si>
    <t>Драбина металева</t>
  </si>
  <si>
    <t>Люстерко</t>
  </si>
  <si>
    <t>Ліжка на сітці</t>
  </si>
  <si>
    <t>Партти деревєянно металеві</t>
  </si>
  <si>
    <t>Каструля чавунна,30 л</t>
  </si>
  <si>
    <t>Каструля чавунна, 20 л</t>
  </si>
  <si>
    <t>Миска алюмінієва</t>
  </si>
  <si>
    <t>Каструля алюмінієва,10 л</t>
  </si>
  <si>
    <t>Бідони, 25 л</t>
  </si>
  <si>
    <t>Бідон ,40 л</t>
  </si>
  <si>
    <t>Таці</t>
  </si>
  <si>
    <t>Сковороди</t>
  </si>
  <si>
    <t>Ложка роздаточна</t>
  </si>
  <si>
    <t>Кастрюля алюмінієва 6 л</t>
  </si>
  <si>
    <t>Ел.котоел</t>
  </si>
  <si>
    <t>Столи роздаточні</t>
  </si>
  <si>
    <t xml:space="preserve">Ваги  </t>
  </si>
  <si>
    <t>Стіл для для рорзробки м'яса</t>
  </si>
  <si>
    <t>Титан великий</t>
  </si>
  <si>
    <t>Титан малий</t>
  </si>
  <si>
    <t>Ванна для посуду</t>
  </si>
  <si>
    <t>Магнітофон "Євротеп"</t>
  </si>
  <si>
    <t>Водонагрівач "Арістон"</t>
  </si>
  <si>
    <t>Таз пластмасовий</t>
  </si>
  <si>
    <t>Телевізор з плоским екраном</t>
  </si>
  <si>
    <t>Універс. динам. Мікрофон МД</t>
  </si>
  <si>
    <t>Магнітола MASON</t>
  </si>
  <si>
    <t>Рушники</t>
  </si>
  <si>
    <t xml:space="preserve">Ліжка  </t>
  </si>
  <si>
    <t>Сті дитячий 6-ти кутний</t>
  </si>
  <si>
    <t>Кухня"Господарочка" (іграшка)</t>
  </si>
  <si>
    <t>Елемент стінки "Людмила"</t>
  </si>
  <si>
    <t>Піраміди (іграшка)</t>
  </si>
  <si>
    <t>Кухня іграшкова</t>
  </si>
  <si>
    <t>Посуд</t>
  </si>
  <si>
    <t>Кеглі</t>
  </si>
  <si>
    <t>Каструля 7л</t>
  </si>
  <si>
    <t>Виделки столові</t>
  </si>
  <si>
    <t>Каструля 10л</t>
  </si>
  <si>
    <t>Відра оцінковані</t>
  </si>
  <si>
    <t>Горщики дитячі</t>
  </si>
  <si>
    <t>Електропраска</t>
  </si>
  <si>
    <t>Автоматична насосна станція</t>
  </si>
  <si>
    <t>3G модем Vergin USB 760</t>
  </si>
  <si>
    <t>Сковорода алюм. З покриттям</t>
  </si>
  <si>
    <t>Тарілка 175 мілк</t>
  </si>
  <si>
    <t>Дошка кухонна дер.</t>
  </si>
  <si>
    <t>Корзина вязка</t>
  </si>
  <si>
    <t>Ніж кухонний універсальний</t>
  </si>
  <si>
    <t xml:space="preserve">Столи </t>
  </si>
  <si>
    <t>миша Genius DX-160</t>
  </si>
  <si>
    <t>мткрофон Supra SMW</t>
  </si>
  <si>
    <t>акустична система Genius</t>
  </si>
  <si>
    <t>фотоаппарат Nikon Coolpix</t>
  </si>
  <si>
    <t>Принтер Canon 7250</t>
  </si>
  <si>
    <t>Стінка дитяча для іграшок</t>
  </si>
  <si>
    <t>Стілець дитячий фанерний "Фантазія"</t>
  </si>
  <si>
    <t>Стіл 6-кутний рег. По висоті</t>
  </si>
  <si>
    <t>Спортивний мат</t>
  </si>
  <si>
    <t>набір частини цілого на колі"</t>
  </si>
  <si>
    <t>багатофункціональний пристрій Epson</t>
  </si>
  <si>
    <t xml:space="preserve">чашка </t>
  </si>
  <si>
    <t>Epson L364</t>
  </si>
  <si>
    <t>Ламинатор Saturn A4</t>
  </si>
  <si>
    <t>рукомийник</t>
  </si>
  <si>
    <t>дошка шкільна 5-ти поверхнева</t>
  </si>
  <si>
    <t xml:space="preserve">наочно-дидактичний матеріал </t>
  </si>
  <si>
    <t>комплект букв українського алфавіту</t>
  </si>
  <si>
    <t>набір для вивчення розряду числа</t>
  </si>
  <si>
    <t>фізична карта україни</t>
  </si>
  <si>
    <t>мат спортивний 2*1*0,1м</t>
  </si>
  <si>
    <t>гімнастичний мат</t>
  </si>
  <si>
    <t>Стенд №доброго ранку"</t>
  </si>
  <si>
    <t>Стенд "ранкові зустрічі"</t>
  </si>
  <si>
    <t>настільні розвивальні карти</t>
  </si>
  <si>
    <t>Набір 2Склад числа"</t>
  </si>
  <si>
    <t>комплект "букви англ.алфавіту"</t>
  </si>
  <si>
    <t>набір таблиць "Каліграфія"</t>
  </si>
  <si>
    <t>стілець дитячий Фантазія</t>
  </si>
  <si>
    <t>стілець ISO чорний</t>
  </si>
  <si>
    <t>тачка двоколісна</t>
  </si>
  <si>
    <t>багатофункціональний пристрій XEROX</t>
  </si>
  <si>
    <t>кронштейн чорний</t>
  </si>
  <si>
    <t>USB кабель 3 м</t>
  </si>
  <si>
    <t>WI-FI роутер TP-LINK</t>
  </si>
  <si>
    <t>стітець Т-подібний</t>
  </si>
  <si>
    <t>магнітно-маркерний планшет для дітей</t>
  </si>
  <si>
    <t>дошка для крейди</t>
  </si>
  <si>
    <t>м'яч футбольнийц</t>
  </si>
  <si>
    <t xml:space="preserve">набори сюжетних та предметних малюнків </t>
  </si>
  <si>
    <t>набір грамоти/письма на магнітах</t>
  </si>
  <si>
    <t>набір для вивчення складу числа  та рахунку "Математична лінійка"</t>
  </si>
  <si>
    <t>набір магнітів "Дидактичні картки"</t>
  </si>
  <si>
    <t>Стенд "календар природи в формі дерева"</t>
  </si>
  <si>
    <t>Разом по Биринському навчально-виховному комплексу</t>
  </si>
  <si>
    <t>Лосківська ЗОШ I-II ступенів</t>
  </si>
  <si>
    <t>Котлы от КЧМ-2</t>
  </si>
  <si>
    <t>шкафы</t>
  </si>
  <si>
    <t>Электро мотор</t>
  </si>
  <si>
    <t xml:space="preserve">Стеклорез </t>
  </si>
  <si>
    <t>Шкаф одеж. С антрес</t>
  </si>
  <si>
    <t>Стабилизатор</t>
  </si>
  <si>
    <t>Умывальник</t>
  </si>
  <si>
    <t>Столы 1и2х тумбовые</t>
  </si>
  <si>
    <t>Столы ученические</t>
  </si>
  <si>
    <t>Стулья мягкие</t>
  </si>
  <si>
    <t>Вішалка металева</t>
  </si>
  <si>
    <t>Дошка магнітна</t>
  </si>
  <si>
    <t>Сейф металевий</t>
  </si>
  <si>
    <t>Трюмо</t>
  </si>
  <si>
    <t>Стіл журнальний</t>
  </si>
  <si>
    <t>Санітарні ноші</t>
  </si>
  <si>
    <t xml:space="preserve"> Додаток 6 до Передавального акту Комунальної установи «Новгород-Сіверський районний центр обслуговування закладів освіти»,                                                                                                                                                                                                                                       Матеріальні цінності, прийняті на відповідальне зберігання</t>
  </si>
  <si>
    <t>Додаток 5 до Передавального акту Комунальної установи «Новгород-Сіверський районний центр обслуговування закладів освіти»,                                                                                                                          Дебіторська та кредиторська заборгованість</t>
  </si>
  <si>
    <t>Нежитлову будівлю</t>
  </si>
  <si>
    <t xml:space="preserve">Погреб </t>
  </si>
  <si>
    <t>Нежитлова будівля (нова школа)</t>
  </si>
  <si>
    <t>Підвал</t>
  </si>
  <si>
    <t>Приміщення їдальні</t>
  </si>
  <si>
    <t>Сарай дерев´яний</t>
  </si>
  <si>
    <t>Погріб камяний</t>
  </si>
  <si>
    <t>Нежитлова будівля №1</t>
  </si>
  <si>
    <t>Нежитлова будівля №2</t>
  </si>
  <si>
    <t>Нежитлова будівля (школи №2)</t>
  </si>
  <si>
    <t>Нежитлова будівля (школи №1)</t>
  </si>
  <si>
    <t>Нежитлова будівля дитячого садка"Казка"</t>
  </si>
  <si>
    <t xml:space="preserve">Будівля школи з басейном </t>
  </si>
  <si>
    <t>Будівля їдальні</t>
  </si>
  <si>
    <t>Будівля (корпус 2)</t>
  </si>
  <si>
    <t>Будівля для відпочинку (корпус 1)</t>
  </si>
  <si>
    <t>Клуб</t>
  </si>
  <si>
    <t>БФП Canon (копир,сканер, принтер) орендує бухгл.</t>
  </si>
  <si>
    <t>Станок ток ТВ-6 зЛаринів.зош</t>
  </si>
  <si>
    <t>Станок ток по дерев зЛаринів.зош</t>
  </si>
  <si>
    <t>Станок ток ТВ-16 зЛаринів.зош</t>
  </si>
  <si>
    <t>Баян "Мрія" з Кіровської зош</t>
  </si>
  <si>
    <t>Машина швейна з Ларинівки</t>
  </si>
  <si>
    <t>Станок свірлильн</t>
  </si>
  <si>
    <t>комп'ютер</t>
  </si>
  <si>
    <t>ноутбук</t>
  </si>
  <si>
    <t>січ 2013</t>
  </si>
  <si>
    <t>Комплект комп.з ліцензійн. заб.</t>
  </si>
  <si>
    <t>Ноутбук LENOVO Ideapad 100</t>
  </si>
  <si>
    <t>трав 2017</t>
  </si>
  <si>
    <t>проектор Ricoh S2240</t>
  </si>
  <si>
    <t>Мікшерний пульт з підсилювачем</t>
  </si>
  <si>
    <t>черв 2017</t>
  </si>
  <si>
    <t>Мати спортивні</t>
  </si>
  <si>
    <t>Тренажер спорт.</t>
  </si>
  <si>
    <t>Проектор Acer X 128 H</t>
  </si>
  <si>
    <t>Плита електрична ПЕ-6ШН</t>
  </si>
  <si>
    <t>квіт 2019</t>
  </si>
  <si>
    <t>Ноутбук НР250 G7</t>
  </si>
  <si>
    <t>Кіровська ЗОШ</t>
  </si>
  <si>
    <t xml:space="preserve">Котел опалювальний </t>
  </si>
  <si>
    <r>
      <t>Комп</t>
    </r>
    <r>
      <rPr>
        <sz val="10"/>
        <rFont val="Arial"/>
        <family val="2"/>
        <charset val="204"/>
      </rPr>
      <t>′</t>
    </r>
    <r>
      <rPr>
        <sz val="10"/>
        <rFont val="Garamond"/>
        <family val="1"/>
        <charset val="204"/>
      </rPr>
      <t>ютерне обладнання (11 шт)</t>
    </r>
  </si>
  <si>
    <t>РАЗОМ ЗА РАХУНКОМ 1014 "Машини та обладнання"         4 772 123,50</t>
  </si>
  <si>
    <t>Шафа плательна</t>
  </si>
  <si>
    <t xml:space="preserve">Шафа </t>
  </si>
  <si>
    <t>Шафа</t>
  </si>
  <si>
    <t>Стінка для каб. Фізики</t>
  </si>
  <si>
    <t>Верстак  слюсарний</t>
  </si>
  <si>
    <t>Набір мебелі Кристал</t>
  </si>
  <si>
    <t>Ворота метал</t>
  </si>
  <si>
    <t>1989</t>
  </si>
  <si>
    <t>Шафа з антресолями</t>
  </si>
  <si>
    <t>Шафа  (каса)</t>
  </si>
  <si>
    <t>Кабінет начальника</t>
  </si>
  <si>
    <t>Стінка Левада</t>
  </si>
  <si>
    <t>Ліжко дитяче 2-х ярусне</t>
  </si>
  <si>
    <t>Палатка турист</t>
  </si>
  <si>
    <t>Шафа для пособій</t>
  </si>
  <si>
    <t xml:space="preserve">Шафа  </t>
  </si>
  <si>
    <t>Верстак</t>
  </si>
  <si>
    <t>Газобанна установка</t>
  </si>
  <si>
    <t>Шафа демонстр</t>
  </si>
  <si>
    <t>Ел рубанок</t>
  </si>
  <si>
    <t>Ел дискова пила</t>
  </si>
  <si>
    <t>Килим б/в з Лоски</t>
  </si>
  <si>
    <t>Тафтин палас 6м</t>
  </si>
  <si>
    <t>Палас в клад для полу</t>
  </si>
  <si>
    <t>Килим</t>
  </si>
  <si>
    <t>Трельяж</t>
  </si>
  <si>
    <t>Шафи секціонні, 9 секцій</t>
  </si>
  <si>
    <t>К-т театрал крісел(2 шт.)</t>
  </si>
  <si>
    <t>к</t>
  </si>
  <si>
    <t>Дзеркало-трельяж</t>
  </si>
  <si>
    <t>Книжна шафа</t>
  </si>
  <si>
    <t>Шафа книжна Пушкар зош</t>
  </si>
  <si>
    <t>Лосківська зош</t>
  </si>
  <si>
    <t>Друк машинка "Москва"</t>
  </si>
  <si>
    <t>Стіл демонстр</t>
  </si>
  <si>
    <t>Палас</t>
  </si>
  <si>
    <t>Диван</t>
  </si>
  <si>
    <t>Стінка "Слоненя"</t>
  </si>
  <si>
    <t>Набір меблів</t>
  </si>
  <si>
    <t>Шафа книжна</t>
  </si>
  <si>
    <t>К-т столів з стільцями</t>
  </si>
  <si>
    <t>1515 Запчастини</t>
  </si>
  <si>
    <t>резина225/75 R16</t>
  </si>
  <si>
    <t>резина 225/75 R16 б/у 26 росова</t>
  </si>
  <si>
    <t>авторизина 225/75 R16</t>
  </si>
  <si>
    <t>Камери</t>
  </si>
  <si>
    <t>резина</t>
  </si>
  <si>
    <t>DVD програвач (К.Слобода)</t>
  </si>
  <si>
    <t>вимирювач артеріального тиску (К.Слобода)</t>
  </si>
  <si>
    <t>Лічильник</t>
  </si>
  <si>
    <t>бензопила Forte FGS - 140</t>
  </si>
  <si>
    <t>Пуф циліндр 50*50 шкірозамінник</t>
  </si>
  <si>
    <t>килимок-конструктор з пазлів</t>
  </si>
  <si>
    <t>набір наочно-диктатичних матеріалів</t>
  </si>
  <si>
    <t>глобус фізичний</t>
  </si>
  <si>
    <t>терези демонстраційні</t>
  </si>
  <si>
    <t>комплект таблиць граматичних</t>
  </si>
  <si>
    <t>демон. Набір знаків і цифр</t>
  </si>
  <si>
    <t>набір лабараторний для дослідів</t>
  </si>
  <si>
    <t>набір "ТІЛА ГЕОМЕТРИЧНІ"</t>
  </si>
  <si>
    <t>демонстраційний мат з математики</t>
  </si>
  <si>
    <t>комплект граматичних таблиць</t>
  </si>
  <si>
    <t>цифри картки роздавальні</t>
  </si>
  <si>
    <t>манометр ДМ 05-МП- ЗУ</t>
  </si>
  <si>
    <t>плакат Українська абетка</t>
  </si>
  <si>
    <t>набір "Частини цілого на крузі"</t>
  </si>
  <si>
    <t>ваги електронні до 100 гр</t>
  </si>
  <si>
    <t>модель механічного годинника</t>
  </si>
  <si>
    <t>Абакус</t>
  </si>
  <si>
    <t>модель "Ваги учбові"</t>
  </si>
  <si>
    <t>лупа шкільна</t>
  </si>
  <si>
    <t>гербарний прес</t>
  </si>
  <si>
    <t>чашки</t>
  </si>
  <si>
    <t>тарілки глибокі</t>
  </si>
  <si>
    <t>відра полієтиленові</t>
  </si>
  <si>
    <t xml:space="preserve">     1.1. Необоротних активів (балансова вартість) -28 811 795,09 грн. (додаток 1), у тому числі:</t>
  </si>
  <si>
    <t xml:space="preserve">                                                                               Рішення четвертої позачергової сесії</t>
  </si>
  <si>
    <t xml:space="preserve">                                                               Новгород-Сіверської міської ради  </t>
  </si>
  <si>
    <t xml:space="preserve">                                                               VIII скликання</t>
  </si>
  <si>
    <t xml:space="preserve">                                                                                                                                               ЗАТВЕРДЖЕНО        </t>
  </si>
  <si>
    <t xml:space="preserve">                                     14 січня 2021 року №41</t>
  </si>
  <si>
    <t xml:space="preserve">                                       12 січня 2021 року</t>
  </si>
  <si>
    <t>Додаток 1 до Передавального акту Комунальної установи «Новгород-Сіверський районний центр обслуговування закладів освіти»</t>
  </si>
  <si>
    <t>Секретар міської ради                                                                                                                                                Л. Ткаченко</t>
  </si>
  <si>
    <t>Голова комісії:                                                                                                                                               Могильний О.О.</t>
  </si>
  <si>
    <t>Заступник голови комісії:                                                                                                                             Бондаренко В.М.</t>
  </si>
  <si>
    <t xml:space="preserve">Член комісії:                                                                                                                                                   Салун С.М. </t>
  </si>
  <si>
    <t xml:space="preserve">Член комісії:                                                                                                                                                   Топчій Н.М.          </t>
  </si>
  <si>
    <t xml:space="preserve">Член комісії:                                                                                                                                                   Щепочкіна Т.В.                 </t>
  </si>
  <si>
    <t xml:space="preserve">Член комісії:                                                                                                                                                   Юрченко О.Ф. </t>
  </si>
  <si>
    <t xml:space="preserve">Член комісії:                                                                                                                                                   Верченко П.В.       </t>
  </si>
  <si>
    <t xml:space="preserve">Член комісії:                                                                                                                                                   Тиченко О.Д. </t>
  </si>
  <si>
    <t>Член комісії:                                                                                                                                                   Зюзько І.П.</t>
  </si>
  <si>
    <t xml:space="preserve">                                                                                                                         Шарай С.Д.</t>
  </si>
  <si>
    <t>м. Новгород-Сіверський</t>
  </si>
</sst>
</file>

<file path=xl/styles.xml><?xml version="1.0" encoding="utf-8"?>
<styleSheet xmlns="http://schemas.openxmlformats.org/spreadsheetml/2006/main">
  <numFmts count="5">
    <numFmt numFmtId="164" formatCode="_-* #,##0.00\ &quot;₽&quot;_-;\-* #,##0.00\ &quot;₽&quot;_-;_-* &quot;-&quot;??\ &quot;₽&quot;_-;_-@_-"/>
    <numFmt numFmtId="165" formatCode="_-* #,##0.00\ _г_р_н_._-;\-* #,##0.00\ _г_р_н_._-;_-* &quot;-&quot;??\ _г_р_н_._-;_-@_-"/>
    <numFmt numFmtId="166" formatCode="#,##0.00;\-#,##0.00"/>
    <numFmt numFmtId="167" formatCode="0;[Red]0"/>
    <numFmt numFmtId="168" formatCode="#,##0.00;[Red]#,##0.00"/>
  </numFmts>
  <fonts count="6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2"/>
      <color indexed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60"/>
      <name val="Calibri"/>
      <family val="2"/>
    </font>
    <font>
      <b/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Times New Roman"/>
    </font>
    <font>
      <b/>
      <sz val="8"/>
      <color indexed="8"/>
      <name val="Times New Roman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Garamond"/>
      <family val="1"/>
      <charset val="204"/>
    </font>
    <font>
      <b/>
      <sz val="8"/>
      <name val="Arial Cyr"/>
      <charset val="204"/>
    </font>
    <font>
      <sz val="10"/>
      <name val="Times New Roman"/>
      <family val="1"/>
      <charset val="204"/>
    </font>
    <font>
      <b/>
      <u/>
      <sz val="12"/>
      <name val="Garamond"/>
      <family val="1"/>
      <charset val="204"/>
    </font>
    <font>
      <b/>
      <u val="singleAccounting"/>
      <sz val="12"/>
      <name val="Garamond"/>
      <family val="1"/>
      <charset val="204"/>
    </font>
    <font>
      <b/>
      <sz val="12"/>
      <name val="Garamond"/>
      <family val="1"/>
      <charset val="204"/>
    </font>
    <font>
      <sz val="10"/>
      <color indexed="8"/>
      <name val="Garamond"/>
      <family val="1"/>
      <charset val="204"/>
    </font>
    <font>
      <sz val="11"/>
      <color indexed="8"/>
      <name val="Calibri"/>
      <family val="2"/>
    </font>
    <font>
      <sz val="12"/>
      <name val="Garamond"/>
      <family val="1"/>
      <charset val="204"/>
    </font>
    <font>
      <b/>
      <i/>
      <sz val="14"/>
      <name val="Calibri"/>
      <family val="2"/>
      <charset val="204"/>
    </font>
    <font>
      <sz val="11"/>
      <name val="Calibri"/>
      <family val="2"/>
    </font>
    <font>
      <b/>
      <sz val="10"/>
      <name val="Times New Roman"/>
      <family val="1"/>
      <charset val="204"/>
    </font>
    <font>
      <b/>
      <i/>
      <sz val="10"/>
      <name val="Calibri"/>
      <family val="2"/>
      <charset val="204"/>
    </font>
    <font>
      <sz val="10"/>
      <color indexed="18"/>
      <name val="Garamond"/>
      <family val="1"/>
      <charset val="204"/>
    </font>
    <font>
      <sz val="10"/>
      <color indexed="8"/>
      <name val="Calibri"/>
      <family val="2"/>
    </font>
    <font>
      <sz val="10"/>
      <color indexed="8"/>
      <name val="Times New Roman"/>
      <family val="1"/>
      <charset val="204"/>
    </font>
    <font>
      <sz val="10"/>
      <name val="Calibri"/>
      <family val="2"/>
      <charset val="204"/>
    </font>
    <font>
      <sz val="10"/>
      <name val="Calibri"/>
      <family val="2"/>
    </font>
    <font>
      <sz val="10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b/>
      <sz val="10"/>
      <name val="Calibri"/>
      <family val="2"/>
      <charset val="204"/>
    </font>
    <font>
      <b/>
      <sz val="10"/>
      <color indexed="18"/>
      <name val="Times New Roman"/>
      <family val="1"/>
      <charset val="204"/>
    </font>
    <font>
      <sz val="11"/>
      <name val="Garamond"/>
      <family val="1"/>
      <charset val="204"/>
    </font>
    <font>
      <b/>
      <sz val="11"/>
      <color indexed="10"/>
      <name val="Calibri"/>
      <family val="2"/>
      <charset val="204"/>
    </font>
    <font>
      <b/>
      <sz val="11"/>
      <name val="Calibri"/>
      <family val="2"/>
      <charset val="204"/>
    </font>
    <font>
      <sz val="12"/>
      <color indexed="18"/>
      <name val="Garamond"/>
      <family val="1"/>
      <charset val="204"/>
    </font>
    <font>
      <sz val="11"/>
      <color indexed="48"/>
      <name val="Calibri"/>
      <family val="2"/>
      <charset val="204"/>
    </font>
    <font>
      <b/>
      <sz val="12"/>
      <name val="Calibri"/>
      <family val="2"/>
      <charset val="204"/>
    </font>
    <font>
      <sz val="11"/>
      <color indexed="12"/>
      <name val="Calibri"/>
      <family val="2"/>
      <charset val="204"/>
    </font>
    <font>
      <sz val="11"/>
      <color indexed="18"/>
      <name val="Garamond"/>
      <family val="1"/>
      <charset val="204"/>
    </font>
    <font>
      <sz val="11"/>
      <color indexed="8"/>
      <name val="Garamond"/>
      <family val="1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charset val="204"/>
    </font>
    <font>
      <sz val="16"/>
      <name val="Times New Roman"/>
      <family val="1"/>
      <charset val="204"/>
    </font>
    <font>
      <b/>
      <i/>
      <sz val="11"/>
      <name val="Calibri"/>
      <family val="2"/>
      <charset val="204"/>
    </font>
    <font>
      <b/>
      <sz val="10"/>
      <color indexed="10"/>
      <name val="Calibri"/>
      <family val="2"/>
      <charset val="204"/>
    </font>
    <font>
      <sz val="8"/>
      <color indexed="8"/>
      <name val="Times New Roman"/>
      <family val="1"/>
      <charset val="204"/>
    </font>
    <font>
      <b/>
      <sz val="11"/>
      <name val="Garamond"/>
      <family val="1"/>
      <charset val="204"/>
    </font>
    <font>
      <sz val="11"/>
      <name val="Arial Cyr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164" fontId="19" fillId="0" borderId="0" applyFont="0" applyFill="0" applyBorder="0" applyAlignment="0" applyProtection="0"/>
    <xf numFmtId="165" fontId="34" fillId="0" borderId="0" applyFont="0" applyFill="0" applyBorder="0" applyAlignment="0" applyProtection="0"/>
  </cellStyleXfs>
  <cellXfs count="95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13" fillId="0" borderId="0" xfId="0" applyFont="1"/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/>
    <xf numFmtId="0" fontId="12" fillId="0" borderId="0" xfId="0" applyFont="1" applyAlignment="1">
      <alignment horizontal="center"/>
    </xf>
    <xf numFmtId="0" fontId="11" fillId="0" borderId="0" xfId="0" applyFont="1"/>
    <xf numFmtId="0" fontId="18" fillId="0" borderId="1" xfId="0" applyFont="1" applyBorder="1" applyAlignment="1">
      <alignment horizontal="right"/>
    </xf>
    <xf numFmtId="0" fontId="7" fillId="2" borderId="1" xfId="0" applyFont="1" applyFill="1" applyBorder="1" applyAlignment="1">
      <alignment horizontal="center" vertical="center" textRotation="90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/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12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0" xfId="0" applyFont="1" applyBorder="1"/>
    <xf numFmtId="0" fontId="5" fillId="3" borderId="4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21" fillId="4" borderId="7" xfId="0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6" fillId="2" borderId="10" xfId="0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2" fontId="23" fillId="0" borderId="1" xfId="0" applyNumberFormat="1" applyFont="1" applyFill="1" applyBorder="1"/>
    <xf numFmtId="0" fontId="8" fillId="2" borderId="3" xfId="0" applyFont="1" applyFill="1" applyBorder="1" applyAlignment="1">
      <alignment horizontal="center"/>
    </xf>
    <xf numFmtId="0" fontId="24" fillId="5" borderId="1" xfId="0" applyFont="1" applyFill="1" applyBorder="1"/>
    <xf numFmtId="0" fontId="25" fillId="0" borderId="3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7" fillId="0" borderId="1" xfId="0" applyFont="1" applyFill="1" applyBorder="1"/>
    <xf numFmtId="0" fontId="26" fillId="2" borderId="3" xfId="0" applyFont="1" applyFill="1" applyBorder="1" applyAlignment="1">
      <alignment horizontal="center"/>
    </xf>
    <xf numFmtId="0" fontId="24" fillId="5" borderId="3" xfId="0" applyFont="1" applyFill="1" applyBorder="1"/>
    <xf numFmtId="0" fontId="24" fillId="6" borderId="0" xfId="0" applyFont="1" applyFill="1"/>
    <xf numFmtId="0" fontId="23" fillId="0" borderId="2" xfId="0" applyFont="1" applyFill="1" applyBorder="1"/>
    <xf numFmtId="0" fontId="30" fillId="6" borderId="0" xfId="0" applyFont="1" applyFill="1"/>
    <xf numFmtId="164" fontId="31" fillId="6" borderId="0" xfId="1" applyFont="1" applyFill="1"/>
    <xf numFmtId="164" fontId="32" fillId="6" borderId="0" xfId="1" applyFont="1" applyFill="1" applyAlignment="1"/>
    <xf numFmtId="0" fontId="23" fillId="0" borderId="1" xfId="0" applyFont="1" applyFill="1" applyBorder="1" applyAlignment="1">
      <alignment vertical="distributed"/>
    </xf>
    <xf numFmtId="0" fontId="33" fillId="0" borderId="1" xfId="0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center" wrapText="1"/>
    </xf>
    <xf numFmtId="0" fontId="23" fillId="0" borderId="11" xfId="0" applyFont="1" applyFill="1" applyBorder="1" applyAlignment="1">
      <alignment horizontal="center"/>
    </xf>
    <xf numFmtId="2" fontId="29" fillId="0" borderId="1" xfId="0" applyNumberFormat="1" applyFont="1" applyBorder="1" applyAlignment="1">
      <alignment horizontal="right" wrapText="1"/>
    </xf>
    <xf numFmtId="2" fontId="35" fillId="0" borderId="1" xfId="0" applyNumberFormat="1" applyFont="1" applyFill="1" applyBorder="1" applyAlignment="1">
      <alignment horizontal="right"/>
    </xf>
    <xf numFmtId="2" fontId="35" fillId="7" borderId="1" xfId="0" applyNumberFormat="1" applyFont="1" applyFill="1" applyBorder="1" applyAlignment="1">
      <alignment horizontal="right"/>
    </xf>
    <xf numFmtId="2" fontId="36" fillId="8" borderId="1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vertical="distributed" wrapText="1"/>
    </xf>
    <xf numFmtId="0" fontId="6" fillId="0" borderId="1" xfId="0" applyFont="1" applyBorder="1" applyAlignment="1">
      <alignment horizontal="center" vertical="top" wrapText="1"/>
    </xf>
    <xf numFmtId="2" fontId="35" fillId="0" borderId="1" xfId="0" applyNumberFormat="1" applyFont="1" applyFill="1" applyBorder="1" applyAlignment="1">
      <alignment horizontal="right"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7" fillId="0" borderId="1" xfId="0" applyFont="1" applyBorder="1" applyAlignment="1">
      <alignment vertical="top"/>
    </xf>
    <xf numFmtId="0" fontId="5" fillId="0" borderId="1" xfId="0" applyFont="1" applyBorder="1" applyAlignment="1">
      <alignment vertical="top"/>
    </xf>
    <xf numFmtId="0" fontId="5" fillId="0" borderId="1" xfId="0" applyFont="1" applyBorder="1"/>
    <xf numFmtId="0" fontId="38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distributed"/>
    </xf>
    <xf numFmtId="2" fontId="23" fillId="0" borderId="1" xfId="0" applyNumberFormat="1" applyFont="1" applyFill="1" applyBorder="1" applyAlignment="1">
      <alignment horizontal="right"/>
    </xf>
    <xf numFmtId="2" fontId="23" fillId="9" borderId="1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0" fontId="23" fillId="0" borderId="1" xfId="0" applyFont="1" applyFill="1" applyBorder="1" applyAlignment="1">
      <alignment horizontal="left" vertical="distributed"/>
    </xf>
    <xf numFmtId="2" fontId="23" fillId="5" borderId="1" xfId="0" applyNumberFormat="1" applyFont="1" applyFill="1" applyBorder="1" applyAlignment="1">
      <alignment horizontal="right"/>
    </xf>
    <xf numFmtId="0" fontId="29" fillId="7" borderId="1" xfId="0" applyNumberFormat="1" applyFont="1" applyFill="1" applyBorder="1"/>
    <xf numFmtId="0" fontId="29" fillId="7" borderId="1" xfId="0" applyNumberFormat="1" applyFont="1" applyFill="1" applyBorder="1" applyAlignment="1">
      <alignment horizontal="center"/>
    </xf>
    <xf numFmtId="2" fontId="23" fillId="7" borderId="1" xfId="0" applyNumberFormat="1" applyFont="1" applyFill="1" applyBorder="1"/>
    <xf numFmtId="2" fontId="23" fillId="7" borderId="1" xfId="0" applyNumberFormat="1" applyFont="1" applyFill="1" applyBorder="1" applyAlignment="1">
      <alignment horizontal="right"/>
    </xf>
    <xf numFmtId="2" fontId="23" fillId="7" borderId="10" xfId="0" applyNumberFormat="1" applyFont="1" applyFill="1" applyBorder="1" applyAlignment="1">
      <alignment horizontal="right"/>
    </xf>
    <xf numFmtId="0" fontId="29" fillId="0" borderId="1" xfId="0" applyNumberFormat="1" applyFont="1" applyBorder="1"/>
    <xf numFmtId="0" fontId="29" fillId="0" borderId="1" xfId="0" applyNumberFormat="1" applyFont="1" applyFill="1" applyBorder="1" applyAlignment="1">
      <alignment horizontal="center"/>
    </xf>
    <xf numFmtId="0" fontId="29" fillId="0" borderId="6" xfId="0" applyFont="1" applyBorder="1" applyAlignment="1">
      <alignment horizontal="center" vertical="center" wrapText="1"/>
    </xf>
    <xf numFmtId="0" fontId="29" fillId="0" borderId="1" xfId="0" applyNumberFormat="1" applyFont="1" applyFill="1" applyBorder="1"/>
    <xf numFmtId="0" fontId="38" fillId="0" borderId="1" xfId="0" applyNumberFormat="1" applyFont="1" applyFill="1" applyBorder="1"/>
    <xf numFmtId="2" fontId="39" fillId="8" borderId="1" xfId="0" applyNumberFormat="1" applyFont="1" applyFill="1" applyBorder="1" applyAlignment="1">
      <alignment horizontal="right"/>
    </xf>
    <xf numFmtId="2" fontId="39" fillId="8" borderId="10" xfId="0" applyNumberFormat="1" applyFont="1" applyFill="1" applyBorder="1" applyAlignment="1">
      <alignment horizontal="right"/>
    </xf>
    <xf numFmtId="49" fontId="40" fillId="0" borderId="1" xfId="0" applyNumberFormat="1" applyFont="1" applyFill="1" applyBorder="1" applyAlignment="1">
      <alignment horizontal="center" vertical="distributed"/>
    </xf>
    <xf numFmtId="0" fontId="40" fillId="0" borderId="1" xfId="0" applyFont="1" applyFill="1" applyBorder="1" applyAlignment="1">
      <alignment horizontal="center" vertical="distributed"/>
    </xf>
    <xf numFmtId="0" fontId="23" fillId="0" borderId="1" xfId="0" applyFont="1" applyFill="1" applyBorder="1" applyAlignment="1">
      <alignment vertical="top"/>
    </xf>
    <xf numFmtId="0" fontId="23" fillId="0" borderId="1" xfId="0" applyFont="1" applyFill="1" applyBorder="1" applyAlignment="1">
      <alignment horizontal="center" vertical="top"/>
    </xf>
    <xf numFmtId="0" fontId="29" fillId="0" borderId="1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center" vertical="top" wrapText="1"/>
    </xf>
    <xf numFmtId="2" fontId="23" fillId="0" borderId="1" xfId="0" applyNumberFormat="1" applyFont="1" applyFill="1" applyBorder="1" applyAlignment="1">
      <alignment horizontal="right" vertical="top"/>
    </xf>
    <xf numFmtId="2" fontId="23" fillId="9" borderId="1" xfId="0" applyNumberFormat="1" applyFont="1" applyFill="1" applyBorder="1" applyAlignment="1">
      <alignment horizontal="right" vertical="top"/>
    </xf>
    <xf numFmtId="2" fontId="23" fillId="0" borderId="1" xfId="0" applyNumberFormat="1" applyFont="1" applyFill="1" applyBorder="1" applyAlignment="1">
      <alignment horizontal="right" vertical="top" wrapText="1"/>
    </xf>
    <xf numFmtId="0" fontId="24" fillId="0" borderId="1" xfId="0" applyFont="1" applyFill="1" applyBorder="1"/>
    <xf numFmtId="2" fontId="23" fillId="0" borderId="10" xfId="0" applyNumberFormat="1" applyFont="1" applyFill="1" applyBorder="1" applyAlignment="1">
      <alignment horizontal="right" vertical="top"/>
    </xf>
    <xf numFmtId="2" fontId="23" fillId="3" borderId="1" xfId="0" applyNumberFormat="1" applyFont="1" applyFill="1" applyBorder="1" applyAlignment="1">
      <alignment horizontal="right" vertical="top"/>
    </xf>
    <xf numFmtId="2" fontId="23" fillId="5" borderId="1" xfId="0" applyNumberFormat="1" applyFont="1" applyFill="1" applyBorder="1" applyAlignment="1">
      <alignment horizontal="right" vertical="top"/>
    </xf>
    <xf numFmtId="2" fontId="23" fillId="0" borderId="1" xfId="0" applyNumberFormat="1" applyFont="1" applyFill="1" applyBorder="1" applyAlignment="1">
      <alignment vertical="top"/>
    </xf>
    <xf numFmtId="0" fontId="23" fillId="0" borderId="1" xfId="0" applyNumberFormat="1" applyFont="1" applyBorder="1"/>
    <xf numFmtId="2" fontId="23" fillId="0" borderId="1" xfId="0" applyNumberFormat="1" applyFont="1" applyBorder="1" applyAlignment="1">
      <alignment vertical="top"/>
    </xf>
    <xf numFmtId="0" fontId="29" fillId="0" borderId="1" xfId="0" applyFont="1" applyBorder="1" applyAlignment="1">
      <alignment horizontal="left" vertical="center" wrapText="1"/>
    </xf>
    <xf numFmtId="2" fontId="39" fillId="8" borderId="1" xfId="0" applyNumberFormat="1" applyFont="1" applyFill="1" applyBorder="1" applyAlignment="1">
      <alignment horizontal="right" vertical="top"/>
    </xf>
    <xf numFmtId="49" fontId="23" fillId="0" borderId="1" xfId="0" applyNumberFormat="1" applyFont="1" applyFill="1" applyBorder="1" applyAlignment="1">
      <alignment horizontal="center" vertical="distributed"/>
    </xf>
    <xf numFmtId="49" fontId="23" fillId="0" borderId="1" xfId="0" applyNumberFormat="1" applyFont="1" applyFill="1" applyBorder="1" applyAlignment="1">
      <alignment horizontal="center" vertical="distributed" wrapText="1"/>
    </xf>
    <xf numFmtId="49" fontId="23" fillId="0" borderId="1" xfId="0" applyNumberFormat="1" applyFont="1" applyFill="1" applyBorder="1" applyAlignment="1">
      <alignment horizontal="center" vertical="top"/>
    </xf>
    <xf numFmtId="0" fontId="23" fillId="0" borderId="6" xfId="0" applyFont="1" applyFill="1" applyBorder="1" applyAlignment="1">
      <alignment vertical="distributed" wrapText="1"/>
    </xf>
    <xf numFmtId="0" fontId="23" fillId="0" borderId="6" xfId="0" applyFont="1" applyFill="1" applyBorder="1" applyAlignment="1">
      <alignment horizontal="center" vertical="distributed"/>
    </xf>
    <xf numFmtId="0" fontId="23" fillId="0" borderId="10" xfId="0" applyFont="1" applyFill="1" applyBorder="1" applyAlignment="1">
      <alignment vertical="distributed"/>
    </xf>
    <xf numFmtId="0" fontId="24" fillId="0" borderId="6" xfId="0" applyFont="1" applyFill="1" applyBorder="1" applyAlignment="1">
      <alignment vertical="distributed" wrapText="1"/>
    </xf>
    <xf numFmtId="0" fontId="29" fillId="0" borderId="11" xfId="0" applyFont="1" applyBorder="1" applyAlignment="1">
      <alignment horizontal="center" vertical="center" wrapText="1"/>
    </xf>
    <xf numFmtId="0" fontId="40" fillId="0" borderId="6" xfId="0" applyFont="1" applyFill="1" applyBorder="1" applyAlignment="1">
      <alignment horizontal="center" vertical="distributed"/>
    </xf>
    <xf numFmtId="0" fontId="29" fillId="0" borderId="1" xfId="0" applyFont="1" applyBorder="1"/>
    <xf numFmtId="0" fontId="33" fillId="3" borderId="1" xfId="0" applyFont="1" applyFill="1" applyBorder="1" applyAlignment="1">
      <alignment horizontal="center" vertical="distributed" wrapText="1"/>
    </xf>
    <xf numFmtId="2" fontId="29" fillId="3" borderId="1" xfId="0" applyNumberFormat="1" applyFont="1" applyFill="1" applyBorder="1" applyAlignment="1">
      <alignment horizontal="right" wrapText="1"/>
    </xf>
    <xf numFmtId="0" fontId="33" fillId="3" borderId="1" xfId="0" applyFont="1" applyFill="1" applyBorder="1" applyAlignment="1">
      <alignment horizontal="center" vertical="top" wrapText="1"/>
    </xf>
    <xf numFmtId="2" fontId="29" fillId="3" borderId="1" xfId="0" applyNumberFormat="1" applyFont="1" applyFill="1" applyBorder="1" applyAlignment="1">
      <alignment horizontal="right" vertical="top" wrapText="1"/>
    </xf>
    <xf numFmtId="0" fontId="23" fillId="0" borderId="1" xfId="0" applyFont="1" applyFill="1" applyBorder="1" applyAlignment="1">
      <alignment vertical="top" wrapText="1"/>
    </xf>
    <xf numFmtId="0" fontId="23" fillId="3" borderId="1" xfId="0" applyFont="1" applyFill="1" applyBorder="1" applyAlignment="1">
      <alignment vertical="distributed" wrapText="1"/>
    </xf>
    <xf numFmtId="1" fontId="23" fillId="0" borderId="1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right" vertical="top" wrapText="1"/>
    </xf>
    <xf numFmtId="0" fontId="29" fillId="0" borderId="1" xfId="0" applyNumberFormat="1" applyFont="1" applyFill="1" applyBorder="1" applyAlignment="1" applyProtection="1">
      <alignment horizontal="center" wrapText="1"/>
    </xf>
    <xf numFmtId="1" fontId="23" fillId="0" borderId="1" xfId="0" applyNumberFormat="1" applyFont="1" applyFill="1" applyBorder="1" applyAlignment="1">
      <alignment horizontal="center" vertical="top"/>
    </xf>
    <xf numFmtId="0" fontId="38" fillId="0" borderId="1" xfId="0" applyNumberFormat="1" applyFont="1" applyFill="1" applyBorder="1" applyAlignment="1" applyProtection="1">
      <alignment horizontal="center" wrapText="1"/>
    </xf>
    <xf numFmtId="2" fontId="39" fillId="8" borderId="6" xfId="0" applyNumberFormat="1" applyFont="1" applyFill="1" applyBorder="1" applyAlignment="1">
      <alignment horizontal="right"/>
    </xf>
    <xf numFmtId="0" fontId="29" fillId="0" borderId="1" xfId="0" applyFont="1" applyFill="1" applyBorder="1" applyAlignment="1">
      <alignment horizontal="center" vertical="distributed"/>
    </xf>
    <xf numFmtId="0" fontId="23" fillId="0" borderId="1" xfId="0" applyNumberFormat="1" applyFont="1" applyFill="1" applyBorder="1" applyAlignment="1">
      <alignment horizontal="center" vertical="distributed"/>
    </xf>
    <xf numFmtId="49" fontId="23" fillId="0" borderId="6" xfId="0" applyNumberFormat="1" applyFont="1" applyFill="1" applyBorder="1" applyAlignment="1">
      <alignment horizontal="center" vertical="distributed"/>
    </xf>
    <xf numFmtId="0" fontId="23" fillId="0" borderId="1" xfId="0" applyFont="1" applyFill="1" applyBorder="1" applyAlignment="1">
      <alignment horizontal="center" vertical="distributed" wrapText="1"/>
    </xf>
    <xf numFmtId="2" fontId="23" fillId="3" borderId="1" xfId="0" applyNumberFormat="1" applyFont="1" applyFill="1" applyBorder="1" applyAlignment="1">
      <alignment horizontal="right"/>
    </xf>
    <xf numFmtId="0" fontId="29" fillId="0" borderId="10" xfId="0" applyNumberFormat="1" applyFont="1" applyFill="1" applyBorder="1" applyAlignment="1" applyProtection="1">
      <alignment vertical="top" wrapText="1"/>
    </xf>
    <xf numFmtId="0" fontId="41" fillId="0" borderId="1" xfId="0" applyFont="1" applyBorder="1"/>
    <xf numFmtId="0" fontId="23" fillId="0" borderId="1" xfId="0" applyFont="1" applyFill="1" applyBorder="1" applyAlignment="1">
      <alignment horizontal="center" wrapText="1"/>
    </xf>
    <xf numFmtId="0" fontId="29" fillId="0" borderId="10" xfId="0" applyNumberFormat="1" applyFont="1" applyFill="1" applyBorder="1" applyAlignment="1" applyProtection="1">
      <alignment horizontal="left" vertical="top" wrapText="1"/>
    </xf>
    <xf numFmtId="0" fontId="42" fillId="0" borderId="1" xfId="0" applyNumberFormat="1" applyFont="1" applyBorder="1" applyAlignment="1">
      <alignment horizontal="center" vertical="top" wrapText="1"/>
    </xf>
    <xf numFmtId="0" fontId="29" fillId="0" borderId="1" xfId="0" applyFont="1" applyFill="1" applyBorder="1" applyAlignment="1">
      <alignment vertical="top"/>
    </xf>
    <xf numFmtId="0" fontId="41" fillId="0" borderId="1" xfId="0" applyFont="1" applyBorder="1" applyAlignment="1">
      <alignment vertical="top"/>
    </xf>
    <xf numFmtId="0" fontId="29" fillId="0" borderId="1" xfId="0" applyNumberFormat="1" applyFont="1" applyFill="1" applyBorder="1" applyAlignment="1" applyProtection="1">
      <alignment horizontal="left" wrapText="1"/>
    </xf>
    <xf numFmtId="0" fontId="29" fillId="0" borderId="1" xfId="0" applyNumberFormat="1" applyFont="1" applyBorder="1" applyAlignment="1">
      <alignment horizontal="center" vertical="top"/>
    </xf>
    <xf numFmtId="0" fontId="29" fillId="0" borderId="1" xfId="0" applyFont="1" applyFill="1" applyBorder="1" applyAlignment="1">
      <alignment vertical="distributed"/>
    </xf>
    <xf numFmtId="2" fontId="23" fillId="0" borderId="1" xfId="0" applyNumberFormat="1" applyFont="1" applyFill="1" applyBorder="1" applyAlignment="1"/>
    <xf numFmtId="2" fontId="23" fillId="0" borderId="1" xfId="0" applyNumberFormat="1" applyFont="1" applyFill="1" applyBorder="1" applyAlignment="1">
      <alignment horizontal="right" wrapText="1"/>
    </xf>
    <xf numFmtId="0" fontId="29" fillId="0" borderId="1" xfId="0" applyNumberFormat="1" applyFont="1" applyFill="1" applyBorder="1" applyAlignment="1">
      <alignment wrapText="1"/>
    </xf>
    <xf numFmtId="0" fontId="29" fillId="0" borderId="1" xfId="0" applyNumberFormat="1" applyFont="1" applyBorder="1" applyAlignment="1">
      <alignment horizontal="center"/>
    </xf>
    <xf numFmtId="0" fontId="29" fillId="0" borderId="11" xfId="0" applyFont="1" applyBorder="1" applyAlignment="1">
      <alignment horizontal="center" vertical="top" wrapText="1"/>
    </xf>
    <xf numFmtId="0" fontId="29" fillId="0" borderId="10" xfId="0" applyNumberFormat="1" applyFont="1" applyFill="1" applyBorder="1" applyAlignment="1">
      <alignment wrapText="1"/>
    </xf>
    <xf numFmtId="17" fontId="29" fillId="0" borderId="6" xfId="0" applyNumberFormat="1" applyFont="1" applyBorder="1" applyAlignment="1">
      <alignment horizontal="center"/>
    </xf>
    <xf numFmtId="0" fontId="29" fillId="7" borderId="10" xfId="0" applyNumberFormat="1" applyFont="1" applyFill="1" applyBorder="1" applyAlignment="1">
      <alignment wrapText="1"/>
    </xf>
    <xf numFmtId="17" fontId="29" fillId="7" borderId="6" xfId="0" applyNumberFormat="1" applyFont="1" applyFill="1" applyBorder="1" applyAlignment="1">
      <alignment horizontal="center"/>
    </xf>
    <xf numFmtId="2" fontId="23" fillId="7" borderId="1" xfId="0" applyNumberFormat="1" applyFont="1" applyFill="1" applyBorder="1" applyAlignment="1"/>
    <xf numFmtId="0" fontId="29" fillId="3" borderId="1" xfId="0" applyFont="1" applyFill="1" applyBorder="1" applyAlignment="1">
      <alignment vertical="center"/>
    </xf>
    <xf numFmtId="0" fontId="29" fillId="0" borderId="6" xfId="0" applyFont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/>
    </xf>
    <xf numFmtId="0" fontId="29" fillId="3" borderId="1" xfId="0" applyFont="1" applyFill="1" applyBorder="1"/>
    <xf numFmtId="0" fontId="23" fillId="0" borderId="6" xfId="0" applyFont="1" applyFill="1" applyBorder="1" applyAlignment="1">
      <alignment vertical="distributed"/>
    </xf>
    <xf numFmtId="0" fontId="43" fillId="0" borderId="1" xfId="0" applyFont="1" applyBorder="1"/>
    <xf numFmtId="1" fontId="23" fillId="0" borderId="1" xfId="0" applyNumberFormat="1" applyFont="1" applyFill="1" applyBorder="1" applyAlignment="1">
      <alignment horizontal="center" vertical="distributed" wrapText="1"/>
    </xf>
    <xf numFmtId="0" fontId="23" fillId="0" borderId="5" xfId="0" applyFont="1" applyFill="1" applyBorder="1" applyAlignment="1">
      <alignment vertical="distributed"/>
    </xf>
    <xf numFmtId="0" fontId="23" fillId="0" borderId="6" xfId="0" applyNumberFormat="1" applyFont="1" applyBorder="1"/>
    <xf numFmtId="0" fontId="23" fillId="0" borderId="1" xfId="0" applyNumberFormat="1" applyFont="1" applyBorder="1" applyAlignment="1">
      <alignment horizontal="center"/>
    </xf>
    <xf numFmtId="2" fontId="23" fillId="0" borderId="1" xfId="0" applyNumberFormat="1" applyFont="1" applyBorder="1"/>
    <xf numFmtId="0" fontId="23" fillId="0" borderId="6" xfId="0" applyFont="1" applyFill="1" applyBorder="1"/>
    <xf numFmtId="1" fontId="23" fillId="0" borderId="1" xfId="0" applyNumberFormat="1" applyFont="1" applyFill="1" applyBorder="1" applyAlignment="1">
      <alignment horizontal="center" wrapText="1"/>
    </xf>
    <xf numFmtId="0" fontId="29" fillId="0" borderId="6" xfId="0" applyNumberFormat="1" applyFont="1" applyBorder="1" applyAlignment="1">
      <alignment wrapText="1"/>
    </xf>
    <xf numFmtId="1" fontId="23" fillId="0" borderId="6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right" wrapText="1"/>
    </xf>
    <xf numFmtId="0" fontId="29" fillId="0" borderId="6" xfId="0" applyNumberFormat="1" applyFont="1" applyBorder="1"/>
    <xf numFmtId="0" fontId="29" fillId="0" borderId="5" xfId="0" applyNumberFormat="1" applyFont="1" applyBorder="1"/>
    <xf numFmtId="0" fontId="23" fillId="3" borderId="6" xfId="0" applyFont="1" applyFill="1" applyBorder="1" applyAlignment="1">
      <alignment vertical="distributed"/>
    </xf>
    <xf numFmtId="49" fontId="23" fillId="3" borderId="1" xfId="0" applyNumberFormat="1" applyFont="1" applyFill="1" applyBorder="1" applyAlignment="1">
      <alignment horizontal="center" vertical="distributed"/>
    </xf>
    <xf numFmtId="0" fontId="38" fillId="0" borderId="5" xfId="0" applyNumberFormat="1" applyFont="1" applyBorder="1"/>
    <xf numFmtId="0" fontId="44" fillId="0" borderId="0" xfId="0" applyFont="1"/>
    <xf numFmtId="0" fontId="41" fillId="0" borderId="0" xfId="0" applyFont="1"/>
    <xf numFmtId="0" fontId="38" fillId="3" borderId="6" xfId="0" applyFont="1" applyFill="1" applyBorder="1" applyAlignment="1">
      <alignment vertical="distributed"/>
    </xf>
    <xf numFmtId="0" fontId="23" fillId="0" borderId="10" xfId="0" applyFont="1" applyFill="1" applyBorder="1" applyAlignment="1">
      <alignment horizontal="center" vertical="distributed"/>
    </xf>
    <xf numFmtId="0" fontId="41" fillId="0" borderId="6" xfId="0" applyFont="1" applyBorder="1"/>
    <xf numFmtId="0" fontId="41" fillId="0" borderId="1" xfId="0" applyFont="1" applyBorder="1" applyAlignment="1">
      <alignment horizontal="center"/>
    </xf>
    <xf numFmtId="0" fontId="23" fillId="0" borderId="5" xfId="0" applyFont="1" applyFill="1" applyBorder="1" applyAlignment="1">
      <alignment vertical="distributed" wrapText="1"/>
    </xf>
    <xf numFmtId="0" fontId="29" fillId="0" borderId="5" xfId="0" applyNumberFormat="1" applyFont="1" applyFill="1" applyBorder="1" applyAlignment="1" applyProtection="1">
      <alignment vertical="top" wrapText="1"/>
    </xf>
    <xf numFmtId="0" fontId="41" fillId="0" borderId="1" xfId="0" applyFont="1" applyBorder="1" applyAlignment="1">
      <alignment horizontal="center" vertical="distributed"/>
    </xf>
    <xf numFmtId="17" fontId="41" fillId="0" borderId="6" xfId="0" applyNumberFormat="1" applyFont="1" applyBorder="1" applyAlignment="1">
      <alignment horizontal="center" vertical="distributed"/>
    </xf>
    <xf numFmtId="0" fontId="38" fillId="0" borderId="5" xfId="0" applyNumberFormat="1" applyFont="1" applyFill="1" applyBorder="1" applyAlignment="1" applyProtection="1">
      <alignment vertical="top" wrapText="1"/>
    </xf>
    <xf numFmtId="2" fontId="39" fillId="8" borderId="0" xfId="0" applyNumberFormat="1" applyFont="1" applyFill="1" applyBorder="1" applyAlignment="1">
      <alignment horizontal="right"/>
    </xf>
    <xf numFmtId="0" fontId="23" fillId="0" borderId="6" xfId="0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44" fillId="0" borderId="1" xfId="0" applyFont="1" applyBorder="1" applyAlignment="1">
      <alignment vertical="top"/>
    </xf>
    <xf numFmtId="0" fontId="44" fillId="0" borderId="6" xfId="0" applyFont="1" applyBorder="1" applyAlignment="1">
      <alignment vertical="top"/>
    </xf>
    <xf numFmtId="0" fontId="44" fillId="0" borderId="1" xfId="0" applyFont="1" applyBorder="1" applyAlignment="1">
      <alignment horizontal="center" vertical="top"/>
    </xf>
    <xf numFmtId="0" fontId="44" fillId="0" borderId="6" xfId="0" applyFont="1" applyBorder="1" applyAlignment="1">
      <alignment horizontal="center" vertical="top"/>
    </xf>
    <xf numFmtId="0" fontId="44" fillId="0" borderId="0" xfId="0" applyFont="1" applyAlignment="1">
      <alignment vertical="top"/>
    </xf>
    <xf numFmtId="0" fontId="44" fillId="0" borderId="2" xfId="0" applyFont="1" applyBorder="1" applyAlignment="1">
      <alignment vertical="top"/>
    </xf>
    <xf numFmtId="0" fontId="44" fillId="0" borderId="12" xfId="0" applyFont="1" applyBorder="1" applyAlignment="1">
      <alignment horizontal="center" vertical="top"/>
    </xf>
    <xf numFmtId="2" fontId="39" fillId="8" borderId="10" xfId="0" applyNumberFormat="1" applyFont="1" applyFill="1" applyBorder="1" applyAlignment="1">
      <alignment horizontal="right" vertical="top"/>
    </xf>
    <xf numFmtId="0" fontId="38" fillId="0" borderId="5" xfId="0" applyFont="1" applyBorder="1" applyAlignment="1">
      <alignment vertical="top"/>
    </xf>
    <xf numFmtId="2" fontId="39" fillId="8" borderId="0" xfId="0" applyNumberFormat="1" applyFont="1" applyFill="1" applyBorder="1" applyAlignment="1">
      <alignment horizontal="right" vertical="top"/>
    </xf>
    <xf numFmtId="0" fontId="23" fillId="0" borderId="13" xfId="0" applyFont="1" applyFill="1" applyBorder="1" applyAlignment="1">
      <alignment vertical="top"/>
    </xf>
    <xf numFmtId="0" fontId="23" fillId="0" borderId="11" xfId="0" applyFont="1" applyFill="1" applyBorder="1" applyAlignment="1">
      <alignment horizontal="center" vertical="top"/>
    </xf>
    <xf numFmtId="0" fontId="23" fillId="0" borderId="14" xfId="0" applyFont="1" applyFill="1" applyBorder="1" applyAlignment="1">
      <alignment horizontal="center" vertical="top"/>
    </xf>
    <xf numFmtId="0" fontId="44" fillId="0" borderId="11" xfId="0" applyFont="1" applyBorder="1" applyAlignment="1">
      <alignment vertical="top"/>
    </xf>
    <xf numFmtId="0" fontId="29" fillId="0" borderId="13" xfId="0" applyFont="1" applyBorder="1" applyAlignment="1">
      <alignment horizontal="center" vertical="top" wrapText="1"/>
    </xf>
    <xf numFmtId="0" fontId="29" fillId="0" borderId="6" xfId="0" applyFont="1" applyBorder="1" applyAlignment="1">
      <alignment horizontal="left" vertical="top" wrapText="1"/>
    </xf>
    <xf numFmtId="0" fontId="23" fillId="0" borderId="1" xfId="0" applyNumberFormat="1" applyFont="1" applyFill="1" applyBorder="1" applyAlignment="1">
      <alignment horizontal="center" vertical="top"/>
    </xf>
    <xf numFmtId="0" fontId="23" fillId="0" borderId="6" xfId="0" applyNumberFormat="1" applyFont="1" applyBorder="1" applyAlignment="1">
      <alignment vertical="top"/>
    </xf>
    <xf numFmtId="0" fontId="23" fillId="0" borderId="1" xfId="0" applyNumberFormat="1" applyFont="1" applyBorder="1" applyAlignment="1">
      <alignment horizontal="center" vertical="top"/>
    </xf>
    <xf numFmtId="0" fontId="29" fillId="0" borderId="6" xfId="0" applyNumberFormat="1" applyFont="1" applyBorder="1" applyAlignment="1">
      <alignment vertical="top"/>
    </xf>
    <xf numFmtId="0" fontId="29" fillId="0" borderId="6" xfId="0" applyNumberFormat="1" applyFont="1" applyFill="1" applyBorder="1" applyAlignment="1" applyProtection="1">
      <alignment horizontal="left" vertical="top" wrapText="1"/>
    </xf>
    <xf numFmtId="0" fontId="23" fillId="0" borderId="6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vertical="top"/>
    </xf>
    <xf numFmtId="0" fontId="29" fillId="0" borderId="15" xfId="0" applyFont="1" applyFill="1" applyBorder="1" applyAlignment="1">
      <alignment horizontal="center" vertical="top" wrapText="1"/>
    </xf>
    <xf numFmtId="0" fontId="29" fillId="0" borderId="6" xfId="0" applyNumberFormat="1" applyFont="1" applyFill="1" applyBorder="1" applyAlignment="1" applyProtection="1">
      <alignment horizontal="left" vertical="center" wrapText="1"/>
    </xf>
    <xf numFmtId="17" fontId="23" fillId="0" borderId="6" xfId="0" applyNumberFormat="1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 vertical="center" wrapText="1"/>
    </xf>
    <xf numFmtId="0" fontId="29" fillId="0" borderId="6" xfId="0" applyNumberFormat="1" applyFont="1" applyFill="1" applyBorder="1" applyAlignment="1" applyProtection="1">
      <alignment horizontal="left" wrapText="1"/>
    </xf>
    <xf numFmtId="0" fontId="38" fillId="0" borderId="6" xfId="0" applyNumberFormat="1" applyFont="1" applyFill="1" applyBorder="1" applyAlignment="1" applyProtection="1">
      <alignment horizontal="left" wrapText="1"/>
    </xf>
    <xf numFmtId="0" fontId="40" fillId="0" borderId="6" xfId="0" applyFont="1" applyFill="1" applyBorder="1" applyAlignment="1">
      <alignment vertical="distributed"/>
    </xf>
    <xf numFmtId="0" fontId="29" fillId="0" borderId="0" xfId="0" applyFont="1" applyFill="1" applyBorder="1" applyAlignment="1">
      <alignment horizontal="center" vertical="center" wrapText="1"/>
    </xf>
    <xf numFmtId="0" fontId="38" fillId="0" borderId="6" xfId="0" applyFont="1" applyFill="1" applyBorder="1" applyAlignment="1">
      <alignment vertical="distributed"/>
    </xf>
    <xf numFmtId="0" fontId="29" fillId="0" borderId="6" xfId="0" applyFont="1" applyFill="1" applyBorder="1" applyAlignment="1">
      <alignment vertical="distributed"/>
    </xf>
    <xf numFmtId="0" fontId="23" fillId="0" borderId="1" xfId="0" applyFont="1" applyFill="1" applyBorder="1" applyAlignment="1"/>
    <xf numFmtId="0" fontId="29" fillId="0" borderId="5" xfId="0" applyFont="1" applyFill="1" applyBorder="1" applyAlignment="1">
      <alignment vertical="distributed"/>
    </xf>
    <xf numFmtId="0" fontId="29" fillId="3" borderId="6" xfId="0" applyFont="1" applyFill="1" applyBorder="1" applyAlignment="1">
      <alignment vertical="distributed"/>
    </xf>
    <xf numFmtId="49" fontId="23" fillId="3" borderId="1" xfId="0" applyNumberFormat="1" applyFont="1" applyFill="1" applyBorder="1" applyAlignment="1">
      <alignment horizontal="center" vertical="top"/>
    </xf>
    <xf numFmtId="2" fontId="23" fillId="3" borderId="1" xfId="0" applyNumberFormat="1" applyFont="1" applyFill="1" applyBorder="1" applyAlignment="1">
      <alignment vertical="top"/>
    </xf>
    <xf numFmtId="0" fontId="29" fillId="0" borderId="6" xfId="0" applyFont="1" applyFill="1" applyBorder="1"/>
    <xf numFmtId="0" fontId="38" fillId="0" borderId="6" xfId="0" applyFont="1" applyFill="1" applyBorder="1"/>
    <xf numFmtId="0" fontId="23" fillId="0" borderId="1" xfId="0" applyFont="1" applyFill="1" applyBorder="1" applyAlignment="1">
      <alignment horizontal="right"/>
    </xf>
    <xf numFmtId="0" fontId="23" fillId="0" borderId="6" xfId="0" applyNumberFormat="1" applyFont="1" applyFill="1" applyBorder="1" applyAlignment="1">
      <alignment wrapText="1"/>
    </xf>
    <xf numFmtId="0" fontId="29" fillId="0" borderId="1" xfId="0" applyNumberFormat="1" applyFont="1" applyBorder="1" applyAlignment="1">
      <alignment vertical="top"/>
    </xf>
    <xf numFmtId="0" fontId="29" fillId="0" borderId="6" xfId="0" applyNumberFormat="1" applyFont="1" applyFill="1" applyBorder="1" applyAlignment="1">
      <alignment wrapText="1"/>
    </xf>
    <xf numFmtId="0" fontId="23" fillId="0" borderId="5" xfId="0" applyFont="1" applyFill="1" applyBorder="1"/>
    <xf numFmtId="0" fontId="29" fillId="0" borderId="5" xfId="0" applyNumberFormat="1" applyFont="1" applyBorder="1" applyAlignment="1">
      <alignment wrapText="1"/>
    </xf>
    <xf numFmtId="0" fontId="29" fillId="7" borderId="5" xfId="0" applyNumberFormat="1" applyFont="1" applyFill="1" applyBorder="1" applyAlignment="1">
      <alignment wrapText="1"/>
    </xf>
    <xf numFmtId="17" fontId="23" fillId="7" borderId="1" xfId="0" applyNumberFormat="1" applyFont="1" applyFill="1" applyBorder="1" applyAlignment="1">
      <alignment horizontal="center"/>
    </xf>
    <xf numFmtId="0" fontId="23" fillId="7" borderId="10" xfId="0" applyFont="1" applyFill="1" applyBorder="1" applyAlignment="1">
      <alignment vertical="distributed"/>
    </xf>
    <xf numFmtId="17" fontId="23" fillId="0" borderId="1" xfId="0" applyNumberFormat="1" applyFont="1" applyFill="1" applyBorder="1" applyAlignment="1">
      <alignment horizontal="center" vertical="top"/>
    </xf>
    <xf numFmtId="17" fontId="23" fillId="0" borderId="1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 applyProtection="1">
      <alignment horizontal="left" vertical="center" wrapText="1"/>
    </xf>
    <xf numFmtId="0" fontId="23" fillId="3" borderId="13" xfId="0" applyFont="1" applyFill="1" applyBorder="1" applyAlignment="1">
      <alignment vertical="distributed"/>
    </xf>
    <xf numFmtId="0" fontId="23" fillId="3" borderId="14" xfId="0" applyFont="1" applyFill="1" applyBorder="1" applyAlignment="1">
      <alignment horizontal="center" vertical="distributed"/>
    </xf>
    <xf numFmtId="2" fontId="23" fillId="3" borderId="14" xfId="0" applyNumberFormat="1" applyFont="1" applyFill="1" applyBorder="1"/>
    <xf numFmtId="2" fontId="23" fillId="5" borderId="14" xfId="0" applyNumberFormat="1" applyFont="1" applyFill="1" applyBorder="1"/>
    <xf numFmtId="0" fontId="23" fillId="0" borderId="6" xfId="0" applyFont="1" applyFill="1" applyBorder="1" applyAlignment="1">
      <alignment wrapText="1"/>
    </xf>
    <xf numFmtId="0" fontId="29" fillId="0" borderId="5" xfId="0" applyNumberFormat="1" applyFont="1" applyFill="1" applyBorder="1" applyAlignment="1" applyProtection="1">
      <alignment horizontal="left" wrapText="1"/>
    </xf>
    <xf numFmtId="0" fontId="29" fillId="0" borderId="1" xfId="0" applyNumberFormat="1" applyFont="1" applyBorder="1" applyAlignment="1">
      <alignment horizontal="center" vertical="top" wrapText="1"/>
    </xf>
    <xf numFmtId="17" fontId="29" fillId="0" borderId="1" xfId="0" applyNumberFormat="1" applyFont="1" applyBorder="1" applyAlignment="1">
      <alignment horizontal="center" vertical="top" wrapText="1"/>
    </xf>
    <xf numFmtId="17" fontId="29" fillId="0" borderId="1" xfId="0" applyNumberFormat="1" applyFont="1" applyBorder="1" applyAlignment="1">
      <alignment horizontal="center" wrapText="1"/>
    </xf>
    <xf numFmtId="2" fontId="39" fillId="8" borderId="1" xfId="0" applyNumberFormat="1" applyFont="1" applyFill="1" applyBorder="1"/>
    <xf numFmtId="2" fontId="39" fillId="8" borderId="10" xfId="0" applyNumberFormat="1" applyFont="1" applyFill="1" applyBorder="1"/>
    <xf numFmtId="0" fontId="46" fillId="0" borderId="6" xfId="0" applyFont="1" applyBorder="1"/>
    <xf numFmtId="2" fontId="23" fillId="0" borderId="3" xfId="0" applyNumberFormat="1" applyFont="1" applyFill="1" applyBorder="1" applyAlignment="1">
      <alignment horizontal="right"/>
    </xf>
    <xf numFmtId="2" fontId="47" fillId="8" borderId="1" xfId="0" applyNumberFormat="1" applyFont="1" applyFill="1" applyBorder="1" applyAlignment="1">
      <alignment horizontal="right"/>
    </xf>
    <xf numFmtId="2" fontId="47" fillId="8" borderId="10" xfId="0" applyNumberFormat="1" applyFont="1" applyFill="1" applyBorder="1" applyAlignment="1">
      <alignment horizontal="right"/>
    </xf>
    <xf numFmtId="0" fontId="33" fillId="0" borderId="6" xfId="0" applyFont="1" applyBorder="1" applyAlignment="1">
      <alignment vertical="distributed" wrapText="1"/>
    </xf>
    <xf numFmtId="0" fontId="33" fillId="0" borderId="1" xfId="0" applyFont="1" applyBorder="1" applyAlignment="1">
      <alignment horizontal="center" vertical="distributed" wrapText="1"/>
    </xf>
    <xf numFmtId="0" fontId="33" fillId="0" borderId="6" xfId="0" applyFont="1" applyFill="1" applyBorder="1" applyAlignment="1">
      <alignment vertical="distributed" wrapText="1"/>
    </xf>
    <xf numFmtId="2" fontId="29" fillId="0" borderId="10" xfId="0" applyNumberFormat="1" applyFont="1" applyBorder="1" applyAlignment="1">
      <alignment horizontal="right" wrapText="1"/>
    </xf>
    <xf numFmtId="0" fontId="33" fillId="0" borderId="6" xfId="0" applyFont="1" applyFill="1" applyBorder="1" applyAlignment="1">
      <alignment wrapText="1"/>
    </xf>
    <xf numFmtId="0" fontId="33" fillId="0" borderId="1" xfId="0" applyFont="1" applyBorder="1" applyAlignment="1">
      <alignment horizontal="center" vertical="top" wrapText="1"/>
    </xf>
    <xf numFmtId="2" fontId="29" fillId="0" borderId="10" xfId="0" applyNumberFormat="1" applyFont="1" applyBorder="1" applyAlignment="1">
      <alignment horizontal="right" vertical="top" wrapText="1"/>
    </xf>
    <xf numFmtId="0" fontId="33" fillId="0" borderId="13" xfId="0" applyFont="1" applyFill="1" applyBorder="1" applyAlignment="1">
      <alignment vertical="distributed" wrapText="1"/>
    </xf>
    <xf numFmtId="0" fontId="33" fillId="0" borderId="11" xfId="0" applyFont="1" applyFill="1" applyBorder="1" applyAlignment="1">
      <alignment horizontal="center" vertical="distributed" wrapText="1"/>
    </xf>
    <xf numFmtId="2" fontId="29" fillId="0" borderId="11" xfId="0" applyNumberFormat="1" applyFont="1" applyFill="1" applyBorder="1" applyAlignment="1">
      <alignment horizontal="right" wrapText="1"/>
    </xf>
    <xf numFmtId="0" fontId="33" fillId="0" borderId="11" xfId="0" applyFont="1" applyFill="1" applyBorder="1" applyAlignment="1">
      <alignment horizontal="center" vertical="top" wrapText="1"/>
    </xf>
    <xf numFmtId="2" fontId="23" fillId="0" borderId="11" xfId="0" applyNumberFormat="1" applyFont="1" applyFill="1" applyBorder="1" applyAlignment="1">
      <alignment horizontal="right"/>
    </xf>
    <xf numFmtId="1" fontId="23" fillId="0" borderId="11" xfId="0" applyNumberFormat="1" applyFont="1" applyFill="1" applyBorder="1" applyAlignment="1">
      <alignment horizontal="center" vertical="top" wrapText="1"/>
    </xf>
    <xf numFmtId="2" fontId="23" fillId="0" borderId="11" xfId="2" applyNumberFormat="1" applyFont="1" applyFill="1" applyBorder="1" applyAlignment="1">
      <alignment horizontal="right" vertical="top"/>
    </xf>
    <xf numFmtId="1" fontId="23" fillId="0" borderId="11" xfId="0" applyNumberFormat="1" applyFont="1" applyFill="1" applyBorder="1" applyAlignment="1">
      <alignment horizontal="center" vertical="distributed" wrapText="1"/>
    </xf>
    <xf numFmtId="2" fontId="29" fillId="0" borderId="1" xfId="0" applyNumberFormat="1" applyFont="1" applyBorder="1" applyAlignment="1">
      <alignment vertical="top"/>
    </xf>
    <xf numFmtId="0" fontId="29" fillId="0" borderId="11" xfId="0" applyNumberFormat="1" applyFont="1" applyBorder="1" applyAlignment="1">
      <alignment horizontal="center" vertical="top"/>
    </xf>
    <xf numFmtId="2" fontId="29" fillId="0" borderId="11" xfId="0" applyNumberFormat="1" applyFont="1" applyBorder="1" applyAlignment="1">
      <alignment vertical="top"/>
    </xf>
    <xf numFmtId="2" fontId="23" fillId="0" borderId="14" xfId="0" applyNumberFormat="1" applyFont="1" applyFill="1" applyBorder="1" applyAlignment="1">
      <alignment horizontal="right" vertical="top"/>
    </xf>
    <xf numFmtId="0" fontId="23" fillId="0" borderId="14" xfId="0" applyFont="1" applyFill="1" applyBorder="1" applyAlignment="1">
      <alignment vertical="distributed"/>
    </xf>
    <xf numFmtId="2" fontId="23" fillId="5" borderId="11" xfId="0" applyNumberFormat="1" applyFont="1" applyFill="1" applyBorder="1" applyAlignment="1">
      <alignment horizontal="right"/>
    </xf>
    <xf numFmtId="17" fontId="23" fillId="0" borderId="11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right" wrapText="1"/>
    </xf>
    <xf numFmtId="165" fontId="47" fillId="8" borderId="11" xfId="2" applyFont="1" applyFill="1" applyBorder="1" applyAlignment="1">
      <alignment horizontal="right"/>
    </xf>
    <xf numFmtId="165" fontId="47" fillId="8" borderId="14" xfId="2" applyFont="1" applyFill="1" applyBorder="1" applyAlignment="1">
      <alignment horizontal="right"/>
    </xf>
    <xf numFmtId="0" fontId="29" fillId="0" borderId="6" xfId="0" applyFont="1" applyBorder="1" applyAlignment="1">
      <alignment vertical="distributed" wrapText="1"/>
    </xf>
    <xf numFmtId="0" fontId="29" fillId="0" borderId="1" xfId="0" applyFont="1" applyBorder="1" applyAlignment="1">
      <alignment horizontal="center" vertical="distributed" wrapText="1"/>
    </xf>
    <xf numFmtId="2" fontId="23" fillId="9" borderId="1" xfId="0" applyNumberFormat="1" applyFont="1" applyFill="1" applyBorder="1" applyAlignment="1">
      <alignment horizontal="center"/>
    </xf>
    <xf numFmtId="0" fontId="29" fillId="0" borderId="6" xfId="0" applyFont="1" applyFill="1" applyBorder="1" applyAlignment="1">
      <alignment vertical="distributed" wrapText="1"/>
    </xf>
    <xf numFmtId="0" fontId="29" fillId="0" borderId="13" xfId="0" applyFont="1" applyBorder="1" applyAlignment="1">
      <alignment vertical="distributed" wrapText="1"/>
    </xf>
    <xf numFmtId="0" fontId="29" fillId="0" borderId="11" xfId="0" applyFont="1" applyBorder="1" applyAlignment="1">
      <alignment horizontal="center" vertical="distributed" wrapText="1"/>
    </xf>
    <xf numFmtId="2" fontId="29" fillId="0" borderId="11" xfId="0" applyNumberFormat="1" applyFont="1" applyBorder="1" applyAlignment="1">
      <alignment horizontal="center" wrapText="1"/>
    </xf>
    <xf numFmtId="2" fontId="23" fillId="5" borderId="1" xfId="0" applyNumberFormat="1" applyFont="1" applyFill="1" applyBorder="1" applyAlignment="1">
      <alignment horizontal="center"/>
    </xf>
    <xf numFmtId="0" fontId="29" fillId="0" borderId="13" xfId="0" applyFont="1" applyFill="1" applyBorder="1" applyAlignment="1">
      <alignment vertical="distributed" wrapText="1"/>
    </xf>
    <xf numFmtId="0" fontId="33" fillId="0" borderId="6" xfId="0" applyFont="1" applyBorder="1" applyAlignment="1">
      <alignment wrapText="1"/>
    </xf>
    <xf numFmtId="2" fontId="23" fillId="0" borderId="1" xfId="0" applyNumberFormat="1" applyFont="1" applyBorder="1" applyAlignment="1">
      <alignment horizontal="center" wrapText="1"/>
    </xf>
    <xf numFmtId="2" fontId="23" fillId="9" borderId="1" xfId="0" applyNumberFormat="1" applyFont="1" applyFill="1" applyBorder="1" applyAlignment="1">
      <alignment horizontal="center" wrapText="1"/>
    </xf>
    <xf numFmtId="0" fontId="33" fillId="0" borderId="1" xfId="0" applyFont="1" applyBorder="1" applyAlignment="1">
      <alignment horizontal="center" shrinkToFit="1"/>
    </xf>
    <xf numFmtId="2" fontId="23" fillId="5" borderId="1" xfId="0" applyNumberFormat="1" applyFont="1" applyFill="1" applyBorder="1" applyAlignment="1">
      <alignment horizontal="center" wrapText="1"/>
    </xf>
    <xf numFmtId="0" fontId="29" fillId="0" borderId="6" xfId="0" applyNumberFormat="1" applyFont="1" applyBorder="1" applyAlignment="1">
      <alignment vertical="top" wrapText="1"/>
    </xf>
    <xf numFmtId="0" fontId="33" fillId="0" borderId="11" xfId="0" applyFont="1" applyBorder="1" applyAlignment="1">
      <alignment horizontal="center" shrinkToFit="1"/>
    </xf>
    <xf numFmtId="2" fontId="23" fillId="0" borderId="11" xfId="0" applyNumberFormat="1" applyFont="1" applyBorder="1" applyAlignment="1">
      <alignment horizontal="center" wrapText="1"/>
    </xf>
    <xf numFmtId="2" fontId="29" fillId="0" borderId="1" xfId="0" applyNumberFormat="1" applyFont="1" applyBorder="1" applyAlignment="1">
      <alignment horizontal="center"/>
    </xf>
    <xf numFmtId="2" fontId="29" fillId="0" borderId="11" xfId="0" applyNumberFormat="1" applyFont="1" applyBorder="1" applyAlignment="1">
      <alignment horizontal="center"/>
    </xf>
    <xf numFmtId="0" fontId="29" fillId="0" borderId="6" xfId="0" applyNumberFormat="1" applyFont="1" applyFill="1" applyBorder="1" applyAlignment="1">
      <alignment vertical="top" wrapText="1"/>
    </xf>
    <xf numFmtId="2" fontId="23" fillId="5" borderId="11" xfId="0" applyNumberFormat="1" applyFont="1" applyFill="1" applyBorder="1" applyAlignment="1">
      <alignment horizontal="center" wrapText="1"/>
    </xf>
    <xf numFmtId="17" fontId="33" fillId="0" borderId="11" xfId="0" applyNumberFormat="1" applyFont="1" applyBorder="1" applyAlignment="1">
      <alignment horizontal="center" shrinkToFit="1"/>
    </xf>
    <xf numFmtId="2" fontId="47" fillId="8" borderId="11" xfId="0" applyNumberFormat="1" applyFont="1" applyFill="1" applyBorder="1" applyAlignment="1">
      <alignment horizontal="right"/>
    </xf>
    <xf numFmtId="2" fontId="47" fillId="8" borderId="14" xfId="0" applyNumberFormat="1" applyFont="1" applyFill="1" applyBorder="1" applyAlignment="1">
      <alignment horizontal="right"/>
    </xf>
    <xf numFmtId="2" fontId="23" fillId="0" borderId="1" xfId="0" applyNumberFormat="1" applyFont="1" applyFill="1" applyBorder="1" applyAlignment="1">
      <alignment vertical="top" wrapText="1"/>
    </xf>
    <xf numFmtId="0" fontId="29" fillId="0" borderId="6" xfId="0" applyFont="1" applyFill="1" applyBorder="1" applyAlignment="1">
      <alignment vertical="top" wrapText="1"/>
    </xf>
    <xf numFmtId="0" fontId="29" fillId="0" borderId="13" xfId="0" applyFont="1" applyFill="1" applyBorder="1" applyAlignment="1">
      <alignment vertical="top" wrapText="1"/>
    </xf>
    <xf numFmtId="2" fontId="23" fillId="0" borderId="11" xfId="0" applyNumberFormat="1" applyFont="1" applyFill="1" applyBorder="1" applyAlignment="1">
      <alignment vertical="top" wrapText="1"/>
    </xf>
    <xf numFmtId="0" fontId="29" fillId="0" borderId="6" xfId="0" applyFont="1" applyFill="1" applyBorder="1" applyAlignment="1">
      <alignment vertical="top"/>
    </xf>
    <xf numFmtId="0" fontId="29" fillId="0" borderId="10" xfId="0" applyFont="1" applyFill="1" applyBorder="1" applyAlignment="1">
      <alignment vertical="top"/>
    </xf>
    <xf numFmtId="0" fontId="42" fillId="0" borderId="1" xfId="0" applyFont="1" applyBorder="1" applyAlignment="1">
      <alignment vertical="top"/>
    </xf>
    <xf numFmtId="2" fontId="29" fillId="0" borderId="11" xfId="0" applyNumberFormat="1" applyFont="1" applyFill="1" applyBorder="1" applyAlignment="1">
      <alignment vertical="top" wrapText="1"/>
    </xf>
    <xf numFmtId="2" fontId="29" fillId="5" borderId="1" xfId="0" applyNumberFormat="1" applyFont="1" applyFill="1" applyBorder="1" applyAlignment="1">
      <alignment horizontal="right" vertical="top"/>
    </xf>
    <xf numFmtId="2" fontId="29" fillId="0" borderId="10" xfId="0" applyNumberFormat="1" applyFont="1" applyFill="1" applyBorder="1" applyAlignment="1">
      <alignment horizontal="right" vertical="top"/>
    </xf>
    <xf numFmtId="0" fontId="29" fillId="0" borderId="1" xfId="0" applyFont="1" applyFill="1" applyBorder="1" applyAlignment="1">
      <alignment horizontal="center" vertical="top"/>
    </xf>
    <xf numFmtId="2" fontId="29" fillId="0" borderId="1" xfId="0" applyNumberFormat="1" applyFont="1" applyFill="1" applyBorder="1" applyAlignment="1">
      <alignment vertical="top"/>
    </xf>
    <xf numFmtId="2" fontId="29" fillId="9" borderId="1" xfId="0" applyNumberFormat="1" applyFont="1" applyFill="1" applyBorder="1" applyAlignment="1">
      <alignment horizontal="right" vertical="top"/>
    </xf>
    <xf numFmtId="0" fontId="29" fillId="0" borderId="13" xfId="0" applyFont="1" applyFill="1" applyBorder="1" applyAlignment="1">
      <alignment vertical="distributed"/>
    </xf>
    <xf numFmtId="0" fontId="23" fillId="0" borderId="11" xfId="0" applyFont="1" applyFill="1" applyBorder="1" applyAlignment="1">
      <alignment horizontal="center" vertical="distributed"/>
    </xf>
    <xf numFmtId="2" fontId="23" fillId="0" borderId="11" xfId="0" applyNumberFormat="1" applyFont="1" applyFill="1" applyBorder="1"/>
    <xf numFmtId="2" fontId="23" fillId="0" borderId="14" xfId="0" applyNumberFormat="1" applyFont="1" applyFill="1" applyBorder="1" applyAlignment="1">
      <alignment horizontal="right"/>
    </xf>
    <xf numFmtId="49" fontId="29" fillId="0" borderId="6" xfId="0" applyNumberFormat="1" applyFont="1" applyFill="1" applyBorder="1" applyAlignment="1">
      <alignment horizontal="center" vertical="top"/>
    </xf>
    <xf numFmtId="0" fontId="23" fillId="0" borderId="6" xfId="0" applyNumberFormat="1" applyFont="1" applyFill="1" applyBorder="1"/>
    <xf numFmtId="0" fontId="23" fillId="0" borderId="11" xfId="0" applyNumberFormat="1" applyFont="1" applyBorder="1" applyAlignment="1">
      <alignment horizontal="center"/>
    </xf>
    <xf numFmtId="2" fontId="23" fillId="9" borderId="11" xfId="0" applyNumberFormat="1" applyFont="1" applyFill="1" applyBorder="1" applyAlignment="1">
      <alignment horizontal="right"/>
    </xf>
    <xf numFmtId="0" fontId="23" fillId="0" borderId="6" xfId="0" applyFont="1" applyBorder="1" applyAlignment="1">
      <alignment vertical="top" wrapText="1"/>
    </xf>
    <xf numFmtId="0" fontId="23" fillId="0" borderId="1" xfId="0" applyFont="1" applyBorder="1" applyAlignment="1">
      <alignment horizontal="center" wrapText="1"/>
    </xf>
    <xf numFmtId="2" fontId="23" fillId="0" borderId="1" xfId="0" applyNumberFormat="1" applyFont="1" applyBorder="1" applyAlignment="1">
      <alignment wrapText="1"/>
    </xf>
    <xf numFmtId="2" fontId="23" fillId="9" borderId="1" xfId="0" applyNumberFormat="1" applyFont="1" applyFill="1" applyBorder="1" applyAlignment="1">
      <alignment wrapText="1"/>
    </xf>
    <xf numFmtId="0" fontId="29" fillId="0" borderId="6" xfId="0" applyFont="1" applyBorder="1" applyAlignment="1">
      <alignment wrapText="1"/>
    </xf>
    <xf numFmtId="0" fontId="29" fillId="0" borderId="6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top" wrapText="1"/>
    </xf>
    <xf numFmtId="2" fontId="23" fillId="0" borderId="1" xfId="0" applyNumberFormat="1" applyFont="1" applyBorder="1" applyAlignment="1">
      <alignment vertical="top" wrapText="1"/>
    </xf>
    <xf numFmtId="2" fontId="23" fillId="9" borderId="1" xfId="0" applyNumberFormat="1" applyFont="1" applyFill="1" applyBorder="1" applyAlignment="1">
      <alignment vertical="top" wrapText="1"/>
    </xf>
    <xf numFmtId="0" fontId="41" fillId="0" borderId="9" xfId="0" applyFont="1" applyBorder="1"/>
    <xf numFmtId="2" fontId="24" fillId="8" borderId="11" xfId="0" applyNumberFormat="1" applyFont="1" applyFill="1" applyBorder="1" applyAlignment="1">
      <alignment horizontal="right"/>
    </xf>
    <xf numFmtId="2" fontId="24" fillId="8" borderId="14" xfId="0" applyNumberFormat="1" applyFont="1" applyFill="1" applyBorder="1" applyAlignment="1">
      <alignment horizontal="right"/>
    </xf>
    <xf numFmtId="0" fontId="46" fillId="0" borderId="5" xfId="0" applyFont="1" applyBorder="1"/>
    <xf numFmtId="0" fontId="41" fillId="0" borderId="0" xfId="0" applyFont="1" applyBorder="1"/>
    <xf numFmtId="0" fontId="23" fillId="0" borderId="6" xfId="0" applyFont="1" applyBorder="1" applyAlignment="1">
      <alignment vertical="distributed" wrapText="1"/>
    </xf>
    <xf numFmtId="0" fontId="23" fillId="0" borderId="1" xfId="0" applyFont="1" applyBorder="1" applyAlignment="1">
      <alignment horizontal="center" vertical="distributed" wrapText="1"/>
    </xf>
    <xf numFmtId="2" fontId="23" fillId="0" borderId="10" xfId="0" applyNumberFormat="1" applyFont="1" applyBorder="1" applyAlignment="1">
      <alignment vertical="top" wrapText="1"/>
    </xf>
    <xf numFmtId="0" fontId="29" fillId="0" borderId="10" xfId="0" applyFont="1" applyFill="1" applyBorder="1" applyAlignment="1">
      <alignment horizontal="center" vertical="top"/>
    </xf>
    <xf numFmtId="1" fontId="29" fillId="0" borderId="1" xfId="0" applyNumberFormat="1" applyFont="1" applyFill="1" applyBorder="1" applyAlignment="1">
      <alignment horizontal="center" vertical="top" wrapText="1"/>
    </xf>
    <xf numFmtId="2" fontId="29" fillId="0" borderId="1" xfId="0" applyNumberFormat="1" applyFont="1" applyFill="1" applyBorder="1" applyAlignment="1">
      <alignment horizontal="right" vertical="top"/>
    </xf>
    <xf numFmtId="0" fontId="29" fillId="0" borderId="14" xfId="0" applyFont="1" applyFill="1" applyBorder="1" applyAlignment="1">
      <alignment vertical="top"/>
    </xf>
    <xf numFmtId="2" fontId="29" fillId="5" borderId="11" xfId="0" applyNumberFormat="1" applyFont="1" applyFill="1" applyBorder="1" applyAlignment="1">
      <alignment vertical="top" wrapText="1"/>
    </xf>
    <xf numFmtId="2" fontId="29" fillId="0" borderId="14" xfId="0" applyNumberFormat="1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distributed"/>
    </xf>
    <xf numFmtId="2" fontId="43" fillId="0" borderId="1" xfId="0" applyNumberFormat="1" applyFont="1" applyFill="1" applyBorder="1"/>
    <xf numFmtId="2" fontId="23" fillId="5" borderId="11" xfId="0" applyNumberFormat="1" applyFont="1" applyFill="1" applyBorder="1" applyAlignment="1">
      <alignment vertical="top" wrapText="1"/>
    </xf>
    <xf numFmtId="2" fontId="23" fillId="0" borderId="11" xfId="0" applyNumberFormat="1" applyFont="1" applyFill="1" applyBorder="1" applyAlignment="1">
      <alignment horizontal="right" vertical="top" wrapText="1"/>
    </xf>
    <xf numFmtId="0" fontId="29" fillId="0" borderId="6" xfId="0" applyNumberFormat="1" applyFont="1" applyFill="1" applyBorder="1" applyAlignment="1"/>
    <xf numFmtId="0" fontId="23" fillId="0" borderId="11" xfId="0" applyFont="1" applyFill="1" applyBorder="1" applyAlignment="1"/>
    <xf numFmtId="2" fontId="43" fillId="0" borderId="1" xfId="0" applyNumberFormat="1" applyFont="1" applyFill="1" applyBorder="1" applyAlignment="1"/>
    <xf numFmtId="2" fontId="23" fillId="5" borderId="11" xfId="0" applyNumberFormat="1" applyFont="1" applyFill="1" applyBorder="1" applyAlignment="1">
      <alignment wrapText="1"/>
    </xf>
    <xf numFmtId="2" fontId="23" fillId="0" borderId="11" xfId="0" applyNumberFormat="1" applyFont="1" applyFill="1" applyBorder="1" applyAlignment="1">
      <alignment horizontal="right" wrapText="1"/>
    </xf>
    <xf numFmtId="17" fontId="23" fillId="0" borderId="1" xfId="0" applyNumberFormat="1" applyFont="1" applyFill="1" applyBorder="1" applyAlignment="1">
      <alignment horizontal="center" wrapText="1"/>
    </xf>
    <xf numFmtId="0" fontId="41" fillId="0" borderId="5" xfId="0" applyFont="1" applyBorder="1" applyAlignment="1">
      <alignment horizontal="center"/>
    </xf>
    <xf numFmtId="2" fontId="24" fillId="8" borderId="1" xfId="0" applyNumberFormat="1" applyFont="1" applyFill="1" applyBorder="1" applyAlignment="1">
      <alignment horizontal="right"/>
    </xf>
    <xf numFmtId="0" fontId="42" fillId="0" borderId="6" xfId="0" applyFont="1" applyBorder="1"/>
    <xf numFmtId="0" fontId="29" fillId="3" borderId="10" xfId="0" applyFont="1" applyFill="1" applyBorder="1" applyAlignment="1">
      <alignment horizontal="center" vertical="distributed"/>
    </xf>
    <xf numFmtId="0" fontId="42" fillId="0" borderId="1" xfId="0" applyFont="1" applyBorder="1"/>
    <xf numFmtId="2" fontId="29" fillId="3" borderId="14" xfId="0" applyNumberFormat="1" applyFont="1" applyFill="1" applyBorder="1"/>
    <xf numFmtId="2" fontId="29" fillId="9" borderId="14" xfId="0" applyNumberFormat="1" applyFont="1" applyFill="1" applyBorder="1"/>
    <xf numFmtId="0" fontId="29" fillId="3" borderId="14" xfId="0" applyFont="1" applyFill="1" applyBorder="1" applyAlignment="1">
      <alignment horizontal="center" vertical="distributed"/>
    </xf>
    <xf numFmtId="2" fontId="48" fillId="7" borderId="10" xfId="0" applyNumberFormat="1" applyFont="1" applyFill="1" applyBorder="1"/>
    <xf numFmtId="2" fontId="29" fillId="9" borderId="4" xfId="0" applyNumberFormat="1" applyFont="1" applyFill="1" applyBorder="1"/>
    <xf numFmtId="0" fontId="29" fillId="3" borderId="0" xfId="0" applyFont="1" applyFill="1" applyBorder="1" applyAlignment="1">
      <alignment vertical="distributed"/>
    </xf>
    <xf numFmtId="0" fontId="29" fillId="3" borderId="0" xfId="0" applyFont="1" applyFill="1" applyBorder="1" applyAlignment="1">
      <alignment horizontal="center" vertical="distributed"/>
    </xf>
    <xf numFmtId="0" fontId="29" fillId="0" borderId="0" xfId="0" applyFont="1" applyFill="1" applyBorder="1" applyAlignment="1">
      <alignment horizontal="center" vertical="distributed"/>
    </xf>
    <xf numFmtId="0" fontId="42" fillId="0" borderId="0" xfId="0" applyFont="1" applyBorder="1"/>
    <xf numFmtId="2" fontId="48" fillId="7" borderId="0" xfId="0" applyNumberFormat="1" applyFont="1" applyFill="1" applyBorder="1"/>
    <xf numFmtId="4" fontId="0" fillId="0" borderId="1" xfId="0" applyNumberFormat="1" applyBorder="1"/>
    <xf numFmtId="0" fontId="6" fillId="0" borderId="6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3" fillId="0" borderId="1" xfId="0" applyFont="1" applyFill="1" applyBorder="1"/>
    <xf numFmtId="167" fontId="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NumberFormat="1" applyFont="1" applyBorder="1"/>
    <xf numFmtId="0" fontId="3" fillId="0" borderId="1" xfId="0" applyNumberFormat="1" applyFont="1" applyBorder="1" applyAlignment="1">
      <alignment horizontal="center"/>
    </xf>
    <xf numFmtId="0" fontId="49" fillId="0" borderId="1" xfId="0" applyFont="1" applyFill="1" applyBorder="1" applyAlignment="1">
      <alignment vertical="distributed"/>
    </xf>
    <xf numFmtId="167" fontId="49" fillId="0" borderId="1" xfId="0" applyNumberFormat="1" applyFont="1" applyFill="1" applyBorder="1" applyAlignment="1">
      <alignment horizontal="center" vertical="distributed"/>
    </xf>
    <xf numFmtId="2" fontId="49" fillId="0" borderId="1" xfId="0" applyNumberFormat="1" applyFont="1" applyFill="1" applyBorder="1" applyAlignment="1">
      <alignment horizontal="right"/>
    </xf>
    <xf numFmtId="0" fontId="32" fillId="0" borderId="1" xfId="0" applyFont="1" applyFill="1" applyBorder="1" applyAlignment="1">
      <alignment horizontal="left" vertical="distributed"/>
    </xf>
    <xf numFmtId="0" fontId="35" fillId="0" borderId="1" xfId="0" applyFont="1" applyFill="1" applyBorder="1" applyAlignment="1">
      <alignment horizontal="center" vertical="distributed"/>
    </xf>
    <xf numFmtId="2" fontId="50" fillId="7" borderId="1" xfId="0" applyNumberFormat="1" applyFont="1" applyFill="1" applyBorder="1" applyAlignment="1">
      <alignment vertical="center"/>
    </xf>
    <xf numFmtId="2" fontId="51" fillId="5" borderId="1" xfId="0" applyNumberFormat="1" applyFont="1" applyFill="1" applyBorder="1" applyAlignment="1">
      <alignment vertical="center"/>
    </xf>
    <xf numFmtId="0" fontId="49" fillId="0" borderId="1" xfId="0" applyFont="1" applyFill="1" applyBorder="1" applyAlignment="1">
      <alignment vertical="top" wrapText="1"/>
    </xf>
    <xf numFmtId="1" fontId="3" fillId="0" borderId="1" xfId="0" applyNumberFormat="1" applyFont="1" applyFill="1" applyBorder="1" applyAlignment="1">
      <alignment horizontal="center"/>
    </xf>
    <xf numFmtId="0" fontId="49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/>
    <xf numFmtId="49" fontId="49" fillId="0" borderId="1" xfId="0" applyNumberFormat="1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/>
    </xf>
    <xf numFmtId="0" fontId="49" fillId="0" borderId="1" xfId="0" applyFont="1" applyFill="1" applyBorder="1"/>
    <xf numFmtId="2" fontId="3" fillId="0" borderId="1" xfId="0" applyNumberFormat="1" applyFont="1" applyFill="1" applyBorder="1" applyAlignment="1">
      <alignment horizontal="right"/>
    </xf>
    <xf numFmtId="0" fontId="12" fillId="0" borderId="1" xfId="0" applyNumberFormat="1" applyFont="1" applyFill="1" applyBorder="1"/>
    <xf numFmtId="0" fontId="11" fillId="0" borderId="1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2" fontId="50" fillId="7" borderId="1" xfId="0" applyNumberFormat="1" applyFont="1" applyFill="1" applyBorder="1" applyAlignment="1">
      <alignment horizontal="right"/>
    </xf>
    <xf numFmtId="2" fontId="3" fillId="0" borderId="1" xfId="0" applyNumberFormat="1" applyFont="1" applyFill="1" applyBorder="1"/>
    <xf numFmtId="0" fontId="3" fillId="0" borderId="1" xfId="0" applyFont="1" applyFill="1" applyBorder="1" applyAlignment="1">
      <alignment vertical="top" wrapText="1"/>
    </xf>
    <xf numFmtId="0" fontId="52" fillId="0" borderId="1" xfId="0" applyFont="1" applyFill="1" applyBorder="1" applyAlignment="1">
      <alignment horizontal="center" vertical="distributed"/>
    </xf>
    <xf numFmtId="0" fontId="35" fillId="0" borderId="1" xfId="0" applyFont="1" applyFill="1" applyBorder="1" applyAlignment="1">
      <alignment vertical="distributed"/>
    </xf>
    <xf numFmtId="2" fontId="50" fillId="7" borderId="1" xfId="0" applyNumberFormat="1" applyFont="1" applyFill="1" applyBorder="1"/>
    <xf numFmtId="2" fontId="35" fillId="9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5" fillId="5" borderId="1" xfId="0" applyNumberFormat="1" applyFont="1" applyFill="1" applyBorder="1" applyAlignment="1">
      <alignment horizontal="right"/>
    </xf>
    <xf numFmtId="1" fontId="3" fillId="0" borderId="1" xfId="0" applyNumberFormat="1" applyFont="1" applyFill="1" applyBorder="1" applyAlignment="1">
      <alignment horizontal="center" wrapText="1"/>
    </xf>
    <xf numFmtId="1" fontId="3" fillId="0" borderId="1" xfId="0" applyNumberFormat="1" applyFont="1" applyFill="1" applyBorder="1" applyAlignment="1">
      <alignment horizontal="center" shrinkToFit="1"/>
    </xf>
    <xf numFmtId="0" fontId="49" fillId="0" borderId="1" xfId="0" applyFont="1" applyFill="1" applyBorder="1" applyAlignment="1">
      <alignment horizontal="center" vertical="distributed"/>
    </xf>
    <xf numFmtId="2" fontId="49" fillId="0" borderId="1" xfId="0" applyNumberFormat="1" applyFont="1" applyFill="1" applyBorder="1"/>
    <xf numFmtId="0" fontId="35" fillId="0" borderId="1" xfId="0" applyFont="1" applyFill="1" applyBorder="1" applyAlignment="1">
      <alignment vertical="distributed" wrapText="1"/>
    </xf>
    <xf numFmtId="49" fontId="52" fillId="0" borderId="1" xfId="0" applyNumberFormat="1" applyFont="1" applyFill="1" applyBorder="1" applyAlignment="1">
      <alignment horizontal="center" vertical="distributed"/>
    </xf>
    <xf numFmtId="2" fontId="51" fillId="5" borderId="1" xfId="0" applyNumberFormat="1" applyFont="1" applyFill="1" applyBorder="1"/>
    <xf numFmtId="0" fontId="53" fillId="0" borderId="1" xfId="0" applyFont="1" applyFill="1" applyBorder="1"/>
    <xf numFmtId="0" fontId="53" fillId="0" borderId="1" xfId="0" applyFont="1" applyFill="1" applyBorder="1" applyAlignment="1">
      <alignment horizontal="center"/>
    </xf>
    <xf numFmtId="2" fontId="53" fillId="0" borderId="1" xfId="0" applyNumberFormat="1" applyFont="1" applyFill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2" fontId="35" fillId="0" borderId="1" xfId="0" applyNumberFormat="1" applyFont="1" applyFill="1" applyBorder="1"/>
    <xf numFmtId="0" fontId="3" fillId="0" borderId="11" xfId="0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0" fontId="55" fillId="0" borderId="1" xfId="0" applyFont="1" applyFill="1" applyBorder="1"/>
    <xf numFmtId="2" fontId="55" fillId="0" borderId="1" xfId="0" applyNumberFormat="1" applyFont="1" applyFill="1" applyBorder="1" applyAlignment="1">
      <alignment horizontal="right"/>
    </xf>
    <xf numFmtId="0" fontId="56" fillId="0" borderId="1" xfId="0" applyFont="1" applyFill="1" applyBorder="1" applyAlignment="1">
      <alignment vertical="distributed"/>
    </xf>
    <xf numFmtId="0" fontId="56" fillId="0" borderId="1" xfId="0" applyFont="1" applyFill="1" applyBorder="1" applyAlignment="1">
      <alignment horizontal="center" vertical="distributed"/>
    </xf>
    <xf numFmtId="2" fontId="56" fillId="0" borderId="1" xfId="0" applyNumberFormat="1" applyFont="1" applyFill="1" applyBorder="1" applyAlignment="1">
      <alignment horizontal="right"/>
    </xf>
    <xf numFmtId="0" fontId="0" fillId="0" borderId="5" xfId="0" applyBorder="1"/>
    <xf numFmtId="2" fontId="36" fillId="8" borderId="6" xfId="0" applyNumberFormat="1" applyFont="1" applyFill="1" applyBorder="1" applyAlignment="1">
      <alignment horizontal="right"/>
    </xf>
    <xf numFmtId="0" fontId="6" fillId="3" borderId="1" xfId="0" applyFont="1" applyFill="1" applyBorder="1" applyAlignment="1">
      <alignment vertical="center"/>
    </xf>
    <xf numFmtId="0" fontId="8" fillId="3" borderId="2" xfId="0" applyFont="1" applyFill="1" applyBorder="1" applyAlignment="1">
      <alignment vertical="center"/>
    </xf>
    <xf numFmtId="0" fontId="6" fillId="3" borderId="2" xfId="0" applyFont="1" applyFill="1" applyBorder="1"/>
    <xf numFmtId="0" fontId="8" fillId="3" borderId="11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2" fontId="3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shrinkToFit="1"/>
    </xf>
    <xf numFmtId="0" fontId="57" fillId="0" borderId="11" xfId="0" applyFont="1" applyFill="1" applyBorder="1" applyAlignment="1">
      <alignment horizontal="center" vertical="distributed" wrapText="1"/>
    </xf>
    <xf numFmtId="2" fontId="49" fillId="0" borderId="11" xfId="0" applyNumberFormat="1" applyFont="1" applyFill="1" applyBorder="1" applyAlignment="1">
      <alignment horizontal="right"/>
    </xf>
    <xf numFmtId="0" fontId="35" fillId="0" borderId="1" xfId="0" applyNumberFormat="1" applyFont="1" applyBorder="1"/>
    <xf numFmtId="0" fontId="35" fillId="0" borderId="1" xfId="0" applyNumberFormat="1" applyFont="1" applyBorder="1" applyAlignment="1">
      <alignment horizontal="center"/>
    </xf>
    <xf numFmtId="2" fontId="50" fillId="7" borderId="2" xfId="0" applyNumberFormat="1" applyFont="1" applyFill="1" applyBorder="1"/>
    <xf numFmtId="2" fontId="51" fillId="5" borderId="2" xfId="0" applyNumberFormat="1" applyFont="1" applyFill="1" applyBorder="1"/>
    <xf numFmtId="2" fontId="35" fillId="0" borderId="1" xfId="0" applyNumberFormat="1" applyFont="1" applyBorder="1"/>
    <xf numFmtId="0" fontId="2" fillId="0" borderId="1" xfId="0" applyFont="1" applyBorder="1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shrinkToFit="1"/>
    </xf>
    <xf numFmtId="0" fontId="49" fillId="7" borderId="1" xfId="0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vertical="distributed" wrapText="1"/>
    </xf>
    <xf numFmtId="0" fontId="6" fillId="0" borderId="1" xfId="0" applyFont="1" applyBorder="1" applyAlignment="1">
      <alignment horizontal="center" vertical="distributed" wrapText="1"/>
    </xf>
    <xf numFmtId="0" fontId="52" fillId="0" borderId="1" xfId="0" applyFont="1" applyFill="1" applyBorder="1" applyAlignment="1">
      <alignment vertical="distributed"/>
    </xf>
    <xf numFmtId="0" fontId="6" fillId="0" borderId="0" xfId="0" applyFont="1" applyFill="1" applyBorder="1" applyAlignment="1">
      <alignment horizontal="center" vertical="center" wrapText="1"/>
    </xf>
    <xf numFmtId="2" fontId="51" fillId="7" borderId="1" xfId="0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50" fillId="7" borderId="1" xfId="0" applyNumberFormat="1" applyFont="1" applyFill="1" applyBorder="1" applyAlignment="1"/>
    <xf numFmtId="2" fontId="51" fillId="5" borderId="1" xfId="0" applyNumberFormat="1" applyFont="1" applyFill="1" applyBorder="1" applyAlignment="1"/>
    <xf numFmtId="2" fontId="3" fillId="0" borderId="1" xfId="0" applyNumberFormat="1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2" fontId="35" fillId="0" borderId="1" xfId="0" applyNumberFormat="1" applyFont="1" applyFill="1" applyBorder="1" applyAlignment="1"/>
    <xf numFmtId="0" fontId="11" fillId="0" borderId="1" xfId="0" applyNumberFormat="1" applyFont="1" applyBorder="1" applyAlignment="1">
      <alignment vertical="top" wrapText="1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horizontal="left"/>
    </xf>
    <xf numFmtId="0" fontId="29" fillId="0" borderId="1" xfId="0" applyNumberFormat="1" applyFont="1" applyBorder="1" applyAlignment="1">
      <alignment horizontal="left" vertical="center" wrapText="1"/>
    </xf>
    <xf numFmtId="0" fontId="29" fillId="0" borderId="11" xfId="0" applyNumberFormat="1" applyFont="1" applyBorder="1"/>
    <xf numFmtId="0" fontId="29" fillId="3" borderId="11" xfId="0" applyNumberFormat="1" applyFont="1" applyFill="1" applyBorder="1"/>
    <xf numFmtId="0" fontId="42" fillId="0" borderId="10" xfId="0" applyNumberFormat="1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center" wrapText="1"/>
    </xf>
    <xf numFmtId="0" fontId="29" fillId="0" borderId="1" xfId="0" applyNumberFormat="1" applyFont="1" applyBorder="1" applyAlignment="1">
      <alignment horizontal="left" wrapText="1"/>
    </xf>
    <xf numFmtId="0" fontId="29" fillId="0" borderId="2" xfId="0" applyNumberFormat="1" applyFont="1" applyBorder="1" applyAlignment="1">
      <alignment horizontal="left" wrapText="1"/>
    </xf>
    <xf numFmtId="0" fontId="29" fillId="0" borderId="10" xfId="0" applyNumberFormat="1" applyFont="1" applyBorder="1" applyAlignment="1">
      <alignment horizontal="left" wrapText="1"/>
    </xf>
    <xf numFmtId="0" fontId="29" fillId="0" borderId="8" xfId="0" applyNumberFormat="1" applyFont="1" applyBorder="1" applyAlignment="1">
      <alignment horizontal="left" wrapText="1"/>
    </xf>
    <xf numFmtId="0" fontId="29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2" fontId="6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29" fillId="0" borderId="2" xfId="0" applyNumberFormat="1" applyFont="1" applyBorder="1"/>
    <xf numFmtId="0" fontId="29" fillId="0" borderId="2" xfId="0" applyNumberFormat="1" applyFont="1" applyFill="1" applyBorder="1"/>
    <xf numFmtId="0" fontId="8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wrapText="1"/>
    </xf>
    <xf numFmtId="0" fontId="29" fillId="3" borderId="1" xfId="0" applyNumberFormat="1" applyFont="1" applyFill="1" applyBorder="1"/>
    <xf numFmtId="0" fontId="29" fillId="0" borderId="0" xfId="0" applyNumberFormat="1" applyFont="1"/>
    <xf numFmtId="0" fontId="29" fillId="3" borderId="2" xfId="0" applyNumberFormat="1" applyFont="1" applyFill="1" applyBorder="1"/>
    <xf numFmtId="2" fontId="8" fillId="0" borderId="11" xfId="0" applyNumberFormat="1" applyFont="1" applyBorder="1" applyAlignment="1">
      <alignment horizontal="center" vertical="center" wrapText="1"/>
    </xf>
    <xf numFmtId="0" fontId="29" fillId="0" borderId="1" xfId="0" applyNumberFormat="1" applyFont="1" applyBorder="1" applyAlignment="1">
      <alignment vertical="top" wrapText="1"/>
    </xf>
    <xf numFmtId="0" fontId="29" fillId="3" borderId="1" xfId="0" applyNumberFormat="1" applyFont="1" applyFill="1" applyBorder="1" applyAlignment="1">
      <alignment vertical="top" wrapText="1"/>
    </xf>
    <xf numFmtId="0" fontId="29" fillId="0" borderId="1" xfId="0" applyNumberFormat="1" applyFont="1" applyBorder="1" applyAlignment="1">
      <alignment wrapText="1"/>
    </xf>
    <xf numFmtId="0" fontId="6" fillId="0" borderId="15" xfId="0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6" fillId="0" borderId="20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6" xfId="0" applyFont="1" applyBorder="1"/>
    <xf numFmtId="0" fontId="42" fillId="0" borderId="1" xfId="0" applyNumberFormat="1" applyFont="1" applyBorder="1" applyAlignment="1">
      <alignment horizontal="left" vertical="top" wrapText="1"/>
    </xf>
    <xf numFmtId="0" fontId="29" fillId="0" borderId="1" xfId="0" applyNumberFormat="1" applyFont="1" applyFill="1" applyBorder="1" applyAlignment="1" applyProtection="1">
      <alignment vertical="top" wrapText="1"/>
    </xf>
    <xf numFmtId="0" fontId="29" fillId="0" borderId="1" xfId="0" applyNumberFormat="1" applyFont="1" applyFill="1" applyBorder="1" applyAlignment="1" applyProtection="1">
      <alignment horizontal="left" vertical="top" wrapText="1"/>
    </xf>
    <xf numFmtId="0" fontId="29" fillId="0" borderId="3" xfId="0" applyNumberFormat="1" applyFont="1" applyFill="1" applyBorder="1"/>
    <xf numFmtId="0" fontId="29" fillId="3" borderId="10" xfId="0" applyNumberFormat="1" applyFont="1" applyFill="1" applyBorder="1" applyAlignment="1" applyProtection="1">
      <alignment horizontal="left" vertical="center" wrapText="1"/>
    </xf>
    <xf numFmtId="0" fontId="42" fillId="3" borderId="10" xfId="0" applyNumberFormat="1" applyFont="1" applyFill="1" applyBorder="1" applyAlignment="1">
      <alignment horizontal="left" vertical="center" wrapText="1"/>
    </xf>
    <xf numFmtId="0" fontId="42" fillId="3" borderId="10" xfId="0" applyNumberFormat="1" applyFont="1" applyFill="1" applyBorder="1" applyAlignment="1">
      <alignment horizontal="left" vertical="top" wrapText="1"/>
    </xf>
    <xf numFmtId="0" fontId="29" fillId="3" borderId="10" xfId="0" applyNumberFormat="1" applyFont="1" applyFill="1" applyBorder="1" applyAlignment="1" applyProtection="1">
      <alignment horizontal="left" vertical="top" wrapText="1"/>
    </xf>
    <xf numFmtId="0" fontId="29" fillId="3" borderId="1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left" vertical="center" wrapText="1"/>
    </xf>
    <xf numFmtId="0" fontId="29" fillId="0" borderId="17" xfId="0" applyNumberFormat="1" applyFont="1" applyBorder="1" applyAlignment="1">
      <alignment horizontal="left" wrapText="1"/>
    </xf>
    <xf numFmtId="0" fontId="42" fillId="0" borderId="10" xfId="0" applyNumberFormat="1" applyFont="1" applyFill="1" applyBorder="1" applyAlignment="1">
      <alignment horizontal="left" vertical="top" wrapText="1"/>
    </xf>
    <xf numFmtId="0" fontId="29" fillId="0" borderId="10" xfId="0" applyNumberFormat="1" applyFont="1" applyBorder="1"/>
    <xf numFmtId="0" fontId="6" fillId="0" borderId="1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9" fillId="0" borderId="17" xfId="0" applyNumberFormat="1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center" vertical="center" wrapText="1"/>
    </xf>
    <xf numFmtId="2" fontId="6" fillId="0" borderId="0" xfId="0" applyNumberFormat="1" applyFont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9" fillId="0" borderId="17" xfId="0" applyFont="1" applyFill="1" applyBorder="1" applyAlignment="1">
      <alignment horizontal="left" vertical="center" wrapText="1"/>
    </xf>
    <xf numFmtId="0" fontId="38" fillId="0" borderId="1" xfId="0" applyNumberFormat="1" applyFont="1" applyBorder="1"/>
    <xf numFmtId="0" fontId="42" fillId="0" borderId="8" xfId="0" applyNumberFormat="1" applyFont="1" applyBorder="1" applyAlignment="1">
      <alignment horizontal="left" vertical="top" wrapText="1"/>
    </xf>
    <xf numFmtId="0" fontId="29" fillId="0" borderId="11" xfId="0" applyNumberFormat="1" applyFont="1" applyFill="1" applyBorder="1"/>
    <xf numFmtId="0" fontId="29" fillId="0" borderId="1" xfId="0" applyFont="1" applyBorder="1" applyAlignment="1">
      <alignment horizontal="right"/>
    </xf>
    <xf numFmtId="0" fontId="29" fillId="3" borderId="10" xfId="0" applyNumberFormat="1" applyFont="1" applyFill="1" applyBorder="1" applyAlignment="1" applyProtection="1">
      <alignment vertical="top" wrapText="1"/>
    </xf>
    <xf numFmtId="0" fontId="60" fillId="7" borderId="1" xfId="0" applyFont="1" applyFill="1" applyBorder="1" applyAlignment="1">
      <alignment horizontal="center" vertical="center" wrapText="1"/>
    </xf>
    <xf numFmtId="0" fontId="60" fillId="0" borderId="1" xfId="0" applyFont="1" applyBorder="1"/>
    <xf numFmtId="0" fontId="60" fillId="0" borderId="0" xfId="0" applyFont="1"/>
    <xf numFmtId="0" fontId="29" fillId="0" borderId="6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29" fillId="0" borderId="3" xfId="0" applyFont="1" applyBorder="1"/>
    <xf numFmtId="0" fontId="11" fillId="0" borderId="1" xfId="0" applyNumberFormat="1" applyFont="1" applyBorder="1"/>
    <xf numFmtId="0" fontId="11" fillId="0" borderId="1" xfId="0" applyNumberFormat="1" applyFont="1" applyBorder="1" applyAlignment="1">
      <alignment wrapText="1"/>
    </xf>
    <xf numFmtId="0" fontId="29" fillId="0" borderId="1" xfId="0" applyFont="1" applyBorder="1" applyAlignment="1"/>
    <xf numFmtId="0" fontId="29" fillId="0" borderId="11" xfId="0" applyFont="1" applyBorder="1"/>
    <xf numFmtId="0" fontId="29" fillId="0" borderId="2" xfId="0" applyFont="1" applyBorder="1"/>
    <xf numFmtId="0" fontId="11" fillId="3" borderId="11" xfId="0" applyNumberFormat="1" applyFont="1" applyFill="1" applyBorder="1"/>
    <xf numFmtId="0" fontId="11" fillId="3" borderId="3" xfId="0" applyNumberFormat="1" applyFont="1" applyFill="1" applyBorder="1"/>
    <xf numFmtId="0" fontId="11" fillId="3" borderId="1" xfId="0" applyNumberFormat="1" applyFont="1" applyFill="1" applyBorder="1"/>
    <xf numFmtId="0" fontId="11" fillId="3" borderId="17" xfId="0" applyNumberFormat="1" applyFont="1" applyFill="1" applyBorder="1"/>
    <xf numFmtId="0" fontId="38" fillId="0" borderId="1" xfId="0" applyFont="1" applyBorder="1" applyAlignment="1">
      <alignment horizontal="right"/>
    </xf>
    <xf numFmtId="0" fontId="38" fillId="0" borderId="6" xfId="0" applyFont="1" applyBorder="1" applyAlignment="1">
      <alignment horizontal="right"/>
    </xf>
    <xf numFmtId="0" fontId="38" fillId="0" borderId="1" xfId="0" applyFont="1" applyBorder="1" applyAlignment="1">
      <alignment horizontal="left"/>
    </xf>
    <xf numFmtId="0" fontId="29" fillId="0" borderId="6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3" borderId="1" xfId="0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5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1" fillId="0" borderId="1" xfId="0" applyFont="1" applyBorder="1"/>
    <xf numFmtId="0" fontId="11" fillId="0" borderId="10" xfId="0" applyNumberFormat="1" applyFont="1" applyFill="1" applyBorder="1" applyAlignment="1" applyProtection="1">
      <alignment vertical="top" wrapText="1"/>
    </xf>
    <xf numFmtId="0" fontId="11" fillId="0" borderId="1" xfId="0" applyNumberFormat="1" applyFont="1" applyFill="1" applyBorder="1"/>
    <xf numFmtId="0" fontId="3" fillId="0" borderId="1" xfId="0" applyFont="1" applyBorder="1" applyAlignment="1"/>
    <xf numFmtId="0" fontId="0" fillId="0" borderId="1" xfId="0" applyBorder="1" applyAlignment="1"/>
    <xf numFmtId="0" fontId="0" fillId="0" borderId="16" xfId="0" applyBorder="1"/>
    <xf numFmtId="0" fontId="58" fillId="0" borderId="1" xfId="0" applyFont="1" applyBorder="1" applyAlignment="1">
      <alignment horizontal="center"/>
    </xf>
    <xf numFmtId="0" fontId="58" fillId="0" borderId="1" xfId="0" applyFont="1" applyBorder="1"/>
    <xf numFmtId="0" fontId="0" fillId="0" borderId="2" xfId="0" applyBorder="1"/>
    <xf numFmtId="0" fontId="11" fillId="0" borderId="10" xfId="0" applyNumberFormat="1" applyFont="1" applyBorder="1"/>
    <xf numFmtId="0" fontId="38" fillId="0" borderId="10" xfId="0" applyNumberFormat="1" applyFont="1" applyBorder="1"/>
    <xf numFmtId="2" fontId="0" fillId="0" borderId="1" xfId="0" applyNumberFormat="1" applyBorder="1"/>
    <xf numFmtId="0" fontId="29" fillId="0" borderId="10" xfId="0" applyNumberFormat="1" applyFont="1" applyFill="1" applyBorder="1"/>
    <xf numFmtId="0" fontId="38" fillId="0" borderId="17" xfId="0" applyNumberFormat="1" applyFont="1" applyBorder="1" applyAlignment="1">
      <alignment horizontal="left" wrapText="1"/>
    </xf>
    <xf numFmtId="0" fontId="0" fillId="0" borderId="17" xfId="0" applyBorder="1"/>
    <xf numFmtId="0" fontId="58" fillId="0" borderId="17" xfId="0" applyFont="1" applyBorder="1"/>
    <xf numFmtId="0" fontId="38" fillId="0" borderId="21" xfId="0" applyNumberFormat="1" applyFont="1" applyBorder="1" applyAlignment="1">
      <alignment horizontal="left" wrapText="1"/>
    </xf>
    <xf numFmtId="0" fontId="0" fillId="0" borderId="20" xfId="0" applyBorder="1"/>
    <xf numFmtId="0" fontId="0" fillId="0" borderId="22" xfId="0" applyBorder="1"/>
    <xf numFmtId="0" fontId="0" fillId="0" borderId="18" xfId="0" applyBorder="1"/>
    <xf numFmtId="0" fontId="58" fillId="0" borderId="18" xfId="0" applyFont="1" applyBorder="1"/>
    <xf numFmtId="2" fontId="58" fillId="0" borderId="18" xfId="0" applyNumberFormat="1" applyFont="1" applyBorder="1"/>
    <xf numFmtId="2" fontId="0" fillId="0" borderId="18" xfId="0" applyNumberFormat="1" applyBorder="1"/>
    <xf numFmtId="0" fontId="29" fillId="0" borderId="4" xfId="0" applyNumberFormat="1" applyFont="1" applyBorder="1" applyAlignment="1">
      <alignment horizontal="left" wrapText="1"/>
    </xf>
    <xf numFmtId="0" fontId="0" fillId="0" borderId="11" xfId="0" applyBorder="1"/>
    <xf numFmtId="0" fontId="6" fillId="3" borderId="2" xfId="0" applyFont="1" applyFill="1" applyBorder="1" applyAlignment="1">
      <alignment horizontal="left" vertical="top" wrapText="1"/>
    </xf>
    <xf numFmtId="0" fontId="6" fillId="3" borderId="2" xfId="0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horizontal="center" vertical="top" wrapText="1"/>
    </xf>
    <xf numFmtId="0" fontId="6" fillId="3" borderId="1" xfId="0" applyFont="1" applyFill="1" applyBorder="1" applyAlignment="1">
      <alignment horizontal="left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8" fillId="3" borderId="20" xfId="0" applyFont="1" applyFill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0" xfId="0" applyFont="1" applyFill="1"/>
    <xf numFmtId="0" fontId="6" fillId="3" borderId="17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 wrapText="1"/>
    </xf>
    <xf numFmtId="0" fontId="29" fillId="3" borderId="11" xfId="0" applyFont="1" applyFill="1" applyBorder="1" applyAlignment="1">
      <alignment vertical="top"/>
    </xf>
    <xf numFmtId="0" fontId="29" fillId="3" borderId="11" xfId="0" applyFont="1" applyFill="1" applyBorder="1" applyAlignment="1">
      <alignment horizontal="center" vertical="top"/>
    </xf>
    <xf numFmtId="0" fontId="29" fillId="3" borderId="3" xfId="0" applyFont="1" applyFill="1" applyBorder="1"/>
    <xf numFmtId="0" fontId="29" fillId="3" borderId="3" xfId="0" applyFont="1" applyFill="1" applyBorder="1" applyAlignment="1">
      <alignment horizontal="center"/>
    </xf>
    <xf numFmtId="0" fontId="29" fillId="3" borderId="2" xfId="0" applyFont="1" applyFill="1" applyBorder="1"/>
    <xf numFmtId="0" fontId="29" fillId="3" borderId="2" xfId="0" applyFont="1" applyFill="1" applyBorder="1" applyAlignment="1">
      <alignment horizontal="center"/>
    </xf>
    <xf numFmtId="0" fontId="29" fillId="3" borderId="3" xfId="0" applyNumberFormat="1" applyFont="1" applyFill="1" applyBorder="1" applyAlignment="1">
      <alignment vertical="top"/>
    </xf>
    <xf numFmtId="0" fontId="29" fillId="3" borderId="2" xfId="0" applyNumberFormat="1" applyFont="1" applyFill="1" applyBorder="1" applyAlignment="1"/>
    <xf numFmtId="0" fontId="29" fillId="3" borderId="27" xfId="0" applyFont="1" applyFill="1" applyBorder="1" applyAlignment="1">
      <alignment vertical="top"/>
    </xf>
    <xf numFmtId="0" fontId="29" fillId="3" borderId="1" xfId="0" applyFont="1" applyFill="1" applyBorder="1" applyAlignment="1"/>
    <xf numFmtId="0" fontId="29" fillId="3" borderId="2" xfId="0" applyNumberFormat="1" applyFont="1" applyFill="1" applyBorder="1" applyAlignment="1">
      <alignment vertical="top"/>
    </xf>
    <xf numFmtId="0" fontId="29" fillId="3" borderId="2" xfId="0" applyFont="1" applyFill="1" applyBorder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2" fontId="6" fillId="3" borderId="1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top" wrapText="1"/>
    </xf>
    <xf numFmtId="2" fontId="6" fillId="3" borderId="11" xfId="0" applyNumberFormat="1" applyFont="1" applyFill="1" applyBorder="1" applyAlignment="1">
      <alignment horizontal="center" vertical="top" wrapText="1"/>
    </xf>
    <xf numFmtId="0" fontId="8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vertical="top"/>
    </xf>
    <xf numFmtId="0" fontId="6" fillId="3" borderId="11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 vertical="top" wrapText="1"/>
    </xf>
    <xf numFmtId="0" fontId="11" fillId="3" borderId="1" xfId="0" applyFont="1" applyFill="1" applyBorder="1"/>
    <xf numFmtId="0" fontId="11" fillId="3" borderId="17" xfId="0" applyFont="1" applyFill="1" applyBorder="1"/>
    <xf numFmtId="0" fontId="6" fillId="3" borderId="26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left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29" fillId="3" borderId="17" xfId="0" applyFont="1" applyFill="1" applyBorder="1" applyAlignment="1">
      <alignment horizontal="center" vertical="center" wrapText="1"/>
    </xf>
    <xf numFmtId="0" fontId="29" fillId="3" borderId="18" xfId="0" applyFont="1" applyFill="1" applyBorder="1" applyAlignment="1">
      <alignment horizontal="center" vertical="center" wrapText="1"/>
    </xf>
    <xf numFmtId="0" fontId="29" fillId="3" borderId="2" xfId="0" applyFont="1" applyFill="1" applyBorder="1" applyAlignment="1">
      <alignment vertical="top"/>
    </xf>
    <xf numFmtId="0" fontId="29" fillId="3" borderId="1" xfId="0" applyFont="1" applyFill="1" applyBorder="1" applyAlignment="1">
      <alignment horizontal="left" vertical="top" wrapText="1"/>
    </xf>
    <xf numFmtId="0" fontId="29" fillId="3" borderId="2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5" fillId="0" borderId="1" xfId="0" applyNumberFormat="1" applyFont="1" applyBorder="1"/>
    <xf numFmtId="0" fontId="7" fillId="0" borderId="1" xfId="0" applyFont="1" applyBorder="1"/>
    <xf numFmtId="2" fontId="7" fillId="0" borderId="1" xfId="0" applyNumberFormat="1" applyFont="1" applyBorder="1"/>
    <xf numFmtId="0" fontId="29" fillId="0" borderId="1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/>
    </xf>
    <xf numFmtId="0" fontId="29" fillId="3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center" vertical="center" wrapText="1"/>
    </xf>
    <xf numFmtId="2" fontId="6" fillId="3" borderId="17" xfId="0" applyNumberFormat="1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/>
    <xf numFmtId="0" fontId="8" fillId="3" borderId="29" xfId="0" applyFont="1" applyFill="1" applyBorder="1" applyAlignment="1">
      <alignment horizontal="center" vertical="center" wrapText="1"/>
    </xf>
    <xf numFmtId="2" fontId="8" fillId="3" borderId="29" xfId="0" applyNumberFormat="1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top" wrapText="1"/>
    </xf>
    <xf numFmtId="0" fontId="5" fillId="3" borderId="0" xfId="0" applyFont="1" applyFill="1"/>
    <xf numFmtId="168" fontId="11" fillId="3" borderId="1" xfId="0" applyNumberFormat="1" applyFont="1" applyFill="1" applyBorder="1" applyAlignment="1">
      <alignment horizontal="center" vertical="top" wrapText="1"/>
    </xf>
    <xf numFmtId="168" fontId="11" fillId="3" borderId="1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left" vertical="center" wrapText="1"/>
    </xf>
    <xf numFmtId="0" fontId="8" fillId="3" borderId="24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vertical="top"/>
    </xf>
    <xf numFmtId="0" fontId="1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top" wrapText="1"/>
    </xf>
    <xf numFmtId="0" fontId="8" fillId="3" borderId="31" xfId="0" applyFont="1" applyFill="1" applyBorder="1" applyAlignment="1">
      <alignment horizontal="left"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/>
    </xf>
    <xf numFmtId="2" fontId="6" fillId="0" borderId="1" xfId="0" applyNumberFormat="1" applyFont="1" applyBorder="1" applyAlignment="1">
      <alignment vertical="top"/>
    </xf>
    <xf numFmtId="2" fontId="6" fillId="0" borderId="1" xfId="0" applyNumberFormat="1" applyFont="1" applyBorder="1"/>
    <xf numFmtId="0" fontId="29" fillId="0" borderId="1" xfId="0" applyFont="1" applyFill="1" applyBorder="1" applyAlignment="1">
      <alignment horizontal="left" vertical="top" wrapText="1"/>
    </xf>
    <xf numFmtId="0" fontId="29" fillId="0" borderId="17" xfId="0" applyFont="1" applyFill="1" applyBorder="1" applyAlignment="1">
      <alignment horizontal="left" vertical="top" wrapText="1"/>
    </xf>
    <xf numFmtId="2" fontId="7" fillId="0" borderId="1" xfId="0" applyNumberFormat="1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16" fillId="3" borderId="1" xfId="0" applyFont="1" applyFill="1" applyBorder="1" applyAlignment="1">
      <alignment horizontal="center" vertical="top"/>
    </xf>
    <xf numFmtId="0" fontId="29" fillId="0" borderId="11" xfId="0" applyFont="1" applyBorder="1" applyAlignment="1">
      <alignment vertical="top"/>
    </xf>
    <xf numFmtId="0" fontId="15" fillId="3" borderId="1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horizontal="center"/>
    </xf>
    <xf numFmtId="0" fontId="29" fillId="0" borderId="1" xfId="0" applyFont="1" applyBorder="1" applyAlignment="1">
      <alignment vertical="top"/>
    </xf>
    <xf numFmtId="0" fontId="6" fillId="7" borderId="0" xfId="0" applyFont="1" applyFill="1"/>
    <xf numFmtId="0" fontId="6" fillId="3" borderId="15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center" vertical="center" wrapText="1"/>
    </xf>
    <xf numFmtId="2" fontId="6" fillId="3" borderId="0" xfId="0" applyNumberFormat="1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11" fillId="7" borderId="1" xfId="0" applyNumberFormat="1" applyFont="1" applyFill="1" applyBorder="1"/>
    <xf numFmtId="0" fontId="11" fillId="7" borderId="1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2" fontId="11" fillId="7" borderId="1" xfId="0" applyNumberFormat="1" applyFont="1" applyFill="1" applyBorder="1" applyAlignment="1">
      <alignment horizontal="center" vertical="center" wrapText="1"/>
    </xf>
    <xf numFmtId="2" fontId="35" fillId="0" borderId="10" xfId="0" applyNumberFormat="1" applyFont="1" applyFill="1" applyBorder="1" applyAlignment="1">
      <alignment horizontal="right"/>
    </xf>
    <xf numFmtId="2" fontId="61" fillId="8" borderId="1" xfId="0" applyNumberFormat="1" applyFont="1" applyFill="1" applyBorder="1" applyAlignment="1">
      <alignment horizontal="right"/>
    </xf>
    <xf numFmtId="167" fontId="23" fillId="0" borderId="1" xfId="0" applyNumberFormat="1" applyFont="1" applyFill="1" applyBorder="1" applyAlignment="1">
      <alignment horizontal="center" vertical="distributed"/>
    </xf>
    <xf numFmtId="2" fontId="23" fillId="0" borderId="2" xfId="0" applyNumberFormat="1" applyFont="1" applyFill="1" applyBorder="1" applyAlignment="1">
      <alignment horizontal="right"/>
    </xf>
    <xf numFmtId="2" fontId="62" fillId="7" borderId="1" xfId="0" applyNumberFormat="1" applyFont="1" applyFill="1" applyBorder="1" applyAlignment="1">
      <alignment vertical="center"/>
    </xf>
    <xf numFmtId="2" fontId="47" fillId="5" borderId="1" xfId="0" applyNumberFormat="1" applyFont="1" applyFill="1" applyBorder="1" applyAlignment="1">
      <alignment vertical="center"/>
    </xf>
    <xf numFmtId="0" fontId="12" fillId="0" borderId="5" xfId="0" applyNumberFormat="1" applyFont="1" applyBorder="1" applyAlignment="1">
      <alignment wrapText="1"/>
    </xf>
    <xf numFmtId="0" fontId="63" fillId="2" borderId="1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center" vertical="center" wrapText="1"/>
    </xf>
    <xf numFmtId="2" fontId="63" fillId="0" borderId="1" xfId="0" applyNumberFormat="1" applyFont="1" applyBorder="1" applyAlignment="1">
      <alignment horizontal="center" vertical="center" wrapText="1"/>
    </xf>
    <xf numFmtId="0" fontId="63" fillId="0" borderId="1" xfId="0" applyNumberFormat="1" applyFont="1" applyBorder="1" applyAlignment="1">
      <alignment horizontal="center" vertical="center" wrapText="1"/>
    </xf>
    <xf numFmtId="0" fontId="63" fillId="0" borderId="1" xfId="0" applyFont="1" applyBorder="1" applyAlignment="1">
      <alignment horizontal="center" wrapText="1"/>
    </xf>
    <xf numFmtId="2" fontId="63" fillId="0" borderId="1" xfId="0" applyNumberFormat="1" applyFont="1" applyBorder="1" applyAlignment="1">
      <alignment horizontal="center" wrapText="1"/>
    </xf>
    <xf numFmtId="14" fontId="63" fillId="0" borderId="1" xfId="0" applyNumberFormat="1" applyFont="1" applyBorder="1" applyAlignment="1">
      <alignment horizontal="center" vertical="center" wrapText="1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17" fontId="63" fillId="0" borderId="1" xfId="0" applyNumberFormat="1" applyFont="1" applyBorder="1" applyAlignment="1">
      <alignment horizontal="center" vertical="center" wrapText="1"/>
    </xf>
    <xf numFmtId="0" fontId="63" fillId="0" borderId="0" xfId="0" applyFont="1"/>
    <xf numFmtId="2" fontId="49" fillId="9" borderId="1" xfId="0" applyNumberFormat="1" applyFont="1" applyFill="1" applyBorder="1"/>
    <xf numFmtId="2" fontId="49" fillId="0" borderId="10" xfId="0" applyNumberFormat="1" applyFont="1" applyFill="1" applyBorder="1"/>
    <xf numFmtId="2" fontId="64" fillId="7" borderId="1" xfId="0" applyNumberFormat="1" applyFont="1" applyFill="1" applyBorder="1"/>
    <xf numFmtId="2" fontId="64" fillId="5" borderId="1" xfId="0" applyNumberFormat="1" applyFont="1" applyFill="1" applyBorder="1"/>
    <xf numFmtId="2" fontId="64" fillId="5" borderId="10" xfId="0" applyNumberFormat="1" applyFont="1" applyFill="1" applyBorder="1"/>
    <xf numFmtId="0" fontId="64" fillId="5" borderId="1" xfId="0" applyFont="1" applyFill="1" applyBorder="1"/>
    <xf numFmtId="0" fontId="49" fillId="0" borderId="1" xfId="0" applyFont="1" applyFill="1" applyBorder="1" applyAlignment="1">
      <alignment wrapText="1"/>
    </xf>
    <xf numFmtId="2" fontId="49" fillId="8" borderId="1" xfId="0" applyNumberFormat="1" applyFont="1" applyFill="1" applyBorder="1"/>
    <xf numFmtId="0" fontId="64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49" fillId="0" borderId="1" xfId="0" applyFont="1" applyFill="1" applyBorder="1" applyAlignment="1">
      <alignment horizontal="center" shrinkToFit="1"/>
    </xf>
    <xf numFmtId="2" fontId="64" fillId="0" borderId="1" xfId="0" applyNumberFormat="1" applyFont="1" applyFill="1" applyBorder="1"/>
    <xf numFmtId="0" fontId="64" fillId="6" borderId="1" xfId="0" applyFont="1" applyFill="1" applyBorder="1"/>
    <xf numFmtId="49" fontId="64" fillId="6" borderId="10" xfId="0" applyNumberFormat="1" applyFont="1" applyFill="1" applyBorder="1" applyAlignment="1"/>
    <xf numFmtId="0" fontId="57" fillId="0" borderId="1" xfId="0" applyFont="1" applyBorder="1" applyAlignment="1">
      <alignment wrapText="1"/>
    </xf>
    <xf numFmtId="0" fontId="57" fillId="0" borderId="1" xfId="0" applyFont="1" applyBorder="1" applyAlignment="1">
      <alignment horizontal="center" wrapText="1"/>
    </xf>
    <xf numFmtId="2" fontId="6" fillId="0" borderId="1" xfId="0" applyNumberFormat="1" applyFont="1" applyBorder="1" applyAlignment="1">
      <alignment horizontal="center" wrapText="1"/>
    </xf>
    <xf numFmtId="0" fontId="64" fillId="5" borderId="11" xfId="0" applyFont="1" applyFill="1" applyBorder="1"/>
    <xf numFmtId="2" fontId="64" fillId="7" borderId="11" xfId="0" applyNumberFormat="1" applyFont="1" applyFill="1" applyBorder="1"/>
    <xf numFmtId="2" fontId="64" fillId="5" borderId="11" xfId="0" applyNumberFormat="1" applyFont="1" applyFill="1" applyBorder="1"/>
    <xf numFmtId="2" fontId="64" fillId="5" borderId="14" xfId="0" applyNumberFormat="1" applyFont="1" applyFill="1" applyBorder="1"/>
    <xf numFmtId="0" fontId="6" fillId="0" borderId="1" xfId="0" applyFont="1" applyBorder="1" applyAlignment="1">
      <alignment vertical="top" wrapText="1"/>
    </xf>
    <xf numFmtId="0" fontId="49" fillId="0" borderId="11" xfId="0" applyFont="1" applyFill="1" applyBorder="1" applyAlignment="1">
      <alignment horizontal="center"/>
    </xf>
    <xf numFmtId="2" fontId="6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49" fontId="64" fillId="6" borderId="5" xfId="0" applyNumberFormat="1" applyFont="1" applyFill="1" applyBorder="1" applyAlignment="1"/>
    <xf numFmtId="0" fontId="49" fillId="0" borderId="1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right" wrapText="1"/>
    </xf>
    <xf numFmtId="2" fontId="6" fillId="9" borderId="1" xfId="0" applyNumberFormat="1" applyFont="1" applyFill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2" fontId="6" fillId="8" borderId="1" xfId="0" applyNumberFormat="1" applyFont="1" applyFill="1" applyBorder="1" applyAlignment="1">
      <alignment horizontal="center" wrapText="1"/>
    </xf>
    <xf numFmtId="2" fontId="6" fillId="0" borderId="11" xfId="0" applyNumberFormat="1" applyFont="1" applyBorder="1" applyAlignment="1">
      <alignment horizontal="right" wrapText="1"/>
    </xf>
    <xf numFmtId="0" fontId="6" fillId="0" borderId="11" xfId="0" applyFont="1" applyBorder="1" applyAlignment="1">
      <alignment vertical="top" shrinkToFit="1"/>
    </xf>
    <xf numFmtId="2" fontId="64" fillId="7" borderId="11" xfId="0" applyNumberFormat="1" applyFont="1" applyFill="1" applyBorder="1" applyAlignment="1">
      <alignment horizontal="right"/>
    </xf>
    <xf numFmtId="0" fontId="6" fillId="0" borderId="4" xfId="0" applyFont="1" applyFill="1" applyBorder="1" applyAlignment="1">
      <alignment horizontal="center" vertical="center" wrapText="1"/>
    </xf>
    <xf numFmtId="2" fontId="49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top" wrapText="1"/>
    </xf>
    <xf numFmtId="2" fontId="3" fillId="7" borderId="1" xfId="0" applyNumberFormat="1" applyFont="1" applyFill="1" applyBorder="1" applyAlignment="1">
      <alignment horizontal="right" vertical="top" wrapText="1"/>
    </xf>
    <xf numFmtId="2" fontId="3" fillId="0" borderId="10" xfId="0" applyNumberFormat="1" applyFont="1" applyFill="1" applyBorder="1" applyAlignment="1">
      <alignment horizontal="right"/>
    </xf>
    <xf numFmtId="14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0" fontId="23" fillId="0" borderId="3" xfId="0" applyFont="1" applyFill="1" applyBorder="1"/>
    <xf numFmtId="2" fontId="64" fillId="8" borderId="1" xfId="0" applyNumberFormat="1" applyFont="1" applyFill="1" applyBorder="1"/>
    <xf numFmtId="0" fontId="38" fillId="0" borderId="4" xfId="0" applyNumberFormat="1" applyFont="1" applyBorder="1" applyAlignment="1">
      <alignment horizontal="left" wrapText="1"/>
    </xf>
    <xf numFmtId="0" fontId="38" fillId="0" borderId="4" xfId="0" applyNumberFormat="1" applyFont="1" applyFill="1" applyBorder="1" applyAlignment="1">
      <alignment horizontal="left" wrapText="1"/>
    </xf>
    <xf numFmtId="0" fontId="0" fillId="0" borderId="3" xfId="0" applyFill="1" applyBorder="1"/>
    <xf numFmtId="0" fontId="67" fillId="0" borderId="1" xfId="0" applyNumberFormat="1" applyFont="1" applyBorder="1"/>
    <xf numFmtId="0" fontId="67" fillId="0" borderId="1" xfId="0" applyFont="1" applyBorder="1"/>
    <xf numFmtId="0" fontId="67" fillId="0" borderId="0" xfId="0" applyFont="1"/>
    <xf numFmtId="0" fontId="67" fillId="0" borderId="1" xfId="0" applyNumberFormat="1" applyFont="1" applyBorder="1" applyAlignment="1">
      <alignment horizontal="left" vertical="center" wrapText="1"/>
    </xf>
    <xf numFmtId="2" fontId="29" fillId="0" borderId="1" xfId="0" applyNumberFormat="1" applyFont="1" applyBorder="1" applyAlignment="1">
      <alignment horizontal="center" vertical="center" wrapText="1"/>
    </xf>
    <xf numFmtId="0" fontId="29" fillId="0" borderId="0" xfId="0" applyFont="1"/>
    <xf numFmtId="0" fontId="1" fillId="0" borderId="0" xfId="0" applyFont="1"/>
    <xf numFmtId="0" fontId="8" fillId="0" borderId="0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vertical="distributed"/>
    </xf>
    <xf numFmtId="0" fontId="67" fillId="0" borderId="11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2" fontId="67" fillId="0" borderId="11" xfId="0" applyNumberFormat="1" applyFont="1" applyBorder="1" applyAlignment="1">
      <alignment horizontal="center" vertical="center" wrapText="1"/>
    </xf>
    <xf numFmtId="0" fontId="67" fillId="0" borderId="2" xfId="0" applyNumberFormat="1" applyFont="1" applyBorder="1"/>
    <xf numFmtId="0" fontId="41" fillId="0" borderId="0" xfId="0" applyFont="1"/>
    <xf numFmtId="0" fontId="43" fillId="0" borderId="1" xfId="0" applyFont="1" applyFill="1" applyBorder="1"/>
    <xf numFmtId="2" fontId="43" fillId="0" borderId="1" xfId="0" applyNumberFormat="1" applyFont="1" applyFill="1" applyBorder="1" applyAlignment="1">
      <alignment horizontal="right"/>
    </xf>
    <xf numFmtId="2" fontId="29" fillId="0" borderId="15" xfId="0" applyNumberFormat="1" applyFont="1" applyFill="1" applyBorder="1" applyAlignment="1">
      <alignment horizontal="center" vertical="center" wrapText="1"/>
    </xf>
    <xf numFmtId="2" fontId="41" fillId="0" borderId="0" xfId="0" applyNumberFormat="1" applyFont="1"/>
    <xf numFmtId="0" fontId="43" fillId="0" borderId="1" xfId="0" applyFont="1" applyFill="1" applyBorder="1" applyAlignment="1">
      <alignment horizontal="center" shrinkToFit="1"/>
    </xf>
    <xf numFmtId="0" fontId="29" fillId="0" borderId="3" xfId="0" applyFont="1" applyFill="1" applyBorder="1" applyAlignment="1">
      <alignment horizontal="center" vertical="center" wrapText="1"/>
    </xf>
    <xf numFmtId="2" fontId="62" fillId="7" borderId="1" xfId="0" applyNumberFormat="1" applyFont="1" applyFill="1" applyBorder="1"/>
    <xf numFmtId="0" fontId="29" fillId="0" borderId="4" xfId="0" applyFont="1" applyFill="1" applyBorder="1" applyAlignment="1">
      <alignment horizontal="center" vertical="center" wrapText="1"/>
    </xf>
    <xf numFmtId="0" fontId="23" fillId="0" borderId="1" xfId="0" applyNumberFormat="1" applyFont="1" applyFill="1" applyBorder="1" applyAlignment="1">
      <alignment wrapText="1"/>
    </xf>
    <xf numFmtId="0" fontId="23" fillId="0" borderId="6" xfId="0" applyFont="1" applyFill="1" applyBorder="1" applyAlignment="1">
      <alignment horizontal="center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vertical="top" wrapText="1"/>
    </xf>
    <xf numFmtId="0" fontId="16" fillId="2" borderId="10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/>
    </xf>
    <xf numFmtId="0" fontId="16" fillId="2" borderId="16" xfId="0" applyFont="1" applyFill="1" applyBorder="1" applyAlignment="1">
      <alignment horizontal="center"/>
    </xf>
    <xf numFmtId="0" fontId="16" fillId="2" borderId="13" xfId="0" applyFont="1" applyFill="1" applyBorder="1" applyAlignment="1">
      <alignment horizontal="center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2" xfId="0" applyFont="1" applyFill="1" applyBorder="1" applyAlignment="1">
      <alignment horizontal="center"/>
    </xf>
    <xf numFmtId="0" fontId="8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51" fillId="10" borderId="10" xfId="0" applyFont="1" applyFill="1" applyBorder="1" applyAlignment="1">
      <alignment horizontal="center" vertical="top" wrapText="1"/>
    </xf>
    <xf numFmtId="0" fontId="51" fillId="10" borderId="5" xfId="0" applyFont="1" applyFill="1" applyBorder="1" applyAlignment="1">
      <alignment horizontal="center" vertical="top" wrapText="1"/>
    </xf>
    <xf numFmtId="0" fontId="51" fillId="10" borderId="6" xfId="0" applyFont="1" applyFill="1" applyBorder="1" applyAlignment="1">
      <alignment horizontal="center" vertical="top" wrapText="1"/>
    </xf>
    <xf numFmtId="0" fontId="15" fillId="0" borderId="5" xfId="0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47" fillId="10" borderId="10" xfId="0" applyFont="1" applyFill="1" applyBorder="1" applyAlignment="1">
      <alignment horizontal="center" vertical="top" wrapText="1"/>
    </xf>
    <xf numFmtId="0" fontId="47" fillId="10" borderId="5" xfId="0" applyFont="1" applyFill="1" applyBorder="1" applyAlignment="1">
      <alignment horizontal="center" vertical="top" wrapText="1"/>
    </xf>
    <xf numFmtId="0" fontId="47" fillId="10" borderId="6" xfId="0" applyFont="1" applyFill="1" applyBorder="1" applyAlignment="1">
      <alignment horizontal="center" vertical="top" wrapText="1"/>
    </xf>
    <xf numFmtId="0" fontId="17" fillId="0" borderId="10" xfId="0" applyFont="1" applyBorder="1" applyAlignment="1">
      <alignment horizontal="right" vertical="top" wrapText="1"/>
    </xf>
    <xf numFmtId="0" fontId="17" fillId="0" borderId="5" xfId="0" applyFont="1" applyBorder="1" applyAlignment="1">
      <alignment horizontal="right" vertical="top" wrapText="1"/>
    </xf>
    <xf numFmtId="0" fontId="17" fillId="0" borderId="6" xfId="0" applyFont="1" applyBorder="1" applyAlignment="1">
      <alignment horizontal="right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/>
    </xf>
    <xf numFmtId="0" fontId="18" fillId="2" borderId="5" xfId="0" applyFont="1" applyFill="1" applyBorder="1" applyAlignment="1">
      <alignment horizontal="center"/>
    </xf>
    <xf numFmtId="0" fontId="18" fillId="2" borderId="6" xfId="0" applyFont="1" applyFill="1" applyBorder="1" applyAlignment="1">
      <alignment horizont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6" fillId="11" borderId="10" xfId="0" applyFont="1" applyFill="1" applyBorder="1" applyAlignment="1">
      <alignment horizontal="center"/>
    </xf>
    <xf numFmtId="0" fontId="16" fillId="11" borderId="5" xfId="0" applyFont="1" applyFill="1" applyBorder="1" applyAlignment="1">
      <alignment horizontal="center"/>
    </xf>
    <xf numFmtId="0" fontId="16" fillId="11" borderId="6" xfId="0" applyFont="1" applyFill="1" applyBorder="1" applyAlignment="1">
      <alignment horizontal="center"/>
    </xf>
    <xf numFmtId="0" fontId="16" fillId="2" borderId="10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54" fillId="10" borderId="10" xfId="0" applyFont="1" applyFill="1" applyBorder="1" applyAlignment="1">
      <alignment horizontal="center" vertical="top" wrapText="1"/>
    </xf>
    <xf numFmtId="0" fontId="54" fillId="10" borderId="5" xfId="0" applyFont="1" applyFill="1" applyBorder="1" applyAlignment="1">
      <alignment horizontal="center" vertical="top" wrapText="1"/>
    </xf>
    <xf numFmtId="0" fontId="54" fillId="10" borderId="6" xfId="0" applyFont="1" applyFill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8" fillId="3" borderId="26" xfId="0" applyFont="1" applyFill="1" applyBorder="1" applyAlignment="1">
      <alignment horizontal="left" vertical="center" wrapText="1"/>
    </xf>
    <xf numFmtId="0" fontId="8" fillId="3" borderId="28" xfId="0" applyFont="1" applyFill="1" applyBorder="1" applyAlignment="1">
      <alignment horizontal="left" vertical="center" wrapText="1"/>
    </xf>
    <xf numFmtId="0" fontId="6" fillId="3" borderId="24" xfId="0" applyFont="1" applyFill="1" applyBorder="1" applyAlignment="1">
      <alignment horizontal="left" vertical="center" wrapText="1"/>
    </xf>
    <xf numFmtId="0" fontId="6" fillId="3" borderId="25" xfId="0" applyFont="1" applyFill="1" applyBorder="1" applyAlignment="1">
      <alignment horizontal="left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/>
    </xf>
    <xf numFmtId="0" fontId="16" fillId="3" borderId="5" xfId="0" applyFont="1" applyFill="1" applyBorder="1" applyAlignment="1">
      <alignment horizontal="center"/>
    </xf>
    <xf numFmtId="0" fontId="16" fillId="3" borderId="6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3" borderId="35" xfId="0" applyFont="1" applyFill="1" applyBorder="1" applyAlignment="1">
      <alignment horizontal="left" vertical="center" wrapText="1"/>
    </xf>
    <xf numFmtId="0" fontId="6" fillId="3" borderId="36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0" borderId="38" xfId="0" applyFont="1" applyBorder="1" applyAlignment="1">
      <alignment horizontal="left" vertical="center" wrapText="1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8" fillId="3" borderId="41" xfId="0" applyFont="1" applyFill="1" applyBorder="1" applyAlignment="1">
      <alignment horizontal="left" vertical="center" wrapText="1"/>
    </xf>
    <xf numFmtId="0" fontId="8" fillId="3" borderId="42" xfId="0" applyFont="1" applyFill="1" applyBorder="1" applyAlignment="1">
      <alignment horizontal="left" vertical="center" wrapText="1"/>
    </xf>
    <xf numFmtId="0" fontId="8" fillId="3" borderId="43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6" fontId="21" fillId="4" borderId="7" xfId="0" applyNumberFormat="1" applyFont="1" applyFill="1" applyBorder="1" applyAlignment="1">
      <alignment horizontal="right" vertical="center" wrapText="1"/>
    </xf>
    <xf numFmtId="166" fontId="22" fillId="4" borderId="7" xfId="0" applyNumberFormat="1" applyFont="1" applyFill="1" applyBorder="1" applyAlignment="1">
      <alignment horizontal="right" vertical="center" wrapText="1"/>
    </xf>
    <xf numFmtId="0" fontId="21" fillId="4" borderId="7" xfId="0" applyFont="1" applyFill="1" applyBorder="1" applyAlignment="1">
      <alignment horizontal="right" vertical="center" wrapText="1"/>
    </xf>
    <xf numFmtId="2" fontId="21" fillId="4" borderId="7" xfId="0" applyNumberFormat="1" applyFont="1" applyFill="1" applyBorder="1" applyAlignment="1">
      <alignment horizontal="right" vertical="center" wrapText="1"/>
    </xf>
    <xf numFmtId="1" fontId="21" fillId="4" borderId="7" xfId="0" applyNumberFormat="1" applyFont="1" applyFill="1" applyBorder="1" applyAlignment="1">
      <alignment horizontal="right" vertical="center" wrapText="1"/>
    </xf>
    <xf numFmtId="0" fontId="22" fillId="4" borderId="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top" wrapText="1"/>
    </xf>
    <xf numFmtId="0" fontId="63" fillId="2" borderId="2" xfId="0" applyFont="1" applyFill="1" applyBorder="1" applyAlignment="1">
      <alignment horizontal="center" vertical="center" wrapText="1"/>
    </xf>
    <xf numFmtId="0" fontId="63" fillId="2" borderId="11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wrapText="1"/>
    </xf>
    <xf numFmtId="0" fontId="63" fillId="2" borderId="10" xfId="0" applyFont="1" applyFill="1" applyBorder="1" applyAlignment="1">
      <alignment horizontal="center" vertical="center" wrapText="1"/>
    </xf>
    <xf numFmtId="0" fontId="63" fillId="2" borderId="6" xfId="0" applyFont="1" applyFill="1" applyBorder="1" applyAlignment="1">
      <alignment horizontal="center" vertical="center" wrapText="1"/>
    </xf>
    <xf numFmtId="0" fontId="63" fillId="2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</cellXfs>
  <cellStyles count="3">
    <cellStyle name="Денежный" xfId="1" builtinId="4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view="pageBreakPreview" zoomScale="125" zoomScaleSheetLayoutView="125" workbookViewId="0">
      <selection activeCell="A2" sqref="A2"/>
    </sheetView>
  </sheetViews>
  <sheetFormatPr defaultRowHeight="15"/>
  <cols>
    <col min="7" max="7" width="15.7109375" customWidth="1"/>
    <col min="9" max="9" width="11.5703125" customWidth="1"/>
    <col min="10" max="10" width="27.85546875" customWidth="1"/>
  </cols>
  <sheetData>
    <row r="1" spans="1:10" ht="25.5" customHeight="1">
      <c r="A1" s="841" t="s">
        <v>4434</v>
      </c>
      <c r="B1" s="841"/>
      <c r="C1" s="841"/>
      <c r="D1" s="841"/>
      <c r="E1" s="841"/>
      <c r="F1" s="841"/>
      <c r="G1" s="841"/>
      <c r="H1" s="841"/>
      <c r="I1" s="841"/>
      <c r="J1" s="841"/>
    </row>
    <row r="2" spans="1:10" ht="15.75">
      <c r="A2" s="8"/>
      <c r="B2" s="8"/>
      <c r="C2" s="8"/>
      <c r="D2" s="8"/>
      <c r="E2" s="842" t="s">
        <v>4431</v>
      </c>
      <c r="F2" s="842"/>
      <c r="G2" s="842"/>
      <c r="H2" s="842"/>
      <c r="I2" s="842"/>
      <c r="J2" s="842"/>
    </row>
    <row r="3" spans="1:10" ht="15.75">
      <c r="A3" s="8"/>
      <c r="B3" s="8"/>
      <c r="C3" s="8"/>
      <c r="D3" s="8"/>
      <c r="E3" s="8"/>
      <c r="F3" s="842" t="s">
        <v>4432</v>
      </c>
      <c r="G3" s="842"/>
      <c r="H3" s="842"/>
      <c r="I3" s="842"/>
      <c r="J3" s="842"/>
    </row>
    <row r="4" spans="1:10" ht="15.75">
      <c r="A4" s="8"/>
      <c r="B4" s="8"/>
      <c r="C4" s="8"/>
      <c r="D4" s="8"/>
      <c r="E4" s="8"/>
      <c r="F4" s="842" t="s">
        <v>4433</v>
      </c>
      <c r="G4" s="842"/>
      <c r="H4" s="842"/>
      <c r="I4" s="842"/>
      <c r="J4" s="842"/>
    </row>
    <row r="5" spans="1:10" ht="27" customHeight="1">
      <c r="A5" s="9"/>
      <c r="B5" s="9"/>
      <c r="C5" s="9"/>
      <c r="D5" s="9"/>
      <c r="E5" s="9"/>
      <c r="F5" s="844" t="s">
        <v>4435</v>
      </c>
      <c r="G5" s="844"/>
      <c r="H5" s="844"/>
      <c r="I5" s="844"/>
      <c r="J5" s="844"/>
    </row>
    <row r="6" spans="1:10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ht="15.75">
      <c r="A7" s="843" t="s">
        <v>656</v>
      </c>
      <c r="B7" s="843"/>
      <c r="C7" s="843"/>
      <c r="D7" s="843"/>
      <c r="E7" s="843"/>
      <c r="F7" s="843"/>
      <c r="G7" s="843"/>
      <c r="H7" s="843"/>
      <c r="I7" s="843"/>
      <c r="J7" s="843"/>
    </row>
    <row r="8" spans="1:10" ht="15.75">
      <c r="A8" s="10"/>
      <c r="B8" s="10"/>
      <c r="C8" s="10"/>
      <c r="D8" s="10"/>
      <c r="E8" s="10"/>
      <c r="F8" s="10"/>
      <c r="G8" s="10"/>
      <c r="H8" s="10"/>
      <c r="I8" s="10"/>
      <c r="J8" s="10"/>
    </row>
    <row r="9" spans="1:10" s="4" customFormat="1" ht="15.75">
      <c r="A9" s="842" t="s">
        <v>4449</v>
      </c>
      <c r="B9" s="842"/>
      <c r="C9" s="842"/>
      <c r="D9" s="11"/>
      <c r="E9" s="11"/>
      <c r="F9" s="11"/>
      <c r="G9" s="846" t="s">
        <v>4436</v>
      </c>
      <c r="H9" s="846"/>
      <c r="I9" s="846"/>
      <c r="J9" s="846"/>
    </row>
    <row r="10" spans="1:10" s="4" customFormat="1" ht="15.75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0" s="4" customFormat="1" ht="74.25" customHeight="1">
      <c r="A11" s="840" t="s">
        <v>949</v>
      </c>
      <c r="B11" s="840"/>
      <c r="C11" s="840"/>
      <c r="D11" s="840"/>
      <c r="E11" s="840"/>
      <c r="F11" s="840"/>
      <c r="G11" s="840"/>
      <c r="H11" s="840"/>
      <c r="I11" s="840"/>
      <c r="J11" s="840"/>
    </row>
    <row r="12" spans="1:10" s="4" customFormat="1" ht="21" customHeight="1">
      <c r="A12" s="840" t="s">
        <v>3778</v>
      </c>
      <c r="B12" s="840"/>
      <c r="C12" s="840"/>
      <c r="D12" s="840"/>
      <c r="E12" s="840"/>
      <c r="F12" s="840"/>
      <c r="G12" s="840"/>
      <c r="H12" s="840"/>
      <c r="I12" s="840"/>
      <c r="J12" s="840"/>
    </row>
    <row r="13" spans="1:10" s="4" customFormat="1" ht="19.5" customHeight="1">
      <c r="A13" s="839" t="s">
        <v>3779</v>
      </c>
      <c r="B13" s="839"/>
      <c r="C13" s="839"/>
      <c r="D13" s="839"/>
      <c r="E13" s="839"/>
      <c r="F13" s="839"/>
      <c r="G13" s="839"/>
      <c r="H13" s="839"/>
      <c r="I13" s="839"/>
      <c r="J13" s="839"/>
    </row>
    <row r="14" spans="1:10" s="4" customFormat="1" ht="21.75" customHeight="1">
      <c r="A14" s="839" t="s">
        <v>3780</v>
      </c>
      <c r="B14" s="839"/>
      <c r="C14" s="839"/>
      <c r="D14" s="839"/>
      <c r="E14" s="839"/>
      <c r="F14" s="839"/>
      <c r="G14" s="839"/>
      <c r="H14" s="839"/>
      <c r="I14" s="839"/>
      <c r="J14" s="839"/>
    </row>
    <row r="15" spans="1:10" s="4" customFormat="1" ht="33" customHeight="1">
      <c r="A15" s="839" t="s">
        <v>3781</v>
      </c>
      <c r="B15" s="839"/>
      <c r="C15" s="839"/>
      <c r="D15" s="839"/>
      <c r="E15" s="839"/>
      <c r="F15" s="839"/>
      <c r="G15" s="839"/>
      <c r="H15" s="839"/>
      <c r="I15" s="839"/>
      <c r="J15" s="839"/>
    </row>
    <row r="16" spans="1:10" s="4" customFormat="1" ht="33" customHeight="1">
      <c r="A16" s="839" t="s">
        <v>3782</v>
      </c>
      <c r="B16" s="839"/>
      <c r="C16" s="839"/>
      <c r="D16" s="839"/>
      <c r="E16" s="839"/>
      <c r="F16" s="839"/>
      <c r="G16" s="839"/>
      <c r="H16" s="839"/>
      <c r="I16" s="839"/>
      <c r="J16" s="839"/>
    </row>
    <row r="17" spans="1:10" s="4" customFormat="1" ht="20.25" customHeight="1">
      <c r="A17" s="847" t="s">
        <v>3783</v>
      </c>
      <c r="B17" s="848"/>
      <c r="C17" s="848"/>
      <c r="D17" s="848"/>
      <c r="E17" s="848"/>
      <c r="F17" s="848"/>
      <c r="G17" s="848"/>
      <c r="H17" s="848"/>
      <c r="I17" s="848"/>
      <c r="J17" s="848"/>
    </row>
    <row r="18" spans="1:10" s="4" customFormat="1" ht="32.25" customHeight="1">
      <c r="A18" s="839" t="s">
        <v>3785</v>
      </c>
      <c r="B18" s="845"/>
      <c r="C18" s="845"/>
      <c r="D18" s="845"/>
      <c r="E18" s="845"/>
      <c r="F18" s="845"/>
      <c r="G18" s="845"/>
      <c r="H18" s="845"/>
      <c r="I18" s="845"/>
      <c r="J18" s="845"/>
    </row>
    <row r="19" spans="1:10" s="4" customFormat="1" ht="33" customHeight="1">
      <c r="A19" s="839" t="s">
        <v>3786</v>
      </c>
      <c r="B19" s="839"/>
      <c r="C19" s="839"/>
      <c r="D19" s="839"/>
      <c r="E19" s="839"/>
      <c r="F19" s="839"/>
      <c r="G19" s="839"/>
      <c r="H19" s="839"/>
      <c r="I19" s="839"/>
      <c r="J19" s="839"/>
    </row>
    <row r="20" spans="1:10" s="4" customFormat="1" ht="31.5" customHeight="1">
      <c r="A20" s="839" t="s">
        <v>3787</v>
      </c>
      <c r="B20" s="839"/>
      <c r="C20" s="839"/>
      <c r="D20" s="839"/>
      <c r="E20" s="839"/>
      <c r="F20" s="839"/>
      <c r="G20" s="839"/>
      <c r="H20" s="839"/>
      <c r="I20" s="839"/>
      <c r="J20" s="839"/>
    </row>
    <row r="21" spans="1:10" s="4" customFormat="1" ht="31.5" customHeight="1">
      <c r="A21" s="839" t="s">
        <v>3788</v>
      </c>
      <c r="B21" s="839"/>
      <c r="C21" s="839"/>
      <c r="D21" s="839"/>
      <c r="E21" s="839"/>
      <c r="F21" s="839"/>
      <c r="G21" s="839"/>
      <c r="H21" s="839"/>
      <c r="I21" s="839"/>
      <c r="J21" s="839"/>
    </row>
    <row r="22" spans="1:10" s="4" customFormat="1" ht="80.25" customHeight="1">
      <c r="A22" s="840" t="s">
        <v>3768</v>
      </c>
      <c r="B22" s="840"/>
      <c r="C22" s="840"/>
      <c r="D22" s="840"/>
      <c r="E22" s="840"/>
      <c r="F22" s="840"/>
      <c r="G22" s="840"/>
      <c r="H22" s="840"/>
      <c r="I22" s="840"/>
      <c r="J22" s="840"/>
    </row>
    <row r="23" spans="1:10" s="4" customFormat="1" ht="93.75" customHeight="1">
      <c r="A23" s="839" t="s">
        <v>950</v>
      </c>
      <c r="B23" s="839"/>
      <c r="C23" s="839"/>
      <c r="D23" s="839"/>
      <c r="E23" s="839"/>
      <c r="F23" s="839"/>
      <c r="G23" s="839"/>
      <c r="H23" s="839"/>
      <c r="I23" s="839"/>
      <c r="J23" s="839"/>
    </row>
    <row r="24" spans="1:10" s="4" customFormat="1" ht="15" customHeight="1">
      <c r="A24" s="840" t="s">
        <v>4430</v>
      </c>
      <c r="B24" s="840"/>
      <c r="C24" s="840"/>
      <c r="D24" s="840"/>
      <c r="E24" s="840"/>
      <c r="F24" s="840"/>
      <c r="G24" s="840"/>
      <c r="H24" s="840"/>
      <c r="I24" s="840"/>
      <c r="J24" s="840"/>
    </row>
    <row r="25" spans="1:10" s="4" customFormat="1" ht="15.75">
      <c r="A25" s="838" t="s">
        <v>3952</v>
      </c>
      <c r="B25" s="838"/>
      <c r="C25" s="838"/>
      <c r="D25" s="838"/>
      <c r="E25" s="838"/>
      <c r="F25" s="838"/>
      <c r="G25" s="838"/>
      <c r="H25" s="838"/>
      <c r="I25" s="838"/>
      <c r="J25" s="838"/>
    </row>
    <row r="26" spans="1:10" s="4" customFormat="1" ht="15.75">
      <c r="A26" s="838" t="s">
        <v>3953</v>
      </c>
      <c r="B26" s="838"/>
      <c r="C26" s="838"/>
      <c r="D26" s="838"/>
      <c r="E26" s="838"/>
      <c r="F26" s="838"/>
      <c r="G26" s="838"/>
      <c r="H26" s="838"/>
      <c r="I26" s="838"/>
      <c r="J26" s="838"/>
    </row>
    <row r="27" spans="1:10" s="4" customFormat="1" ht="8.25" customHeight="1">
      <c r="A27" s="7"/>
      <c r="B27" s="7"/>
      <c r="C27" s="7"/>
      <c r="D27" s="7"/>
      <c r="E27" s="7"/>
      <c r="F27" s="7"/>
      <c r="G27" s="7"/>
      <c r="H27" s="7"/>
      <c r="I27" s="7"/>
      <c r="J27" s="7"/>
    </row>
    <row r="28" spans="1:10" s="4" customFormat="1" ht="15.75">
      <c r="A28" s="838" t="s">
        <v>3769</v>
      </c>
      <c r="B28" s="838"/>
      <c r="C28" s="838"/>
      <c r="D28" s="838"/>
      <c r="E28" s="838"/>
      <c r="F28" s="838"/>
      <c r="G28" s="838"/>
      <c r="H28" s="838"/>
      <c r="I28" s="838"/>
      <c r="J28" s="838"/>
    </row>
    <row r="29" spans="1:10" s="4" customFormat="1" ht="15.75">
      <c r="A29" s="838" t="s">
        <v>1184</v>
      </c>
      <c r="B29" s="838"/>
      <c r="C29" s="838"/>
      <c r="D29" s="838"/>
      <c r="E29" s="838"/>
      <c r="F29" s="838"/>
      <c r="G29" s="838"/>
      <c r="H29" s="838"/>
      <c r="I29" s="838"/>
      <c r="J29" s="838"/>
    </row>
    <row r="30" spans="1:10" s="4" customFormat="1" ht="15.75">
      <c r="A30" s="838" t="s">
        <v>3776</v>
      </c>
      <c r="B30" s="838"/>
      <c r="C30" s="838"/>
      <c r="D30" s="838"/>
      <c r="E30" s="838"/>
      <c r="F30" s="838"/>
      <c r="G30" s="838"/>
      <c r="H30" s="838"/>
      <c r="I30" s="838"/>
      <c r="J30" s="838"/>
    </row>
    <row r="31" spans="1:10" s="4" customFormat="1" ht="9" customHeight="1">
      <c r="A31" s="7"/>
      <c r="B31" s="7"/>
      <c r="C31" s="7"/>
      <c r="D31" s="7"/>
      <c r="E31" s="7"/>
      <c r="F31" s="7"/>
      <c r="G31" s="7"/>
      <c r="H31" s="7"/>
      <c r="I31" s="7"/>
      <c r="J31" s="7"/>
    </row>
    <row r="32" spans="1:10" s="4" customFormat="1" ht="15.75">
      <c r="A32" s="838" t="s">
        <v>3770</v>
      </c>
      <c r="B32" s="838"/>
      <c r="C32" s="838"/>
      <c r="D32" s="838"/>
      <c r="E32" s="838"/>
      <c r="F32" s="838"/>
      <c r="G32" s="838"/>
      <c r="H32" s="838"/>
      <c r="I32" s="838"/>
      <c r="J32" s="838"/>
    </row>
    <row r="33" spans="1:10" s="4" customFormat="1" ht="15.75">
      <c r="A33" s="838" t="s">
        <v>1700</v>
      </c>
      <c r="B33" s="838"/>
      <c r="C33" s="838"/>
      <c r="D33" s="838"/>
      <c r="E33" s="838"/>
      <c r="F33" s="838"/>
      <c r="G33" s="838"/>
      <c r="H33" s="838"/>
      <c r="I33" s="838"/>
      <c r="J33" s="838"/>
    </row>
    <row r="34" spans="1:10" s="4" customFormat="1" ht="15.75">
      <c r="A34" s="838" t="s">
        <v>1119</v>
      </c>
      <c r="B34" s="838"/>
      <c r="C34" s="838"/>
      <c r="D34" s="838"/>
      <c r="E34" s="838"/>
      <c r="F34" s="838"/>
      <c r="G34" s="838"/>
      <c r="H34" s="838"/>
      <c r="I34" s="838"/>
      <c r="J34" s="838"/>
    </row>
    <row r="35" spans="1:10" s="4" customFormat="1" ht="6.75" customHeight="1">
      <c r="A35" s="7"/>
      <c r="B35" s="7"/>
      <c r="C35" s="7"/>
      <c r="D35" s="7"/>
      <c r="E35" s="7"/>
      <c r="F35" s="7"/>
      <c r="G35" s="7"/>
      <c r="H35" s="7"/>
      <c r="I35" s="7"/>
      <c r="J35" s="7"/>
    </row>
    <row r="36" spans="1:10" s="4" customFormat="1" ht="15.75">
      <c r="A36" s="838" t="s">
        <v>1701</v>
      </c>
      <c r="B36" s="838"/>
      <c r="C36" s="838"/>
      <c r="D36" s="838"/>
      <c r="E36" s="838"/>
      <c r="F36" s="838"/>
      <c r="G36" s="838"/>
      <c r="H36" s="838"/>
      <c r="I36" s="838"/>
      <c r="J36" s="838"/>
    </row>
    <row r="37" spans="1:10" s="4" customFormat="1" ht="15.75">
      <c r="A37" s="838" t="s">
        <v>1697</v>
      </c>
      <c r="B37" s="838"/>
      <c r="C37" s="838"/>
      <c r="D37" s="838"/>
      <c r="E37" s="838"/>
      <c r="F37" s="838"/>
      <c r="G37" s="838"/>
      <c r="H37" s="838"/>
      <c r="I37" s="838"/>
      <c r="J37" s="838"/>
    </row>
    <row r="38" spans="1:10" s="4" customFormat="1" ht="15.75">
      <c r="A38" s="838" t="s">
        <v>1185</v>
      </c>
      <c r="B38" s="838"/>
      <c r="C38" s="838"/>
      <c r="D38" s="838"/>
      <c r="E38" s="838"/>
      <c r="F38" s="838"/>
      <c r="G38" s="838"/>
      <c r="H38" s="838"/>
      <c r="I38" s="838"/>
      <c r="J38" s="838"/>
    </row>
    <row r="39" spans="1:10" s="4" customFormat="1" ht="15.75">
      <c r="A39" s="838" t="s">
        <v>1702</v>
      </c>
      <c r="B39" s="838"/>
      <c r="C39" s="838"/>
      <c r="D39" s="838"/>
      <c r="E39" s="838"/>
      <c r="F39" s="838"/>
      <c r="G39" s="838"/>
      <c r="H39" s="838"/>
      <c r="I39" s="838"/>
      <c r="J39" s="838"/>
    </row>
    <row r="40" spans="1:10" s="4" customFormat="1" ht="15.75">
      <c r="A40" s="838" t="s">
        <v>1699</v>
      </c>
      <c r="B40" s="838"/>
      <c r="C40" s="838"/>
      <c r="D40" s="838"/>
      <c r="E40" s="838"/>
      <c r="F40" s="838"/>
      <c r="G40" s="838"/>
      <c r="H40" s="838"/>
      <c r="I40" s="838"/>
      <c r="J40" s="838"/>
    </row>
    <row r="41" spans="1:10" s="4" customFormat="1" ht="15.75">
      <c r="A41" s="838" t="s">
        <v>1698</v>
      </c>
      <c r="B41" s="838"/>
      <c r="C41" s="838"/>
      <c r="D41" s="838"/>
      <c r="E41" s="838"/>
      <c r="F41" s="838"/>
      <c r="G41" s="838"/>
      <c r="H41" s="838"/>
      <c r="I41" s="838"/>
      <c r="J41" s="838"/>
    </row>
    <row r="42" spans="1:10" s="4" customFormat="1" ht="15.75">
      <c r="A42" s="838" t="s">
        <v>1186</v>
      </c>
      <c r="B42" s="838"/>
      <c r="C42" s="838"/>
      <c r="D42" s="838"/>
      <c r="E42" s="838"/>
      <c r="F42" s="838"/>
      <c r="G42" s="838"/>
      <c r="H42" s="838"/>
      <c r="I42" s="838"/>
      <c r="J42" s="838"/>
    </row>
    <row r="43" spans="1:10" s="4" customFormat="1" ht="48.75" customHeight="1">
      <c r="A43" s="839" t="s">
        <v>1118</v>
      </c>
      <c r="B43" s="839"/>
      <c r="C43" s="839"/>
      <c r="D43" s="839"/>
      <c r="E43" s="839"/>
      <c r="F43" s="839"/>
      <c r="G43" s="839"/>
      <c r="H43" s="839"/>
      <c r="I43" s="839"/>
      <c r="J43" s="839"/>
    </row>
    <row r="44" spans="1:10" s="6" customFormat="1" ht="47.25" customHeight="1">
      <c r="A44" s="852" t="s">
        <v>1570</v>
      </c>
      <c r="B44" s="852"/>
      <c r="C44" s="852"/>
      <c r="D44" s="852"/>
      <c r="E44" s="852"/>
      <c r="F44" s="852"/>
      <c r="G44" s="852"/>
      <c r="H44" s="852"/>
      <c r="I44" s="852"/>
      <c r="J44" s="852"/>
    </row>
    <row r="45" spans="1:10" s="4" customFormat="1" ht="8.25" customHeight="1">
      <c r="A45" s="5"/>
      <c r="B45" s="5"/>
      <c r="C45" s="5"/>
      <c r="D45" s="5"/>
      <c r="E45" s="5"/>
      <c r="F45" s="5"/>
      <c r="G45" s="5"/>
      <c r="H45" s="5"/>
      <c r="I45" s="5"/>
      <c r="J45" s="5"/>
    </row>
    <row r="46" spans="1:10" s="4" customFormat="1" ht="15.75">
      <c r="A46" s="851" t="s">
        <v>3789</v>
      </c>
      <c r="B46" s="851"/>
      <c r="C46" s="851"/>
      <c r="D46" s="851"/>
      <c r="E46" s="851"/>
      <c r="F46" s="851"/>
      <c r="G46" s="851"/>
      <c r="H46" s="851"/>
      <c r="I46" s="851"/>
      <c r="J46" s="851"/>
    </row>
    <row r="47" spans="1:10" s="4" customFormat="1" ht="7.5" customHeight="1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4" customFormat="1" ht="15.75">
      <c r="A48" s="838" t="s">
        <v>4439</v>
      </c>
      <c r="B48" s="838"/>
      <c r="C48" s="838"/>
      <c r="D48" s="838"/>
      <c r="E48" s="838"/>
      <c r="F48" s="838"/>
      <c r="G48" s="838"/>
      <c r="H48" s="838"/>
      <c r="I48" s="838"/>
      <c r="J48" s="838"/>
    </row>
    <row r="49" spans="1:10" s="4" customFormat="1" ht="23.25" customHeight="1">
      <c r="A49" s="838" t="s">
        <v>4440</v>
      </c>
      <c r="B49" s="838"/>
      <c r="C49" s="838"/>
      <c r="D49" s="838"/>
      <c r="E49" s="838"/>
      <c r="F49" s="838"/>
      <c r="G49" s="838"/>
      <c r="H49" s="838"/>
      <c r="I49" s="838"/>
      <c r="J49" s="838"/>
    </row>
    <row r="50" spans="1:10" s="4" customFormat="1" ht="23.25" customHeight="1">
      <c r="A50" s="838" t="s">
        <v>4441</v>
      </c>
      <c r="B50" s="838"/>
      <c r="C50" s="838"/>
      <c r="D50" s="838"/>
      <c r="E50" s="838"/>
      <c r="F50" s="838"/>
      <c r="G50" s="838"/>
      <c r="H50" s="838"/>
      <c r="I50" s="838"/>
      <c r="J50" s="838"/>
    </row>
    <row r="51" spans="1:10" s="4" customFormat="1" ht="15.75">
      <c r="A51" s="838" t="s">
        <v>4442</v>
      </c>
      <c r="B51" s="838"/>
      <c r="C51" s="838"/>
      <c r="D51" s="838"/>
      <c r="E51" s="838"/>
      <c r="F51" s="838"/>
      <c r="G51" s="838"/>
      <c r="H51" s="838"/>
      <c r="I51" s="838"/>
      <c r="J51" s="838"/>
    </row>
    <row r="52" spans="1:10" s="4" customFormat="1" ht="15.75">
      <c r="A52" s="838" t="s">
        <v>4443</v>
      </c>
      <c r="B52" s="838"/>
      <c r="C52" s="838"/>
      <c r="D52" s="838"/>
      <c r="E52" s="838"/>
      <c r="F52" s="838"/>
      <c r="G52" s="838"/>
      <c r="H52" s="838"/>
      <c r="I52" s="838"/>
      <c r="J52" s="838"/>
    </row>
    <row r="53" spans="1:10" s="4" customFormat="1" ht="15.75">
      <c r="A53" s="838" t="s">
        <v>4444</v>
      </c>
      <c r="B53" s="838"/>
      <c r="C53" s="838"/>
      <c r="D53" s="838"/>
      <c r="E53" s="838"/>
      <c r="F53" s="838"/>
      <c r="G53" s="838"/>
      <c r="H53" s="838"/>
      <c r="I53" s="838"/>
      <c r="J53" s="838"/>
    </row>
    <row r="54" spans="1:10" s="4" customFormat="1" ht="15.75">
      <c r="A54" s="838" t="s">
        <v>4445</v>
      </c>
      <c r="B54" s="838"/>
      <c r="C54" s="838"/>
      <c r="D54" s="838"/>
      <c r="E54" s="838"/>
      <c r="F54" s="838"/>
      <c r="G54" s="838"/>
      <c r="H54" s="838"/>
      <c r="I54" s="838"/>
      <c r="J54" s="838"/>
    </row>
    <row r="55" spans="1:10" s="4" customFormat="1" ht="15.75">
      <c r="A55" s="838" t="s">
        <v>4446</v>
      </c>
      <c r="B55" s="838"/>
      <c r="C55" s="838"/>
      <c r="D55" s="838"/>
      <c r="E55" s="838"/>
      <c r="F55" s="838"/>
      <c r="G55" s="838"/>
      <c r="H55" s="838"/>
      <c r="I55" s="838"/>
      <c r="J55" s="838"/>
    </row>
    <row r="56" spans="1:10" s="4" customFormat="1" ht="15.75">
      <c r="A56" s="838" t="s">
        <v>4447</v>
      </c>
      <c r="B56" s="838"/>
      <c r="C56" s="838"/>
      <c r="D56" s="838"/>
      <c r="E56" s="838"/>
      <c r="F56" s="838"/>
      <c r="G56" s="838"/>
      <c r="H56" s="838"/>
      <c r="I56" s="838"/>
      <c r="J56" s="838"/>
    </row>
    <row r="57" spans="1:10" s="4" customFormat="1" ht="15.75">
      <c r="A57" s="7" t="s">
        <v>3784</v>
      </c>
      <c r="B57" s="7"/>
      <c r="C57" s="850" t="s">
        <v>4448</v>
      </c>
      <c r="D57" s="850"/>
      <c r="E57" s="850"/>
      <c r="F57" s="850"/>
      <c r="G57" s="850"/>
      <c r="H57" s="850"/>
      <c r="I57" s="850"/>
      <c r="J57" s="850"/>
    </row>
    <row r="58" spans="1:10" s="4" customFormat="1" ht="15.75">
      <c r="A58" s="836"/>
      <c r="B58" s="836"/>
      <c r="C58" s="837"/>
      <c r="D58" s="837"/>
      <c r="E58" s="837"/>
      <c r="F58" s="837"/>
      <c r="G58" s="837"/>
      <c r="H58" s="837"/>
      <c r="I58" s="837"/>
      <c r="J58" s="837"/>
    </row>
    <row r="59" spans="1:10" s="4" customFormat="1" ht="15.75">
      <c r="A59" s="836"/>
      <c r="B59" s="836"/>
      <c r="C59" s="837"/>
      <c r="D59" s="837"/>
      <c r="E59" s="837"/>
      <c r="F59" s="837"/>
      <c r="G59" s="837"/>
      <c r="H59" s="837"/>
      <c r="I59" s="837"/>
      <c r="J59" s="837"/>
    </row>
    <row r="60" spans="1:10" s="4" customFormat="1" ht="15.75">
      <c r="A60" s="836"/>
      <c r="B60" s="836"/>
      <c r="C60" s="837"/>
      <c r="D60" s="837"/>
      <c r="E60" s="837"/>
      <c r="F60" s="837"/>
      <c r="G60" s="837"/>
      <c r="H60" s="837"/>
      <c r="I60" s="837"/>
      <c r="J60" s="837"/>
    </row>
    <row r="61" spans="1:10" s="4" customFormat="1" ht="15.75">
      <c r="A61" s="840" t="s">
        <v>4438</v>
      </c>
      <c r="B61" s="849"/>
      <c r="C61" s="849"/>
      <c r="D61" s="849"/>
      <c r="E61" s="849"/>
      <c r="F61" s="849"/>
      <c r="G61" s="849"/>
      <c r="H61" s="849"/>
      <c r="I61" s="849"/>
      <c r="J61" s="849"/>
    </row>
    <row r="62" spans="1:10" s="4" customFormat="1" ht="8.25" customHeight="1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4" customFormat="1" ht="15.75"/>
    <row r="64" spans="1:10" s="4" customFormat="1" ht="15.75"/>
    <row r="65" spans="1:10" s="4" customFormat="1" ht="15.75"/>
    <row r="66" spans="1:10" s="4" customFormat="1" ht="15.75"/>
    <row r="67" spans="1:10" s="4" customFormat="1" ht="15.75"/>
    <row r="68" spans="1:10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>
      <c r="A70" s="2"/>
      <c r="B70" s="2"/>
      <c r="C70" s="2"/>
      <c r="D70" s="2"/>
      <c r="E70" s="2"/>
      <c r="F70" s="2"/>
      <c r="G70" s="2"/>
      <c r="H70" s="2"/>
      <c r="I70" s="2"/>
      <c r="J70" s="2"/>
    </row>
  </sheetData>
  <mergeCells count="51">
    <mergeCell ref="A30:J30"/>
    <mergeCell ref="A44:J44"/>
    <mergeCell ref="A42:J42"/>
    <mergeCell ref="A36:J36"/>
    <mergeCell ref="A32:J32"/>
    <mergeCell ref="A37:J37"/>
    <mergeCell ref="A43:J43"/>
    <mergeCell ref="A33:J33"/>
    <mergeCell ref="A34:J34"/>
    <mergeCell ref="A61:J61"/>
    <mergeCell ref="A56:J56"/>
    <mergeCell ref="A55:J55"/>
    <mergeCell ref="A38:J38"/>
    <mergeCell ref="A39:J39"/>
    <mergeCell ref="A40:J40"/>
    <mergeCell ref="A41:J41"/>
    <mergeCell ref="A48:J48"/>
    <mergeCell ref="A52:J52"/>
    <mergeCell ref="A53:J53"/>
    <mergeCell ref="A49:J49"/>
    <mergeCell ref="C57:J57"/>
    <mergeCell ref="A46:J46"/>
    <mergeCell ref="A54:J54"/>
    <mergeCell ref="A51:J51"/>
    <mergeCell ref="A50:J50"/>
    <mergeCell ref="A18:J18"/>
    <mergeCell ref="A9:C9"/>
    <mergeCell ref="G9:J9"/>
    <mergeCell ref="A11:J11"/>
    <mergeCell ref="A12:J12"/>
    <mergeCell ref="A13:J13"/>
    <mergeCell ref="A14:J14"/>
    <mergeCell ref="A16:J16"/>
    <mergeCell ref="A17:J17"/>
    <mergeCell ref="A15:J15"/>
    <mergeCell ref="A1:J1"/>
    <mergeCell ref="E2:J2"/>
    <mergeCell ref="F3:J3"/>
    <mergeCell ref="A7:J7"/>
    <mergeCell ref="F4:J4"/>
    <mergeCell ref="F5:J5"/>
    <mergeCell ref="A29:J29"/>
    <mergeCell ref="A19:J19"/>
    <mergeCell ref="A20:J20"/>
    <mergeCell ref="A23:J23"/>
    <mergeCell ref="A25:J25"/>
    <mergeCell ref="A22:J22"/>
    <mergeCell ref="A24:J24"/>
    <mergeCell ref="A28:J28"/>
    <mergeCell ref="A26:J26"/>
    <mergeCell ref="A21:J21"/>
  </mergeCells>
  <phoneticPr fontId="20" type="noConversion"/>
  <pageMargins left="1.1811023622047245" right="0.43307086614173229" top="0.78740157480314965" bottom="0.9055118110236221" header="0.15748031496062992" footer="7.874015748031496E-2"/>
  <pageSetup paperSize="9" scale="70" orientation="portrait" r:id="rId1"/>
  <rowBreaks count="1" manualBreakCount="1">
    <brk id="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5836"/>
  <sheetViews>
    <sheetView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sqref="A1:Q1"/>
    </sheetView>
  </sheetViews>
  <sheetFormatPr defaultRowHeight="15"/>
  <cols>
    <col min="1" max="1" width="6.140625" customWidth="1"/>
    <col min="2" max="2" width="19.140625" customWidth="1"/>
    <col min="3" max="3" width="25.28515625" customWidth="1"/>
    <col min="4" max="4" width="14.85546875" customWidth="1"/>
    <col min="5" max="5" width="11.28515625" customWidth="1"/>
    <col min="9" max="9" width="8.85546875" customWidth="1"/>
    <col min="10" max="10" width="16.5703125" customWidth="1"/>
    <col min="11" max="11" width="18.5703125" customWidth="1"/>
    <col min="12" max="12" width="16.5703125" customWidth="1"/>
    <col min="14" max="14" width="11.7109375" customWidth="1"/>
    <col min="15" max="17" width="0" hidden="1" customWidth="1"/>
  </cols>
  <sheetData>
    <row r="1" spans="1:17" s="2" customFormat="1" ht="33" customHeight="1">
      <c r="A1" s="876" t="s">
        <v>4437</v>
      </c>
      <c r="B1" s="877"/>
      <c r="C1" s="877"/>
      <c r="D1" s="877"/>
      <c r="E1" s="877"/>
      <c r="F1" s="877"/>
      <c r="G1" s="877"/>
      <c r="H1" s="877"/>
      <c r="I1" s="877"/>
      <c r="J1" s="877"/>
      <c r="K1" s="877"/>
      <c r="L1" s="877"/>
      <c r="M1" s="877"/>
      <c r="N1" s="877"/>
      <c r="O1" s="877"/>
      <c r="P1" s="877"/>
      <c r="Q1" s="878"/>
    </row>
    <row r="2" spans="1:17" s="2" customFormat="1">
      <c r="A2" s="879" t="s">
        <v>3246</v>
      </c>
      <c r="B2" s="879" t="s">
        <v>3247</v>
      </c>
      <c r="C2" s="879" t="s">
        <v>3248</v>
      </c>
      <c r="D2" s="879" t="s">
        <v>3249</v>
      </c>
      <c r="E2" s="881" t="s">
        <v>3250</v>
      </c>
      <c r="F2" s="882"/>
      <c r="G2" s="883"/>
      <c r="H2" s="884" t="s">
        <v>3254</v>
      </c>
      <c r="I2" s="881" t="s">
        <v>3255</v>
      </c>
      <c r="J2" s="882"/>
      <c r="K2" s="882"/>
      <c r="L2" s="882"/>
      <c r="M2" s="883"/>
      <c r="N2" s="884" t="s">
        <v>3261</v>
      </c>
      <c r="O2" s="12"/>
      <c r="P2" s="12"/>
      <c r="Q2" s="12"/>
    </row>
    <row r="3" spans="1:17" s="2" customFormat="1" ht="108" customHeight="1">
      <c r="A3" s="880"/>
      <c r="B3" s="880"/>
      <c r="C3" s="880"/>
      <c r="D3" s="880"/>
      <c r="E3" s="13" t="s">
        <v>3251</v>
      </c>
      <c r="F3" s="13" t="s">
        <v>3252</v>
      </c>
      <c r="G3" s="13" t="s">
        <v>3253</v>
      </c>
      <c r="H3" s="885"/>
      <c r="I3" s="13" t="s">
        <v>3256</v>
      </c>
      <c r="J3" s="13" t="s">
        <v>3257</v>
      </c>
      <c r="K3" s="13" t="s">
        <v>3258</v>
      </c>
      <c r="L3" s="13" t="s">
        <v>3259</v>
      </c>
      <c r="M3" s="13" t="s">
        <v>3260</v>
      </c>
      <c r="N3" s="885"/>
      <c r="O3" s="14"/>
      <c r="P3" s="14"/>
      <c r="Q3" s="14"/>
    </row>
    <row r="4" spans="1:17" s="2" customFormat="1">
      <c r="A4" s="15">
        <v>1</v>
      </c>
      <c r="B4" s="15"/>
      <c r="C4" s="15">
        <v>2</v>
      </c>
      <c r="D4" s="15">
        <v>3</v>
      </c>
      <c r="E4" s="15">
        <v>4</v>
      </c>
      <c r="F4" s="15">
        <v>5</v>
      </c>
      <c r="G4" s="15">
        <v>6</v>
      </c>
      <c r="H4" s="15">
        <v>7</v>
      </c>
      <c r="I4" s="15">
        <v>8</v>
      </c>
      <c r="J4" s="15">
        <v>9</v>
      </c>
      <c r="K4" s="15">
        <v>10</v>
      </c>
      <c r="L4" s="15">
        <v>11</v>
      </c>
      <c r="M4" s="15">
        <v>12</v>
      </c>
      <c r="N4" s="15">
        <v>13</v>
      </c>
      <c r="O4" s="15">
        <v>14</v>
      </c>
      <c r="P4" s="15">
        <v>15</v>
      </c>
      <c r="Q4" s="15">
        <v>16</v>
      </c>
    </row>
    <row r="5" spans="1:17" s="9" customFormat="1" ht="40.5" customHeight="1">
      <c r="A5" s="16"/>
      <c r="B5" s="31" t="s">
        <v>1183</v>
      </c>
      <c r="C5" s="853" t="s">
        <v>1126</v>
      </c>
      <c r="D5" s="871"/>
      <c r="E5" s="871"/>
      <c r="F5" s="871"/>
      <c r="G5" s="871"/>
      <c r="H5" s="871"/>
      <c r="I5" s="871"/>
      <c r="J5" s="871"/>
      <c r="K5" s="871"/>
      <c r="L5" s="871"/>
      <c r="M5" s="871"/>
      <c r="N5" s="872"/>
      <c r="O5" s="17"/>
      <c r="P5" s="17"/>
      <c r="Q5" s="17"/>
    </row>
    <row r="6" spans="1:17" s="9" customFormat="1" ht="40.5" customHeight="1">
      <c r="A6" s="53"/>
      <c r="B6" s="58" t="s">
        <v>1134</v>
      </c>
      <c r="C6" s="49"/>
      <c r="D6" s="47"/>
      <c r="E6" s="47"/>
      <c r="F6" s="47"/>
      <c r="G6" s="47"/>
      <c r="H6" s="47"/>
      <c r="I6" s="47"/>
      <c r="J6" s="47"/>
      <c r="K6" s="47"/>
      <c r="L6" s="47"/>
      <c r="M6" s="47"/>
      <c r="N6" s="48"/>
      <c r="O6" s="17"/>
      <c r="P6" s="17"/>
      <c r="Q6" s="17"/>
    </row>
    <row r="7" spans="1:17" s="9" customFormat="1" ht="27" customHeight="1">
      <c r="A7" s="50">
        <v>1</v>
      </c>
      <c r="B7" s="857"/>
      <c r="C7" s="413" t="s">
        <v>1127</v>
      </c>
      <c r="D7" s="409">
        <v>1974</v>
      </c>
      <c r="E7" s="409">
        <v>101310001</v>
      </c>
      <c r="F7" s="19"/>
      <c r="G7" s="19"/>
      <c r="H7" s="19" t="s">
        <v>657</v>
      </c>
      <c r="I7" s="19">
        <v>1</v>
      </c>
      <c r="J7" s="431">
        <v>715834</v>
      </c>
      <c r="K7" s="757">
        <v>715834</v>
      </c>
      <c r="L7" s="758">
        <v>0</v>
      </c>
      <c r="M7" s="19"/>
      <c r="N7" s="19"/>
      <c r="O7" s="21"/>
      <c r="P7" s="21"/>
      <c r="Q7" s="21"/>
    </row>
    <row r="8" spans="1:17" s="9" customFormat="1">
      <c r="A8" s="50">
        <v>2</v>
      </c>
      <c r="B8" s="857"/>
      <c r="C8" s="413" t="s">
        <v>1128</v>
      </c>
      <c r="D8" s="409">
        <v>1974</v>
      </c>
      <c r="E8" s="409">
        <v>101310002</v>
      </c>
      <c r="F8" s="19"/>
      <c r="G8" s="19"/>
      <c r="H8" s="19" t="s">
        <v>657</v>
      </c>
      <c r="I8" s="19">
        <v>1</v>
      </c>
      <c r="J8" s="431">
        <v>86415</v>
      </c>
      <c r="K8" s="757">
        <v>86415</v>
      </c>
      <c r="L8" s="758">
        <v>0</v>
      </c>
      <c r="M8" s="19"/>
      <c r="N8" s="19"/>
      <c r="O8" s="21"/>
      <c r="P8" s="21"/>
      <c r="Q8" s="21"/>
    </row>
    <row r="9" spans="1:17" s="9" customFormat="1">
      <c r="A9" s="50">
        <v>3</v>
      </c>
      <c r="B9" s="857"/>
      <c r="C9" s="413" t="s">
        <v>1932</v>
      </c>
      <c r="D9" s="409">
        <v>1974</v>
      </c>
      <c r="E9" s="409">
        <v>101310003</v>
      </c>
      <c r="F9" s="19"/>
      <c r="G9" s="19"/>
      <c r="H9" s="19" t="s">
        <v>657</v>
      </c>
      <c r="I9" s="19">
        <v>1</v>
      </c>
      <c r="J9" s="431">
        <v>1120</v>
      </c>
      <c r="K9" s="757">
        <v>1120</v>
      </c>
      <c r="L9" s="758">
        <v>0</v>
      </c>
      <c r="M9" s="19"/>
      <c r="N9" s="19"/>
      <c r="O9" s="21"/>
      <c r="P9" s="21"/>
      <c r="Q9" s="21"/>
    </row>
    <row r="10" spans="1:17" s="9" customFormat="1">
      <c r="A10" s="50">
        <v>4</v>
      </c>
      <c r="B10" s="857"/>
      <c r="C10" s="413" t="s">
        <v>1129</v>
      </c>
      <c r="D10" s="409">
        <v>1974</v>
      </c>
      <c r="E10" s="409">
        <v>101310004</v>
      </c>
      <c r="F10" s="19"/>
      <c r="G10" s="19"/>
      <c r="H10" s="19" t="s">
        <v>657</v>
      </c>
      <c r="I10" s="19">
        <v>1</v>
      </c>
      <c r="J10" s="431">
        <v>5876</v>
      </c>
      <c r="K10" s="757">
        <v>5876</v>
      </c>
      <c r="L10" s="758">
        <v>0</v>
      </c>
      <c r="M10" s="19"/>
      <c r="N10" s="19"/>
      <c r="O10" s="21"/>
      <c r="P10" s="21"/>
      <c r="Q10" s="21"/>
    </row>
    <row r="11" spans="1:17" s="9" customFormat="1">
      <c r="A11" s="50">
        <v>5</v>
      </c>
      <c r="B11" s="857"/>
      <c r="C11" s="413" t="s">
        <v>1933</v>
      </c>
      <c r="D11" s="409">
        <v>1974</v>
      </c>
      <c r="E11" s="409">
        <v>101320005</v>
      </c>
      <c r="F11" s="19"/>
      <c r="G11" s="19"/>
      <c r="H11" s="19" t="s">
        <v>657</v>
      </c>
      <c r="I11" s="19">
        <v>1</v>
      </c>
      <c r="J11" s="431">
        <v>93503</v>
      </c>
      <c r="K11" s="757">
        <v>93503</v>
      </c>
      <c r="L11" s="758">
        <v>0</v>
      </c>
      <c r="M11" s="19"/>
      <c r="N11" s="19"/>
      <c r="O11" s="21"/>
      <c r="P11" s="21"/>
      <c r="Q11" s="21"/>
    </row>
    <row r="12" spans="1:17" s="9" customFormat="1">
      <c r="A12" s="50">
        <v>6</v>
      </c>
      <c r="B12" s="857"/>
      <c r="C12" s="413" t="s">
        <v>1130</v>
      </c>
      <c r="D12" s="409">
        <v>1974</v>
      </c>
      <c r="E12" s="409">
        <v>101310006</v>
      </c>
      <c r="F12" s="19"/>
      <c r="G12" s="19"/>
      <c r="H12" s="19" t="s">
        <v>657</v>
      </c>
      <c r="I12" s="19">
        <v>1</v>
      </c>
      <c r="J12" s="431">
        <v>539</v>
      </c>
      <c r="K12" s="757">
        <v>539</v>
      </c>
      <c r="L12" s="758">
        <v>0</v>
      </c>
      <c r="M12" s="19"/>
      <c r="N12" s="19"/>
      <c r="O12" s="21"/>
      <c r="P12" s="21"/>
      <c r="Q12" s="21"/>
    </row>
    <row r="13" spans="1:17" s="9" customFormat="1">
      <c r="A13" s="50">
        <v>7</v>
      </c>
      <c r="B13" s="857"/>
      <c r="C13" s="413" t="s">
        <v>1131</v>
      </c>
      <c r="D13" s="409">
        <v>2005</v>
      </c>
      <c r="E13" s="409">
        <v>101310007</v>
      </c>
      <c r="F13" s="19"/>
      <c r="G13" s="19"/>
      <c r="H13" s="19" t="s">
        <v>657</v>
      </c>
      <c r="I13" s="19">
        <v>1</v>
      </c>
      <c r="J13" s="431">
        <v>1500</v>
      </c>
      <c r="K13" s="431">
        <v>1126</v>
      </c>
      <c r="L13" s="758">
        <v>374</v>
      </c>
      <c r="M13" s="19"/>
      <c r="N13" s="19"/>
      <c r="O13" s="21"/>
      <c r="P13" s="21"/>
      <c r="Q13" s="21"/>
    </row>
    <row r="14" spans="1:17" s="9" customFormat="1">
      <c r="A14" s="50">
        <v>8</v>
      </c>
      <c r="B14" s="857"/>
      <c r="C14" s="413" t="s">
        <v>1132</v>
      </c>
      <c r="D14" s="409">
        <v>1974</v>
      </c>
      <c r="E14" s="409">
        <v>101310008</v>
      </c>
      <c r="F14" s="19"/>
      <c r="G14" s="19"/>
      <c r="H14" s="19" t="s">
        <v>657</v>
      </c>
      <c r="I14" s="19">
        <v>1</v>
      </c>
      <c r="J14" s="431">
        <v>468</v>
      </c>
      <c r="K14" s="757">
        <v>468</v>
      </c>
      <c r="L14" s="758">
        <v>0</v>
      </c>
      <c r="M14" s="19"/>
      <c r="N14" s="19"/>
      <c r="O14" s="21"/>
      <c r="P14" s="21"/>
      <c r="Q14" s="21"/>
    </row>
    <row r="15" spans="1:17" s="9" customFormat="1">
      <c r="A15" s="50">
        <v>9</v>
      </c>
      <c r="B15" s="857"/>
      <c r="C15" s="413" t="s">
        <v>1133</v>
      </c>
      <c r="D15" s="409">
        <v>2012</v>
      </c>
      <c r="E15" s="409">
        <v>101310009</v>
      </c>
      <c r="F15" s="19"/>
      <c r="G15" s="19"/>
      <c r="H15" s="19" t="s">
        <v>657</v>
      </c>
      <c r="I15" s="19">
        <v>1</v>
      </c>
      <c r="J15" s="431">
        <v>2400</v>
      </c>
      <c r="K15" s="431">
        <v>1140</v>
      </c>
      <c r="L15" s="758">
        <v>960</v>
      </c>
      <c r="M15" s="19"/>
      <c r="N15" s="19"/>
      <c r="O15" s="21"/>
      <c r="P15" s="21"/>
      <c r="Q15" s="21"/>
    </row>
    <row r="16" spans="1:17" s="9" customFormat="1">
      <c r="A16" s="50">
        <v>10</v>
      </c>
      <c r="B16" s="28"/>
      <c r="C16" s="413" t="s">
        <v>3773</v>
      </c>
      <c r="D16" s="409">
        <v>2012</v>
      </c>
      <c r="E16" s="409">
        <v>101310010</v>
      </c>
      <c r="F16" s="19"/>
      <c r="G16" s="19"/>
      <c r="H16" s="19" t="s">
        <v>657</v>
      </c>
      <c r="I16" s="19">
        <v>1</v>
      </c>
      <c r="J16" s="431">
        <v>400</v>
      </c>
      <c r="K16" s="431">
        <v>166</v>
      </c>
      <c r="L16" s="758">
        <v>234</v>
      </c>
      <c r="M16" s="19"/>
      <c r="N16" s="19"/>
      <c r="O16" s="21"/>
      <c r="P16" s="21"/>
      <c r="Q16" s="21"/>
    </row>
    <row r="17" spans="1:17" s="9" customFormat="1">
      <c r="A17" s="27"/>
      <c r="B17" s="28"/>
      <c r="C17" s="413"/>
      <c r="D17" s="409"/>
      <c r="E17" s="409"/>
      <c r="F17" s="19"/>
      <c r="G17" s="19"/>
      <c r="H17" s="19"/>
      <c r="I17" s="19"/>
      <c r="J17" s="759">
        <f>SUM(J7:J16)</f>
        <v>908055</v>
      </c>
      <c r="K17" s="760">
        <f>SUM(K7:K16)</f>
        <v>906187</v>
      </c>
      <c r="L17" s="761">
        <f>SUM(L7:L16)</f>
        <v>1568</v>
      </c>
      <c r="M17" s="19"/>
      <c r="N17" s="19"/>
      <c r="O17" s="21"/>
      <c r="P17" s="21"/>
      <c r="Q17" s="21"/>
    </row>
    <row r="18" spans="1:17" s="9" customFormat="1">
      <c r="A18" s="50">
        <v>1</v>
      </c>
      <c r="B18" s="57" t="s">
        <v>1137</v>
      </c>
      <c r="C18" s="413" t="s">
        <v>1934</v>
      </c>
      <c r="D18" s="409">
        <v>1976</v>
      </c>
      <c r="E18" s="409">
        <v>101310011</v>
      </c>
      <c r="F18" s="19"/>
      <c r="G18" s="19"/>
      <c r="H18" s="19" t="s">
        <v>657</v>
      </c>
      <c r="I18" s="19">
        <v>1</v>
      </c>
      <c r="J18" s="431">
        <v>1258923</v>
      </c>
      <c r="K18" s="757">
        <v>1258923</v>
      </c>
      <c r="L18" s="761">
        <v>0</v>
      </c>
      <c r="M18" s="19"/>
      <c r="N18" s="19"/>
      <c r="O18" s="21"/>
      <c r="P18" s="21"/>
      <c r="Q18" s="21"/>
    </row>
    <row r="19" spans="1:17" s="9" customFormat="1">
      <c r="A19" s="50">
        <v>2</v>
      </c>
      <c r="B19" s="28"/>
      <c r="C19" s="413" t="s">
        <v>1935</v>
      </c>
      <c r="D19" s="409">
        <v>1976</v>
      </c>
      <c r="E19" s="409">
        <v>101310012</v>
      </c>
      <c r="F19" s="19"/>
      <c r="G19" s="19"/>
      <c r="H19" s="19" t="s">
        <v>657</v>
      </c>
      <c r="I19" s="19">
        <v>1</v>
      </c>
      <c r="J19" s="431">
        <v>201</v>
      </c>
      <c r="K19" s="757">
        <v>201</v>
      </c>
      <c r="L19" s="761">
        <v>0</v>
      </c>
      <c r="M19" s="19"/>
      <c r="N19" s="19"/>
      <c r="O19" s="21"/>
      <c r="P19" s="21"/>
      <c r="Q19" s="21"/>
    </row>
    <row r="20" spans="1:17" s="9" customFormat="1">
      <c r="A20" s="50">
        <v>3</v>
      </c>
      <c r="B20" s="28"/>
      <c r="C20" s="413" t="s">
        <v>2774</v>
      </c>
      <c r="D20" s="409">
        <v>1976</v>
      </c>
      <c r="E20" s="409">
        <v>101310013</v>
      </c>
      <c r="F20" s="19"/>
      <c r="G20" s="19"/>
      <c r="H20" s="19" t="s">
        <v>657</v>
      </c>
      <c r="I20" s="19">
        <v>1</v>
      </c>
      <c r="J20" s="431">
        <v>128</v>
      </c>
      <c r="K20" s="757">
        <v>128</v>
      </c>
      <c r="L20" s="761">
        <v>0</v>
      </c>
      <c r="M20" s="19"/>
      <c r="N20" s="19"/>
      <c r="O20" s="21"/>
      <c r="P20" s="21"/>
      <c r="Q20" s="21"/>
    </row>
    <row r="21" spans="1:17" s="9" customFormat="1">
      <c r="A21" s="50">
        <v>4</v>
      </c>
      <c r="B21" s="28"/>
      <c r="C21" s="413" t="s">
        <v>1131</v>
      </c>
      <c r="D21" s="409">
        <v>2005</v>
      </c>
      <c r="E21" s="409">
        <v>101310014</v>
      </c>
      <c r="F21" s="19"/>
      <c r="G21" s="19"/>
      <c r="H21" s="19" t="s">
        <v>657</v>
      </c>
      <c r="I21" s="19">
        <v>1</v>
      </c>
      <c r="J21" s="431">
        <v>3600</v>
      </c>
      <c r="K21" s="757">
        <v>3600</v>
      </c>
      <c r="L21" s="761">
        <v>0</v>
      </c>
      <c r="M21" s="19"/>
      <c r="N21" s="19"/>
      <c r="O21" s="21"/>
      <c r="P21" s="21"/>
      <c r="Q21" s="21"/>
    </row>
    <row r="22" spans="1:17" s="9" customFormat="1">
      <c r="A22" s="50">
        <v>5</v>
      </c>
      <c r="B22" s="28"/>
      <c r="C22" s="413" t="s">
        <v>2775</v>
      </c>
      <c r="D22" s="409">
        <v>1976</v>
      </c>
      <c r="E22" s="409">
        <v>101310015</v>
      </c>
      <c r="F22" s="19"/>
      <c r="G22" s="19"/>
      <c r="H22" s="19" t="s">
        <v>657</v>
      </c>
      <c r="I22" s="19">
        <v>1</v>
      </c>
      <c r="J22" s="431">
        <v>787</v>
      </c>
      <c r="K22" s="757">
        <v>787</v>
      </c>
      <c r="L22" s="761">
        <v>0</v>
      </c>
      <c r="M22" s="19"/>
      <c r="N22" s="19"/>
      <c r="O22" s="21"/>
      <c r="P22" s="21"/>
      <c r="Q22" s="21"/>
    </row>
    <row r="23" spans="1:17" s="9" customFormat="1">
      <c r="A23" s="50">
        <v>6</v>
      </c>
      <c r="B23" s="28"/>
      <c r="C23" s="413" t="s">
        <v>756</v>
      </c>
      <c r="D23" s="409">
        <v>1976</v>
      </c>
      <c r="E23" s="409">
        <v>101310016</v>
      </c>
      <c r="F23" s="19"/>
      <c r="G23" s="19"/>
      <c r="H23" s="19" t="s">
        <v>657</v>
      </c>
      <c r="I23" s="19">
        <v>1</v>
      </c>
      <c r="J23" s="431">
        <v>250</v>
      </c>
      <c r="K23" s="757">
        <v>250</v>
      </c>
      <c r="L23" s="761">
        <v>0</v>
      </c>
      <c r="M23" s="19"/>
      <c r="N23" s="19"/>
      <c r="O23" s="21"/>
      <c r="P23" s="21"/>
      <c r="Q23" s="21"/>
    </row>
    <row r="24" spans="1:17" s="9" customFormat="1">
      <c r="A24" s="27"/>
      <c r="B24" s="28"/>
      <c r="C24" s="762" t="s">
        <v>1135</v>
      </c>
      <c r="D24" s="409"/>
      <c r="E24" s="409"/>
      <c r="F24" s="19"/>
      <c r="G24" s="19"/>
      <c r="H24" s="19"/>
      <c r="I24" s="19"/>
      <c r="J24" s="759">
        <f>SUM(J18:J23)</f>
        <v>1263889</v>
      </c>
      <c r="K24" s="760">
        <f>SUM(K18:K23)</f>
        <v>1263889</v>
      </c>
      <c r="L24" s="761">
        <v>0</v>
      </c>
      <c r="M24" s="19"/>
      <c r="N24" s="19"/>
      <c r="O24" s="21"/>
      <c r="P24" s="21"/>
      <c r="Q24" s="21"/>
    </row>
    <row r="25" spans="1:17" s="9" customFormat="1" ht="21">
      <c r="A25" s="50">
        <v>1</v>
      </c>
      <c r="B25" s="56" t="s">
        <v>1136</v>
      </c>
      <c r="C25" s="413" t="s">
        <v>2765</v>
      </c>
      <c r="D25" s="409">
        <v>1940</v>
      </c>
      <c r="E25" s="409">
        <v>101310017</v>
      </c>
      <c r="F25" s="409"/>
      <c r="G25" s="19"/>
      <c r="H25" s="19" t="s">
        <v>657</v>
      </c>
      <c r="I25" s="19">
        <v>1</v>
      </c>
      <c r="J25" s="431">
        <v>326985</v>
      </c>
      <c r="K25" s="757">
        <v>326985</v>
      </c>
      <c r="L25" s="758">
        <v>0</v>
      </c>
      <c r="M25" s="19"/>
      <c r="N25" s="19"/>
      <c r="O25" s="21"/>
      <c r="P25" s="21"/>
      <c r="Q25" s="21"/>
    </row>
    <row r="26" spans="1:17" s="9" customFormat="1">
      <c r="A26" s="50">
        <v>2</v>
      </c>
      <c r="B26" s="28"/>
      <c r="C26" s="763" t="s">
        <v>2766</v>
      </c>
      <c r="D26" s="409">
        <v>1992</v>
      </c>
      <c r="E26" s="409">
        <v>101310018</v>
      </c>
      <c r="F26" s="409"/>
      <c r="G26" s="19"/>
      <c r="H26" s="19" t="s">
        <v>657</v>
      </c>
      <c r="I26" s="19">
        <v>1</v>
      </c>
      <c r="J26" s="431">
        <v>347480</v>
      </c>
      <c r="K26" s="764">
        <v>34631.050000000003</v>
      </c>
      <c r="L26" s="758">
        <v>312848.95</v>
      </c>
      <c r="M26" s="19"/>
      <c r="N26" s="19"/>
      <c r="O26" s="21"/>
      <c r="P26" s="21"/>
      <c r="Q26" s="21"/>
    </row>
    <row r="27" spans="1:17" s="9" customFormat="1">
      <c r="A27" s="50">
        <v>3</v>
      </c>
      <c r="B27" s="28"/>
      <c r="C27" s="413" t="s">
        <v>2767</v>
      </c>
      <c r="D27" s="409">
        <v>1977</v>
      </c>
      <c r="E27" s="409">
        <v>101310019</v>
      </c>
      <c r="F27" s="409"/>
      <c r="G27" s="19"/>
      <c r="H27" s="19" t="s">
        <v>657</v>
      </c>
      <c r="I27" s="19">
        <v>1</v>
      </c>
      <c r="J27" s="431">
        <v>1720</v>
      </c>
      <c r="K27" s="757">
        <v>1720</v>
      </c>
      <c r="L27" s="758">
        <v>0</v>
      </c>
      <c r="M27" s="19"/>
      <c r="N27" s="19"/>
      <c r="O27" s="21"/>
      <c r="P27" s="21"/>
      <c r="Q27" s="21"/>
    </row>
    <row r="28" spans="1:17" s="9" customFormat="1">
      <c r="A28" s="50">
        <v>4</v>
      </c>
      <c r="B28" s="28"/>
      <c r="C28" s="413" t="s">
        <v>2768</v>
      </c>
      <c r="D28" s="409">
        <v>1996</v>
      </c>
      <c r="E28" s="409">
        <v>101310021</v>
      </c>
      <c r="F28" s="409"/>
      <c r="G28" s="19"/>
      <c r="H28" s="19" t="s">
        <v>657</v>
      </c>
      <c r="I28" s="19">
        <v>1</v>
      </c>
      <c r="J28" s="431">
        <v>5618</v>
      </c>
      <c r="K28" s="764">
        <v>5345.33</v>
      </c>
      <c r="L28" s="758">
        <v>272.67</v>
      </c>
      <c r="M28" s="19"/>
      <c r="N28" s="19"/>
      <c r="O28" s="21"/>
      <c r="P28" s="21"/>
      <c r="Q28" s="21"/>
    </row>
    <row r="29" spans="1:17" s="9" customFormat="1">
      <c r="A29" s="50">
        <v>5</v>
      </c>
      <c r="B29" s="28"/>
      <c r="C29" s="413" t="s">
        <v>4320</v>
      </c>
      <c r="D29" s="409">
        <v>1949</v>
      </c>
      <c r="E29" s="409">
        <v>101310022</v>
      </c>
      <c r="F29" s="409"/>
      <c r="G29" s="19"/>
      <c r="H29" s="19" t="s">
        <v>657</v>
      </c>
      <c r="I29" s="19">
        <v>1</v>
      </c>
      <c r="J29" s="431">
        <v>157780</v>
      </c>
      <c r="K29" s="757">
        <v>157780</v>
      </c>
      <c r="L29" s="758">
        <v>0</v>
      </c>
      <c r="M29" s="19"/>
      <c r="N29" s="19"/>
      <c r="O29" s="21"/>
      <c r="P29" s="21"/>
      <c r="Q29" s="21"/>
    </row>
    <row r="30" spans="1:17" s="9" customFormat="1">
      <c r="A30" s="50">
        <v>6</v>
      </c>
      <c r="B30" s="28"/>
      <c r="C30" s="413" t="s">
        <v>1138</v>
      </c>
      <c r="D30" s="409">
        <v>1981</v>
      </c>
      <c r="E30" s="409">
        <v>101310023</v>
      </c>
      <c r="F30" s="409"/>
      <c r="G30" s="19"/>
      <c r="H30" s="19" t="s">
        <v>657</v>
      </c>
      <c r="I30" s="19">
        <v>1</v>
      </c>
      <c r="J30" s="431">
        <v>8924</v>
      </c>
      <c r="K30" s="757">
        <v>8924</v>
      </c>
      <c r="L30" s="758">
        <v>0</v>
      </c>
      <c r="M30" s="19"/>
      <c r="N30" s="19"/>
      <c r="O30" s="21"/>
      <c r="P30" s="21"/>
      <c r="Q30" s="21"/>
    </row>
    <row r="31" spans="1:17" s="9" customFormat="1">
      <c r="A31" s="50">
        <v>7</v>
      </c>
      <c r="B31" s="28"/>
      <c r="C31" s="765" t="s">
        <v>1144</v>
      </c>
      <c r="D31" s="409">
        <v>1957</v>
      </c>
      <c r="E31" s="409">
        <v>101310024</v>
      </c>
      <c r="F31" s="409"/>
      <c r="G31" s="19"/>
      <c r="H31" s="19" t="s">
        <v>657</v>
      </c>
      <c r="I31" s="19">
        <v>1</v>
      </c>
      <c r="J31" s="431">
        <v>7877</v>
      </c>
      <c r="K31" s="757">
        <v>7877</v>
      </c>
      <c r="L31" s="758">
        <v>0</v>
      </c>
      <c r="M31" s="19"/>
      <c r="N31" s="19"/>
      <c r="O31" s="21"/>
      <c r="P31" s="21"/>
      <c r="Q31" s="21"/>
    </row>
    <row r="32" spans="1:17" s="9" customFormat="1">
      <c r="A32" s="50">
        <v>8</v>
      </c>
      <c r="B32" s="28"/>
      <c r="C32" s="413" t="s">
        <v>2769</v>
      </c>
      <c r="D32" s="409">
        <v>1988</v>
      </c>
      <c r="E32" s="409">
        <v>101310025</v>
      </c>
      <c r="F32" s="409"/>
      <c r="G32" s="19"/>
      <c r="H32" s="19" t="s">
        <v>657</v>
      </c>
      <c r="I32" s="19">
        <v>1</v>
      </c>
      <c r="J32" s="431">
        <v>1461</v>
      </c>
      <c r="K32" s="757">
        <v>1461</v>
      </c>
      <c r="L32" s="758">
        <v>0</v>
      </c>
      <c r="M32" s="19"/>
      <c r="N32" s="19"/>
      <c r="O32" s="21"/>
      <c r="P32" s="21"/>
      <c r="Q32" s="21"/>
    </row>
    <row r="33" spans="1:17" s="9" customFormat="1">
      <c r="A33" s="50">
        <v>9</v>
      </c>
      <c r="B33" s="28"/>
      <c r="C33" s="413" t="s">
        <v>2770</v>
      </c>
      <c r="D33" s="409">
        <v>1988</v>
      </c>
      <c r="E33" s="409">
        <v>101310026</v>
      </c>
      <c r="F33" s="409"/>
      <c r="G33" s="19"/>
      <c r="H33" s="19" t="s">
        <v>657</v>
      </c>
      <c r="I33" s="19">
        <v>1</v>
      </c>
      <c r="J33" s="431">
        <v>2159</v>
      </c>
      <c r="K33" s="757">
        <v>2159</v>
      </c>
      <c r="L33" s="758">
        <v>0</v>
      </c>
      <c r="M33" s="19"/>
      <c r="N33" s="19"/>
      <c r="O33" s="21"/>
      <c r="P33" s="21"/>
      <c r="Q33" s="21"/>
    </row>
    <row r="34" spans="1:17" s="9" customFormat="1">
      <c r="A34" s="50">
        <v>10</v>
      </c>
      <c r="B34" s="28"/>
      <c r="C34" s="413" t="s">
        <v>1139</v>
      </c>
      <c r="D34" s="409">
        <v>1972</v>
      </c>
      <c r="E34" s="409">
        <v>101310027</v>
      </c>
      <c r="F34" s="409"/>
      <c r="G34" s="19"/>
      <c r="H34" s="19" t="s">
        <v>657</v>
      </c>
      <c r="I34" s="19">
        <v>1</v>
      </c>
      <c r="J34" s="431">
        <v>775</v>
      </c>
      <c r="K34" s="757">
        <v>775</v>
      </c>
      <c r="L34" s="758">
        <v>0</v>
      </c>
      <c r="M34" s="19"/>
      <c r="N34" s="19"/>
      <c r="O34" s="21"/>
      <c r="P34" s="21"/>
      <c r="Q34" s="21"/>
    </row>
    <row r="35" spans="1:17" s="9" customFormat="1">
      <c r="A35" s="50">
        <v>11</v>
      </c>
      <c r="B35" s="28"/>
      <c r="C35" s="413" t="s">
        <v>1139</v>
      </c>
      <c r="D35" s="409">
        <v>1972</v>
      </c>
      <c r="E35" s="409">
        <v>101310028</v>
      </c>
      <c r="F35" s="409"/>
      <c r="G35" s="19"/>
      <c r="H35" s="19" t="s">
        <v>657</v>
      </c>
      <c r="I35" s="19">
        <v>1</v>
      </c>
      <c r="J35" s="431">
        <v>931</v>
      </c>
      <c r="K35" s="764">
        <v>638.36</v>
      </c>
      <c r="L35" s="758">
        <v>292.64</v>
      </c>
      <c r="M35" s="19"/>
      <c r="N35" s="19"/>
      <c r="O35" s="21"/>
      <c r="P35" s="21"/>
      <c r="Q35" s="21"/>
    </row>
    <row r="36" spans="1:17" s="9" customFormat="1">
      <c r="A36" s="50">
        <v>12</v>
      </c>
      <c r="B36" s="28"/>
      <c r="C36" s="413" t="s">
        <v>1170</v>
      </c>
      <c r="D36" s="409">
        <v>1989</v>
      </c>
      <c r="E36" s="409">
        <v>101310029</v>
      </c>
      <c r="F36" s="409"/>
      <c r="G36" s="19"/>
      <c r="H36" s="19" t="s">
        <v>657</v>
      </c>
      <c r="I36" s="19">
        <v>1</v>
      </c>
      <c r="J36" s="431">
        <v>2348</v>
      </c>
      <c r="K36" s="757">
        <v>2348</v>
      </c>
      <c r="L36" s="758">
        <v>0</v>
      </c>
      <c r="M36" s="19"/>
      <c r="N36" s="19"/>
      <c r="O36" s="21"/>
      <c r="P36" s="21"/>
      <c r="Q36" s="21"/>
    </row>
    <row r="37" spans="1:17" s="9" customFormat="1">
      <c r="A37" s="50">
        <v>13</v>
      </c>
      <c r="B37" s="28"/>
      <c r="C37" s="765" t="s">
        <v>1140</v>
      </c>
      <c r="D37" s="409">
        <v>1967</v>
      </c>
      <c r="E37" s="409">
        <v>101310030</v>
      </c>
      <c r="F37" s="409"/>
      <c r="G37" s="19"/>
      <c r="H37" s="19" t="s">
        <v>657</v>
      </c>
      <c r="I37" s="19">
        <v>1</v>
      </c>
      <c r="J37" s="431">
        <v>34593</v>
      </c>
      <c r="K37" s="764">
        <v>34593</v>
      </c>
      <c r="L37" s="758">
        <v>0</v>
      </c>
      <c r="M37" s="19"/>
      <c r="N37" s="19"/>
      <c r="O37" s="21"/>
      <c r="P37" s="21"/>
      <c r="Q37" s="21"/>
    </row>
    <row r="38" spans="1:17" s="9" customFormat="1">
      <c r="A38" s="27"/>
      <c r="B38" s="28"/>
      <c r="C38" s="762" t="s">
        <v>1135</v>
      </c>
      <c r="D38" s="409"/>
      <c r="E38" s="409"/>
      <c r="F38" s="19"/>
      <c r="G38" s="19"/>
      <c r="H38" s="19"/>
      <c r="I38" s="19"/>
      <c r="J38" s="759">
        <f>SUM(J25:J37)</f>
        <v>898651</v>
      </c>
      <c r="K38" s="760">
        <f>SUM(K25:K37)</f>
        <v>585236.74</v>
      </c>
      <c r="L38" s="761">
        <v>313414.26</v>
      </c>
      <c r="M38" s="19"/>
      <c r="N38" s="19"/>
      <c r="O38" s="21"/>
      <c r="P38" s="21"/>
      <c r="Q38" s="21"/>
    </row>
    <row r="39" spans="1:17" s="9" customFormat="1">
      <c r="A39" s="50">
        <v>1</v>
      </c>
      <c r="B39" s="56" t="s">
        <v>1141</v>
      </c>
      <c r="C39" s="413" t="s">
        <v>2771</v>
      </c>
      <c r="D39" s="409">
        <v>1971</v>
      </c>
      <c r="E39" s="409">
        <v>101310031</v>
      </c>
      <c r="F39" s="409"/>
      <c r="G39" s="19"/>
      <c r="H39" s="19" t="s">
        <v>657</v>
      </c>
      <c r="I39" s="19">
        <v>1</v>
      </c>
      <c r="J39" s="431">
        <v>741712</v>
      </c>
      <c r="K39" s="760">
        <v>361044.16</v>
      </c>
      <c r="L39" s="758">
        <v>380667.54</v>
      </c>
      <c r="M39" s="19"/>
      <c r="N39" s="19"/>
      <c r="O39" s="21"/>
      <c r="P39" s="21"/>
      <c r="Q39" s="21"/>
    </row>
    <row r="40" spans="1:17" s="9" customFormat="1">
      <c r="A40" s="50">
        <v>2</v>
      </c>
      <c r="B40" s="28"/>
      <c r="C40" s="413" t="s">
        <v>1142</v>
      </c>
      <c r="D40" s="409">
        <v>1978</v>
      </c>
      <c r="E40" s="409">
        <v>101310032</v>
      </c>
      <c r="F40" s="409"/>
      <c r="G40" s="19"/>
      <c r="H40" s="19" t="s">
        <v>657</v>
      </c>
      <c r="I40" s="19">
        <v>1</v>
      </c>
      <c r="J40" s="431">
        <v>3459</v>
      </c>
      <c r="K40" s="760">
        <v>3459</v>
      </c>
      <c r="L40" s="758">
        <v>0</v>
      </c>
      <c r="M40" s="19"/>
      <c r="N40" s="19"/>
      <c r="O40" s="21"/>
      <c r="P40" s="21"/>
      <c r="Q40" s="21"/>
    </row>
    <row r="41" spans="1:17" s="9" customFormat="1">
      <c r="A41" s="50">
        <v>3</v>
      </c>
      <c r="B41" s="28"/>
      <c r="C41" s="413" t="s">
        <v>1143</v>
      </c>
      <c r="D41" s="409">
        <v>1971</v>
      </c>
      <c r="E41" s="409">
        <v>101310033</v>
      </c>
      <c r="F41" s="409"/>
      <c r="G41" s="19"/>
      <c r="H41" s="19" t="s">
        <v>657</v>
      </c>
      <c r="I41" s="19">
        <v>1</v>
      </c>
      <c r="J41" s="431">
        <v>828</v>
      </c>
      <c r="K41" s="760">
        <v>828</v>
      </c>
      <c r="L41" s="758">
        <v>0</v>
      </c>
      <c r="M41" s="19"/>
      <c r="N41" s="19"/>
      <c r="O41" s="21"/>
      <c r="P41" s="21"/>
      <c r="Q41" s="21"/>
    </row>
    <row r="42" spans="1:17" s="9" customFormat="1">
      <c r="A42" s="50">
        <v>4</v>
      </c>
      <c r="B42" s="28"/>
      <c r="C42" s="413" t="s">
        <v>1144</v>
      </c>
      <c r="D42" s="409">
        <v>1971</v>
      </c>
      <c r="E42" s="409">
        <v>101310034</v>
      </c>
      <c r="F42" s="409"/>
      <c r="G42" s="19"/>
      <c r="H42" s="19" t="s">
        <v>657</v>
      </c>
      <c r="I42" s="19">
        <v>1</v>
      </c>
      <c r="J42" s="431">
        <v>2224</v>
      </c>
      <c r="K42" s="760">
        <v>2224</v>
      </c>
      <c r="L42" s="758">
        <v>0</v>
      </c>
      <c r="M42" s="19"/>
      <c r="N42" s="19"/>
      <c r="O42" s="21"/>
      <c r="P42" s="21"/>
      <c r="Q42" s="21"/>
    </row>
    <row r="43" spans="1:17" s="9" customFormat="1">
      <c r="A43" s="50">
        <v>5</v>
      </c>
      <c r="B43" s="28"/>
      <c r="C43" s="765" t="s">
        <v>2772</v>
      </c>
      <c r="D43" s="409">
        <v>1971</v>
      </c>
      <c r="E43" s="409">
        <v>101310036</v>
      </c>
      <c r="F43" s="409"/>
      <c r="G43" s="19"/>
      <c r="H43" s="19" t="s">
        <v>657</v>
      </c>
      <c r="I43" s="19">
        <v>1</v>
      </c>
      <c r="J43" s="431">
        <v>13772</v>
      </c>
      <c r="K43" s="760">
        <v>13772</v>
      </c>
      <c r="L43" s="758">
        <v>0</v>
      </c>
      <c r="M43" s="19"/>
      <c r="N43" s="19"/>
      <c r="O43" s="21"/>
      <c r="P43" s="21"/>
      <c r="Q43" s="21"/>
    </row>
    <row r="44" spans="1:17" s="9" customFormat="1">
      <c r="A44" s="50">
        <v>6</v>
      </c>
      <c r="B44" s="28"/>
      <c r="C44" s="413" t="s">
        <v>2773</v>
      </c>
      <c r="D44" s="409">
        <v>1983</v>
      </c>
      <c r="E44" s="409">
        <v>101310037</v>
      </c>
      <c r="F44" s="409"/>
      <c r="G44" s="19"/>
      <c r="H44" s="19" t="s">
        <v>657</v>
      </c>
      <c r="I44" s="19">
        <v>1</v>
      </c>
      <c r="J44" s="431">
        <v>7167</v>
      </c>
      <c r="K44" s="760">
        <v>7167</v>
      </c>
      <c r="L44" s="758">
        <v>0</v>
      </c>
      <c r="M44" s="19"/>
      <c r="N44" s="19"/>
      <c r="O44" s="21"/>
      <c r="P44" s="21"/>
      <c r="Q44" s="21"/>
    </row>
    <row r="45" spans="1:17" s="9" customFormat="1">
      <c r="A45" s="50">
        <v>7</v>
      </c>
      <c r="B45" s="28"/>
      <c r="C45" s="413" t="s">
        <v>2774</v>
      </c>
      <c r="D45" s="409">
        <v>1979</v>
      </c>
      <c r="E45" s="409">
        <v>101310038</v>
      </c>
      <c r="F45" s="409"/>
      <c r="G45" s="19"/>
      <c r="H45" s="19" t="s">
        <v>657</v>
      </c>
      <c r="I45" s="19">
        <v>1</v>
      </c>
      <c r="J45" s="431">
        <v>4283</v>
      </c>
      <c r="K45" s="760">
        <v>4283</v>
      </c>
      <c r="L45" s="758">
        <v>0</v>
      </c>
      <c r="M45" s="19"/>
      <c r="N45" s="19"/>
      <c r="O45" s="21"/>
      <c r="P45" s="21"/>
      <c r="Q45" s="21"/>
    </row>
    <row r="46" spans="1:17" s="9" customFormat="1">
      <c r="A46" s="50">
        <v>8</v>
      </c>
      <c r="B46" s="28"/>
      <c r="C46" s="413" t="s">
        <v>2775</v>
      </c>
      <c r="D46" s="409">
        <v>1983</v>
      </c>
      <c r="E46" s="409">
        <v>101310039</v>
      </c>
      <c r="F46" s="409"/>
      <c r="G46" s="19"/>
      <c r="H46" s="19" t="s">
        <v>657</v>
      </c>
      <c r="I46" s="19">
        <v>1</v>
      </c>
      <c r="J46" s="431">
        <v>10751</v>
      </c>
      <c r="K46" s="760">
        <v>10010.33</v>
      </c>
      <c r="L46" s="758">
        <v>740.67</v>
      </c>
      <c r="M46" s="19"/>
      <c r="N46" s="19"/>
      <c r="O46" s="21"/>
      <c r="P46" s="21"/>
      <c r="Q46" s="21"/>
    </row>
    <row r="47" spans="1:17" s="9" customFormat="1">
      <c r="A47" s="50">
        <v>9</v>
      </c>
      <c r="B47" s="28"/>
      <c r="C47" s="413" t="s">
        <v>2776</v>
      </c>
      <c r="D47" s="409">
        <v>1957</v>
      </c>
      <c r="E47" s="409">
        <v>101310040</v>
      </c>
      <c r="F47" s="409"/>
      <c r="G47" s="19"/>
      <c r="H47" s="19" t="s">
        <v>657</v>
      </c>
      <c r="I47" s="19">
        <v>1</v>
      </c>
      <c r="J47" s="431">
        <v>72308</v>
      </c>
      <c r="K47" s="760">
        <v>72308</v>
      </c>
      <c r="L47" s="758">
        <v>0</v>
      </c>
      <c r="M47" s="19"/>
      <c r="N47" s="19"/>
      <c r="O47" s="21"/>
      <c r="P47" s="21"/>
      <c r="Q47" s="21"/>
    </row>
    <row r="48" spans="1:17" s="9" customFormat="1">
      <c r="A48" s="50">
        <v>10</v>
      </c>
      <c r="B48" s="28"/>
      <c r="C48" s="413" t="s">
        <v>1936</v>
      </c>
      <c r="D48" s="409">
        <v>1961</v>
      </c>
      <c r="E48" s="409">
        <v>101310041</v>
      </c>
      <c r="F48" s="409"/>
      <c r="G48" s="19"/>
      <c r="H48" s="19" t="s">
        <v>657</v>
      </c>
      <c r="I48" s="19">
        <v>1</v>
      </c>
      <c r="J48" s="431">
        <v>68078</v>
      </c>
      <c r="K48" s="760">
        <v>68078</v>
      </c>
      <c r="L48" s="758">
        <v>0</v>
      </c>
      <c r="M48" s="19"/>
      <c r="N48" s="19"/>
      <c r="O48" s="21"/>
      <c r="P48" s="21"/>
      <c r="Q48" s="21"/>
    </row>
    <row r="49" spans="1:17" s="9" customFormat="1">
      <c r="A49" s="50">
        <v>11</v>
      </c>
      <c r="B49" s="28"/>
      <c r="C49" s="413" t="s">
        <v>2777</v>
      </c>
      <c r="D49" s="409">
        <v>1979</v>
      </c>
      <c r="E49" s="409">
        <v>101310042</v>
      </c>
      <c r="F49" s="409"/>
      <c r="G49" s="19"/>
      <c r="H49" s="19" t="s">
        <v>657</v>
      </c>
      <c r="I49" s="19">
        <v>1</v>
      </c>
      <c r="J49" s="431">
        <v>1362</v>
      </c>
      <c r="K49" s="760">
        <v>1362</v>
      </c>
      <c r="L49" s="758">
        <v>0</v>
      </c>
      <c r="M49" s="19"/>
      <c r="N49" s="19"/>
      <c r="O49" s="21"/>
      <c r="P49" s="21"/>
      <c r="Q49" s="21"/>
    </row>
    <row r="50" spans="1:17" s="9" customFormat="1">
      <c r="A50" s="50">
        <v>12</v>
      </c>
      <c r="B50" s="28"/>
      <c r="C50" s="413" t="s">
        <v>1149</v>
      </c>
      <c r="D50" s="409">
        <v>1983</v>
      </c>
      <c r="E50" s="409">
        <v>101310043</v>
      </c>
      <c r="F50" s="409"/>
      <c r="G50" s="19"/>
      <c r="H50" s="19" t="s">
        <v>657</v>
      </c>
      <c r="I50" s="19">
        <v>1</v>
      </c>
      <c r="J50" s="431">
        <v>1102</v>
      </c>
      <c r="K50" s="760">
        <v>1084.9100000000001</v>
      </c>
      <c r="L50" s="758">
        <v>17.09</v>
      </c>
      <c r="M50" s="19"/>
      <c r="N50" s="19"/>
      <c r="O50" s="21"/>
      <c r="P50" s="21"/>
      <c r="Q50" s="21"/>
    </row>
    <row r="51" spans="1:17" s="9" customFormat="1">
      <c r="A51" s="50">
        <v>13</v>
      </c>
      <c r="B51" s="28"/>
      <c r="C51" s="413" t="s">
        <v>1145</v>
      </c>
      <c r="D51" s="409">
        <v>1983</v>
      </c>
      <c r="E51" s="409">
        <v>101310044</v>
      </c>
      <c r="F51" s="409"/>
      <c r="G51" s="19"/>
      <c r="H51" s="19" t="s">
        <v>657</v>
      </c>
      <c r="I51" s="19">
        <v>1</v>
      </c>
      <c r="J51" s="431">
        <v>3490</v>
      </c>
      <c r="K51" s="760">
        <v>3490</v>
      </c>
      <c r="L51" s="758">
        <v>0</v>
      </c>
      <c r="M51" s="19"/>
      <c r="N51" s="19"/>
      <c r="O51" s="21"/>
      <c r="P51" s="21"/>
      <c r="Q51" s="21"/>
    </row>
    <row r="52" spans="1:17" s="9" customFormat="1">
      <c r="A52" s="50">
        <v>14</v>
      </c>
      <c r="B52" s="28"/>
      <c r="C52" s="413" t="s">
        <v>1131</v>
      </c>
      <c r="D52" s="409">
        <v>2007</v>
      </c>
      <c r="E52" s="409">
        <v>101310045</v>
      </c>
      <c r="F52" s="409"/>
      <c r="G52" s="19"/>
      <c r="H52" s="19" t="s">
        <v>657</v>
      </c>
      <c r="I52" s="19">
        <v>1</v>
      </c>
      <c r="J52" s="431">
        <v>350</v>
      </c>
      <c r="K52" s="760">
        <v>240.25</v>
      </c>
      <c r="L52" s="758">
        <v>109.75</v>
      </c>
      <c r="M52" s="19"/>
      <c r="N52" s="19"/>
      <c r="O52" s="21"/>
      <c r="P52" s="21"/>
      <c r="Q52" s="21"/>
    </row>
    <row r="53" spans="1:17" s="9" customFormat="1">
      <c r="A53" s="50">
        <v>15</v>
      </c>
      <c r="B53" s="28"/>
      <c r="C53" s="763" t="s">
        <v>2778</v>
      </c>
      <c r="D53" s="409">
        <v>2016</v>
      </c>
      <c r="E53" s="409">
        <v>101310046</v>
      </c>
      <c r="F53" s="409"/>
      <c r="G53" s="19"/>
      <c r="H53" s="19" t="s">
        <v>657</v>
      </c>
      <c r="I53" s="19">
        <v>1</v>
      </c>
      <c r="J53" s="431">
        <v>836000</v>
      </c>
      <c r="K53" s="760">
        <v>147694</v>
      </c>
      <c r="L53" s="758">
        <v>688306</v>
      </c>
      <c r="M53" s="19"/>
      <c r="N53" s="19"/>
      <c r="O53" s="21"/>
      <c r="P53" s="21"/>
      <c r="Q53" s="21"/>
    </row>
    <row r="54" spans="1:17" s="9" customFormat="1">
      <c r="A54" s="27"/>
      <c r="B54" s="28"/>
      <c r="C54" s="762" t="s">
        <v>1135</v>
      </c>
      <c r="D54" s="409"/>
      <c r="E54" s="409"/>
      <c r="F54" s="19"/>
      <c r="G54" s="19"/>
      <c r="H54" s="19"/>
      <c r="I54" s="19"/>
      <c r="J54" s="759">
        <f>SUM(J39:J53)</f>
        <v>1766886</v>
      </c>
      <c r="K54" s="760">
        <v>697044.95</v>
      </c>
      <c r="L54" s="761">
        <f>SUM(L39:L53)</f>
        <v>1069841.05</v>
      </c>
      <c r="M54" s="19"/>
      <c r="N54" s="19"/>
      <c r="O54" s="21"/>
      <c r="P54" s="21"/>
      <c r="Q54" s="21"/>
    </row>
    <row r="55" spans="1:17" s="9" customFormat="1">
      <c r="A55" s="50">
        <v>1</v>
      </c>
      <c r="B55" s="55" t="s">
        <v>1146</v>
      </c>
      <c r="C55" s="413" t="s">
        <v>2779</v>
      </c>
      <c r="D55" s="409">
        <v>1967</v>
      </c>
      <c r="E55" s="409">
        <v>101310047</v>
      </c>
      <c r="F55" s="19"/>
      <c r="G55" s="19"/>
      <c r="H55" s="19" t="s">
        <v>657</v>
      </c>
      <c r="I55" s="19">
        <v>1</v>
      </c>
      <c r="J55" s="431">
        <v>389672</v>
      </c>
      <c r="K55" s="431">
        <v>389672</v>
      </c>
      <c r="L55" s="761">
        <v>0</v>
      </c>
      <c r="M55" s="19"/>
      <c r="N55" s="19"/>
      <c r="O55" s="21"/>
      <c r="P55" s="21"/>
      <c r="Q55" s="21"/>
    </row>
    <row r="56" spans="1:17" s="9" customFormat="1">
      <c r="A56" s="50">
        <v>2</v>
      </c>
      <c r="B56" s="55"/>
      <c r="C56" s="413" t="s">
        <v>2774</v>
      </c>
      <c r="D56" s="409">
        <v>1981</v>
      </c>
      <c r="E56" s="409">
        <v>101310048</v>
      </c>
      <c r="F56" s="19"/>
      <c r="G56" s="19"/>
      <c r="H56" s="19" t="s">
        <v>657</v>
      </c>
      <c r="I56" s="19">
        <v>1</v>
      </c>
      <c r="J56" s="431">
        <v>2857</v>
      </c>
      <c r="K56" s="431">
        <v>2857</v>
      </c>
      <c r="L56" s="761">
        <v>0</v>
      </c>
      <c r="M56" s="19"/>
      <c r="N56" s="19"/>
      <c r="O56" s="21"/>
      <c r="P56" s="21"/>
      <c r="Q56" s="21"/>
    </row>
    <row r="57" spans="1:17" s="9" customFormat="1">
      <c r="A57" s="50">
        <v>3</v>
      </c>
      <c r="B57" s="55"/>
      <c r="C57" s="413" t="s">
        <v>1147</v>
      </c>
      <c r="D57" s="409">
        <v>1970</v>
      </c>
      <c r="E57" s="409">
        <v>101310049</v>
      </c>
      <c r="F57" s="19"/>
      <c r="G57" s="19"/>
      <c r="H57" s="19" t="s">
        <v>657</v>
      </c>
      <c r="I57" s="19">
        <v>1</v>
      </c>
      <c r="J57" s="431">
        <v>7499</v>
      </c>
      <c r="K57" s="431">
        <v>7499</v>
      </c>
      <c r="L57" s="761">
        <v>0</v>
      </c>
      <c r="M57" s="19"/>
      <c r="N57" s="19"/>
      <c r="O57" s="21"/>
      <c r="P57" s="21"/>
      <c r="Q57" s="21"/>
    </row>
    <row r="58" spans="1:17" s="9" customFormat="1">
      <c r="A58" s="50">
        <v>4</v>
      </c>
      <c r="B58" s="55"/>
      <c r="C58" s="413" t="s">
        <v>2780</v>
      </c>
      <c r="D58" s="409">
        <v>1970</v>
      </c>
      <c r="E58" s="409">
        <v>101310050</v>
      </c>
      <c r="F58" s="19"/>
      <c r="G58" s="19"/>
      <c r="H58" s="19" t="s">
        <v>657</v>
      </c>
      <c r="I58" s="19">
        <v>1</v>
      </c>
      <c r="J58" s="431">
        <v>5443</v>
      </c>
      <c r="K58" s="431">
        <v>5443</v>
      </c>
      <c r="L58" s="761">
        <v>0</v>
      </c>
      <c r="M58" s="19"/>
      <c r="N58" s="19"/>
      <c r="O58" s="21"/>
      <c r="P58" s="21"/>
      <c r="Q58" s="21"/>
    </row>
    <row r="59" spans="1:17" s="9" customFormat="1">
      <c r="A59" s="50">
        <v>5</v>
      </c>
      <c r="B59" s="55"/>
      <c r="C59" s="413" t="s">
        <v>1148</v>
      </c>
      <c r="D59" s="409">
        <v>1967</v>
      </c>
      <c r="E59" s="409">
        <v>101310051</v>
      </c>
      <c r="F59" s="19"/>
      <c r="G59" s="19"/>
      <c r="H59" s="19" t="s">
        <v>657</v>
      </c>
      <c r="I59" s="19">
        <v>1</v>
      </c>
      <c r="J59" s="431">
        <v>4913</v>
      </c>
      <c r="K59" s="431">
        <v>4913</v>
      </c>
      <c r="L59" s="761">
        <v>0</v>
      </c>
      <c r="M59" s="19"/>
      <c r="N59" s="19"/>
      <c r="O59" s="21"/>
      <c r="P59" s="21"/>
      <c r="Q59" s="21"/>
    </row>
    <row r="60" spans="1:17" s="9" customFormat="1">
      <c r="A60" s="50">
        <v>6</v>
      </c>
      <c r="B60" s="55"/>
      <c r="C60" s="413" t="s">
        <v>1149</v>
      </c>
      <c r="D60" s="409">
        <v>1967</v>
      </c>
      <c r="E60" s="409">
        <v>101310052</v>
      </c>
      <c r="F60" s="19"/>
      <c r="G60" s="19"/>
      <c r="H60" s="19" t="s">
        <v>657</v>
      </c>
      <c r="I60" s="19">
        <v>1</v>
      </c>
      <c r="J60" s="431">
        <v>1383</v>
      </c>
      <c r="K60" s="431">
        <v>1383</v>
      </c>
      <c r="L60" s="761">
        <v>0</v>
      </c>
      <c r="M60" s="19"/>
      <c r="N60" s="19"/>
      <c r="O60" s="21"/>
      <c r="P60" s="21"/>
      <c r="Q60" s="21"/>
    </row>
    <row r="61" spans="1:17" s="9" customFormat="1">
      <c r="A61" s="50">
        <v>7</v>
      </c>
      <c r="B61" s="55"/>
      <c r="C61" s="413" t="s">
        <v>1150</v>
      </c>
      <c r="D61" s="409">
        <v>1978</v>
      </c>
      <c r="E61" s="409">
        <v>101320053</v>
      </c>
      <c r="F61" s="19"/>
      <c r="G61" s="19"/>
      <c r="H61" s="19" t="s">
        <v>657</v>
      </c>
      <c r="I61" s="19">
        <v>1</v>
      </c>
      <c r="J61" s="431">
        <v>13354</v>
      </c>
      <c r="K61" s="431">
        <v>13354</v>
      </c>
      <c r="L61" s="761">
        <v>0</v>
      </c>
      <c r="M61" s="19"/>
      <c r="N61" s="19"/>
      <c r="O61" s="21"/>
      <c r="P61" s="21"/>
      <c r="Q61" s="21"/>
    </row>
    <row r="62" spans="1:17" s="9" customFormat="1">
      <c r="A62" s="27"/>
      <c r="B62" s="55"/>
      <c r="C62" s="762" t="s">
        <v>1135</v>
      </c>
      <c r="D62" s="409"/>
      <c r="E62" s="409"/>
      <c r="F62" s="19"/>
      <c r="G62" s="19"/>
      <c r="H62" s="19"/>
      <c r="I62" s="19"/>
      <c r="J62" s="759">
        <f>SUM(J55:J61)</f>
        <v>425121</v>
      </c>
      <c r="K62" s="759">
        <f>SUM(K55:K61)</f>
        <v>425121</v>
      </c>
      <c r="L62" s="761">
        <v>0</v>
      </c>
      <c r="M62" s="19"/>
      <c r="N62" s="19"/>
      <c r="O62" s="21"/>
      <c r="P62" s="21"/>
      <c r="Q62" s="21"/>
    </row>
    <row r="63" spans="1:17" s="9" customFormat="1">
      <c r="A63" s="50">
        <v>1</v>
      </c>
      <c r="B63" s="55" t="s">
        <v>1151</v>
      </c>
      <c r="C63" s="413" t="s">
        <v>763</v>
      </c>
      <c r="D63" s="409">
        <v>1903</v>
      </c>
      <c r="E63" s="409">
        <v>101310054</v>
      </c>
      <c r="F63" s="19"/>
      <c r="G63" s="19"/>
      <c r="H63" s="19" t="s">
        <v>657</v>
      </c>
      <c r="I63" s="19">
        <v>1</v>
      </c>
      <c r="J63" s="431">
        <v>131414</v>
      </c>
      <c r="K63" s="760">
        <v>131414</v>
      </c>
      <c r="L63" s="761">
        <v>0</v>
      </c>
      <c r="M63" s="19"/>
      <c r="N63" s="19"/>
      <c r="O63" s="21"/>
      <c r="P63" s="21"/>
      <c r="Q63" s="21"/>
    </row>
    <row r="64" spans="1:17" s="9" customFormat="1">
      <c r="A64" s="50">
        <v>2</v>
      </c>
      <c r="B64" s="55"/>
      <c r="C64" s="413" t="s">
        <v>1168</v>
      </c>
      <c r="D64" s="409">
        <v>2005</v>
      </c>
      <c r="E64" s="409">
        <v>101310055</v>
      </c>
      <c r="F64" s="19"/>
      <c r="G64" s="19"/>
      <c r="H64" s="19" t="s">
        <v>657</v>
      </c>
      <c r="I64" s="19">
        <v>1</v>
      </c>
      <c r="J64" s="431">
        <v>300</v>
      </c>
      <c r="K64" s="760">
        <v>225</v>
      </c>
      <c r="L64" s="761">
        <v>75</v>
      </c>
      <c r="M64" s="19"/>
      <c r="N64" s="19"/>
      <c r="O64" s="21"/>
      <c r="P64" s="21"/>
      <c r="Q64" s="21"/>
    </row>
    <row r="65" spans="1:17" s="9" customFormat="1">
      <c r="A65" s="50">
        <v>3</v>
      </c>
      <c r="B65" s="55"/>
      <c r="C65" s="413" t="s">
        <v>757</v>
      </c>
      <c r="D65" s="409">
        <v>2017</v>
      </c>
      <c r="E65" s="409">
        <v>101310056</v>
      </c>
      <c r="F65" s="19"/>
      <c r="G65" s="19"/>
      <c r="H65" s="19" t="s">
        <v>657</v>
      </c>
      <c r="I65" s="19">
        <v>1</v>
      </c>
      <c r="J65" s="431">
        <v>204162</v>
      </c>
      <c r="K65" s="760">
        <v>12249.72</v>
      </c>
      <c r="L65" s="761">
        <v>191912.28</v>
      </c>
      <c r="M65" s="19"/>
      <c r="N65" s="19"/>
      <c r="O65" s="21"/>
      <c r="P65" s="21"/>
      <c r="Q65" s="21"/>
    </row>
    <row r="66" spans="1:17" s="9" customFormat="1">
      <c r="A66" s="50">
        <v>4</v>
      </c>
      <c r="B66" s="55"/>
      <c r="C66" s="413" t="s">
        <v>2774</v>
      </c>
      <c r="D66" s="409">
        <v>2017</v>
      </c>
      <c r="E66" s="409">
        <v>101310057</v>
      </c>
      <c r="F66" s="19"/>
      <c r="G66" s="19"/>
      <c r="H66" s="19" t="s">
        <v>657</v>
      </c>
      <c r="I66" s="19">
        <v>1</v>
      </c>
      <c r="J66" s="431">
        <v>3181</v>
      </c>
      <c r="K66" s="760">
        <v>190.86</v>
      </c>
      <c r="L66" s="761">
        <v>2990.14</v>
      </c>
      <c r="M66" s="19"/>
      <c r="N66" s="19"/>
      <c r="O66" s="21"/>
      <c r="P66" s="21"/>
      <c r="Q66" s="21"/>
    </row>
    <row r="67" spans="1:17" s="9" customFormat="1">
      <c r="A67" s="50">
        <v>5</v>
      </c>
      <c r="B67" s="55"/>
      <c r="C67" s="413" t="s">
        <v>2775</v>
      </c>
      <c r="D67" s="409">
        <v>2017</v>
      </c>
      <c r="E67" s="409">
        <v>101310058</v>
      </c>
      <c r="F67" s="19"/>
      <c r="G67" s="19"/>
      <c r="H67" s="19" t="s">
        <v>657</v>
      </c>
      <c r="I67" s="19">
        <v>1</v>
      </c>
      <c r="J67" s="431">
        <v>31718</v>
      </c>
      <c r="K67" s="760">
        <v>1903</v>
      </c>
      <c r="L67" s="761">
        <v>29814.92</v>
      </c>
      <c r="M67" s="19"/>
      <c r="N67" s="19"/>
      <c r="O67" s="21"/>
      <c r="P67" s="21"/>
      <c r="Q67" s="21"/>
    </row>
    <row r="68" spans="1:17" s="9" customFormat="1">
      <c r="A68" s="54"/>
      <c r="B68" s="55"/>
      <c r="C68" s="762" t="s">
        <v>1135</v>
      </c>
      <c r="D68" s="409"/>
      <c r="E68" s="409"/>
      <c r="F68" s="19"/>
      <c r="G68" s="19"/>
      <c r="H68" s="19"/>
      <c r="I68" s="19"/>
      <c r="J68" s="759">
        <f>SUM(J63:J67)</f>
        <v>370775</v>
      </c>
      <c r="K68" s="760">
        <v>145982.66</v>
      </c>
      <c r="L68" s="761">
        <v>224792.34</v>
      </c>
      <c r="M68" s="19"/>
      <c r="N68" s="19"/>
      <c r="O68" s="21"/>
      <c r="P68" s="21"/>
      <c r="Q68" s="21"/>
    </row>
    <row r="69" spans="1:17" s="9" customFormat="1" ht="22.5">
      <c r="A69" s="50">
        <v>1</v>
      </c>
      <c r="B69" s="55" t="s">
        <v>1152</v>
      </c>
      <c r="C69" s="413" t="s">
        <v>2782</v>
      </c>
      <c r="D69" s="766">
        <v>1948</v>
      </c>
      <c r="E69" s="409">
        <v>101310059</v>
      </c>
      <c r="F69" s="19"/>
      <c r="G69" s="19"/>
      <c r="H69" s="19" t="s">
        <v>657</v>
      </c>
      <c r="I69" s="19">
        <v>1</v>
      </c>
      <c r="J69" s="431">
        <v>100262</v>
      </c>
      <c r="K69" s="764">
        <v>100262</v>
      </c>
      <c r="L69" s="761">
        <v>0</v>
      </c>
      <c r="M69" s="19"/>
      <c r="N69" s="19"/>
      <c r="O69" s="21"/>
      <c r="P69" s="21"/>
      <c r="Q69" s="21"/>
    </row>
    <row r="70" spans="1:17" s="9" customFormat="1">
      <c r="A70" s="50">
        <v>2</v>
      </c>
      <c r="B70" s="55"/>
      <c r="C70" s="413" t="s">
        <v>756</v>
      </c>
      <c r="D70" s="766">
        <v>1985</v>
      </c>
      <c r="E70" s="409">
        <v>101310060</v>
      </c>
      <c r="F70" s="19"/>
      <c r="G70" s="19"/>
      <c r="H70" s="19" t="s">
        <v>657</v>
      </c>
      <c r="I70" s="19">
        <v>1</v>
      </c>
      <c r="J70" s="431">
        <v>406</v>
      </c>
      <c r="K70" s="757">
        <v>406</v>
      </c>
      <c r="L70" s="761">
        <v>0</v>
      </c>
      <c r="M70" s="19"/>
      <c r="N70" s="19"/>
      <c r="O70" s="21"/>
      <c r="P70" s="21"/>
      <c r="Q70" s="21"/>
    </row>
    <row r="71" spans="1:17" s="9" customFormat="1">
      <c r="A71" s="50">
        <v>3</v>
      </c>
      <c r="B71" s="55"/>
      <c r="C71" s="413" t="s">
        <v>2783</v>
      </c>
      <c r="D71" s="766">
        <v>1950</v>
      </c>
      <c r="E71" s="409">
        <v>101310061</v>
      </c>
      <c r="F71" s="19"/>
      <c r="G71" s="19"/>
      <c r="H71" s="19" t="s">
        <v>657</v>
      </c>
      <c r="I71" s="19">
        <v>1</v>
      </c>
      <c r="J71" s="431">
        <v>35090</v>
      </c>
      <c r="K71" s="757">
        <v>35090</v>
      </c>
      <c r="L71" s="761">
        <v>0</v>
      </c>
      <c r="M71" s="19"/>
      <c r="N71" s="19"/>
      <c r="O71" s="21"/>
      <c r="P71" s="21"/>
      <c r="Q71" s="21"/>
    </row>
    <row r="72" spans="1:17" s="9" customFormat="1">
      <c r="A72" s="50">
        <v>4</v>
      </c>
      <c r="B72" s="55"/>
      <c r="C72" s="413" t="s">
        <v>756</v>
      </c>
      <c r="D72" s="766">
        <v>1990</v>
      </c>
      <c r="E72" s="409">
        <v>101310062</v>
      </c>
      <c r="F72" s="19"/>
      <c r="G72" s="19"/>
      <c r="H72" s="19" t="s">
        <v>657</v>
      </c>
      <c r="I72" s="19">
        <v>1</v>
      </c>
      <c r="J72" s="431">
        <v>144</v>
      </c>
      <c r="K72" s="757">
        <v>144</v>
      </c>
      <c r="L72" s="761">
        <v>0</v>
      </c>
      <c r="M72" s="19"/>
      <c r="N72" s="19"/>
      <c r="O72" s="21"/>
      <c r="P72" s="21"/>
      <c r="Q72" s="21"/>
    </row>
    <row r="73" spans="1:17" s="9" customFormat="1">
      <c r="A73" s="50">
        <v>5</v>
      </c>
      <c r="B73" s="55"/>
      <c r="C73" s="413" t="s">
        <v>2784</v>
      </c>
      <c r="D73" s="766">
        <v>1992</v>
      </c>
      <c r="E73" s="409">
        <v>101310063</v>
      </c>
      <c r="F73" s="19"/>
      <c r="G73" s="19"/>
      <c r="H73" s="19" t="s">
        <v>657</v>
      </c>
      <c r="I73" s="19">
        <v>1</v>
      </c>
      <c r="J73" s="431">
        <v>36866</v>
      </c>
      <c r="K73" s="757">
        <v>36866</v>
      </c>
      <c r="L73" s="761">
        <v>0</v>
      </c>
      <c r="M73" s="19"/>
      <c r="N73" s="19"/>
      <c r="O73" s="21"/>
      <c r="P73" s="21"/>
      <c r="Q73" s="21"/>
    </row>
    <row r="74" spans="1:17" s="9" customFormat="1">
      <c r="A74" s="50">
        <v>6</v>
      </c>
      <c r="B74" s="55"/>
      <c r="C74" s="413" t="s">
        <v>2780</v>
      </c>
      <c r="D74" s="766">
        <v>1992</v>
      </c>
      <c r="E74" s="409">
        <v>101310064</v>
      </c>
      <c r="F74" s="19"/>
      <c r="G74" s="19"/>
      <c r="H74" s="19" t="s">
        <v>657</v>
      </c>
      <c r="I74" s="19">
        <v>1</v>
      </c>
      <c r="J74" s="431">
        <v>7553</v>
      </c>
      <c r="K74" s="757">
        <v>7553</v>
      </c>
      <c r="L74" s="761">
        <v>0</v>
      </c>
      <c r="M74" s="19"/>
      <c r="N74" s="19"/>
      <c r="O74" s="21"/>
      <c r="P74" s="21"/>
      <c r="Q74" s="21"/>
    </row>
    <row r="75" spans="1:17" s="9" customFormat="1">
      <c r="A75" s="50">
        <v>7</v>
      </c>
      <c r="B75" s="55"/>
      <c r="C75" s="413" t="s">
        <v>755</v>
      </c>
      <c r="D75" s="766">
        <v>1992</v>
      </c>
      <c r="E75" s="409">
        <v>101310065</v>
      </c>
      <c r="F75" s="19"/>
      <c r="G75" s="19"/>
      <c r="H75" s="19" t="s">
        <v>657</v>
      </c>
      <c r="I75" s="19">
        <v>1</v>
      </c>
      <c r="J75" s="431">
        <v>3779</v>
      </c>
      <c r="K75" s="757">
        <v>3779</v>
      </c>
      <c r="L75" s="761">
        <v>0</v>
      </c>
      <c r="M75" s="19"/>
      <c r="N75" s="19"/>
      <c r="O75" s="21"/>
      <c r="P75" s="21"/>
      <c r="Q75" s="21"/>
    </row>
    <row r="76" spans="1:17" s="9" customFormat="1">
      <c r="A76" s="50">
        <v>8</v>
      </c>
      <c r="B76" s="55"/>
      <c r="C76" s="413" t="s">
        <v>754</v>
      </c>
      <c r="D76" s="766">
        <v>1985</v>
      </c>
      <c r="E76" s="409">
        <v>101310066</v>
      </c>
      <c r="F76" s="19"/>
      <c r="G76" s="19"/>
      <c r="H76" s="19" t="s">
        <v>657</v>
      </c>
      <c r="I76" s="19">
        <v>1</v>
      </c>
      <c r="J76" s="431">
        <v>2639</v>
      </c>
      <c r="K76" s="757">
        <v>2639</v>
      </c>
      <c r="L76" s="761">
        <v>0</v>
      </c>
      <c r="M76" s="19"/>
      <c r="N76" s="19"/>
      <c r="O76" s="21"/>
      <c r="P76" s="21"/>
      <c r="Q76" s="21"/>
    </row>
    <row r="77" spans="1:17" s="9" customFormat="1">
      <c r="A77" s="50">
        <v>9</v>
      </c>
      <c r="B77" s="55"/>
      <c r="C77" s="413" t="s">
        <v>2781</v>
      </c>
      <c r="D77" s="766">
        <v>1985</v>
      </c>
      <c r="E77" s="409">
        <v>101310067</v>
      </c>
      <c r="F77" s="19"/>
      <c r="G77" s="19"/>
      <c r="H77" s="19" t="s">
        <v>657</v>
      </c>
      <c r="I77" s="19">
        <v>1</v>
      </c>
      <c r="J77" s="431">
        <v>1663</v>
      </c>
      <c r="K77" s="757">
        <v>1663</v>
      </c>
      <c r="L77" s="761">
        <v>0</v>
      </c>
      <c r="M77" s="19"/>
      <c r="N77" s="19"/>
      <c r="O77" s="21"/>
      <c r="P77" s="21"/>
      <c r="Q77" s="21"/>
    </row>
    <row r="78" spans="1:17" s="9" customFormat="1">
      <c r="A78" s="50">
        <v>10</v>
      </c>
      <c r="B78" s="55"/>
      <c r="C78" s="413" t="s">
        <v>1170</v>
      </c>
      <c r="D78" s="766">
        <v>2005</v>
      </c>
      <c r="E78" s="409">
        <v>101310068</v>
      </c>
      <c r="F78" s="19"/>
      <c r="G78" s="19"/>
      <c r="H78" s="19" t="s">
        <v>657</v>
      </c>
      <c r="I78" s="19">
        <v>1</v>
      </c>
      <c r="J78" s="431">
        <v>500</v>
      </c>
      <c r="K78" s="764">
        <v>350.25</v>
      </c>
      <c r="L78" s="761">
        <v>149.75</v>
      </c>
      <c r="M78" s="19"/>
      <c r="N78" s="19"/>
      <c r="O78" s="21"/>
      <c r="P78" s="21"/>
      <c r="Q78" s="21"/>
    </row>
    <row r="79" spans="1:17" s="9" customFormat="1">
      <c r="A79" s="59"/>
      <c r="B79" s="55"/>
      <c r="C79" s="762" t="s">
        <v>1135</v>
      </c>
      <c r="D79" s="409"/>
      <c r="E79" s="409"/>
      <c r="F79" s="19"/>
      <c r="G79" s="19"/>
      <c r="H79" s="19"/>
      <c r="I79" s="19"/>
      <c r="J79" s="759">
        <f>SUM(J69:J78)</f>
        <v>188902</v>
      </c>
      <c r="K79" s="760">
        <v>188752.25</v>
      </c>
      <c r="L79" s="761">
        <v>149.75</v>
      </c>
      <c r="M79" s="19"/>
      <c r="N79" s="19"/>
      <c r="O79" s="21"/>
      <c r="P79" s="21"/>
      <c r="Q79" s="21"/>
    </row>
    <row r="80" spans="1:17" s="9" customFormat="1">
      <c r="A80" s="50">
        <v>1</v>
      </c>
      <c r="B80" s="56" t="s">
        <v>1153</v>
      </c>
      <c r="C80" s="413" t="s">
        <v>756</v>
      </c>
      <c r="D80" s="409">
        <v>1965</v>
      </c>
      <c r="E80" s="409">
        <v>101310069</v>
      </c>
      <c r="F80" s="19"/>
      <c r="G80" s="19"/>
      <c r="H80" s="19" t="s">
        <v>657</v>
      </c>
      <c r="I80" s="19">
        <v>1</v>
      </c>
      <c r="J80" s="431">
        <v>524</v>
      </c>
      <c r="K80" s="757">
        <v>524</v>
      </c>
      <c r="L80" s="758">
        <v>0</v>
      </c>
      <c r="M80" s="51"/>
      <c r="N80" s="19"/>
      <c r="O80" s="21"/>
      <c r="P80" s="21"/>
      <c r="Q80" s="21"/>
    </row>
    <row r="81" spans="1:17" s="9" customFormat="1">
      <c r="A81" s="50">
        <v>2</v>
      </c>
      <c r="B81" s="55"/>
      <c r="C81" s="413" t="s">
        <v>2780</v>
      </c>
      <c r="D81" s="409">
        <v>1960</v>
      </c>
      <c r="E81" s="409">
        <v>101310070</v>
      </c>
      <c r="F81" s="19"/>
      <c r="G81" s="19"/>
      <c r="H81" s="19" t="s">
        <v>657</v>
      </c>
      <c r="I81" s="19">
        <v>1</v>
      </c>
      <c r="J81" s="431">
        <v>905</v>
      </c>
      <c r="K81" s="757">
        <v>905</v>
      </c>
      <c r="L81" s="758">
        <v>0</v>
      </c>
      <c r="M81" s="51"/>
      <c r="N81" s="19"/>
      <c r="O81" s="21"/>
      <c r="P81" s="21"/>
      <c r="Q81" s="21"/>
    </row>
    <row r="82" spans="1:17" s="9" customFormat="1">
      <c r="A82" s="50">
        <v>3</v>
      </c>
      <c r="B82" s="55"/>
      <c r="C82" s="413" t="s">
        <v>3771</v>
      </c>
      <c r="D82" s="409">
        <v>1957</v>
      </c>
      <c r="E82" s="409">
        <v>101310071</v>
      </c>
      <c r="F82" s="19"/>
      <c r="G82" s="19"/>
      <c r="H82" s="19" t="s">
        <v>657</v>
      </c>
      <c r="I82" s="19">
        <v>1</v>
      </c>
      <c r="J82" s="431">
        <v>278</v>
      </c>
      <c r="K82" s="757">
        <v>278</v>
      </c>
      <c r="L82" s="758">
        <v>0</v>
      </c>
      <c r="M82" s="51"/>
      <c r="N82" s="19"/>
      <c r="O82" s="21"/>
      <c r="P82" s="21"/>
      <c r="Q82" s="21"/>
    </row>
    <row r="83" spans="1:17" s="9" customFormat="1">
      <c r="A83" s="50">
        <v>4</v>
      </c>
      <c r="B83" s="55"/>
      <c r="C83" s="413" t="s">
        <v>2780</v>
      </c>
      <c r="D83" s="409">
        <v>1957</v>
      </c>
      <c r="E83" s="409">
        <v>101310072</v>
      </c>
      <c r="F83" s="19"/>
      <c r="G83" s="19"/>
      <c r="H83" s="19" t="s">
        <v>657</v>
      </c>
      <c r="I83" s="19">
        <v>1</v>
      </c>
      <c r="J83" s="431">
        <v>251</v>
      </c>
      <c r="K83" s="757">
        <v>251</v>
      </c>
      <c r="L83" s="758">
        <v>0</v>
      </c>
      <c r="M83" s="51"/>
      <c r="N83" s="19"/>
      <c r="O83" s="21"/>
      <c r="P83" s="21"/>
      <c r="Q83" s="21"/>
    </row>
    <row r="84" spans="1:17" s="9" customFormat="1">
      <c r="A84" s="50">
        <v>5</v>
      </c>
      <c r="B84" s="55"/>
      <c r="C84" s="413" t="s">
        <v>4315</v>
      </c>
      <c r="D84" s="409">
        <v>1957</v>
      </c>
      <c r="E84" s="409">
        <v>101310073</v>
      </c>
      <c r="F84" s="19"/>
      <c r="G84" s="19"/>
      <c r="H84" s="19" t="s">
        <v>657</v>
      </c>
      <c r="I84" s="19">
        <v>1</v>
      </c>
      <c r="J84" s="431">
        <v>561</v>
      </c>
      <c r="K84" s="757">
        <v>561</v>
      </c>
      <c r="L84" s="758">
        <v>0</v>
      </c>
      <c r="M84" s="51"/>
      <c r="N84" s="19"/>
      <c r="O84" s="21"/>
      <c r="P84" s="21"/>
      <c r="Q84" s="21"/>
    </row>
    <row r="85" spans="1:17" s="9" customFormat="1">
      <c r="A85" s="50">
        <v>7</v>
      </c>
      <c r="B85" s="55"/>
      <c r="C85" s="413" t="s">
        <v>4314</v>
      </c>
      <c r="D85" s="409">
        <v>1995</v>
      </c>
      <c r="E85" s="409">
        <v>101310074</v>
      </c>
      <c r="F85" s="19"/>
      <c r="G85" s="19"/>
      <c r="H85" s="19" t="s">
        <v>657</v>
      </c>
      <c r="I85" s="19">
        <v>1</v>
      </c>
      <c r="J85" s="431">
        <v>212602</v>
      </c>
      <c r="K85" s="764">
        <v>131000.16</v>
      </c>
      <c r="L85" s="758">
        <v>81601.84</v>
      </c>
      <c r="M85" s="51"/>
      <c r="N85" s="19"/>
      <c r="O85" s="21"/>
      <c r="P85" s="21"/>
      <c r="Q85" s="21"/>
    </row>
    <row r="86" spans="1:17" s="9" customFormat="1">
      <c r="A86" s="50">
        <v>8</v>
      </c>
      <c r="B86" s="55"/>
      <c r="C86" s="413" t="s">
        <v>1170</v>
      </c>
      <c r="D86" s="409">
        <v>1980</v>
      </c>
      <c r="E86" s="409">
        <v>101310075</v>
      </c>
      <c r="F86" s="19"/>
      <c r="G86" s="19"/>
      <c r="H86" s="19" t="s">
        <v>657</v>
      </c>
      <c r="I86" s="19">
        <v>1</v>
      </c>
      <c r="J86" s="431">
        <v>190</v>
      </c>
      <c r="K86" s="757">
        <v>190</v>
      </c>
      <c r="L86" s="758">
        <v>0</v>
      </c>
      <c r="M86" s="51"/>
      <c r="N86" s="19"/>
      <c r="O86" s="21"/>
      <c r="P86" s="21"/>
      <c r="Q86" s="21"/>
    </row>
    <row r="87" spans="1:17" s="9" customFormat="1">
      <c r="A87" s="806"/>
      <c r="B87" s="55"/>
      <c r="C87" s="413" t="s">
        <v>649</v>
      </c>
      <c r="D87" s="409" t="s">
        <v>650</v>
      </c>
      <c r="E87" s="409">
        <v>101310217</v>
      </c>
      <c r="F87" s="19"/>
      <c r="G87" s="19"/>
      <c r="H87" s="19" t="s">
        <v>657</v>
      </c>
      <c r="I87" s="19">
        <v>1</v>
      </c>
      <c r="J87" s="431">
        <v>1814638</v>
      </c>
      <c r="K87" s="757">
        <v>0</v>
      </c>
      <c r="L87" s="758">
        <v>1814638</v>
      </c>
      <c r="M87" s="51"/>
      <c r="N87" s="19"/>
      <c r="O87" s="21"/>
      <c r="P87" s="21"/>
      <c r="Q87" s="21"/>
    </row>
    <row r="88" spans="1:17" s="9" customFormat="1">
      <c r="A88" s="59"/>
      <c r="B88" s="55"/>
      <c r="C88" s="762" t="s">
        <v>1135</v>
      </c>
      <c r="D88" s="409"/>
      <c r="E88" s="409"/>
      <c r="F88" s="19"/>
      <c r="G88" s="19"/>
      <c r="H88" s="19"/>
      <c r="I88" s="19"/>
      <c r="J88" s="759">
        <f>SUM(J80:J87)</f>
        <v>2029949</v>
      </c>
      <c r="K88" s="760">
        <f>SUM(K80:K87)</f>
        <v>133709.16</v>
      </c>
      <c r="L88" s="761">
        <v>1896239.84</v>
      </c>
      <c r="M88" s="51"/>
      <c r="N88" s="19"/>
      <c r="O88" s="21"/>
      <c r="P88" s="21"/>
      <c r="Q88" s="21"/>
    </row>
    <row r="89" spans="1:17" s="9" customFormat="1" ht="21">
      <c r="A89" s="59">
        <v>1</v>
      </c>
      <c r="B89" s="56" t="s">
        <v>1154</v>
      </c>
      <c r="C89" s="762" t="s">
        <v>1127</v>
      </c>
      <c r="D89" s="409">
        <v>1997</v>
      </c>
      <c r="E89" s="409">
        <v>101310076</v>
      </c>
      <c r="F89" s="19"/>
      <c r="G89" s="19"/>
      <c r="H89" s="19" t="s">
        <v>657</v>
      </c>
      <c r="I89" s="19">
        <v>1</v>
      </c>
      <c r="J89" s="431">
        <v>1226878</v>
      </c>
      <c r="K89" s="764">
        <v>712347.74</v>
      </c>
      <c r="L89" s="758">
        <v>514530.26</v>
      </c>
      <c r="M89" s="51"/>
      <c r="N89" s="19"/>
      <c r="O89" s="21"/>
      <c r="P89" s="21"/>
      <c r="Q89" s="21"/>
    </row>
    <row r="90" spans="1:17" s="9" customFormat="1">
      <c r="A90" s="27"/>
      <c r="B90" s="28"/>
      <c r="C90" s="762" t="s">
        <v>1135</v>
      </c>
      <c r="D90" s="409"/>
      <c r="E90" s="409"/>
      <c r="F90" s="19"/>
      <c r="G90" s="19"/>
      <c r="H90" s="19"/>
      <c r="I90" s="19"/>
      <c r="J90" s="768">
        <v>1226878</v>
      </c>
      <c r="K90" s="807">
        <v>712347.74</v>
      </c>
      <c r="L90" s="758">
        <v>514530.26</v>
      </c>
      <c r="M90" s="19"/>
      <c r="N90" s="19"/>
      <c r="O90" s="21"/>
      <c r="P90" s="21"/>
      <c r="Q90" s="21"/>
    </row>
    <row r="91" spans="1:17" s="9" customFormat="1">
      <c r="A91" s="50">
        <v>1</v>
      </c>
      <c r="B91" s="55" t="s">
        <v>653</v>
      </c>
      <c r="C91" s="413" t="s">
        <v>763</v>
      </c>
      <c r="D91" s="409">
        <v>1986</v>
      </c>
      <c r="E91" s="409">
        <v>101310077</v>
      </c>
      <c r="F91" s="19"/>
      <c r="G91" s="19"/>
      <c r="H91" s="19" t="s">
        <v>657</v>
      </c>
      <c r="I91" s="19">
        <v>1</v>
      </c>
      <c r="J91" s="431">
        <v>241967</v>
      </c>
      <c r="K91" s="764">
        <v>192453.12</v>
      </c>
      <c r="L91" s="758">
        <v>49513.88</v>
      </c>
      <c r="M91" s="51"/>
      <c r="N91" s="19"/>
      <c r="O91" s="21"/>
      <c r="P91" s="21"/>
      <c r="Q91" s="21"/>
    </row>
    <row r="92" spans="1:17" s="9" customFormat="1">
      <c r="A92" s="50">
        <v>2</v>
      </c>
      <c r="B92" s="28"/>
      <c r="C92" s="413" t="s">
        <v>1931</v>
      </c>
      <c r="D92" s="409">
        <v>1969</v>
      </c>
      <c r="E92" s="409">
        <v>101310078</v>
      </c>
      <c r="F92" s="19"/>
      <c r="G92" s="19"/>
      <c r="H92" s="19" t="s">
        <v>657</v>
      </c>
      <c r="I92" s="19">
        <v>1</v>
      </c>
      <c r="J92" s="431">
        <v>1107</v>
      </c>
      <c r="K92" s="757">
        <v>1107</v>
      </c>
      <c r="L92" s="758">
        <v>0</v>
      </c>
      <c r="M92" s="51"/>
      <c r="N92" s="19"/>
      <c r="O92" s="21"/>
      <c r="P92" s="21"/>
      <c r="Q92" s="21"/>
    </row>
    <row r="93" spans="1:17" s="9" customFormat="1">
      <c r="A93" s="50">
        <v>3</v>
      </c>
      <c r="B93" s="28"/>
      <c r="C93" s="413" t="s">
        <v>755</v>
      </c>
      <c r="D93" s="409">
        <v>1976</v>
      </c>
      <c r="E93" s="409">
        <v>101310079</v>
      </c>
      <c r="F93" s="19"/>
      <c r="G93" s="19"/>
      <c r="H93" s="19" t="s">
        <v>657</v>
      </c>
      <c r="I93" s="19">
        <v>1</v>
      </c>
      <c r="J93" s="431">
        <v>2086</v>
      </c>
      <c r="K93" s="757">
        <v>2086</v>
      </c>
      <c r="L93" s="758">
        <v>0</v>
      </c>
      <c r="M93" s="51"/>
      <c r="N93" s="19"/>
      <c r="O93" s="21"/>
      <c r="P93" s="21"/>
      <c r="Q93" s="21"/>
    </row>
    <row r="94" spans="1:17" s="9" customFormat="1">
      <c r="A94" s="50">
        <v>4</v>
      </c>
      <c r="B94" s="28"/>
      <c r="C94" s="413" t="s">
        <v>2780</v>
      </c>
      <c r="D94" s="409">
        <v>1978</v>
      </c>
      <c r="E94" s="409">
        <v>101310080</v>
      </c>
      <c r="F94" s="19"/>
      <c r="G94" s="19"/>
      <c r="H94" s="19" t="s">
        <v>657</v>
      </c>
      <c r="I94" s="19">
        <v>1</v>
      </c>
      <c r="J94" s="431">
        <v>2338</v>
      </c>
      <c r="K94" s="757">
        <v>2338</v>
      </c>
      <c r="L94" s="758">
        <v>0</v>
      </c>
      <c r="M94" s="51"/>
      <c r="N94" s="19"/>
      <c r="O94" s="21"/>
      <c r="P94" s="21"/>
      <c r="Q94" s="21"/>
    </row>
    <row r="95" spans="1:17" s="9" customFormat="1">
      <c r="A95" s="50">
        <v>5</v>
      </c>
      <c r="B95" s="28"/>
      <c r="C95" s="413" t="s">
        <v>1155</v>
      </c>
      <c r="D95" s="409">
        <v>1986</v>
      </c>
      <c r="E95" s="409">
        <v>101310081</v>
      </c>
      <c r="F95" s="19"/>
      <c r="G95" s="19"/>
      <c r="H95" s="19" t="s">
        <v>657</v>
      </c>
      <c r="I95" s="19">
        <v>1</v>
      </c>
      <c r="J95" s="431">
        <v>520</v>
      </c>
      <c r="K95" s="757">
        <v>520</v>
      </c>
      <c r="L95" s="758">
        <v>0</v>
      </c>
      <c r="M95" s="51"/>
      <c r="N95" s="19"/>
      <c r="O95" s="21"/>
      <c r="P95" s="21"/>
      <c r="Q95" s="21"/>
    </row>
    <row r="96" spans="1:17" s="9" customFormat="1">
      <c r="A96" s="50">
        <v>6</v>
      </c>
      <c r="B96" s="28"/>
      <c r="C96" s="413" t="s">
        <v>1930</v>
      </c>
      <c r="D96" s="409">
        <v>1983</v>
      </c>
      <c r="E96" s="409">
        <v>101310082</v>
      </c>
      <c r="F96" s="19"/>
      <c r="G96" s="19"/>
      <c r="H96" s="19" t="s">
        <v>657</v>
      </c>
      <c r="I96" s="19">
        <v>1</v>
      </c>
      <c r="J96" s="431">
        <v>226950</v>
      </c>
      <c r="K96" s="764">
        <v>201674.75</v>
      </c>
      <c r="L96" s="758">
        <v>25275.25</v>
      </c>
      <c r="M96" s="51"/>
      <c r="N96" s="19"/>
      <c r="O96" s="21"/>
      <c r="P96" s="21"/>
      <c r="Q96" s="21"/>
    </row>
    <row r="97" spans="1:17" s="9" customFormat="1">
      <c r="A97" s="50">
        <v>7</v>
      </c>
      <c r="B97" s="28"/>
      <c r="C97" s="413" t="s">
        <v>1131</v>
      </c>
      <c r="D97" s="409">
        <v>2005</v>
      </c>
      <c r="E97" s="409">
        <v>101310083</v>
      </c>
      <c r="F97" s="19"/>
      <c r="G97" s="19"/>
      <c r="H97" s="19" t="s">
        <v>657</v>
      </c>
      <c r="I97" s="19">
        <v>1</v>
      </c>
      <c r="J97" s="431">
        <v>2150</v>
      </c>
      <c r="K97" s="764">
        <v>1606.75</v>
      </c>
      <c r="L97" s="758">
        <v>543.25</v>
      </c>
      <c r="M97" s="51"/>
      <c r="N97" s="19"/>
      <c r="O97" s="21"/>
      <c r="P97" s="21"/>
      <c r="Q97" s="21"/>
    </row>
    <row r="98" spans="1:17" s="9" customFormat="1">
      <c r="A98" s="27"/>
      <c r="B98" s="28"/>
      <c r="C98" s="762" t="s">
        <v>1135</v>
      </c>
      <c r="D98" s="409"/>
      <c r="E98" s="762"/>
      <c r="F98" s="19"/>
      <c r="G98" s="19"/>
      <c r="H98" s="19"/>
      <c r="I98" s="19"/>
      <c r="J98" s="759">
        <f>SUM(J91:J97)</f>
        <v>477118</v>
      </c>
      <c r="K98" s="760">
        <v>401785.62</v>
      </c>
      <c r="L98" s="761">
        <f>SUM(L91:L97)</f>
        <v>75332.38</v>
      </c>
      <c r="M98" s="19"/>
      <c r="N98" s="19"/>
      <c r="O98" s="21"/>
      <c r="P98" s="21"/>
      <c r="Q98" s="21"/>
    </row>
    <row r="99" spans="1:17" s="9" customFormat="1" ht="16.5" customHeight="1">
      <c r="A99" s="50">
        <v>1</v>
      </c>
      <c r="B99" s="55" t="s">
        <v>651</v>
      </c>
      <c r="C99" s="413" t="s">
        <v>1929</v>
      </c>
      <c r="D99" s="409">
        <v>1983</v>
      </c>
      <c r="E99" s="409">
        <v>101310084</v>
      </c>
      <c r="F99" s="19"/>
      <c r="G99" s="19"/>
      <c r="H99" s="19" t="s">
        <v>657</v>
      </c>
      <c r="I99" s="19">
        <v>1</v>
      </c>
      <c r="J99" s="431">
        <v>626747</v>
      </c>
      <c r="K99" s="764">
        <v>363260.51</v>
      </c>
      <c r="L99" s="758">
        <v>263486.49</v>
      </c>
      <c r="M99" s="51"/>
      <c r="N99" s="19"/>
      <c r="O99" s="21"/>
      <c r="P99" s="21"/>
      <c r="Q99" s="21"/>
    </row>
    <row r="100" spans="1:17" s="9" customFormat="1">
      <c r="A100" s="50">
        <v>2</v>
      </c>
      <c r="B100" s="28"/>
      <c r="C100" s="413" t="s">
        <v>1155</v>
      </c>
      <c r="D100" s="409">
        <v>1974</v>
      </c>
      <c r="E100" s="409">
        <v>101310085</v>
      </c>
      <c r="F100" s="19"/>
      <c r="G100" s="19"/>
      <c r="H100" s="19" t="s">
        <v>657</v>
      </c>
      <c r="I100" s="19">
        <v>1</v>
      </c>
      <c r="J100" s="431">
        <v>834</v>
      </c>
      <c r="K100" s="757">
        <v>834</v>
      </c>
      <c r="L100" s="758">
        <v>0</v>
      </c>
      <c r="M100" s="51"/>
      <c r="N100" s="19"/>
      <c r="O100" s="21"/>
      <c r="P100" s="21"/>
      <c r="Q100" s="21"/>
    </row>
    <row r="101" spans="1:17" s="9" customFormat="1">
      <c r="A101" s="50">
        <v>3</v>
      </c>
      <c r="B101" s="28"/>
      <c r="C101" s="413" t="s">
        <v>1149</v>
      </c>
      <c r="D101" s="409">
        <v>1973</v>
      </c>
      <c r="E101" s="409">
        <v>101310086</v>
      </c>
      <c r="F101" s="19"/>
      <c r="G101" s="19"/>
      <c r="H101" s="19" t="s">
        <v>657</v>
      </c>
      <c r="I101" s="19">
        <v>1</v>
      </c>
      <c r="J101" s="431">
        <v>324</v>
      </c>
      <c r="K101" s="757">
        <v>324</v>
      </c>
      <c r="L101" s="758">
        <v>0</v>
      </c>
      <c r="M101" s="51"/>
      <c r="N101" s="19"/>
      <c r="O101" s="21"/>
      <c r="P101" s="21"/>
      <c r="Q101" s="21"/>
    </row>
    <row r="102" spans="1:17" s="9" customFormat="1">
      <c r="A102" s="50">
        <v>4</v>
      </c>
      <c r="B102" s="28"/>
      <c r="C102" s="413" t="s">
        <v>1156</v>
      </c>
      <c r="D102" s="409">
        <v>2007</v>
      </c>
      <c r="E102" s="409">
        <v>101310087</v>
      </c>
      <c r="F102" s="19"/>
      <c r="G102" s="19"/>
      <c r="H102" s="19" t="s">
        <v>657</v>
      </c>
      <c r="I102" s="19">
        <v>1</v>
      </c>
      <c r="J102" s="431">
        <v>2200</v>
      </c>
      <c r="K102" s="764">
        <v>1452.5</v>
      </c>
      <c r="L102" s="758">
        <v>747.5</v>
      </c>
      <c r="M102" s="51"/>
      <c r="N102" s="19"/>
      <c r="O102" s="21"/>
      <c r="P102" s="21"/>
      <c r="Q102" s="21"/>
    </row>
    <row r="103" spans="1:17" s="9" customFormat="1">
      <c r="A103" s="27"/>
      <c r="B103" s="28"/>
      <c r="C103" s="762" t="s">
        <v>1135</v>
      </c>
      <c r="D103" s="409"/>
      <c r="E103" s="409"/>
      <c r="F103" s="19"/>
      <c r="G103" s="19"/>
      <c r="H103" s="19"/>
      <c r="I103" s="19"/>
      <c r="J103" s="759">
        <f>SUM(J99:J102)</f>
        <v>630105</v>
      </c>
      <c r="K103" s="760">
        <v>365871.01</v>
      </c>
      <c r="L103" s="761">
        <v>264233.90000000002</v>
      </c>
      <c r="M103" s="19"/>
      <c r="N103" s="19"/>
      <c r="O103" s="21"/>
      <c r="P103" s="21"/>
      <c r="Q103" s="21"/>
    </row>
    <row r="104" spans="1:17" s="9" customFormat="1">
      <c r="A104" s="50">
        <v>1</v>
      </c>
      <c r="B104" s="55" t="s">
        <v>652</v>
      </c>
      <c r="C104" s="413" t="s">
        <v>1937</v>
      </c>
      <c r="D104" s="409">
        <v>1911</v>
      </c>
      <c r="E104" s="409">
        <v>101310088</v>
      </c>
      <c r="F104" s="19"/>
      <c r="G104" s="19"/>
      <c r="H104" s="19" t="s">
        <v>657</v>
      </c>
      <c r="I104" s="19">
        <v>1</v>
      </c>
      <c r="J104" s="431">
        <v>64976</v>
      </c>
      <c r="K104" s="757">
        <v>64976</v>
      </c>
      <c r="L104" s="758">
        <v>0</v>
      </c>
      <c r="M104" s="19"/>
      <c r="N104" s="19"/>
      <c r="O104" s="21"/>
      <c r="P104" s="21"/>
      <c r="Q104" s="21"/>
    </row>
    <row r="105" spans="1:17" s="9" customFormat="1">
      <c r="A105" s="50">
        <v>2</v>
      </c>
      <c r="B105" s="28"/>
      <c r="C105" s="413" t="s">
        <v>759</v>
      </c>
      <c r="D105" s="409">
        <v>1967</v>
      </c>
      <c r="E105" s="409">
        <v>101310089</v>
      </c>
      <c r="F105" s="19"/>
      <c r="G105" s="19"/>
      <c r="H105" s="19" t="s">
        <v>657</v>
      </c>
      <c r="I105" s="19">
        <v>1</v>
      </c>
      <c r="J105" s="431">
        <v>19135</v>
      </c>
      <c r="K105" s="757">
        <v>19135</v>
      </c>
      <c r="L105" s="758">
        <v>0</v>
      </c>
      <c r="M105" s="19"/>
      <c r="N105" s="19"/>
      <c r="O105" s="21"/>
      <c r="P105" s="21"/>
      <c r="Q105" s="21"/>
    </row>
    <row r="106" spans="1:17" s="9" customFormat="1">
      <c r="A106" s="50">
        <v>3</v>
      </c>
      <c r="B106" s="28"/>
      <c r="C106" s="413" t="s">
        <v>1157</v>
      </c>
      <c r="D106" s="409">
        <v>1969</v>
      </c>
      <c r="E106" s="409">
        <v>101310091</v>
      </c>
      <c r="F106" s="19"/>
      <c r="G106" s="19"/>
      <c r="H106" s="19" t="s">
        <v>657</v>
      </c>
      <c r="I106" s="19">
        <v>1</v>
      </c>
      <c r="J106" s="431">
        <v>5200</v>
      </c>
      <c r="K106" s="757">
        <v>5200</v>
      </c>
      <c r="L106" s="758">
        <v>0</v>
      </c>
      <c r="M106" s="19"/>
      <c r="N106" s="19"/>
      <c r="O106" s="21"/>
      <c r="P106" s="21"/>
      <c r="Q106" s="21"/>
    </row>
    <row r="107" spans="1:17" s="9" customFormat="1">
      <c r="A107" s="50">
        <v>4</v>
      </c>
      <c r="B107" s="28"/>
      <c r="C107" s="413" t="s">
        <v>1158</v>
      </c>
      <c r="D107" s="409">
        <v>1990</v>
      </c>
      <c r="E107" s="409">
        <v>101310092</v>
      </c>
      <c r="F107" s="19"/>
      <c r="G107" s="19"/>
      <c r="H107" s="19" t="s">
        <v>657</v>
      </c>
      <c r="I107" s="19">
        <v>1</v>
      </c>
      <c r="J107" s="431">
        <v>27840</v>
      </c>
      <c r="K107" s="757">
        <v>27840</v>
      </c>
      <c r="L107" s="758">
        <v>0</v>
      </c>
      <c r="M107" s="19"/>
      <c r="N107" s="19"/>
      <c r="O107" s="21"/>
      <c r="P107" s="21"/>
      <c r="Q107" s="21"/>
    </row>
    <row r="108" spans="1:17" s="9" customFormat="1">
      <c r="A108" s="50">
        <v>5</v>
      </c>
      <c r="B108" s="28"/>
      <c r="C108" s="413" t="s">
        <v>1168</v>
      </c>
      <c r="D108" s="409">
        <v>1970</v>
      </c>
      <c r="E108" s="409">
        <v>101310093</v>
      </c>
      <c r="F108" s="19"/>
      <c r="G108" s="19"/>
      <c r="H108" s="19" t="s">
        <v>657</v>
      </c>
      <c r="I108" s="19">
        <v>1</v>
      </c>
      <c r="J108" s="431">
        <v>738</v>
      </c>
      <c r="K108" s="757">
        <v>738</v>
      </c>
      <c r="L108" s="758">
        <v>0</v>
      </c>
      <c r="M108" s="19"/>
      <c r="N108" s="19"/>
      <c r="O108" s="21"/>
      <c r="P108" s="21"/>
      <c r="Q108" s="21"/>
    </row>
    <row r="109" spans="1:17" s="9" customFormat="1">
      <c r="A109" s="50">
        <v>6</v>
      </c>
      <c r="B109" s="28"/>
      <c r="C109" s="413" t="s">
        <v>1128</v>
      </c>
      <c r="D109" s="409">
        <v>1970</v>
      </c>
      <c r="E109" s="409">
        <v>101310094</v>
      </c>
      <c r="F109" s="19"/>
      <c r="G109" s="19"/>
      <c r="H109" s="19" t="s">
        <v>657</v>
      </c>
      <c r="I109" s="19">
        <v>1</v>
      </c>
      <c r="J109" s="431">
        <v>3571</v>
      </c>
      <c r="K109" s="757">
        <v>3571</v>
      </c>
      <c r="L109" s="758">
        <v>0</v>
      </c>
      <c r="M109" s="19"/>
      <c r="N109" s="19"/>
      <c r="O109" s="21"/>
      <c r="P109" s="21"/>
      <c r="Q109" s="21"/>
    </row>
    <row r="110" spans="1:17" s="9" customFormat="1">
      <c r="A110" s="50">
        <v>7</v>
      </c>
      <c r="B110" s="28"/>
      <c r="C110" s="413" t="s">
        <v>3771</v>
      </c>
      <c r="D110" s="409">
        <v>1968</v>
      </c>
      <c r="E110" s="409">
        <v>101310095</v>
      </c>
      <c r="F110" s="19"/>
      <c r="G110" s="19"/>
      <c r="H110" s="19" t="s">
        <v>657</v>
      </c>
      <c r="I110" s="19">
        <v>1</v>
      </c>
      <c r="J110" s="431">
        <v>1073</v>
      </c>
      <c r="K110" s="757">
        <v>1073</v>
      </c>
      <c r="L110" s="758">
        <v>0</v>
      </c>
      <c r="M110" s="19"/>
      <c r="N110" s="19"/>
      <c r="O110" s="21"/>
      <c r="P110" s="21"/>
      <c r="Q110" s="21"/>
    </row>
    <row r="111" spans="1:17" s="9" customFormat="1">
      <c r="A111" s="50">
        <v>8</v>
      </c>
      <c r="B111" s="28"/>
      <c r="C111" s="413" t="s">
        <v>3771</v>
      </c>
      <c r="D111" s="409">
        <v>1990</v>
      </c>
      <c r="E111" s="409">
        <v>101310096</v>
      </c>
      <c r="F111" s="19"/>
      <c r="G111" s="19"/>
      <c r="H111" s="19" t="s">
        <v>657</v>
      </c>
      <c r="I111" s="19">
        <v>1</v>
      </c>
      <c r="J111" s="431">
        <v>1512</v>
      </c>
      <c r="K111" s="757">
        <v>1512</v>
      </c>
      <c r="L111" s="758">
        <v>0</v>
      </c>
      <c r="M111" s="19"/>
      <c r="N111" s="19"/>
      <c r="O111" s="21"/>
      <c r="P111" s="21"/>
      <c r="Q111" s="21"/>
    </row>
    <row r="112" spans="1:17" s="9" customFormat="1">
      <c r="A112" s="50">
        <v>9</v>
      </c>
      <c r="B112" s="28"/>
      <c r="C112" s="413" t="s">
        <v>1127</v>
      </c>
      <c r="D112" s="409">
        <v>1979</v>
      </c>
      <c r="E112" s="409">
        <v>101320097</v>
      </c>
      <c r="F112" s="19"/>
      <c r="G112" s="19"/>
      <c r="H112" s="19" t="s">
        <v>657</v>
      </c>
      <c r="I112" s="19">
        <v>1</v>
      </c>
      <c r="J112" s="431">
        <v>42111</v>
      </c>
      <c r="K112" s="757">
        <v>42111</v>
      </c>
      <c r="L112" s="758">
        <v>0</v>
      </c>
      <c r="M112" s="19"/>
      <c r="N112" s="19"/>
      <c r="O112" s="21"/>
      <c r="P112" s="21"/>
      <c r="Q112" s="21"/>
    </row>
    <row r="113" spans="1:17" s="9" customFormat="1">
      <c r="A113" s="50">
        <v>10</v>
      </c>
      <c r="B113" s="28"/>
      <c r="C113" s="413" t="s">
        <v>755</v>
      </c>
      <c r="D113" s="409">
        <v>1979</v>
      </c>
      <c r="E113" s="409">
        <v>101310098</v>
      </c>
      <c r="F113" s="19"/>
      <c r="G113" s="19"/>
      <c r="H113" s="19" t="s">
        <v>657</v>
      </c>
      <c r="I113" s="19">
        <v>1</v>
      </c>
      <c r="J113" s="431">
        <v>592</v>
      </c>
      <c r="K113" s="757">
        <v>592</v>
      </c>
      <c r="L113" s="758">
        <v>0</v>
      </c>
      <c r="M113" s="19"/>
      <c r="N113" s="19"/>
      <c r="O113" s="21"/>
      <c r="P113" s="21"/>
      <c r="Q113" s="21"/>
    </row>
    <row r="114" spans="1:17" s="9" customFormat="1">
      <c r="A114" s="50">
        <v>11</v>
      </c>
      <c r="B114" s="28"/>
      <c r="C114" s="413" t="s">
        <v>1149</v>
      </c>
      <c r="D114" s="409">
        <v>1982</v>
      </c>
      <c r="E114" s="409">
        <v>101310099</v>
      </c>
      <c r="F114" s="19"/>
      <c r="G114" s="19"/>
      <c r="H114" s="19" t="s">
        <v>657</v>
      </c>
      <c r="I114" s="19">
        <v>1</v>
      </c>
      <c r="J114" s="431">
        <v>633</v>
      </c>
      <c r="K114" s="757">
        <v>633</v>
      </c>
      <c r="L114" s="758">
        <v>0</v>
      </c>
      <c r="M114" s="19"/>
      <c r="N114" s="19"/>
      <c r="O114" s="21"/>
      <c r="P114" s="21"/>
      <c r="Q114" s="21"/>
    </row>
    <row r="115" spans="1:17" s="9" customFormat="1">
      <c r="A115" s="50">
        <v>14</v>
      </c>
      <c r="B115" s="28"/>
      <c r="C115" s="413" t="s">
        <v>758</v>
      </c>
      <c r="D115" s="767">
        <v>2012</v>
      </c>
      <c r="E115" s="409">
        <v>101310102</v>
      </c>
      <c r="F115" s="19"/>
      <c r="G115" s="19"/>
      <c r="H115" s="19" t="s">
        <v>657</v>
      </c>
      <c r="I115" s="19">
        <v>1</v>
      </c>
      <c r="J115" s="431">
        <v>660</v>
      </c>
      <c r="K115" s="764">
        <v>214</v>
      </c>
      <c r="L115" s="758">
        <v>446</v>
      </c>
      <c r="M115" s="19"/>
      <c r="N115" s="19"/>
      <c r="O115" s="21"/>
      <c r="P115" s="21"/>
      <c r="Q115" s="21"/>
    </row>
    <row r="116" spans="1:17" s="9" customFormat="1">
      <c r="A116" s="27"/>
      <c r="B116" s="28"/>
      <c r="C116" s="762" t="s">
        <v>1135</v>
      </c>
      <c r="D116" s="409"/>
      <c r="E116" s="409"/>
      <c r="F116" s="19"/>
      <c r="G116" s="19"/>
      <c r="H116" s="19"/>
      <c r="I116" s="19"/>
      <c r="J116" s="759">
        <f>SUM(J104:J115)</f>
        <v>168041</v>
      </c>
      <c r="K116" s="760">
        <f>SUM(K104:K115)</f>
        <v>167595</v>
      </c>
      <c r="L116" s="761">
        <f>SUM(L104:L115)</f>
        <v>446</v>
      </c>
      <c r="M116" s="19"/>
      <c r="N116" s="19"/>
      <c r="O116" s="21"/>
      <c r="P116" s="21"/>
      <c r="Q116" s="21"/>
    </row>
    <row r="117" spans="1:17" s="9" customFormat="1" ht="21">
      <c r="A117" s="50">
        <v>1</v>
      </c>
      <c r="B117" s="56" t="s">
        <v>1159</v>
      </c>
      <c r="C117" s="413" t="s">
        <v>1934</v>
      </c>
      <c r="D117" s="409">
        <v>1964</v>
      </c>
      <c r="E117" s="409">
        <v>101310103</v>
      </c>
      <c r="F117" s="19"/>
      <c r="G117" s="19"/>
      <c r="H117" s="19" t="s">
        <v>657</v>
      </c>
      <c r="I117" s="19">
        <v>1</v>
      </c>
      <c r="J117" s="431">
        <v>116576</v>
      </c>
      <c r="K117" s="757">
        <v>116576</v>
      </c>
      <c r="L117" s="758">
        <v>0</v>
      </c>
      <c r="M117" s="19"/>
      <c r="N117" s="19"/>
      <c r="O117" s="21"/>
      <c r="P117" s="21"/>
      <c r="Q117" s="21"/>
    </row>
    <row r="118" spans="1:17" s="9" customFormat="1">
      <c r="A118" s="50">
        <v>2</v>
      </c>
      <c r="B118" s="28"/>
      <c r="C118" s="413" t="s">
        <v>1157</v>
      </c>
      <c r="D118" s="409">
        <v>1974</v>
      </c>
      <c r="E118" s="409">
        <v>101310104</v>
      </c>
      <c r="F118" s="19"/>
      <c r="G118" s="19"/>
      <c r="H118" s="19" t="s">
        <v>657</v>
      </c>
      <c r="I118" s="19">
        <v>1</v>
      </c>
      <c r="J118" s="431">
        <v>9881</v>
      </c>
      <c r="K118" s="757">
        <v>9881</v>
      </c>
      <c r="L118" s="758">
        <v>0</v>
      </c>
      <c r="M118" s="19"/>
      <c r="N118" s="19"/>
      <c r="O118" s="21"/>
      <c r="P118" s="21"/>
      <c r="Q118" s="21"/>
    </row>
    <row r="119" spans="1:17" s="9" customFormat="1">
      <c r="A119" s="50">
        <v>3</v>
      </c>
      <c r="B119" s="28"/>
      <c r="C119" s="413" t="s">
        <v>1158</v>
      </c>
      <c r="D119" s="409">
        <v>1968</v>
      </c>
      <c r="E119" s="409">
        <v>101310105</v>
      </c>
      <c r="F119" s="19"/>
      <c r="G119" s="19"/>
      <c r="H119" s="19" t="s">
        <v>657</v>
      </c>
      <c r="I119" s="19">
        <v>1</v>
      </c>
      <c r="J119" s="431">
        <v>1239</v>
      </c>
      <c r="K119" s="757">
        <v>1239</v>
      </c>
      <c r="L119" s="758">
        <v>0</v>
      </c>
      <c r="M119" s="19"/>
      <c r="N119" s="19"/>
      <c r="O119" s="21"/>
      <c r="P119" s="21"/>
      <c r="Q119" s="21"/>
    </row>
    <row r="120" spans="1:17" s="9" customFormat="1">
      <c r="A120" s="50">
        <v>4</v>
      </c>
      <c r="B120" s="28"/>
      <c r="C120" s="413" t="s">
        <v>1128</v>
      </c>
      <c r="D120" s="409">
        <v>1978</v>
      </c>
      <c r="E120" s="409">
        <v>101310106</v>
      </c>
      <c r="F120" s="19"/>
      <c r="G120" s="19"/>
      <c r="H120" s="19" t="s">
        <v>657</v>
      </c>
      <c r="I120" s="19">
        <v>1</v>
      </c>
      <c r="J120" s="431">
        <v>466</v>
      </c>
      <c r="K120" s="757">
        <v>466</v>
      </c>
      <c r="L120" s="758">
        <v>0</v>
      </c>
      <c r="M120" s="19"/>
      <c r="N120" s="19"/>
      <c r="O120" s="21"/>
      <c r="P120" s="21"/>
      <c r="Q120" s="21"/>
    </row>
    <row r="121" spans="1:17" s="9" customFormat="1">
      <c r="A121" s="50">
        <v>5</v>
      </c>
      <c r="B121" s="28"/>
      <c r="C121" s="413" t="s">
        <v>2780</v>
      </c>
      <c r="D121" s="409">
        <v>1988</v>
      </c>
      <c r="E121" s="409">
        <v>101310107</v>
      </c>
      <c r="F121" s="19"/>
      <c r="G121" s="19"/>
      <c r="H121" s="19" t="s">
        <v>657</v>
      </c>
      <c r="I121" s="19">
        <v>1</v>
      </c>
      <c r="J121" s="431">
        <v>4337</v>
      </c>
      <c r="K121" s="757">
        <v>4337</v>
      </c>
      <c r="L121" s="758">
        <v>0</v>
      </c>
      <c r="M121" s="19"/>
      <c r="N121" s="19"/>
      <c r="O121" s="21"/>
      <c r="P121" s="21"/>
      <c r="Q121" s="21"/>
    </row>
    <row r="122" spans="1:17" s="9" customFormat="1">
      <c r="A122" s="50">
        <v>6</v>
      </c>
      <c r="B122" s="28"/>
      <c r="C122" s="413" t="s">
        <v>1155</v>
      </c>
      <c r="D122" s="409">
        <v>1965</v>
      </c>
      <c r="E122" s="409">
        <v>101310108</v>
      </c>
      <c r="F122" s="19"/>
      <c r="G122" s="19"/>
      <c r="H122" s="19" t="s">
        <v>657</v>
      </c>
      <c r="I122" s="19">
        <v>1</v>
      </c>
      <c r="J122" s="431">
        <v>625</v>
      </c>
      <c r="K122" s="757">
        <v>625</v>
      </c>
      <c r="L122" s="758">
        <v>0</v>
      </c>
      <c r="M122" s="19"/>
      <c r="N122" s="19"/>
      <c r="O122" s="21"/>
      <c r="P122" s="21"/>
      <c r="Q122" s="21"/>
    </row>
    <row r="123" spans="1:17" s="9" customFormat="1">
      <c r="A123" s="50">
        <v>7</v>
      </c>
      <c r="B123" s="28"/>
      <c r="C123" s="413" t="s">
        <v>1149</v>
      </c>
      <c r="D123" s="409">
        <v>1965</v>
      </c>
      <c r="E123" s="409">
        <v>101310109</v>
      </c>
      <c r="F123" s="19"/>
      <c r="G123" s="19"/>
      <c r="H123" s="19" t="s">
        <v>657</v>
      </c>
      <c r="I123" s="19">
        <v>1</v>
      </c>
      <c r="J123" s="431">
        <v>441</v>
      </c>
      <c r="K123" s="757">
        <v>441</v>
      </c>
      <c r="L123" s="758">
        <v>0</v>
      </c>
      <c r="M123" s="19"/>
      <c r="N123" s="19"/>
      <c r="O123" s="21"/>
      <c r="P123" s="21"/>
      <c r="Q123" s="21"/>
    </row>
    <row r="124" spans="1:17" s="9" customFormat="1">
      <c r="A124" s="27"/>
      <c r="B124" s="28"/>
      <c r="C124" s="762" t="s">
        <v>1135</v>
      </c>
      <c r="D124" s="409"/>
      <c r="E124" s="762"/>
      <c r="F124" s="19"/>
      <c r="G124" s="19"/>
      <c r="H124" s="19"/>
      <c r="I124" s="19"/>
      <c r="J124" s="759">
        <f>SUM(J117:J123)</f>
        <v>133565</v>
      </c>
      <c r="K124" s="760">
        <f>SUM(K117:K123)</f>
        <v>133565</v>
      </c>
      <c r="L124" s="761">
        <f>SUM(L117:L123)</f>
        <v>0</v>
      </c>
      <c r="M124" s="19"/>
      <c r="N124" s="19"/>
      <c r="O124" s="21"/>
      <c r="P124" s="21"/>
      <c r="Q124" s="21"/>
    </row>
    <row r="125" spans="1:17" s="9" customFormat="1" ht="21">
      <c r="A125" s="50">
        <v>1</v>
      </c>
      <c r="B125" s="56" t="s">
        <v>1161</v>
      </c>
      <c r="C125" s="413" t="s">
        <v>3737</v>
      </c>
      <c r="D125" s="409">
        <v>1937</v>
      </c>
      <c r="E125" s="409">
        <v>101310110</v>
      </c>
      <c r="F125" s="19"/>
      <c r="G125" s="19"/>
      <c r="H125" s="19" t="s">
        <v>657</v>
      </c>
      <c r="I125" s="19">
        <v>1</v>
      </c>
      <c r="J125" s="431">
        <v>116889</v>
      </c>
      <c r="K125" s="757">
        <v>116889</v>
      </c>
      <c r="L125" s="758">
        <v>0</v>
      </c>
      <c r="M125" s="19"/>
      <c r="N125" s="19"/>
      <c r="O125" s="21"/>
      <c r="P125" s="21"/>
      <c r="Q125" s="21"/>
    </row>
    <row r="126" spans="1:17" s="9" customFormat="1">
      <c r="A126" s="50">
        <v>2</v>
      </c>
      <c r="B126" s="28"/>
      <c r="C126" s="413" t="s">
        <v>2775</v>
      </c>
      <c r="D126" s="409">
        <v>1970</v>
      </c>
      <c r="E126" s="409">
        <v>101310111</v>
      </c>
      <c r="F126" s="19"/>
      <c r="G126" s="19"/>
      <c r="H126" s="19" t="s">
        <v>657</v>
      </c>
      <c r="I126" s="19">
        <v>1</v>
      </c>
      <c r="J126" s="431">
        <v>6177</v>
      </c>
      <c r="K126" s="757">
        <v>6177</v>
      </c>
      <c r="L126" s="758">
        <v>0</v>
      </c>
      <c r="M126" s="19"/>
      <c r="N126" s="19"/>
      <c r="O126" s="21"/>
      <c r="P126" s="21"/>
      <c r="Q126" s="21"/>
    </row>
    <row r="127" spans="1:17" s="9" customFormat="1">
      <c r="A127" s="50">
        <v>3</v>
      </c>
      <c r="B127" s="28"/>
      <c r="C127" s="413" t="s">
        <v>761</v>
      </c>
      <c r="D127" s="409">
        <v>1965</v>
      </c>
      <c r="E127" s="409">
        <v>101310112</v>
      </c>
      <c r="F127" s="19"/>
      <c r="G127" s="19"/>
      <c r="H127" s="19" t="s">
        <v>657</v>
      </c>
      <c r="I127" s="19">
        <v>1</v>
      </c>
      <c r="J127" s="431">
        <v>1776</v>
      </c>
      <c r="K127" s="757">
        <v>1776</v>
      </c>
      <c r="L127" s="758">
        <v>0</v>
      </c>
      <c r="M127" s="19"/>
      <c r="N127" s="19"/>
      <c r="O127" s="21"/>
      <c r="P127" s="21"/>
      <c r="Q127" s="21"/>
    </row>
    <row r="128" spans="1:17" s="9" customFormat="1">
      <c r="A128" s="50">
        <v>4</v>
      </c>
      <c r="B128" s="28"/>
      <c r="C128" s="413" t="s">
        <v>1160</v>
      </c>
      <c r="D128" s="409">
        <v>1982</v>
      </c>
      <c r="E128" s="409">
        <v>101310113</v>
      </c>
      <c r="F128" s="19"/>
      <c r="G128" s="19"/>
      <c r="H128" s="19" t="s">
        <v>657</v>
      </c>
      <c r="I128" s="19">
        <v>1</v>
      </c>
      <c r="J128" s="431">
        <v>762</v>
      </c>
      <c r="K128" s="757">
        <v>762</v>
      </c>
      <c r="L128" s="758">
        <v>0</v>
      </c>
      <c r="M128" s="19"/>
      <c r="N128" s="19"/>
      <c r="O128" s="21"/>
      <c r="P128" s="21"/>
      <c r="Q128" s="21"/>
    </row>
    <row r="129" spans="1:17" s="9" customFormat="1">
      <c r="A129" s="50">
        <v>5</v>
      </c>
      <c r="B129" s="28"/>
      <c r="C129" s="413" t="s">
        <v>760</v>
      </c>
      <c r="D129" s="409">
        <v>1981</v>
      </c>
      <c r="E129" s="409">
        <v>101310114</v>
      </c>
      <c r="F129" s="19"/>
      <c r="G129" s="19"/>
      <c r="H129" s="19" t="s">
        <v>657</v>
      </c>
      <c r="I129" s="19">
        <v>1</v>
      </c>
      <c r="J129" s="431">
        <v>2358</v>
      </c>
      <c r="K129" s="757">
        <v>2358</v>
      </c>
      <c r="L129" s="758">
        <v>0</v>
      </c>
      <c r="M129" s="19"/>
      <c r="N129" s="19"/>
      <c r="O129" s="21"/>
      <c r="P129" s="21"/>
      <c r="Q129" s="21"/>
    </row>
    <row r="130" spans="1:17" s="9" customFormat="1">
      <c r="A130" s="50">
        <v>6</v>
      </c>
      <c r="B130" s="28"/>
      <c r="C130" s="413" t="s">
        <v>3772</v>
      </c>
      <c r="D130" s="409">
        <v>1989</v>
      </c>
      <c r="E130" s="409">
        <v>101310115</v>
      </c>
      <c r="F130" s="19"/>
      <c r="G130" s="19"/>
      <c r="H130" s="19" t="s">
        <v>657</v>
      </c>
      <c r="I130" s="19">
        <v>1</v>
      </c>
      <c r="J130" s="431">
        <v>1075</v>
      </c>
      <c r="K130" s="757">
        <v>1075</v>
      </c>
      <c r="L130" s="758">
        <v>0</v>
      </c>
      <c r="M130" s="19"/>
      <c r="N130" s="19"/>
      <c r="O130" s="21"/>
      <c r="P130" s="21"/>
      <c r="Q130" s="21"/>
    </row>
    <row r="131" spans="1:17" s="9" customFormat="1">
      <c r="A131" s="50">
        <v>7</v>
      </c>
      <c r="B131" s="28"/>
      <c r="C131" s="413" t="s">
        <v>756</v>
      </c>
      <c r="D131" s="409">
        <v>1989</v>
      </c>
      <c r="E131" s="409">
        <v>101310116</v>
      </c>
      <c r="F131" s="19"/>
      <c r="G131" s="19"/>
      <c r="H131" s="19" t="s">
        <v>657</v>
      </c>
      <c r="I131" s="19">
        <v>1</v>
      </c>
      <c r="J131" s="431">
        <v>2633</v>
      </c>
      <c r="K131" s="757">
        <v>2633</v>
      </c>
      <c r="L131" s="758">
        <v>0</v>
      </c>
      <c r="M131" s="19"/>
      <c r="N131" s="19"/>
      <c r="O131" s="21"/>
      <c r="P131" s="21"/>
      <c r="Q131" s="21"/>
    </row>
    <row r="132" spans="1:17" s="9" customFormat="1">
      <c r="A132" s="50">
        <v>8</v>
      </c>
      <c r="B132" s="28"/>
      <c r="C132" s="413" t="s">
        <v>1157</v>
      </c>
      <c r="D132" s="409">
        <v>1988</v>
      </c>
      <c r="E132" s="409">
        <v>101310117</v>
      </c>
      <c r="F132" s="19"/>
      <c r="G132" s="19"/>
      <c r="H132" s="19" t="s">
        <v>657</v>
      </c>
      <c r="I132" s="19">
        <v>1</v>
      </c>
      <c r="J132" s="431">
        <v>22425</v>
      </c>
      <c r="K132" s="757">
        <v>22425</v>
      </c>
      <c r="L132" s="758">
        <v>0</v>
      </c>
      <c r="M132" s="19"/>
      <c r="N132" s="19"/>
      <c r="O132" s="21"/>
      <c r="P132" s="21"/>
      <c r="Q132" s="21"/>
    </row>
    <row r="133" spans="1:17" s="9" customFormat="1">
      <c r="A133" s="50">
        <v>9</v>
      </c>
      <c r="B133" s="28"/>
      <c r="C133" s="413" t="s">
        <v>1131</v>
      </c>
      <c r="D133" s="409">
        <v>2005</v>
      </c>
      <c r="E133" s="409">
        <v>101310118</v>
      </c>
      <c r="F133" s="19"/>
      <c r="G133" s="19"/>
      <c r="H133" s="19" t="s">
        <v>657</v>
      </c>
      <c r="I133" s="19">
        <v>1</v>
      </c>
      <c r="J133" s="431">
        <v>1100</v>
      </c>
      <c r="K133" s="764">
        <v>824.75</v>
      </c>
      <c r="L133" s="758">
        <v>275.25</v>
      </c>
      <c r="M133" s="19"/>
      <c r="N133" s="19"/>
      <c r="O133" s="21"/>
      <c r="P133" s="21"/>
      <c r="Q133" s="21"/>
    </row>
    <row r="134" spans="1:17" s="9" customFormat="1">
      <c r="A134" s="50">
        <v>10</v>
      </c>
      <c r="B134" s="28"/>
      <c r="C134" s="413" t="s">
        <v>762</v>
      </c>
      <c r="D134" s="409">
        <v>1959</v>
      </c>
      <c r="E134" s="409">
        <v>101320119</v>
      </c>
      <c r="F134" s="19"/>
      <c r="G134" s="19"/>
      <c r="H134" s="19" t="s">
        <v>657</v>
      </c>
      <c r="I134" s="19">
        <v>1</v>
      </c>
      <c r="J134" s="431">
        <v>64328</v>
      </c>
      <c r="K134" s="757">
        <v>64328</v>
      </c>
      <c r="L134" s="758">
        <v>0</v>
      </c>
      <c r="M134" s="19"/>
      <c r="N134" s="19"/>
      <c r="O134" s="21"/>
      <c r="P134" s="21"/>
      <c r="Q134" s="21"/>
    </row>
    <row r="135" spans="1:17" s="9" customFormat="1">
      <c r="A135" s="27"/>
      <c r="B135" s="28"/>
      <c r="C135" s="762" t="s">
        <v>1135</v>
      </c>
      <c r="D135" s="409"/>
      <c r="E135" s="409"/>
      <c r="F135" s="19"/>
      <c r="G135" s="19"/>
      <c r="H135" s="19"/>
      <c r="I135" s="19"/>
      <c r="J135" s="759">
        <f>SUM(J125:J134)</f>
        <v>219523</v>
      </c>
      <c r="K135" s="760">
        <f>SUM(K125:K134)</f>
        <v>219247.75</v>
      </c>
      <c r="L135" s="761">
        <f>SUM(L125:L134)</f>
        <v>275.25</v>
      </c>
      <c r="M135" s="19"/>
      <c r="N135" s="19"/>
      <c r="O135" s="21"/>
      <c r="P135" s="21"/>
      <c r="Q135" s="21"/>
    </row>
    <row r="136" spans="1:17" s="9" customFormat="1" ht="21">
      <c r="A136" s="50">
        <v>1</v>
      </c>
      <c r="B136" s="56" t="s">
        <v>1162</v>
      </c>
      <c r="C136" s="413" t="s">
        <v>1938</v>
      </c>
      <c r="D136" s="409">
        <v>1955</v>
      </c>
      <c r="E136" s="409">
        <v>101310123</v>
      </c>
      <c r="F136" s="19"/>
      <c r="G136" s="19"/>
      <c r="H136" s="19" t="s">
        <v>657</v>
      </c>
      <c r="I136" s="19">
        <v>1</v>
      </c>
      <c r="J136" s="431">
        <v>121036</v>
      </c>
      <c r="K136" s="757">
        <v>121036</v>
      </c>
      <c r="L136" s="758">
        <v>0</v>
      </c>
      <c r="M136" s="19"/>
      <c r="N136" s="19"/>
      <c r="O136" s="21"/>
      <c r="P136" s="21"/>
      <c r="Q136" s="21"/>
    </row>
    <row r="137" spans="1:17" s="9" customFormat="1">
      <c r="A137" s="50">
        <v>2</v>
      </c>
      <c r="B137" s="28"/>
      <c r="C137" s="413" t="s">
        <v>1939</v>
      </c>
      <c r="D137" s="409">
        <v>1958</v>
      </c>
      <c r="E137" s="409">
        <v>101310124</v>
      </c>
      <c r="F137" s="19"/>
      <c r="G137" s="19"/>
      <c r="H137" s="19" t="s">
        <v>657</v>
      </c>
      <c r="I137" s="19">
        <v>1</v>
      </c>
      <c r="J137" s="431">
        <v>21738</v>
      </c>
      <c r="K137" s="757">
        <v>21738</v>
      </c>
      <c r="L137" s="758">
        <v>0</v>
      </c>
      <c r="M137" s="19"/>
      <c r="N137" s="19"/>
      <c r="O137" s="21"/>
      <c r="P137" s="21"/>
      <c r="Q137" s="21"/>
    </row>
    <row r="138" spans="1:17" s="9" customFormat="1">
      <c r="A138" s="50">
        <v>3</v>
      </c>
      <c r="B138" s="28"/>
      <c r="C138" s="413" t="s">
        <v>1940</v>
      </c>
      <c r="D138" s="409">
        <v>1984</v>
      </c>
      <c r="E138" s="409">
        <v>101310125</v>
      </c>
      <c r="F138" s="19"/>
      <c r="G138" s="19"/>
      <c r="H138" s="19" t="s">
        <v>657</v>
      </c>
      <c r="I138" s="19">
        <v>1</v>
      </c>
      <c r="J138" s="431">
        <v>29755</v>
      </c>
      <c r="K138" s="757">
        <v>29755</v>
      </c>
      <c r="L138" s="758">
        <v>0</v>
      </c>
      <c r="M138" s="19"/>
      <c r="N138" s="19"/>
      <c r="O138" s="21"/>
      <c r="P138" s="21"/>
      <c r="Q138" s="21"/>
    </row>
    <row r="139" spans="1:17" s="9" customFormat="1">
      <c r="A139" s="50">
        <v>5</v>
      </c>
      <c r="B139" s="28"/>
      <c r="C139" s="413" t="s">
        <v>755</v>
      </c>
      <c r="D139" s="409">
        <v>1962</v>
      </c>
      <c r="E139" s="409">
        <v>101310127</v>
      </c>
      <c r="F139" s="19"/>
      <c r="G139" s="19"/>
      <c r="H139" s="19" t="s">
        <v>657</v>
      </c>
      <c r="I139" s="19">
        <v>1</v>
      </c>
      <c r="J139" s="431">
        <v>906</v>
      </c>
      <c r="K139" s="757">
        <v>906</v>
      </c>
      <c r="L139" s="758">
        <v>0</v>
      </c>
      <c r="M139" s="19"/>
      <c r="N139" s="19"/>
      <c r="O139" s="21"/>
      <c r="P139" s="21"/>
      <c r="Q139" s="21"/>
    </row>
    <row r="140" spans="1:17" s="9" customFormat="1">
      <c r="A140" s="50">
        <v>7</v>
      </c>
      <c r="B140" s="28"/>
      <c r="C140" s="413" t="s">
        <v>2780</v>
      </c>
      <c r="D140" s="409">
        <v>1956</v>
      </c>
      <c r="E140" s="409">
        <v>101310129</v>
      </c>
      <c r="F140" s="19"/>
      <c r="G140" s="19"/>
      <c r="H140" s="19" t="s">
        <v>657</v>
      </c>
      <c r="I140" s="19">
        <v>1</v>
      </c>
      <c r="J140" s="431">
        <v>2334</v>
      </c>
      <c r="K140" s="757">
        <v>2334</v>
      </c>
      <c r="L140" s="758">
        <v>0</v>
      </c>
      <c r="M140" s="19"/>
      <c r="N140" s="19"/>
      <c r="O140" s="21"/>
      <c r="P140" s="21"/>
      <c r="Q140" s="21"/>
    </row>
    <row r="141" spans="1:17" s="9" customFormat="1">
      <c r="A141" s="50">
        <v>8</v>
      </c>
      <c r="B141" s="28"/>
      <c r="C141" s="413" t="s">
        <v>3772</v>
      </c>
      <c r="D141" s="409">
        <v>1988</v>
      </c>
      <c r="E141" s="409">
        <v>101310130</v>
      </c>
      <c r="F141" s="19"/>
      <c r="G141" s="19"/>
      <c r="H141" s="19" t="s">
        <v>657</v>
      </c>
      <c r="I141" s="19">
        <v>1</v>
      </c>
      <c r="J141" s="431">
        <v>3023</v>
      </c>
      <c r="K141" s="757">
        <v>3023</v>
      </c>
      <c r="L141" s="758">
        <v>0</v>
      </c>
      <c r="M141" s="19"/>
      <c r="N141" s="19"/>
      <c r="O141" s="21"/>
      <c r="P141" s="21"/>
      <c r="Q141" s="21"/>
    </row>
    <row r="142" spans="1:17" s="9" customFormat="1">
      <c r="A142" s="50">
        <v>9</v>
      </c>
      <c r="B142" s="28"/>
      <c r="C142" s="413" t="s">
        <v>1163</v>
      </c>
      <c r="D142" s="409">
        <v>1991</v>
      </c>
      <c r="E142" s="409">
        <v>101310131</v>
      </c>
      <c r="F142" s="19"/>
      <c r="G142" s="19"/>
      <c r="H142" s="19" t="s">
        <v>657</v>
      </c>
      <c r="I142" s="19">
        <v>1</v>
      </c>
      <c r="J142" s="431">
        <v>4713</v>
      </c>
      <c r="K142" s="757">
        <v>4713</v>
      </c>
      <c r="L142" s="758">
        <v>0</v>
      </c>
      <c r="M142" s="19"/>
      <c r="N142" s="19"/>
      <c r="O142" s="21"/>
      <c r="P142" s="21"/>
      <c r="Q142" s="21"/>
    </row>
    <row r="143" spans="1:17" s="9" customFormat="1">
      <c r="A143" s="50">
        <v>10</v>
      </c>
      <c r="B143" s="28"/>
      <c r="C143" s="413" t="s">
        <v>1941</v>
      </c>
      <c r="D143" s="409">
        <v>1982</v>
      </c>
      <c r="E143" s="409">
        <v>101310132</v>
      </c>
      <c r="F143" s="19"/>
      <c r="G143" s="19"/>
      <c r="H143" s="19" t="s">
        <v>657</v>
      </c>
      <c r="I143" s="19">
        <v>1</v>
      </c>
      <c r="J143" s="431">
        <v>45108</v>
      </c>
      <c r="K143" s="757">
        <v>45108</v>
      </c>
      <c r="L143" s="758">
        <v>0</v>
      </c>
      <c r="M143" s="19"/>
      <c r="N143" s="19"/>
      <c r="O143" s="21"/>
      <c r="P143" s="21"/>
      <c r="Q143" s="21"/>
    </row>
    <row r="144" spans="1:17" s="9" customFormat="1">
      <c r="A144" s="50">
        <v>11</v>
      </c>
      <c r="B144" s="28"/>
      <c r="C144" s="413" t="s">
        <v>756</v>
      </c>
      <c r="D144" s="409">
        <v>2007</v>
      </c>
      <c r="E144" s="409">
        <v>101310133</v>
      </c>
      <c r="F144" s="19"/>
      <c r="G144" s="19"/>
      <c r="H144" s="19" t="s">
        <v>657</v>
      </c>
      <c r="I144" s="19">
        <v>1</v>
      </c>
      <c r="J144" s="431">
        <v>1001</v>
      </c>
      <c r="K144" s="764">
        <v>692.36</v>
      </c>
      <c r="L144" s="758">
        <v>308.64</v>
      </c>
      <c r="M144" s="19"/>
      <c r="N144" s="19"/>
      <c r="O144" s="21"/>
      <c r="P144" s="21"/>
      <c r="Q144" s="21"/>
    </row>
    <row r="145" spans="1:17" s="9" customFormat="1">
      <c r="A145" s="50">
        <v>12</v>
      </c>
      <c r="B145" s="28"/>
      <c r="C145" s="413" t="s">
        <v>756</v>
      </c>
      <c r="D145" s="409">
        <v>2007</v>
      </c>
      <c r="E145" s="409">
        <v>101310134</v>
      </c>
      <c r="F145" s="19"/>
      <c r="G145" s="19"/>
      <c r="H145" s="19" t="s">
        <v>657</v>
      </c>
      <c r="I145" s="19">
        <v>1</v>
      </c>
      <c r="J145" s="431">
        <v>1001</v>
      </c>
      <c r="K145" s="764">
        <v>692.36</v>
      </c>
      <c r="L145" s="758">
        <v>308.64</v>
      </c>
      <c r="M145" s="19"/>
      <c r="N145" s="19"/>
      <c r="O145" s="21"/>
      <c r="P145" s="21"/>
      <c r="Q145" s="21"/>
    </row>
    <row r="146" spans="1:17" s="9" customFormat="1">
      <c r="A146" s="50">
        <v>13</v>
      </c>
      <c r="B146" s="28"/>
      <c r="C146" s="413" t="s">
        <v>1164</v>
      </c>
      <c r="D146" s="409">
        <v>2007</v>
      </c>
      <c r="E146" s="409">
        <v>101310135</v>
      </c>
      <c r="F146" s="19"/>
      <c r="G146" s="19"/>
      <c r="H146" s="19" t="s">
        <v>657</v>
      </c>
      <c r="I146" s="19">
        <v>1</v>
      </c>
      <c r="J146" s="431">
        <v>1500</v>
      </c>
      <c r="K146" s="764">
        <v>929.75</v>
      </c>
      <c r="L146" s="758">
        <v>520.25</v>
      </c>
      <c r="M146" s="19"/>
      <c r="N146" s="19"/>
      <c r="O146" s="21"/>
      <c r="P146" s="21"/>
      <c r="Q146" s="21"/>
    </row>
    <row r="147" spans="1:17" s="9" customFormat="1">
      <c r="A147" s="50">
        <v>14</v>
      </c>
      <c r="B147" s="28"/>
      <c r="C147" s="413" t="s">
        <v>1131</v>
      </c>
      <c r="D147" s="409">
        <v>2006</v>
      </c>
      <c r="E147" s="409">
        <v>101310136</v>
      </c>
      <c r="F147" s="19"/>
      <c r="G147" s="19"/>
      <c r="H147" s="19" t="s">
        <v>657</v>
      </c>
      <c r="I147" s="19">
        <v>1</v>
      </c>
      <c r="J147" s="431">
        <v>3735</v>
      </c>
      <c r="K147" s="764">
        <v>2410.88</v>
      </c>
      <c r="L147" s="758">
        <v>1324.13</v>
      </c>
      <c r="M147" s="19"/>
      <c r="N147" s="19"/>
      <c r="O147" s="21"/>
      <c r="P147" s="21"/>
      <c r="Q147" s="21"/>
    </row>
    <row r="148" spans="1:17" s="9" customFormat="1">
      <c r="A148" s="50">
        <v>15</v>
      </c>
      <c r="B148" s="28"/>
      <c r="C148" s="413" t="s">
        <v>1128</v>
      </c>
      <c r="D148" s="409">
        <v>1991</v>
      </c>
      <c r="E148" s="409">
        <v>101310216</v>
      </c>
      <c r="F148" s="19"/>
      <c r="G148" s="19"/>
      <c r="H148" s="19" t="s">
        <v>657</v>
      </c>
      <c r="I148" s="19">
        <v>1</v>
      </c>
      <c r="J148" s="431">
        <v>837</v>
      </c>
      <c r="K148" s="764">
        <v>41.85</v>
      </c>
      <c r="L148" s="758">
        <v>795.15</v>
      </c>
      <c r="M148" s="19"/>
      <c r="N148" s="19"/>
      <c r="O148" s="21"/>
      <c r="P148" s="21"/>
      <c r="Q148" s="21"/>
    </row>
    <row r="149" spans="1:17" s="9" customFormat="1">
      <c r="A149" s="27"/>
      <c r="B149" s="28"/>
      <c r="C149" s="762" t="s">
        <v>1135</v>
      </c>
      <c r="D149" s="409"/>
      <c r="E149" s="409"/>
      <c r="F149" s="19"/>
      <c r="G149" s="19"/>
      <c r="H149" s="19"/>
      <c r="I149" s="19"/>
      <c r="J149" s="760">
        <f>SUM(J136:J148)</f>
        <v>236687</v>
      </c>
      <c r="K149" s="760">
        <v>233430.19</v>
      </c>
      <c r="L149" s="760">
        <f>SUM(L136:L148)</f>
        <v>3256.81</v>
      </c>
      <c r="M149" s="19"/>
      <c r="N149" s="19"/>
      <c r="O149" s="21"/>
      <c r="P149" s="21"/>
      <c r="Q149" s="21"/>
    </row>
    <row r="150" spans="1:17" s="9" customFormat="1">
      <c r="A150" s="50">
        <v>1</v>
      </c>
      <c r="B150" s="60" t="s">
        <v>1165</v>
      </c>
      <c r="C150" s="413" t="s">
        <v>763</v>
      </c>
      <c r="D150" s="409">
        <v>1968</v>
      </c>
      <c r="E150" s="409">
        <v>101310137</v>
      </c>
      <c r="F150" s="19"/>
      <c r="G150" s="19"/>
      <c r="H150" s="19" t="s">
        <v>657</v>
      </c>
      <c r="I150" s="19">
        <v>1</v>
      </c>
      <c r="J150" s="431">
        <v>36470</v>
      </c>
      <c r="K150" s="757">
        <v>36470</v>
      </c>
      <c r="L150" s="758">
        <v>0</v>
      </c>
      <c r="M150" s="19"/>
      <c r="N150" s="19"/>
      <c r="O150" s="21"/>
      <c r="P150" s="21"/>
      <c r="Q150" s="21"/>
    </row>
    <row r="151" spans="1:17" s="9" customFormat="1">
      <c r="A151" s="50">
        <v>2</v>
      </c>
      <c r="B151" s="28"/>
      <c r="C151" s="413" t="s">
        <v>761</v>
      </c>
      <c r="D151" s="409">
        <v>1968</v>
      </c>
      <c r="E151" s="409">
        <v>101310138</v>
      </c>
      <c r="F151" s="19"/>
      <c r="G151" s="19"/>
      <c r="H151" s="19" t="s">
        <v>657</v>
      </c>
      <c r="I151" s="19">
        <v>1</v>
      </c>
      <c r="J151" s="431">
        <v>954</v>
      </c>
      <c r="K151" s="757">
        <v>954</v>
      </c>
      <c r="L151" s="758">
        <v>0</v>
      </c>
      <c r="M151" s="19"/>
      <c r="N151" s="19"/>
      <c r="O151" s="21"/>
      <c r="P151" s="21"/>
      <c r="Q151" s="21"/>
    </row>
    <row r="152" spans="1:17" s="9" customFormat="1">
      <c r="A152" s="50">
        <v>3</v>
      </c>
      <c r="B152" s="28"/>
      <c r="C152" s="413" t="s">
        <v>1942</v>
      </c>
      <c r="D152" s="409">
        <v>1974</v>
      </c>
      <c r="E152" s="409">
        <v>101310139</v>
      </c>
      <c r="F152" s="19"/>
      <c r="G152" s="19"/>
      <c r="H152" s="19" t="s">
        <v>657</v>
      </c>
      <c r="I152" s="19">
        <v>1</v>
      </c>
      <c r="J152" s="431">
        <v>23361</v>
      </c>
      <c r="K152" s="757">
        <v>23361</v>
      </c>
      <c r="L152" s="758">
        <v>0</v>
      </c>
      <c r="M152" s="19"/>
      <c r="N152" s="19"/>
      <c r="O152" s="21"/>
      <c r="P152" s="21"/>
      <c r="Q152" s="21"/>
    </row>
    <row r="153" spans="1:17" s="9" customFormat="1">
      <c r="A153" s="50">
        <v>4</v>
      </c>
      <c r="B153" s="28"/>
      <c r="C153" s="413" t="s">
        <v>1166</v>
      </c>
      <c r="D153" s="409">
        <v>1976</v>
      </c>
      <c r="E153" s="409">
        <v>101310140</v>
      </c>
      <c r="F153" s="19"/>
      <c r="G153" s="19"/>
      <c r="H153" s="19" t="s">
        <v>657</v>
      </c>
      <c r="I153" s="19">
        <v>1</v>
      </c>
      <c r="J153" s="431">
        <v>18027</v>
      </c>
      <c r="K153" s="757">
        <v>18027</v>
      </c>
      <c r="L153" s="758">
        <v>0</v>
      </c>
      <c r="M153" s="19"/>
      <c r="N153" s="19"/>
      <c r="O153" s="21"/>
      <c r="P153" s="21"/>
      <c r="Q153" s="21"/>
    </row>
    <row r="154" spans="1:17" s="9" customFormat="1">
      <c r="A154" s="50">
        <v>5</v>
      </c>
      <c r="B154" s="28"/>
      <c r="C154" s="413" t="s">
        <v>4325</v>
      </c>
      <c r="D154" s="409">
        <v>1976</v>
      </c>
      <c r="E154" s="409">
        <v>101310141</v>
      </c>
      <c r="F154" s="19"/>
      <c r="G154" s="19"/>
      <c r="H154" s="19" t="s">
        <v>657</v>
      </c>
      <c r="I154" s="19">
        <v>1</v>
      </c>
      <c r="J154" s="431">
        <v>10753</v>
      </c>
      <c r="K154" s="757">
        <v>10753</v>
      </c>
      <c r="L154" s="758">
        <v>0</v>
      </c>
      <c r="M154" s="19"/>
      <c r="N154" s="19"/>
      <c r="O154" s="21"/>
      <c r="P154" s="21"/>
      <c r="Q154" s="21"/>
    </row>
    <row r="155" spans="1:17" s="9" customFormat="1">
      <c r="A155" s="50">
        <v>6</v>
      </c>
      <c r="B155" s="28"/>
      <c r="C155" s="413" t="s">
        <v>2780</v>
      </c>
      <c r="D155" s="409">
        <v>1978</v>
      </c>
      <c r="E155" s="409">
        <v>101310142</v>
      </c>
      <c r="F155" s="19"/>
      <c r="G155" s="19"/>
      <c r="H155" s="19" t="s">
        <v>657</v>
      </c>
      <c r="I155" s="19">
        <v>1</v>
      </c>
      <c r="J155" s="431">
        <v>7496</v>
      </c>
      <c r="K155" s="757">
        <v>7496</v>
      </c>
      <c r="L155" s="758">
        <v>0</v>
      </c>
      <c r="M155" s="19"/>
      <c r="N155" s="19"/>
      <c r="O155" s="21"/>
      <c r="P155" s="21"/>
      <c r="Q155" s="21"/>
    </row>
    <row r="156" spans="1:17" s="9" customFormat="1">
      <c r="A156" s="50">
        <v>7</v>
      </c>
      <c r="B156" s="28"/>
      <c r="C156" s="413" t="s">
        <v>1167</v>
      </c>
      <c r="D156" s="409">
        <v>1993</v>
      </c>
      <c r="E156" s="409">
        <v>101310143</v>
      </c>
      <c r="F156" s="19"/>
      <c r="G156" s="19"/>
      <c r="H156" s="19" t="s">
        <v>657</v>
      </c>
      <c r="I156" s="19">
        <v>1</v>
      </c>
      <c r="J156" s="431">
        <v>1693</v>
      </c>
      <c r="K156" s="757">
        <v>1693</v>
      </c>
      <c r="L156" s="758">
        <v>0</v>
      </c>
      <c r="M156" s="19"/>
      <c r="N156" s="19"/>
      <c r="O156" s="21"/>
      <c r="P156" s="21"/>
      <c r="Q156" s="21"/>
    </row>
    <row r="157" spans="1:17" s="9" customFormat="1">
      <c r="A157" s="50">
        <v>8</v>
      </c>
      <c r="B157" s="28"/>
      <c r="C157" s="413" t="s">
        <v>1131</v>
      </c>
      <c r="D157" s="409">
        <v>2005</v>
      </c>
      <c r="E157" s="409">
        <v>101310144</v>
      </c>
      <c r="F157" s="19"/>
      <c r="G157" s="19"/>
      <c r="H157" s="19" t="s">
        <v>657</v>
      </c>
      <c r="I157" s="19">
        <v>1</v>
      </c>
      <c r="J157" s="431">
        <v>1350</v>
      </c>
      <c r="K157" s="764">
        <v>1075.25</v>
      </c>
      <c r="L157" s="758">
        <v>274.75</v>
      </c>
      <c r="M157" s="19"/>
      <c r="N157" s="19"/>
      <c r="O157" s="21"/>
      <c r="P157" s="21"/>
      <c r="Q157" s="21"/>
    </row>
    <row r="158" spans="1:17" s="9" customFormat="1">
      <c r="A158" s="50">
        <v>9</v>
      </c>
      <c r="B158" s="28"/>
      <c r="C158" s="413" t="s">
        <v>3771</v>
      </c>
      <c r="D158" s="409">
        <v>1978</v>
      </c>
      <c r="E158" s="409">
        <v>101310213</v>
      </c>
      <c r="F158" s="19"/>
      <c r="G158" s="19"/>
      <c r="H158" s="19" t="s">
        <v>657</v>
      </c>
      <c r="I158" s="19">
        <v>1</v>
      </c>
      <c r="J158" s="431">
        <v>2400</v>
      </c>
      <c r="K158" s="764">
        <v>120</v>
      </c>
      <c r="L158" s="758">
        <v>2280</v>
      </c>
      <c r="M158" s="19"/>
      <c r="N158" s="19"/>
      <c r="O158" s="21"/>
      <c r="P158" s="21"/>
      <c r="Q158" s="21"/>
    </row>
    <row r="159" spans="1:17" s="9" customFormat="1">
      <c r="A159" s="50">
        <v>10</v>
      </c>
      <c r="B159" s="28"/>
      <c r="C159" s="413" t="s">
        <v>1168</v>
      </c>
      <c r="D159" s="409">
        <v>2000</v>
      </c>
      <c r="E159" s="409">
        <v>101310214</v>
      </c>
      <c r="F159" s="19"/>
      <c r="G159" s="19"/>
      <c r="H159" s="19" t="s">
        <v>657</v>
      </c>
      <c r="I159" s="19">
        <v>1</v>
      </c>
      <c r="J159" s="431">
        <v>980</v>
      </c>
      <c r="K159" s="764">
        <v>49</v>
      </c>
      <c r="L159" s="758">
        <v>931</v>
      </c>
      <c r="M159" s="19"/>
      <c r="N159" s="19"/>
      <c r="O159" s="21"/>
      <c r="P159" s="21"/>
      <c r="Q159" s="21"/>
    </row>
    <row r="160" spans="1:17" s="9" customFormat="1">
      <c r="A160" s="61"/>
      <c r="B160" s="28"/>
      <c r="C160" s="762" t="s">
        <v>1135</v>
      </c>
      <c r="D160" s="409"/>
      <c r="E160" s="409"/>
      <c r="F160" s="19"/>
      <c r="G160" s="19"/>
      <c r="H160" s="19"/>
      <c r="I160" s="19"/>
      <c r="J160" s="760">
        <v>103484</v>
      </c>
      <c r="K160" s="760">
        <v>100054.5</v>
      </c>
      <c r="L160" s="760">
        <v>3429.5</v>
      </c>
      <c r="M160" s="19"/>
      <c r="N160" s="19"/>
      <c r="O160" s="21"/>
      <c r="P160" s="21"/>
      <c r="Q160" s="21"/>
    </row>
    <row r="161" spans="1:17" s="9" customFormat="1" ht="15.75">
      <c r="A161" s="50">
        <v>1</v>
      </c>
      <c r="B161" s="62" t="s">
        <v>1169</v>
      </c>
      <c r="C161" s="413" t="s">
        <v>4319</v>
      </c>
      <c r="D161" s="409">
        <v>1914</v>
      </c>
      <c r="E161" s="409">
        <v>101310145</v>
      </c>
      <c r="F161" s="19"/>
      <c r="G161" s="19"/>
      <c r="H161" s="19" t="s">
        <v>657</v>
      </c>
      <c r="I161" s="19">
        <v>1</v>
      </c>
      <c r="J161" s="431">
        <v>23754</v>
      </c>
      <c r="K161" s="757">
        <v>23754</v>
      </c>
      <c r="L161" s="758">
        <v>0</v>
      </c>
      <c r="M161" s="19"/>
      <c r="N161" s="19"/>
      <c r="O161" s="21"/>
      <c r="P161" s="21"/>
      <c r="Q161" s="21"/>
    </row>
    <row r="162" spans="1:17" s="9" customFormat="1">
      <c r="A162" s="50">
        <v>2</v>
      </c>
      <c r="B162" s="28"/>
      <c r="C162" s="413" t="s">
        <v>4320</v>
      </c>
      <c r="D162" s="409">
        <v>1953</v>
      </c>
      <c r="E162" s="409">
        <v>101310146</v>
      </c>
      <c r="F162" s="19"/>
      <c r="G162" s="19"/>
      <c r="H162" s="19" t="s">
        <v>657</v>
      </c>
      <c r="I162" s="19">
        <v>1</v>
      </c>
      <c r="J162" s="431">
        <v>23238</v>
      </c>
      <c r="K162" s="757">
        <v>23238</v>
      </c>
      <c r="L162" s="758">
        <v>0</v>
      </c>
      <c r="M162" s="19"/>
      <c r="N162" s="19"/>
      <c r="O162" s="21"/>
      <c r="P162" s="21"/>
      <c r="Q162" s="21"/>
    </row>
    <row r="163" spans="1:17" s="9" customFormat="1">
      <c r="A163" s="50">
        <v>3</v>
      </c>
      <c r="B163" s="28"/>
      <c r="C163" s="413" t="s">
        <v>1157</v>
      </c>
      <c r="D163" s="409">
        <v>1971</v>
      </c>
      <c r="E163" s="409">
        <v>101310147</v>
      </c>
      <c r="F163" s="19"/>
      <c r="G163" s="19"/>
      <c r="H163" s="19" t="s">
        <v>657</v>
      </c>
      <c r="I163" s="19">
        <v>1</v>
      </c>
      <c r="J163" s="431">
        <v>5513</v>
      </c>
      <c r="K163" s="757">
        <v>5513</v>
      </c>
      <c r="L163" s="758">
        <v>0</v>
      </c>
      <c r="M163" s="19"/>
      <c r="N163" s="19"/>
      <c r="O163" s="21"/>
      <c r="P163" s="21"/>
      <c r="Q163" s="21"/>
    </row>
    <row r="164" spans="1:17" s="9" customFormat="1">
      <c r="A164" s="50">
        <v>4</v>
      </c>
      <c r="B164" s="28"/>
      <c r="C164" s="413" t="s">
        <v>1144</v>
      </c>
      <c r="D164" s="409">
        <v>1914</v>
      </c>
      <c r="E164" s="409">
        <v>101310148</v>
      </c>
      <c r="F164" s="19"/>
      <c r="G164" s="409"/>
      <c r="H164" s="19" t="s">
        <v>657</v>
      </c>
      <c r="I164" s="19">
        <v>1</v>
      </c>
      <c r="J164" s="431">
        <v>254</v>
      </c>
      <c r="K164" s="757">
        <v>254</v>
      </c>
      <c r="L164" s="758">
        <v>0</v>
      </c>
      <c r="M164" s="19"/>
      <c r="N164" s="19"/>
      <c r="O164" s="21"/>
      <c r="P164" s="21"/>
      <c r="Q164" s="21"/>
    </row>
    <row r="165" spans="1:17" s="9" customFormat="1">
      <c r="A165" s="50">
        <v>5</v>
      </c>
      <c r="B165" s="28"/>
      <c r="C165" s="413" t="s">
        <v>1149</v>
      </c>
      <c r="D165" s="409">
        <v>1914</v>
      </c>
      <c r="E165" s="409">
        <v>101310149</v>
      </c>
      <c r="F165" s="19"/>
      <c r="G165" s="409"/>
      <c r="H165" s="19" t="s">
        <v>657</v>
      </c>
      <c r="I165" s="19">
        <v>1</v>
      </c>
      <c r="J165" s="431">
        <v>838</v>
      </c>
      <c r="K165" s="757">
        <v>838</v>
      </c>
      <c r="L165" s="758">
        <v>0</v>
      </c>
      <c r="M165" s="19"/>
      <c r="N165" s="19"/>
      <c r="O165" s="21"/>
      <c r="P165" s="21"/>
      <c r="Q165" s="21"/>
    </row>
    <row r="166" spans="1:17" s="9" customFormat="1">
      <c r="A166" s="50">
        <v>6</v>
      </c>
      <c r="B166" s="28"/>
      <c r="C166" s="413" t="s">
        <v>1155</v>
      </c>
      <c r="D166" s="409">
        <v>1965</v>
      </c>
      <c r="E166" s="409">
        <v>101310150</v>
      </c>
      <c r="F166" s="19"/>
      <c r="G166" s="409"/>
      <c r="H166" s="19" t="s">
        <v>657</v>
      </c>
      <c r="I166" s="19">
        <v>1</v>
      </c>
      <c r="J166" s="431">
        <v>1607</v>
      </c>
      <c r="K166" s="757">
        <v>1607</v>
      </c>
      <c r="L166" s="758">
        <v>0</v>
      </c>
      <c r="M166" s="19"/>
      <c r="N166" s="19"/>
      <c r="O166" s="21"/>
      <c r="P166" s="21"/>
      <c r="Q166" s="21"/>
    </row>
    <row r="167" spans="1:17" s="9" customFormat="1">
      <c r="A167" s="50">
        <v>7</v>
      </c>
      <c r="B167" s="28"/>
      <c r="C167" s="413" t="s">
        <v>3740</v>
      </c>
      <c r="D167" s="409">
        <v>1979</v>
      </c>
      <c r="E167" s="409">
        <v>101310151</v>
      </c>
      <c r="F167" s="19"/>
      <c r="G167" s="409"/>
      <c r="H167" s="19" t="s">
        <v>657</v>
      </c>
      <c r="I167" s="19">
        <v>1</v>
      </c>
      <c r="J167" s="431">
        <v>965</v>
      </c>
      <c r="K167" s="757">
        <v>965</v>
      </c>
      <c r="L167" s="758">
        <v>0</v>
      </c>
      <c r="M167" s="19"/>
      <c r="N167" s="19"/>
      <c r="O167" s="21"/>
      <c r="P167" s="21"/>
      <c r="Q167" s="21"/>
    </row>
    <row r="168" spans="1:17" s="9" customFormat="1">
      <c r="A168" s="50">
        <v>8</v>
      </c>
      <c r="B168" s="28"/>
      <c r="C168" s="413" t="s">
        <v>1128</v>
      </c>
      <c r="D168" s="409">
        <v>1974</v>
      </c>
      <c r="E168" s="409">
        <v>101310152</v>
      </c>
      <c r="F168" s="19"/>
      <c r="G168" s="409"/>
      <c r="H168" s="19" t="s">
        <v>657</v>
      </c>
      <c r="I168" s="19">
        <v>1</v>
      </c>
      <c r="J168" s="431">
        <v>3853</v>
      </c>
      <c r="K168" s="757">
        <v>3853</v>
      </c>
      <c r="L168" s="758">
        <v>0</v>
      </c>
      <c r="M168" s="19"/>
      <c r="N168" s="19"/>
      <c r="O168" s="21"/>
      <c r="P168" s="21"/>
      <c r="Q168" s="21"/>
    </row>
    <row r="169" spans="1:17" s="9" customFormat="1">
      <c r="A169" s="50">
        <v>9</v>
      </c>
      <c r="B169" s="28"/>
      <c r="C169" s="413" t="s">
        <v>1170</v>
      </c>
      <c r="D169" s="409">
        <v>2007</v>
      </c>
      <c r="E169" s="409">
        <v>101310153</v>
      </c>
      <c r="F169" s="19"/>
      <c r="G169" s="409"/>
      <c r="H169" s="19" t="s">
        <v>657</v>
      </c>
      <c r="I169" s="19">
        <v>1</v>
      </c>
      <c r="J169" s="431">
        <v>30</v>
      </c>
      <c r="K169" s="764">
        <v>30</v>
      </c>
      <c r="L169" s="758">
        <v>0</v>
      </c>
      <c r="M169" s="19"/>
      <c r="N169" s="19"/>
      <c r="O169" s="21"/>
      <c r="P169" s="21"/>
      <c r="Q169" s="21"/>
    </row>
    <row r="170" spans="1:17" s="9" customFormat="1">
      <c r="A170" s="61">
        <v>10</v>
      </c>
      <c r="B170" s="28"/>
      <c r="C170" s="413" t="s">
        <v>2514</v>
      </c>
      <c r="D170" s="409">
        <v>1914</v>
      </c>
      <c r="E170" s="409"/>
      <c r="F170" s="19"/>
      <c r="G170" s="409"/>
      <c r="H170" s="19" t="s">
        <v>657</v>
      </c>
      <c r="I170" s="19">
        <v>1</v>
      </c>
      <c r="J170" s="431">
        <v>0</v>
      </c>
      <c r="K170" s="764">
        <v>0</v>
      </c>
      <c r="L170" s="758">
        <v>0</v>
      </c>
      <c r="M170" s="19"/>
      <c r="N170" s="19"/>
      <c r="O170" s="21"/>
      <c r="P170" s="21"/>
      <c r="Q170" s="21"/>
    </row>
    <row r="171" spans="1:17" s="9" customFormat="1">
      <c r="A171" s="61"/>
      <c r="B171" s="28"/>
      <c r="C171" s="762" t="s">
        <v>1135</v>
      </c>
      <c r="D171" s="409"/>
      <c r="E171" s="409"/>
      <c r="F171" s="19"/>
      <c r="G171" s="409"/>
      <c r="H171" s="19"/>
      <c r="I171" s="19"/>
      <c r="J171" s="759">
        <f>SUM(J161:J170)</f>
        <v>60052</v>
      </c>
      <c r="K171" s="760">
        <f>SUM(K161:K170)</f>
        <v>60052</v>
      </c>
      <c r="L171" s="761">
        <f>SUM(L161:L170)</f>
        <v>0</v>
      </c>
      <c r="M171" s="19"/>
      <c r="N171" s="19"/>
      <c r="O171" s="21"/>
      <c r="P171" s="21"/>
      <c r="Q171" s="21"/>
    </row>
    <row r="172" spans="1:17" s="9" customFormat="1" ht="15.75">
      <c r="A172" s="50">
        <v>1</v>
      </c>
      <c r="B172" s="62" t="s">
        <v>1171</v>
      </c>
      <c r="C172" s="413" t="s">
        <v>4322</v>
      </c>
      <c r="D172" s="409">
        <v>1914</v>
      </c>
      <c r="E172" s="409">
        <v>101310160</v>
      </c>
      <c r="F172" s="19"/>
      <c r="G172" s="409"/>
      <c r="H172" s="19" t="s">
        <v>657</v>
      </c>
      <c r="I172" s="19">
        <v>1</v>
      </c>
      <c r="J172" s="431">
        <v>33405</v>
      </c>
      <c r="K172" s="757">
        <v>33405</v>
      </c>
      <c r="L172" s="758">
        <v>0</v>
      </c>
      <c r="M172" s="19"/>
      <c r="N172" s="19"/>
      <c r="O172" s="21"/>
      <c r="P172" s="21"/>
      <c r="Q172" s="21"/>
    </row>
    <row r="173" spans="1:17" s="9" customFormat="1" ht="15.75">
      <c r="A173" s="50">
        <v>2</v>
      </c>
      <c r="B173" s="62"/>
      <c r="C173" s="413" t="s">
        <v>4321</v>
      </c>
      <c r="D173" s="409">
        <v>1911</v>
      </c>
      <c r="E173" s="409">
        <v>101310161</v>
      </c>
      <c r="F173" s="19"/>
      <c r="G173" s="409"/>
      <c r="H173" s="19" t="s">
        <v>657</v>
      </c>
      <c r="I173" s="19">
        <v>1</v>
      </c>
      <c r="J173" s="431">
        <v>28903</v>
      </c>
      <c r="K173" s="757">
        <v>28903</v>
      </c>
      <c r="L173" s="758">
        <v>0</v>
      </c>
      <c r="M173" s="19"/>
      <c r="N173" s="19"/>
      <c r="O173" s="21"/>
      <c r="P173" s="21"/>
      <c r="Q173" s="21"/>
    </row>
    <row r="174" spans="1:17" s="9" customFormat="1">
      <c r="A174" s="50">
        <v>3</v>
      </c>
      <c r="B174" s="28"/>
      <c r="C174" s="413" t="s">
        <v>1157</v>
      </c>
      <c r="D174" s="409">
        <v>1964</v>
      </c>
      <c r="E174" s="409">
        <v>101310162</v>
      </c>
      <c r="F174" s="19"/>
      <c r="G174" s="409"/>
      <c r="H174" s="19" t="s">
        <v>657</v>
      </c>
      <c r="I174" s="19">
        <v>1</v>
      </c>
      <c r="J174" s="431">
        <v>9802</v>
      </c>
      <c r="K174" s="757">
        <v>9802</v>
      </c>
      <c r="L174" s="758">
        <v>0</v>
      </c>
      <c r="M174" s="19"/>
      <c r="N174" s="19"/>
      <c r="O174" s="21"/>
      <c r="P174" s="21"/>
      <c r="Q174" s="21"/>
    </row>
    <row r="175" spans="1:17" s="9" customFormat="1">
      <c r="A175" s="50">
        <v>4</v>
      </c>
      <c r="B175" s="28"/>
      <c r="C175" s="413" t="s">
        <v>1128</v>
      </c>
      <c r="D175" s="409">
        <v>1974</v>
      </c>
      <c r="E175" s="409">
        <v>101310163</v>
      </c>
      <c r="F175" s="19"/>
      <c r="G175" s="409"/>
      <c r="H175" s="19" t="s">
        <v>657</v>
      </c>
      <c r="I175" s="19">
        <v>1</v>
      </c>
      <c r="J175" s="431">
        <v>752</v>
      </c>
      <c r="K175" s="757">
        <v>752</v>
      </c>
      <c r="L175" s="758">
        <v>0</v>
      </c>
      <c r="M175" s="19"/>
      <c r="N175" s="19"/>
      <c r="O175" s="21"/>
      <c r="P175" s="21"/>
      <c r="Q175" s="21"/>
    </row>
    <row r="176" spans="1:17" s="9" customFormat="1">
      <c r="A176" s="50">
        <v>5</v>
      </c>
      <c r="B176" s="28"/>
      <c r="C176" s="413" t="s">
        <v>3771</v>
      </c>
      <c r="D176" s="409">
        <v>1954</v>
      </c>
      <c r="E176" s="409">
        <v>101310164</v>
      </c>
      <c r="F176" s="19"/>
      <c r="G176" s="409"/>
      <c r="H176" s="19" t="s">
        <v>657</v>
      </c>
      <c r="I176" s="19">
        <v>1</v>
      </c>
      <c r="J176" s="431">
        <v>2766</v>
      </c>
      <c r="K176" s="757">
        <v>2766</v>
      </c>
      <c r="L176" s="758">
        <v>0</v>
      </c>
      <c r="M176" s="19"/>
      <c r="N176" s="19"/>
      <c r="O176" s="21"/>
      <c r="P176" s="21"/>
      <c r="Q176" s="21"/>
    </row>
    <row r="177" spans="1:17" s="9" customFormat="1">
      <c r="A177" s="50">
        <v>6</v>
      </c>
      <c r="B177" s="28"/>
      <c r="C177" s="413" t="s">
        <v>1149</v>
      </c>
      <c r="D177" s="409">
        <v>1974</v>
      </c>
      <c r="E177" s="409">
        <v>101310165</v>
      </c>
      <c r="F177" s="19"/>
      <c r="G177" s="409"/>
      <c r="H177" s="19" t="s">
        <v>657</v>
      </c>
      <c r="I177" s="19">
        <v>1</v>
      </c>
      <c r="J177" s="431">
        <v>144</v>
      </c>
      <c r="K177" s="757">
        <v>144</v>
      </c>
      <c r="L177" s="758">
        <v>0</v>
      </c>
      <c r="M177" s="19"/>
      <c r="N177" s="19"/>
      <c r="O177" s="21"/>
      <c r="P177" s="21"/>
      <c r="Q177" s="21"/>
    </row>
    <row r="178" spans="1:17" s="9" customFormat="1">
      <c r="A178" s="50">
        <v>7</v>
      </c>
      <c r="B178" s="28"/>
      <c r="C178" s="413" t="s">
        <v>1168</v>
      </c>
      <c r="D178" s="409">
        <v>1994</v>
      </c>
      <c r="E178" s="409">
        <v>101310166</v>
      </c>
      <c r="F178" s="19"/>
      <c r="G178" s="409"/>
      <c r="H178" s="19" t="s">
        <v>657</v>
      </c>
      <c r="I178" s="19">
        <v>1</v>
      </c>
      <c r="J178" s="431">
        <v>100</v>
      </c>
      <c r="K178" s="757">
        <v>100</v>
      </c>
      <c r="L178" s="758">
        <v>0</v>
      </c>
      <c r="M178" s="19"/>
      <c r="N178" s="19"/>
      <c r="O178" s="21"/>
      <c r="P178" s="21"/>
      <c r="Q178" s="21"/>
    </row>
    <row r="179" spans="1:17" s="9" customFormat="1">
      <c r="A179" s="50">
        <v>8</v>
      </c>
      <c r="B179" s="28"/>
      <c r="C179" s="413" t="s">
        <v>1170</v>
      </c>
      <c r="D179" s="409">
        <v>2005</v>
      </c>
      <c r="E179" s="409">
        <v>101310167</v>
      </c>
      <c r="F179" s="19"/>
      <c r="G179" s="409"/>
      <c r="H179" s="19" t="s">
        <v>657</v>
      </c>
      <c r="I179" s="19">
        <v>1</v>
      </c>
      <c r="J179" s="431">
        <v>873</v>
      </c>
      <c r="K179" s="764">
        <v>543.85</v>
      </c>
      <c r="L179" s="758">
        <v>329.15</v>
      </c>
      <c r="M179" s="19"/>
      <c r="N179" s="19"/>
      <c r="O179" s="21"/>
      <c r="P179" s="21"/>
      <c r="Q179" s="21"/>
    </row>
    <row r="180" spans="1:17" s="9" customFormat="1">
      <c r="A180" s="61"/>
      <c r="B180" s="28"/>
      <c r="C180" s="762" t="s">
        <v>1135</v>
      </c>
      <c r="D180" s="409"/>
      <c r="E180" s="409"/>
      <c r="F180" s="19"/>
      <c r="G180" s="409"/>
      <c r="H180" s="19"/>
      <c r="I180" s="19"/>
      <c r="J180" s="759">
        <f>SUM(J172:J179)</f>
        <v>76745</v>
      </c>
      <c r="K180" s="760">
        <f>SUM(K172:K179)</f>
        <v>76415.850000000006</v>
      </c>
      <c r="L180" s="761">
        <f>SUM(L172:L179)</f>
        <v>329.15</v>
      </c>
      <c r="M180" s="19"/>
      <c r="N180" s="19"/>
      <c r="O180" s="21"/>
      <c r="P180" s="21"/>
      <c r="Q180" s="21"/>
    </row>
    <row r="181" spans="1:17" s="9" customFormat="1" ht="18">
      <c r="A181" s="61">
        <v>1</v>
      </c>
      <c r="B181" s="63" t="s">
        <v>1172</v>
      </c>
      <c r="C181" s="413" t="s">
        <v>763</v>
      </c>
      <c r="D181" s="409">
        <v>1972</v>
      </c>
      <c r="E181" s="409">
        <v>101310168</v>
      </c>
      <c r="F181" s="19"/>
      <c r="G181" s="409"/>
      <c r="H181" s="19" t="s">
        <v>657</v>
      </c>
      <c r="I181" s="19">
        <v>1</v>
      </c>
      <c r="J181" s="768">
        <v>20240</v>
      </c>
      <c r="K181" s="764">
        <v>16684.45</v>
      </c>
      <c r="L181" s="761">
        <v>3555.55</v>
      </c>
      <c r="M181" s="19"/>
      <c r="N181" s="19"/>
      <c r="O181" s="21"/>
      <c r="P181" s="21"/>
      <c r="Q181" s="21"/>
    </row>
    <row r="182" spans="1:17" s="9" customFormat="1">
      <c r="A182" s="61"/>
      <c r="B182" s="28"/>
      <c r="C182" s="762" t="s">
        <v>1135</v>
      </c>
      <c r="D182" s="409"/>
      <c r="E182" s="409"/>
      <c r="F182" s="19"/>
      <c r="G182" s="409"/>
      <c r="H182" s="19"/>
      <c r="I182" s="19"/>
      <c r="J182" s="759">
        <f>SUM(J181)</f>
        <v>20240</v>
      </c>
      <c r="K182" s="760">
        <f>SUM(K181)</f>
        <v>16684.45</v>
      </c>
      <c r="L182" s="761">
        <v>3555.55</v>
      </c>
      <c r="M182" s="19"/>
      <c r="N182" s="19"/>
      <c r="O182" s="21"/>
      <c r="P182" s="21"/>
      <c r="Q182" s="21"/>
    </row>
    <row r="183" spans="1:17" s="9" customFormat="1" ht="15.75">
      <c r="A183" s="50">
        <v>1</v>
      </c>
      <c r="B183" s="64" t="s">
        <v>1173</v>
      </c>
      <c r="C183" s="413" t="s">
        <v>4327</v>
      </c>
      <c r="D183" s="409">
        <v>1973</v>
      </c>
      <c r="E183" s="409">
        <v>101310169</v>
      </c>
      <c r="F183" s="19"/>
      <c r="G183" s="409"/>
      <c r="H183" s="19" t="s">
        <v>657</v>
      </c>
      <c r="I183" s="19">
        <v>1</v>
      </c>
      <c r="J183" s="431">
        <v>8038</v>
      </c>
      <c r="K183" s="757">
        <v>8038</v>
      </c>
      <c r="L183" s="758">
        <v>0</v>
      </c>
      <c r="M183" s="19"/>
      <c r="N183" s="19"/>
      <c r="O183" s="21"/>
      <c r="P183" s="21"/>
      <c r="Q183" s="21"/>
    </row>
    <row r="184" spans="1:17" s="9" customFormat="1">
      <c r="A184" s="50">
        <v>2</v>
      </c>
      <c r="B184" s="28"/>
      <c r="C184" s="413" t="s">
        <v>1928</v>
      </c>
      <c r="D184" s="409">
        <v>1973</v>
      </c>
      <c r="E184" s="409">
        <v>101310170</v>
      </c>
      <c r="F184" s="19"/>
      <c r="G184" s="409"/>
      <c r="H184" s="19" t="s">
        <v>657</v>
      </c>
      <c r="I184" s="19">
        <v>1</v>
      </c>
      <c r="J184" s="431">
        <v>6850</v>
      </c>
      <c r="K184" s="757">
        <v>6850</v>
      </c>
      <c r="L184" s="758">
        <v>0</v>
      </c>
      <c r="M184" s="19"/>
      <c r="N184" s="19"/>
      <c r="O184" s="21"/>
      <c r="P184" s="21"/>
      <c r="Q184" s="21"/>
    </row>
    <row r="185" spans="1:17" s="9" customFormat="1">
      <c r="A185" s="50">
        <v>3</v>
      </c>
      <c r="B185" s="28"/>
      <c r="C185" s="413" t="s">
        <v>4328</v>
      </c>
      <c r="D185" s="409">
        <v>1973</v>
      </c>
      <c r="E185" s="409">
        <v>101310171</v>
      </c>
      <c r="F185" s="19"/>
      <c r="G185" s="409"/>
      <c r="H185" s="19" t="s">
        <v>657</v>
      </c>
      <c r="I185" s="19">
        <v>1</v>
      </c>
      <c r="J185" s="431">
        <v>5734</v>
      </c>
      <c r="K185" s="757">
        <v>5734</v>
      </c>
      <c r="L185" s="758">
        <v>0</v>
      </c>
      <c r="M185" s="19"/>
      <c r="N185" s="19"/>
      <c r="O185" s="21"/>
      <c r="P185" s="21"/>
      <c r="Q185" s="21"/>
    </row>
    <row r="186" spans="1:17" s="9" customFormat="1">
      <c r="A186" s="50">
        <v>4</v>
      </c>
      <c r="B186" s="28"/>
      <c r="C186" s="413" t="s">
        <v>4326</v>
      </c>
      <c r="D186" s="409">
        <v>1973</v>
      </c>
      <c r="E186" s="409">
        <v>101310172</v>
      </c>
      <c r="F186" s="19"/>
      <c r="G186" s="409"/>
      <c r="H186" s="19" t="s">
        <v>657</v>
      </c>
      <c r="I186" s="19">
        <v>1</v>
      </c>
      <c r="J186" s="431">
        <v>8038</v>
      </c>
      <c r="K186" s="757">
        <v>8038</v>
      </c>
      <c r="L186" s="758">
        <v>0</v>
      </c>
      <c r="M186" s="19"/>
      <c r="N186" s="19"/>
      <c r="O186" s="21"/>
      <c r="P186" s="21"/>
      <c r="Q186" s="21"/>
    </row>
    <row r="187" spans="1:17" s="9" customFormat="1">
      <c r="A187" s="50">
        <v>5</v>
      </c>
      <c r="B187" s="28"/>
      <c r="C187" s="413" t="s">
        <v>1924</v>
      </c>
      <c r="D187" s="409">
        <v>1973</v>
      </c>
      <c r="E187" s="409">
        <v>101310173</v>
      </c>
      <c r="F187" s="19"/>
      <c r="G187" s="409"/>
      <c r="H187" s="19" t="s">
        <v>657</v>
      </c>
      <c r="I187" s="19">
        <v>1</v>
      </c>
      <c r="J187" s="431">
        <v>1585</v>
      </c>
      <c r="K187" s="764">
        <v>1559.8</v>
      </c>
      <c r="L187" s="758">
        <v>25.2</v>
      </c>
      <c r="M187" s="19"/>
      <c r="N187" s="19"/>
      <c r="O187" s="21"/>
      <c r="P187" s="21"/>
      <c r="Q187" s="21"/>
    </row>
    <row r="188" spans="1:17" s="9" customFormat="1">
      <c r="A188" s="50">
        <v>6</v>
      </c>
      <c r="B188" s="28"/>
      <c r="C188" s="413" t="s">
        <v>1925</v>
      </c>
      <c r="D188" s="409">
        <v>1973</v>
      </c>
      <c r="E188" s="409">
        <v>101310174</v>
      </c>
      <c r="F188" s="19"/>
      <c r="G188" s="409"/>
      <c r="H188" s="19" t="s">
        <v>657</v>
      </c>
      <c r="I188" s="19">
        <v>1</v>
      </c>
      <c r="J188" s="431">
        <v>1282</v>
      </c>
      <c r="K188" s="757">
        <v>1282</v>
      </c>
      <c r="L188" s="758">
        <v>0</v>
      </c>
      <c r="M188" s="19"/>
      <c r="N188" s="19"/>
      <c r="O188" s="21"/>
      <c r="P188" s="21"/>
      <c r="Q188" s="21"/>
    </row>
    <row r="189" spans="1:17" s="9" customFormat="1">
      <c r="A189" s="50">
        <v>7</v>
      </c>
      <c r="B189" s="28"/>
      <c r="C189" s="413" t="s">
        <v>1926</v>
      </c>
      <c r="D189" s="409">
        <v>1973</v>
      </c>
      <c r="E189" s="409">
        <v>101310175</v>
      </c>
      <c r="F189" s="19"/>
      <c r="G189" s="409"/>
      <c r="H189" s="19" t="s">
        <v>657</v>
      </c>
      <c r="I189" s="19">
        <v>1</v>
      </c>
      <c r="J189" s="431">
        <v>1586</v>
      </c>
      <c r="K189" s="764">
        <v>1365.88</v>
      </c>
      <c r="L189" s="758">
        <v>220.12</v>
      </c>
      <c r="M189" s="19"/>
      <c r="N189" s="19"/>
      <c r="O189" s="21"/>
      <c r="P189" s="21"/>
      <c r="Q189" s="21"/>
    </row>
    <row r="190" spans="1:17" s="9" customFormat="1">
      <c r="A190" s="50">
        <v>8</v>
      </c>
      <c r="B190" s="28"/>
      <c r="C190" s="413" t="s">
        <v>1174</v>
      </c>
      <c r="D190" s="409">
        <v>1973</v>
      </c>
      <c r="E190" s="409">
        <v>101310176</v>
      </c>
      <c r="F190" s="19"/>
      <c r="G190" s="409"/>
      <c r="H190" s="19" t="s">
        <v>657</v>
      </c>
      <c r="I190" s="19">
        <v>1</v>
      </c>
      <c r="J190" s="431">
        <v>1277</v>
      </c>
      <c r="K190" s="757">
        <v>1277</v>
      </c>
      <c r="L190" s="758">
        <v>0</v>
      </c>
      <c r="M190" s="19"/>
      <c r="N190" s="19"/>
      <c r="O190" s="21"/>
      <c r="P190" s="21"/>
      <c r="Q190" s="21"/>
    </row>
    <row r="191" spans="1:17" s="9" customFormat="1">
      <c r="A191" s="50">
        <v>9</v>
      </c>
      <c r="B191" s="28"/>
      <c r="C191" s="413" t="s">
        <v>1168</v>
      </c>
      <c r="D191" s="409">
        <v>2002</v>
      </c>
      <c r="E191" s="409">
        <v>101310177</v>
      </c>
      <c r="F191" s="19"/>
      <c r="G191" s="409"/>
      <c r="H191" s="19" t="s">
        <v>657</v>
      </c>
      <c r="I191" s="19">
        <v>1</v>
      </c>
      <c r="J191" s="431">
        <v>200</v>
      </c>
      <c r="K191" s="757">
        <v>200</v>
      </c>
      <c r="L191" s="758">
        <v>0</v>
      </c>
      <c r="M191" s="19"/>
      <c r="N191" s="19"/>
      <c r="O191" s="21"/>
      <c r="P191" s="21"/>
      <c r="Q191" s="21"/>
    </row>
    <row r="192" spans="1:17" s="9" customFormat="1">
      <c r="A192" s="50">
        <v>10</v>
      </c>
      <c r="B192" s="28"/>
      <c r="C192" s="400" t="s">
        <v>1927</v>
      </c>
      <c r="D192" s="409">
        <v>2005</v>
      </c>
      <c r="E192" s="409">
        <v>101310178</v>
      </c>
      <c r="F192" s="19"/>
      <c r="G192" s="409"/>
      <c r="H192" s="19" t="s">
        <v>657</v>
      </c>
      <c r="I192" s="19">
        <v>1</v>
      </c>
      <c r="J192" s="431">
        <v>11300</v>
      </c>
      <c r="K192" s="757">
        <v>11300</v>
      </c>
      <c r="L192" s="758">
        <v>0</v>
      </c>
      <c r="M192" s="19"/>
      <c r="N192" s="19"/>
      <c r="O192" s="21"/>
      <c r="P192" s="21"/>
      <c r="Q192" s="21"/>
    </row>
    <row r="193" spans="1:17" s="9" customFormat="1" ht="15" customHeight="1">
      <c r="A193" s="887"/>
      <c r="B193" s="857"/>
      <c r="C193" s="762" t="s">
        <v>1135</v>
      </c>
      <c r="D193" s="409"/>
      <c r="E193" s="409"/>
      <c r="F193" s="19"/>
      <c r="G193" s="19"/>
      <c r="H193" s="19"/>
      <c r="I193" s="19"/>
      <c r="J193" s="759">
        <f>SUM(J183:J192)</f>
        <v>45890</v>
      </c>
      <c r="K193" s="760">
        <f>SUM(K183:K192)</f>
        <v>45644.68</v>
      </c>
      <c r="L193" s="761">
        <f>SUM(L183:L192)</f>
        <v>245.32</v>
      </c>
      <c r="M193" s="19"/>
      <c r="N193" s="19"/>
      <c r="O193" s="21"/>
      <c r="P193" s="21"/>
      <c r="Q193" s="21"/>
    </row>
    <row r="194" spans="1:17" s="9" customFormat="1" ht="15" customHeight="1">
      <c r="A194" s="887"/>
      <c r="B194" s="857"/>
      <c r="C194" s="769" t="s">
        <v>1176</v>
      </c>
      <c r="D194" s="409"/>
      <c r="E194" s="409"/>
      <c r="F194" s="19"/>
      <c r="G194" s="19"/>
      <c r="H194" s="19"/>
      <c r="I194" s="19"/>
      <c r="J194" s="759"/>
      <c r="K194" s="760"/>
      <c r="L194" s="761"/>
      <c r="M194" s="19"/>
      <c r="N194" s="19"/>
      <c r="O194" s="21"/>
      <c r="P194" s="21"/>
      <c r="Q194" s="21"/>
    </row>
    <row r="195" spans="1:17" s="9" customFormat="1" ht="15" customHeight="1">
      <c r="A195" s="887"/>
      <c r="B195" s="857"/>
      <c r="C195" s="413" t="s">
        <v>1127</v>
      </c>
      <c r="D195" s="413">
        <v>1967</v>
      </c>
      <c r="E195" s="409">
        <v>101310179</v>
      </c>
      <c r="F195" s="19"/>
      <c r="G195" s="19"/>
      <c r="H195" s="19" t="s">
        <v>657</v>
      </c>
      <c r="I195" s="19">
        <v>1</v>
      </c>
      <c r="J195" s="431">
        <v>11501</v>
      </c>
      <c r="K195" s="757">
        <v>11501</v>
      </c>
      <c r="L195" s="758">
        <v>0</v>
      </c>
      <c r="M195" s="19"/>
      <c r="N195" s="19"/>
      <c r="O195" s="21"/>
      <c r="P195" s="21"/>
      <c r="Q195" s="21"/>
    </row>
    <row r="196" spans="1:17" s="9" customFormat="1" ht="15" customHeight="1">
      <c r="A196" s="887"/>
      <c r="B196" s="857"/>
      <c r="C196" s="413" t="s">
        <v>4316</v>
      </c>
      <c r="D196" s="413">
        <v>1944</v>
      </c>
      <c r="E196" s="409">
        <v>101310180</v>
      </c>
      <c r="F196" s="19"/>
      <c r="G196" s="19"/>
      <c r="H196" s="19" t="s">
        <v>657</v>
      </c>
      <c r="I196" s="19">
        <v>1</v>
      </c>
      <c r="J196" s="431">
        <v>2507</v>
      </c>
      <c r="K196" s="757">
        <v>2507</v>
      </c>
      <c r="L196" s="758">
        <v>0</v>
      </c>
      <c r="M196" s="19"/>
      <c r="N196" s="19"/>
      <c r="O196" s="21"/>
      <c r="P196" s="21"/>
      <c r="Q196" s="21"/>
    </row>
    <row r="197" spans="1:17" s="9" customFormat="1" ht="15" customHeight="1">
      <c r="A197" s="887"/>
      <c r="B197" s="857"/>
      <c r="C197" s="413" t="s">
        <v>4317</v>
      </c>
      <c r="D197" s="413">
        <v>1968</v>
      </c>
      <c r="E197" s="409">
        <v>101310181</v>
      </c>
      <c r="F197" s="19"/>
      <c r="G197" s="19"/>
      <c r="H197" s="19" t="s">
        <v>657</v>
      </c>
      <c r="I197" s="19">
        <v>1</v>
      </c>
      <c r="J197" s="431">
        <v>1360</v>
      </c>
      <c r="K197" s="757">
        <v>1360</v>
      </c>
      <c r="L197" s="758">
        <v>0</v>
      </c>
      <c r="M197" s="19"/>
      <c r="N197" s="19"/>
      <c r="O197" s="21"/>
      <c r="P197" s="21"/>
      <c r="Q197" s="21"/>
    </row>
    <row r="198" spans="1:17" s="9" customFormat="1" ht="15" customHeight="1">
      <c r="A198" s="887"/>
      <c r="B198" s="857"/>
      <c r="C198" s="413" t="s">
        <v>756</v>
      </c>
      <c r="D198" s="413">
        <v>1967</v>
      </c>
      <c r="E198" s="409">
        <v>101310182</v>
      </c>
      <c r="F198" s="19"/>
      <c r="G198" s="19"/>
      <c r="H198" s="19" t="s">
        <v>657</v>
      </c>
      <c r="I198" s="19">
        <v>1</v>
      </c>
      <c r="J198" s="431">
        <v>2268</v>
      </c>
      <c r="K198" s="757">
        <v>2268</v>
      </c>
      <c r="L198" s="758">
        <v>0</v>
      </c>
      <c r="M198" s="19"/>
      <c r="N198" s="19"/>
      <c r="O198" s="21"/>
      <c r="P198" s="21"/>
      <c r="Q198" s="21"/>
    </row>
    <row r="199" spans="1:17" s="9" customFormat="1" ht="15" customHeight="1">
      <c r="A199" s="887"/>
      <c r="B199" s="857"/>
      <c r="C199" s="413" t="s">
        <v>4318</v>
      </c>
      <c r="D199" s="413">
        <v>1967</v>
      </c>
      <c r="E199" s="409">
        <v>101310183</v>
      </c>
      <c r="F199" s="19"/>
      <c r="G199" s="19"/>
      <c r="H199" s="19" t="s">
        <v>657</v>
      </c>
      <c r="I199" s="19">
        <v>1</v>
      </c>
      <c r="J199" s="431">
        <v>757</v>
      </c>
      <c r="K199" s="757">
        <v>757</v>
      </c>
      <c r="L199" s="758">
        <v>0</v>
      </c>
      <c r="M199" s="19"/>
      <c r="N199" s="19"/>
      <c r="O199" s="21"/>
      <c r="P199" s="21"/>
      <c r="Q199" s="21"/>
    </row>
    <row r="200" spans="1:17" s="9" customFormat="1" ht="15" customHeight="1">
      <c r="A200" s="887"/>
      <c r="B200" s="857"/>
      <c r="C200" s="413" t="s">
        <v>1158</v>
      </c>
      <c r="D200" s="413">
        <v>1969</v>
      </c>
      <c r="E200" s="409">
        <v>101310184</v>
      </c>
      <c r="F200" s="19"/>
      <c r="G200" s="19"/>
      <c r="H200" s="19" t="s">
        <v>657</v>
      </c>
      <c r="I200" s="19">
        <v>1</v>
      </c>
      <c r="J200" s="431">
        <v>1557</v>
      </c>
      <c r="K200" s="757">
        <v>1557</v>
      </c>
      <c r="L200" s="758">
        <v>0</v>
      </c>
      <c r="M200" s="19"/>
      <c r="N200" s="19"/>
      <c r="O200" s="21"/>
      <c r="P200" s="21"/>
      <c r="Q200" s="21"/>
    </row>
    <row r="201" spans="1:17" s="9" customFormat="1" ht="15" customHeight="1">
      <c r="A201" s="887"/>
      <c r="B201" s="857"/>
      <c r="C201" s="413" t="s">
        <v>1128</v>
      </c>
      <c r="D201" s="413">
        <v>1967</v>
      </c>
      <c r="E201" s="409">
        <v>101310215</v>
      </c>
      <c r="F201" s="19"/>
      <c r="G201" s="19"/>
      <c r="H201" s="19" t="s">
        <v>657</v>
      </c>
      <c r="I201" s="19">
        <v>1</v>
      </c>
      <c r="J201" s="431">
        <v>1677</v>
      </c>
      <c r="K201" s="757">
        <v>167</v>
      </c>
      <c r="L201" s="758">
        <v>1510</v>
      </c>
      <c r="M201" s="19"/>
      <c r="N201" s="19"/>
      <c r="O201" s="21"/>
      <c r="P201" s="21"/>
      <c r="Q201" s="21"/>
    </row>
    <row r="202" spans="1:17" s="9" customFormat="1" ht="15" customHeight="1">
      <c r="A202" s="887"/>
      <c r="B202" s="857"/>
      <c r="C202" s="762" t="s">
        <v>1135</v>
      </c>
      <c r="D202" s="409"/>
      <c r="E202" s="409"/>
      <c r="F202" s="19"/>
      <c r="G202" s="19"/>
      <c r="H202" s="19"/>
      <c r="I202" s="19"/>
      <c r="J202" s="760">
        <f>SUM(J195:J201)</f>
        <v>21627</v>
      </c>
      <c r="K202" s="760">
        <f>SUM(K195:K201)</f>
        <v>20117</v>
      </c>
      <c r="L202" s="760">
        <f>SUM(L195:L201)</f>
        <v>1510</v>
      </c>
      <c r="M202" s="19"/>
      <c r="N202" s="19"/>
      <c r="O202" s="21"/>
      <c r="P202" s="21"/>
      <c r="Q202" s="21"/>
    </row>
    <row r="203" spans="1:17" s="9" customFormat="1" ht="15" customHeight="1">
      <c r="A203" s="887"/>
      <c r="B203" s="857"/>
      <c r="C203" s="770" t="s">
        <v>1175</v>
      </c>
      <c r="D203" s="409"/>
      <c r="E203" s="409"/>
      <c r="F203" s="19"/>
      <c r="G203" s="19"/>
      <c r="H203" s="19"/>
      <c r="I203" s="19"/>
      <c r="J203" s="760"/>
      <c r="K203" s="760"/>
      <c r="L203" s="760"/>
      <c r="M203" s="19"/>
      <c r="N203" s="19"/>
      <c r="O203" s="21"/>
      <c r="P203" s="21"/>
      <c r="Q203" s="21"/>
    </row>
    <row r="204" spans="1:17" s="9" customFormat="1" ht="15" customHeight="1">
      <c r="A204" s="887"/>
      <c r="B204" s="857"/>
      <c r="C204" s="771" t="s">
        <v>1127</v>
      </c>
      <c r="D204" s="772">
        <v>1999</v>
      </c>
      <c r="E204" s="409">
        <v>101310185</v>
      </c>
      <c r="F204" s="19"/>
      <c r="G204" s="19"/>
      <c r="H204" s="19" t="s">
        <v>657</v>
      </c>
      <c r="I204" s="19">
        <v>1</v>
      </c>
      <c r="J204" s="773">
        <v>4388652</v>
      </c>
      <c r="K204" s="764">
        <v>1852759.42</v>
      </c>
      <c r="L204" s="758">
        <v>2456892.58</v>
      </c>
      <c r="M204" s="19"/>
      <c r="N204" s="19"/>
      <c r="O204" s="21"/>
      <c r="P204" s="21"/>
      <c r="Q204" s="21"/>
    </row>
    <row r="205" spans="1:17" s="9" customFormat="1" ht="15" customHeight="1">
      <c r="A205" s="887"/>
      <c r="B205" s="857"/>
      <c r="C205" s="771" t="s">
        <v>2775</v>
      </c>
      <c r="D205" s="772">
        <v>1999</v>
      </c>
      <c r="E205" s="409">
        <v>101310186</v>
      </c>
      <c r="F205" s="19"/>
      <c r="G205" s="19"/>
      <c r="H205" s="19" t="s">
        <v>657</v>
      </c>
      <c r="I205" s="19">
        <v>1</v>
      </c>
      <c r="J205" s="773">
        <v>25000</v>
      </c>
      <c r="K205" s="764">
        <v>2248.75</v>
      </c>
      <c r="L205" s="758">
        <v>22751.25</v>
      </c>
      <c r="M205" s="19"/>
      <c r="N205" s="19"/>
      <c r="O205" s="21"/>
      <c r="P205" s="21"/>
      <c r="Q205" s="21"/>
    </row>
    <row r="206" spans="1:17" s="9" customFormat="1" ht="15" customHeight="1">
      <c r="A206" s="887"/>
      <c r="B206" s="857"/>
      <c r="C206" s="771" t="s">
        <v>756</v>
      </c>
      <c r="D206" s="772">
        <v>1999</v>
      </c>
      <c r="E206" s="409">
        <v>101310187</v>
      </c>
      <c r="F206" s="19"/>
      <c r="G206" s="19"/>
      <c r="H206" s="19" t="s">
        <v>657</v>
      </c>
      <c r="I206" s="19">
        <v>1</v>
      </c>
      <c r="J206" s="773">
        <v>3000</v>
      </c>
      <c r="K206" s="764">
        <v>630.5</v>
      </c>
      <c r="L206" s="758">
        <v>2369.5</v>
      </c>
      <c r="M206" s="19"/>
      <c r="N206" s="19"/>
      <c r="O206" s="21"/>
      <c r="P206" s="21"/>
      <c r="Q206" s="21"/>
    </row>
    <row r="207" spans="1:17" s="9" customFormat="1" ht="15" customHeight="1">
      <c r="A207" s="887"/>
      <c r="B207" s="857"/>
      <c r="C207" s="771" t="s">
        <v>1170</v>
      </c>
      <c r="D207" s="772">
        <v>1999</v>
      </c>
      <c r="E207" s="409">
        <v>101310188</v>
      </c>
      <c r="F207" s="19"/>
      <c r="G207" s="19"/>
      <c r="H207" s="19" t="s">
        <v>657</v>
      </c>
      <c r="I207" s="19">
        <v>1</v>
      </c>
      <c r="J207" s="773">
        <v>5000</v>
      </c>
      <c r="K207" s="764">
        <v>851.25</v>
      </c>
      <c r="L207" s="758">
        <v>4148.75</v>
      </c>
      <c r="M207" s="19"/>
      <c r="N207" s="19"/>
      <c r="O207" s="21"/>
      <c r="P207" s="21"/>
      <c r="Q207" s="21"/>
    </row>
    <row r="208" spans="1:17" s="9" customFormat="1" ht="15" customHeight="1">
      <c r="A208" s="887"/>
      <c r="B208" s="857"/>
      <c r="C208" s="774" t="s">
        <v>1135</v>
      </c>
      <c r="D208" s="409"/>
      <c r="E208" s="409"/>
      <c r="F208" s="19"/>
      <c r="G208" s="19"/>
      <c r="H208" s="19"/>
      <c r="I208" s="19"/>
      <c r="J208" s="775">
        <v>4421652</v>
      </c>
      <c r="K208" s="776">
        <f>SUM(K204:K207)</f>
        <v>1856489.92</v>
      </c>
      <c r="L208" s="777">
        <f>SUM(L204:L207)</f>
        <v>2486162.08</v>
      </c>
      <c r="M208" s="19"/>
      <c r="N208" s="19"/>
      <c r="O208" s="21"/>
      <c r="P208" s="21"/>
      <c r="Q208" s="21"/>
    </row>
    <row r="209" spans="1:17" s="9" customFormat="1" ht="15" customHeight="1">
      <c r="A209" s="887"/>
      <c r="B209" s="857"/>
      <c r="C209" s="770" t="s">
        <v>1177</v>
      </c>
      <c r="D209" s="409"/>
      <c r="E209" s="409"/>
      <c r="F209" s="19"/>
      <c r="G209" s="19"/>
      <c r="H209" s="19"/>
      <c r="I209" s="19"/>
      <c r="J209" s="775"/>
      <c r="K209" s="776"/>
      <c r="L209" s="777"/>
      <c r="M209" s="19"/>
      <c r="N209" s="19"/>
      <c r="O209" s="21"/>
      <c r="P209" s="21"/>
      <c r="Q209" s="21"/>
    </row>
    <row r="210" spans="1:17" s="9" customFormat="1" ht="15" customHeight="1">
      <c r="A210" s="887"/>
      <c r="B210" s="857"/>
      <c r="C210" s="413" t="s">
        <v>4312</v>
      </c>
      <c r="D210" s="409">
        <v>1997</v>
      </c>
      <c r="E210" s="409">
        <v>101310189</v>
      </c>
      <c r="F210" s="19"/>
      <c r="G210" s="19"/>
      <c r="H210" s="19" t="s">
        <v>657</v>
      </c>
      <c r="I210" s="19">
        <v>1</v>
      </c>
      <c r="J210" s="431">
        <v>5406644</v>
      </c>
      <c r="K210" s="764">
        <v>3287800.74</v>
      </c>
      <c r="L210" s="758">
        <v>2118843.2599999998</v>
      </c>
      <c r="M210" s="19"/>
      <c r="N210" s="19"/>
      <c r="O210" s="21"/>
      <c r="P210" s="21"/>
      <c r="Q210" s="21"/>
    </row>
    <row r="211" spans="1:17" s="9" customFormat="1" ht="15" customHeight="1">
      <c r="A211" s="887"/>
      <c r="B211" s="857"/>
      <c r="C211" s="413" t="s">
        <v>1155</v>
      </c>
      <c r="D211" s="409">
        <v>1997</v>
      </c>
      <c r="E211" s="409">
        <v>101310190</v>
      </c>
      <c r="F211" s="19"/>
      <c r="G211" s="19"/>
      <c r="H211" s="19" t="s">
        <v>657</v>
      </c>
      <c r="I211" s="19">
        <v>1</v>
      </c>
      <c r="J211" s="431">
        <v>1267</v>
      </c>
      <c r="K211" s="757">
        <v>1267</v>
      </c>
      <c r="L211" s="758">
        <v>0</v>
      </c>
      <c r="M211" s="19"/>
      <c r="N211" s="19"/>
      <c r="O211" s="21"/>
      <c r="P211" s="21"/>
      <c r="Q211" s="21"/>
    </row>
    <row r="212" spans="1:17" s="9" customFormat="1" ht="15" customHeight="1">
      <c r="A212" s="887"/>
      <c r="B212" s="857"/>
      <c r="C212" s="413" t="s">
        <v>4313</v>
      </c>
      <c r="D212" s="409">
        <v>1958</v>
      </c>
      <c r="E212" s="409">
        <v>101310191</v>
      </c>
      <c r="F212" s="19"/>
      <c r="G212" s="19"/>
      <c r="H212" s="19" t="s">
        <v>657</v>
      </c>
      <c r="I212" s="19">
        <v>1</v>
      </c>
      <c r="J212" s="431">
        <v>847</v>
      </c>
      <c r="K212" s="757">
        <v>847</v>
      </c>
      <c r="L212" s="758">
        <v>0</v>
      </c>
      <c r="M212" s="19"/>
      <c r="N212" s="19"/>
      <c r="O212" s="21"/>
      <c r="P212" s="21"/>
      <c r="Q212" s="21"/>
    </row>
    <row r="213" spans="1:17" s="9" customFormat="1" ht="15" customHeight="1">
      <c r="A213" s="887"/>
      <c r="B213" s="857"/>
      <c r="C213" s="413" t="s">
        <v>2778</v>
      </c>
      <c r="D213" s="409">
        <v>2009</v>
      </c>
      <c r="E213" s="409">
        <v>101310192</v>
      </c>
      <c r="F213" s="19"/>
      <c r="G213" s="19"/>
      <c r="H213" s="19" t="s">
        <v>657</v>
      </c>
      <c r="I213" s="19">
        <v>1</v>
      </c>
      <c r="J213" s="431">
        <v>407326</v>
      </c>
      <c r="K213" s="764">
        <v>229091.73</v>
      </c>
      <c r="L213" s="758">
        <v>178234.27</v>
      </c>
      <c r="M213" s="19"/>
      <c r="N213" s="19"/>
      <c r="O213" s="21"/>
      <c r="P213" s="21"/>
      <c r="Q213" s="21"/>
    </row>
    <row r="214" spans="1:17" s="9" customFormat="1" ht="15" customHeight="1">
      <c r="A214" s="887"/>
      <c r="B214" s="857"/>
      <c r="C214" s="413" t="s">
        <v>1131</v>
      </c>
      <c r="D214" s="409">
        <v>1979</v>
      </c>
      <c r="E214" s="409">
        <v>101310193</v>
      </c>
      <c r="F214" s="19"/>
      <c r="G214" s="19"/>
      <c r="H214" s="19" t="s">
        <v>657</v>
      </c>
      <c r="I214" s="19">
        <v>1</v>
      </c>
      <c r="J214" s="431">
        <v>1154</v>
      </c>
      <c r="K214" s="757">
        <v>1154</v>
      </c>
      <c r="L214" s="758">
        <v>0</v>
      </c>
      <c r="M214" s="19"/>
      <c r="N214" s="19"/>
      <c r="O214" s="21"/>
      <c r="P214" s="21"/>
      <c r="Q214" s="21"/>
    </row>
    <row r="215" spans="1:17" s="9" customFormat="1" ht="15" customHeight="1">
      <c r="A215" s="887"/>
      <c r="B215" s="857"/>
      <c r="C215" s="762" t="s">
        <v>1135</v>
      </c>
      <c r="D215" s="409"/>
      <c r="E215" s="409"/>
      <c r="F215" s="19"/>
      <c r="G215" s="19"/>
      <c r="H215" s="19"/>
      <c r="I215" s="19"/>
      <c r="J215" s="759">
        <f>SUM(J210:J214)</f>
        <v>5817238</v>
      </c>
      <c r="K215" s="760">
        <f>SUM(K210:K214)</f>
        <v>3520160.47</v>
      </c>
      <c r="L215" s="761">
        <f>SUM(L210:L214)</f>
        <v>2297077.5299999998</v>
      </c>
      <c r="M215" s="19"/>
      <c r="N215" s="19"/>
      <c r="O215" s="21"/>
      <c r="P215" s="21"/>
      <c r="Q215" s="21"/>
    </row>
    <row r="216" spans="1:17" s="9" customFormat="1" ht="15" customHeight="1">
      <c r="A216" s="887"/>
      <c r="B216" s="857"/>
      <c r="C216" s="770" t="s">
        <v>1178</v>
      </c>
      <c r="D216" s="409"/>
      <c r="E216" s="409"/>
      <c r="F216" s="19"/>
      <c r="G216" s="19"/>
      <c r="H216" s="19"/>
      <c r="I216" s="19"/>
      <c r="J216" s="759"/>
      <c r="K216" s="760"/>
      <c r="L216" s="761"/>
      <c r="M216" s="19"/>
      <c r="N216" s="19"/>
      <c r="O216" s="21"/>
      <c r="P216" s="21"/>
      <c r="Q216" s="21"/>
    </row>
    <row r="217" spans="1:17" s="9" customFormat="1" ht="15" customHeight="1">
      <c r="A217" s="887"/>
      <c r="B217" s="857"/>
      <c r="C217" s="413" t="s">
        <v>4323</v>
      </c>
      <c r="D217" s="409">
        <v>2003</v>
      </c>
      <c r="E217" s="409">
        <v>101310194</v>
      </c>
      <c r="F217" s="19"/>
      <c r="G217" s="19"/>
      <c r="H217" s="19" t="s">
        <v>657</v>
      </c>
      <c r="I217" s="19">
        <v>1</v>
      </c>
      <c r="J217" s="431">
        <v>2320912</v>
      </c>
      <c r="K217" s="431">
        <v>960782.46</v>
      </c>
      <c r="L217" s="758">
        <v>1360129.54</v>
      </c>
      <c r="M217" s="19"/>
      <c r="N217" s="19"/>
      <c r="O217" s="21"/>
      <c r="P217" s="21"/>
      <c r="Q217" s="21"/>
    </row>
    <row r="218" spans="1:17" s="9" customFormat="1" ht="15" customHeight="1">
      <c r="A218" s="887"/>
      <c r="B218" s="857"/>
      <c r="C218" s="413" t="s">
        <v>4324</v>
      </c>
      <c r="D218" s="409">
        <v>1962</v>
      </c>
      <c r="E218" s="409">
        <v>101310195</v>
      </c>
      <c r="F218" s="19"/>
      <c r="G218" s="19"/>
      <c r="H218" s="19" t="s">
        <v>657</v>
      </c>
      <c r="I218" s="19">
        <v>1</v>
      </c>
      <c r="J218" s="431">
        <v>11548148</v>
      </c>
      <c r="K218" s="431">
        <v>4319309.34</v>
      </c>
      <c r="L218" s="758">
        <v>7228838.3600000003</v>
      </c>
      <c r="M218" s="19"/>
      <c r="N218" s="19"/>
      <c r="O218" s="21"/>
      <c r="P218" s="21"/>
      <c r="Q218" s="21"/>
    </row>
    <row r="219" spans="1:17" s="9" customFormat="1" ht="15" customHeight="1">
      <c r="A219" s="887"/>
      <c r="B219" s="857"/>
      <c r="C219" s="413" t="s">
        <v>2775</v>
      </c>
      <c r="D219" s="409">
        <v>1996</v>
      </c>
      <c r="E219" s="409">
        <v>101310196</v>
      </c>
      <c r="F219" s="19"/>
      <c r="G219" s="19"/>
      <c r="H219" s="19" t="s">
        <v>657</v>
      </c>
      <c r="I219" s="19">
        <v>1</v>
      </c>
      <c r="J219" s="431">
        <v>23068</v>
      </c>
      <c r="K219" s="757">
        <v>23068</v>
      </c>
      <c r="L219" s="758">
        <v>0</v>
      </c>
      <c r="M219" s="19"/>
      <c r="N219" s="19"/>
      <c r="O219" s="21"/>
      <c r="P219" s="21"/>
      <c r="Q219" s="21"/>
    </row>
    <row r="220" spans="1:17" s="9" customFormat="1" ht="15" customHeight="1">
      <c r="A220" s="887"/>
      <c r="B220" s="857"/>
      <c r="C220" s="778" t="s">
        <v>1149</v>
      </c>
      <c r="D220" s="779">
        <v>1968</v>
      </c>
      <c r="E220" s="409">
        <v>101310197</v>
      </c>
      <c r="F220" s="19"/>
      <c r="G220" s="19"/>
      <c r="H220" s="19" t="s">
        <v>657</v>
      </c>
      <c r="I220" s="19">
        <v>1</v>
      </c>
      <c r="J220" s="780">
        <v>349</v>
      </c>
      <c r="K220" s="757">
        <v>349</v>
      </c>
      <c r="L220" s="758">
        <v>0</v>
      </c>
      <c r="M220" s="19"/>
      <c r="N220" s="19"/>
      <c r="O220" s="21"/>
      <c r="P220" s="21"/>
      <c r="Q220" s="21"/>
    </row>
    <row r="221" spans="1:17" s="9" customFormat="1" ht="15" customHeight="1">
      <c r="A221" s="887"/>
      <c r="B221" s="857"/>
      <c r="C221" s="778" t="s">
        <v>2775</v>
      </c>
      <c r="D221" s="779">
        <v>1968</v>
      </c>
      <c r="E221" s="409">
        <v>101310198</v>
      </c>
      <c r="F221" s="19"/>
      <c r="G221" s="19"/>
      <c r="H221" s="19" t="s">
        <v>657</v>
      </c>
      <c r="I221" s="19">
        <v>1</v>
      </c>
      <c r="J221" s="780">
        <v>1583</v>
      </c>
      <c r="K221" s="757">
        <v>1583</v>
      </c>
      <c r="L221" s="758">
        <v>0</v>
      </c>
      <c r="M221" s="19"/>
      <c r="N221" s="19"/>
      <c r="O221" s="21"/>
      <c r="P221" s="21"/>
      <c r="Q221" s="21"/>
    </row>
    <row r="222" spans="1:17" s="9" customFormat="1" ht="15" customHeight="1">
      <c r="A222" s="887"/>
      <c r="B222" s="857"/>
      <c r="C222" s="781" t="s">
        <v>758</v>
      </c>
      <c r="D222" s="779">
        <v>2012</v>
      </c>
      <c r="E222" s="409">
        <v>101310199</v>
      </c>
      <c r="F222" s="19"/>
      <c r="G222" s="19"/>
      <c r="H222" s="19" t="s">
        <v>657</v>
      </c>
      <c r="I222" s="19">
        <v>1</v>
      </c>
      <c r="J222" s="780">
        <v>2000</v>
      </c>
      <c r="K222" s="757">
        <v>2000</v>
      </c>
      <c r="L222" s="758">
        <v>0</v>
      </c>
      <c r="M222" s="19"/>
      <c r="N222" s="19"/>
      <c r="O222" s="21"/>
      <c r="P222" s="21"/>
      <c r="Q222" s="21"/>
    </row>
    <row r="223" spans="1:17" s="9" customFormat="1" ht="15" customHeight="1">
      <c r="A223" s="887"/>
      <c r="B223" s="857"/>
      <c r="C223" s="781" t="s">
        <v>758</v>
      </c>
      <c r="D223" s="779">
        <v>2012</v>
      </c>
      <c r="E223" s="409">
        <v>101310200</v>
      </c>
      <c r="F223" s="19"/>
      <c r="G223" s="19"/>
      <c r="H223" s="19" t="s">
        <v>657</v>
      </c>
      <c r="I223" s="19">
        <v>1</v>
      </c>
      <c r="J223" s="780">
        <v>1500</v>
      </c>
      <c r="K223" s="757">
        <v>1500</v>
      </c>
      <c r="L223" s="758">
        <v>0</v>
      </c>
      <c r="M223" s="19"/>
      <c r="N223" s="19"/>
      <c r="O223" s="21"/>
      <c r="P223" s="21"/>
      <c r="Q223" s="21"/>
    </row>
    <row r="224" spans="1:17" s="9" customFormat="1" ht="15" customHeight="1">
      <c r="A224" s="887"/>
      <c r="B224" s="857"/>
      <c r="C224" s="781" t="s">
        <v>1135</v>
      </c>
      <c r="D224" s="779"/>
      <c r="E224" s="409"/>
      <c r="F224" s="19"/>
      <c r="G224" s="19"/>
      <c r="H224" s="19"/>
      <c r="I224" s="19"/>
      <c r="J224" s="759">
        <f>SUM(J217:J223)</f>
        <v>13897560</v>
      </c>
      <c r="K224" s="760">
        <f>SUM(K217:K223)</f>
        <v>5308591.8</v>
      </c>
      <c r="L224" s="761">
        <f>SUM(L217:L223)</f>
        <v>8588967.9000000004</v>
      </c>
      <c r="M224" s="19"/>
      <c r="N224" s="19"/>
      <c r="O224" s="21"/>
      <c r="P224" s="21"/>
      <c r="Q224" s="21"/>
    </row>
    <row r="225" spans="1:17" s="9" customFormat="1" ht="15" customHeight="1">
      <c r="A225" s="887"/>
      <c r="B225" s="857"/>
      <c r="C225" s="782" t="s">
        <v>1179</v>
      </c>
      <c r="D225" s="779"/>
      <c r="E225" s="409"/>
      <c r="F225" s="19"/>
      <c r="G225" s="19"/>
      <c r="H225" s="19"/>
      <c r="I225" s="19"/>
      <c r="J225" s="775"/>
      <c r="K225" s="760"/>
      <c r="L225" s="761"/>
      <c r="M225" s="19"/>
      <c r="N225" s="19"/>
      <c r="O225" s="21"/>
      <c r="P225" s="21"/>
      <c r="Q225" s="21"/>
    </row>
    <row r="226" spans="1:17" s="9" customFormat="1" ht="15" customHeight="1">
      <c r="A226" s="887"/>
      <c r="B226" s="857"/>
      <c r="C226" s="778" t="s">
        <v>764</v>
      </c>
      <c r="D226" s="783">
        <v>1967</v>
      </c>
      <c r="E226" s="409">
        <v>101310201</v>
      </c>
      <c r="F226" s="19"/>
      <c r="G226" s="19"/>
      <c r="H226" s="19" t="s">
        <v>657</v>
      </c>
      <c r="I226" s="19">
        <v>1</v>
      </c>
      <c r="J226" s="784">
        <v>11813</v>
      </c>
      <c r="K226" s="785">
        <v>11813</v>
      </c>
      <c r="L226" s="786">
        <v>0</v>
      </c>
      <c r="M226" s="19"/>
      <c r="N226" s="19"/>
      <c r="O226" s="21"/>
      <c r="P226" s="21"/>
      <c r="Q226" s="21"/>
    </row>
    <row r="227" spans="1:17" s="9" customFormat="1" ht="15" customHeight="1">
      <c r="A227" s="887"/>
      <c r="B227" s="857"/>
      <c r="C227" s="778" t="s">
        <v>765</v>
      </c>
      <c r="D227" s="783">
        <v>1980</v>
      </c>
      <c r="E227" s="409">
        <v>101310202</v>
      </c>
      <c r="F227" s="19"/>
      <c r="G227" s="19"/>
      <c r="H227" s="19" t="s">
        <v>657</v>
      </c>
      <c r="I227" s="19">
        <v>1</v>
      </c>
      <c r="J227" s="784">
        <v>444510</v>
      </c>
      <c r="K227" s="785">
        <v>444510</v>
      </c>
      <c r="L227" s="786">
        <v>0</v>
      </c>
      <c r="M227" s="19"/>
      <c r="N227" s="19"/>
      <c r="O227" s="21"/>
      <c r="P227" s="21"/>
      <c r="Q227" s="21"/>
    </row>
    <row r="228" spans="1:17" s="9" customFormat="1" ht="15" customHeight="1">
      <c r="A228" s="887"/>
      <c r="B228" s="857"/>
      <c r="C228" s="778" t="s">
        <v>766</v>
      </c>
      <c r="D228" s="783">
        <v>1965</v>
      </c>
      <c r="E228" s="409">
        <v>101310203</v>
      </c>
      <c r="F228" s="19"/>
      <c r="G228" s="19"/>
      <c r="H228" s="19" t="s">
        <v>657</v>
      </c>
      <c r="I228" s="19">
        <v>1</v>
      </c>
      <c r="J228" s="784">
        <v>244884</v>
      </c>
      <c r="K228" s="785">
        <v>244884</v>
      </c>
      <c r="L228" s="786">
        <v>0</v>
      </c>
      <c r="M228" s="19"/>
      <c r="N228" s="19"/>
      <c r="O228" s="21"/>
      <c r="P228" s="21"/>
      <c r="Q228" s="21"/>
    </row>
    <row r="229" spans="1:17" s="9" customFormat="1" ht="15" customHeight="1">
      <c r="A229" s="887"/>
      <c r="B229" s="857"/>
      <c r="C229" s="778" t="s">
        <v>2775</v>
      </c>
      <c r="D229" s="783">
        <v>1965</v>
      </c>
      <c r="E229" s="409">
        <v>101310204</v>
      </c>
      <c r="F229" s="19"/>
      <c r="G229" s="19"/>
      <c r="H229" s="19" t="s">
        <v>657</v>
      </c>
      <c r="I229" s="19">
        <v>1</v>
      </c>
      <c r="J229" s="784">
        <v>19961</v>
      </c>
      <c r="K229" s="785">
        <v>19961</v>
      </c>
      <c r="L229" s="786">
        <v>0</v>
      </c>
      <c r="M229" s="19"/>
      <c r="N229" s="19"/>
      <c r="O229" s="21"/>
      <c r="P229" s="21"/>
      <c r="Q229" s="21"/>
    </row>
    <row r="230" spans="1:17" s="9" customFormat="1" ht="15" customHeight="1">
      <c r="A230" s="887"/>
      <c r="B230" s="857"/>
      <c r="C230" s="778" t="s">
        <v>767</v>
      </c>
      <c r="D230" s="783">
        <v>1967</v>
      </c>
      <c r="E230" s="409">
        <v>101310205</v>
      </c>
      <c r="F230" s="19"/>
      <c r="G230" s="19"/>
      <c r="H230" s="19" t="s">
        <v>657</v>
      </c>
      <c r="I230" s="19">
        <v>1</v>
      </c>
      <c r="J230" s="784">
        <v>10279</v>
      </c>
      <c r="K230" s="785">
        <v>10279</v>
      </c>
      <c r="L230" s="786">
        <v>0</v>
      </c>
      <c r="M230" s="19"/>
      <c r="N230" s="19"/>
      <c r="O230" s="21"/>
      <c r="P230" s="21"/>
      <c r="Q230" s="21"/>
    </row>
    <row r="231" spans="1:17" s="9" customFormat="1" ht="15" customHeight="1">
      <c r="A231" s="887"/>
      <c r="B231" s="857"/>
      <c r="C231" s="778" t="s">
        <v>756</v>
      </c>
      <c r="D231" s="783">
        <v>1965</v>
      </c>
      <c r="E231" s="409">
        <v>101310206</v>
      </c>
      <c r="F231" s="19"/>
      <c r="G231" s="19"/>
      <c r="H231" s="19" t="s">
        <v>657</v>
      </c>
      <c r="I231" s="19">
        <v>1</v>
      </c>
      <c r="J231" s="784">
        <v>4990</v>
      </c>
      <c r="K231" s="785">
        <v>4990</v>
      </c>
      <c r="L231" s="786">
        <v>0</v>
      </c>
      <c r="M231" s="19"/>
      <c r="N231" s="19"/>
      <c r="O231" s="21"/>
      <c r="P231" s="21"/>
      <c r="Q231" s="21"/>
    </row>
    <row r="232" spans="1:17" s="9" customFormat="1" ht="15" customHeight="1">
      <c r="A232" s="887"/>
      <c r="B232" s="857"/>
      <c r="C232" s="778" t="s">
        <v>768</v>
      </c>
      <c r="D232" s="783">
        <v>1950</v>
      </c>
      <c r="E232" s="409">
        <v>101310207</v>
      </c>
      <c r="F232" s="19"/>
      <c r="G232" s="19"/>
      <c r="H232" s="19" t="s">
        <v>657</v>
      </c>
      <c r="I232" s="19">
        <v>1</v>
      </c>
      <c r="J232" s="784">
        <v>949</v>
      </c>
      <c r="K232" s="785">
        <v>949</v>
      </c>
      <c r="L232" s="786">
        <v>0</v>
      </c>
      <c r="M232" s="19"/>
      <c r="N232" s="19"/>
      <c r="O232" s="21"/>
      <c r="P232" s="21"/>
      <c r="Q232" s="21"/>
    </row>
    <row r="233" spans="1:17" s="9" customFormat="1" ht="15" customHeight="1">
      <c r="A233" s="887"/>
      <c r="B233" s="857"/>
      <c r="C233" s="778" t="s">
        <v>1149</v>
      </c>
      <c r="D233" s="783">
        <v>1958</v>
      </c>
      <c r="E233" s="409">
        <v>101310208</v>
      </c>
      <c r="F233" s="19"/>
      <c r="G233" s="19"/>
      <c r="H233" s="19" t="s">
        <v>657</v>
      </c>
      <c r="I233" s="19">
        <v>1</v>
      </c>
      <c r="J233" s="784">
        <v>1294</v>
      </c>
      <c r="K233" s="785">
        <v>1294</v>
      </c>
      <c r="L233" s="786">
        <v>0</v>
      </c>
      <c r="M233" s="19"/>
      <c r="N233" s="19"/>
      <c r="O233" s="21"/>
      <c r="P233" s="21"/>
      <c r="Q233" s="21"/>
    </row>
    <row r="234" spans="1:17" s="9" customFormat="1" ht="15" customHeight="1">
      <c r="A234" s="887"/>
      <c r="B234" s="857"/>
      <c r="C234" s="778" t="s">
        <v>769</v>
      </c>
      <c r="D234" s="409">
        <v>2001</v>
      </c>
      <c r="E234" s="409">
        <v>101310209</v>
      </c>
      <c r="F234" s="19"/>
      <c r="G234" s="19"/>
      <c r="H234" s="19" t="s">
        <v>657</v>
      </c>
      <c r="I234" s="19">
        <v>1</v>
      </c>
      <c r="J234" s="784">
        <v>11861</v>
      </c>
      <c r="K234" s="787">
        <v>8755.6</v>
      </c>
      <c r="L234" s="786">
        <v>3105.4</v>
      </c>
      <c r="M234" s="19"/>
      <c r="N234" s="19"/>
      <c r="O234" s="21"/>
      <c r="P234" s="21"/>
      <c r="Q234" s="21"/>
    </row>
    <row r="235" spans="1:17" s="9" customFormat="1" ht="15" customHeight="1">
      <c r="A235" s="887"/>
      <c r="B235" s="857"/>
      <c r="C235" s="781" t="s">
        <v>770</v>
      </c>
      <c r="D235" s="779">
        <v>1967</v>
      </c>
      <c r="E235" s="409">
        <v>101310210</v>
      </c>
      <c r="F235" s="19"/>
      <c r="G235" s="19"/>
      <c r="H235" s="19" t="s">
        <v>657</v>
      </c>
      <c r="I235" s="19">
        <v>1</v>
      </c>
      <c r="J235" s="788">
        <v>1587</v>
      </c>
      <c r="K235" s="785">
        <v>1587</v>
      </c>
      <c r="L235" s="786">
        <v>0</v>
      </c>
      <c r="M235" s="19"/>
      <c r="N235" s="19"/>
      <c r="O235" s="21"/>
      <c r="P235" s="21"/>
      <c r="Q235" s="21"/>
    </row>
    <row r="236" spans="1:17" s="9" customFormat="1" ht="15" customHeight="1">
      <c r="A236" s="887"/>
      <c r="B236" s="857"/>
      <c r="C236" s="789" t="s">
        <v>1180</v>
      </c>
      <c r="D236" s="779">
        <v>2017</v>
      </c>
      <c r="E236" s="409">
        <v>101310212</v>
      </c>
      <c r="F236" s="19"/>
      <c r="G236" s="19"/>
      <c r="H236" s="19" t="s">
        <v>657</v>
      </c>
      <c r="I236" s="19">
        <v>1</v>
      </c>
      <c r="J236" s="788">
        <v>32400</v>
      </c>
      <c r="K236" s="787">
        <v>4752</v>
      </c>
      <c r="L236" s="786">
        <v>27648</v>
      </c>
      <c r="M236" s="19"/>
      <c r="N236" s="19"/>
      <c r="O236" s="21"/>
      <c r="P236" s="21"/>
      <c r="Q236" s="21"/>
    </row>
    <row r="237" spans="1:17" s="9" customFormat="1" ht="15" customHeight="1">
      <c r="A237" s="887"/>
      <c r="B237" s="857"/>
      <c r="C237" s="762" t="s">
        <v>1182</v>
      </c>
      <c r="D237" s="409"/>
      <c r="E237" s="409"/>
      <c r="F237" s="19"/>
      <c r="G237" s="19"/>
      <c r="H237" s="19"/>
      <c r="I237" s="19"/>
      <c r="J237" s="790">
        <f>SUM(J226:J236)</f>
        <v>784528</v>
      </c>
      <c r="K237" s="776">
        <f>SUM(K226:K236)</f>
        <v>753774.6</v>
      </c>
      <c r="L237" s="776">
        <f>SUM(L226:L236)</f>
        <v>30753.4</v>
      </c>
      <c r="M237" s="19"/>
      <c r="N237" s="19"/>
      <c r="O237" s="21"/>
      <c r="P237" s="21"/>
      <c r="Q237" s="21"/>
    </row>
    <row r="238" spans="1:17" s="9" customFormat="1" ht="15" customHeight="1">
      <c r="A238" s="887"/>
      <c r="B238" s="857"/>
      <c r="C238" s="762" t="s">
        <v>1181</v>
      </c>
      <c r="D238" s="409"/>
      <c r="E238" s="409"/>
      <c r="F238" s="19"/>
      <c r="G238" s="19"/>
      <c r="H238" s="19"/>
      <c r="I238" s="19"/>
      <c r="J238" s="780">
        <v>36193161</v>
      </c>
      <c r="K238" s="20">
        <v>18417050.350000001</v>
      </c>
      <c r="L238" s="20">
        <v>17776110.66</v>
      </c>
      <c r="M238" s="19"/>
      <c r="N238" s="19"/>
      <c r="O238" s="21"/>
      <c r="P238" s="21"/>
      <c r="Q238" s="21"/>
    </row>
    <row r="239" spans="1:17" s="9" customFormat="1" ht="15" customHeight="1">
      <c r="A239" s="887"/>
      <c r="B239" s="857"/>
      <c r="C239" s="392" t="s">
        <v>1165</v>
      </c>
      <c r="D239" s="19"/>
      <c r="E239" s="19"/>
      <c r="F239" s="19"/>
      <c r="G239" s="19"/>
      <c r="H239" s="19"/>
      <c r="I239" s="19"/>
      <c r="J239" s="20"/>
      <c r="K239" s="20"/>
      <c r="L239" s="20"/>
      <c r="M239" s="19"/>
      <c r="N239" s="19"/>
      <c r="O239" s="21"/>
      <c r="P239" s="21"/>
      <c r="Q239" s="21"/>
    </row>
    <row r="240" spans="1:17" s="9" customFormat="1" ht="15" customHeight="1">
      <c r="A240" s="887"/>
      <c r="B240" s="857"/>
      <c r="C240" s="65" t="s">
        <v>3216</v>
      </c>
      <c r="D240" s="739">
        <v>1986</v>
      </c>
      <c r="E240" s="87">
        <v>101420001</v>
      </c>
      <c r="F240" s="86"/>
      <c r="G240" s="86"/>
      <c r="H240" s="86" t="s">
        <v>657</v>
      </c>
      <c r="I240" s="86">
        <v>1</v>
      </c>
      <c r="J240" s="88">
        <v>236</v>
      </c>
      <c r="K240" s="89">
        <v>236</v>
      </c>
      <c r="L240" s="90">
        <v>0</v>
      </c>
      <c r="M240" s="19"/>
      <c r="N240" s="19"/>
      <c r="O240" s="21"/>
      <c r="P240" s="21"/>
      <c r="Q240" s="21"/>
    </row>
    <row r="241" spans="1:17" s="9" customFormat="1" ht="15" customHeight="1">
      <c r="A241" s="887"/>
      <c r="B241" s="857"/>
      <c r="C241" s="65" t="s">
        <v>3217</v>
      </c>
      <c r="D241" s="739">
        <v>1990</v>
      </c>
      <c r="E241" s="87">
        <v>101480003</v>
      </c>
      <c r="F241" s="86"/>
      <c r="G241" s="86"/>
      <c r="H241" s="86" t="s">
        <v>657</v>
      </c>
      <c r="I241" s="86">
        <v>1</v>
      </c>
      <c r="J241" s="88">
        <v>227</v>
      </c>
      <c r="K241" s="89">
        <v>227</v>
      </c>
      <c r="L241" s="90">
        <v>0</v>
      </c>
      <c r="M241" s="19"/>
      <c r="N241" s="19"/>
      <c r="O241" s="21"/>
      <c r="P241" s="21"/>
      <c r="Q241" s="21"/>
    </row>
    <row r="242" spans="1:17" s="9" customFormat="1" ht="15" customHeight="1">
      <c r="A242" s="887"/>
      <c r="B242" s="857"/>
      <c r="C242" s="65" t="s">
        <v>3218</v>
      </c>
      <c r="D242" s="739">
        <v>1990</v>
      </c>
      <c r="E242" s="87">
        <v>101480004</v>
      </c>
      <c r="F242" s="86"/>
      <c r="G242" s="86"/>
      <c r="H242" s="86" t="s">
        <v>657</v>
      </c>
      <c r="I242" s="86">
        <v>1</v>
      </c>
      <c r="J242" s="88">
        <v>185</v>
      </c>
      <c r="K242" s="89">
        <v>185</v>
      </c>
      <c r="L242" s="90">
        <v>0</v>
      </c>
      <c r="M242" s="19"/>
      <c r="N242" s="19"/>
      <c r="O242" s="21"/>
      <c r="P242" s="21"/>
      <c r="Q242" s="21"/>
    </row>
    <row r="243" spans="1:17" s="9" customFormat="1" ht="15" customHeight="1">
      <c r="A243" s="887"/>
      <c r="B243" s="857"/>
      <c r="C243" s="65" t="s">
        <v>3219</v>
      </c>
      <c r="D243" s="739">
        <v>1992</v>
      </c>
      <c r="E243" s="87">
        <v>101410006</v>
      </c>
      <c r="F243" s="86"/>
      <c r="G243" s="86"/>
      <c r="H243" s="86" t="s">
        <v>657</v>
      </c>
      <c r="I243" s="86">
        <v>1</v>
      </c>
      <c r="J243" s="88">
        <v>370</v>
      </c>
      <c r="K243" s="89">
        <v>370</v>
      </c>
      <c r="L243" s="90">
        <v>0</v>
      </c>
      <c r="M243" s="19"/>
      <c r="N243" s="19"/>
      <c r="O243" s="21"/>
      <c r="P243" s="21"/>
      <c r="Q243" s="21"/>
    </row>
    <row r="244" spans="1:17" s="9" customFormat="1" ht="15" customHeight="1">
      <c r="A244" s="887"/>
      <c r="B244" s="857"/>
      <c r="C244" s="65" t="s">
        <v>3884</v>
      </c>
      <c r="D244" s="87">
        <v>2007</v>
      </c>
      <c r="E244" s="87">
        <v>101410007</v>
      </c>
      <c r="F244" s="86"/>
      <c r="G244" s="86"/>
      <c r="H244" s="86" t="s">
        <v>657</v>
      </c>
      <c r="I244" s="86">
        <v>1</v>
      </c>
      <c r="J244" s="88">
        <v>1760</v>
      </c>
      <c r="K244" s="89">
        <v>1760</v>
      </c>
      <c r="L244" s="90">
        <v>0</v>
      </c>
      <c r="M244" s="19"/>
      <c r="N244" s="19"/>
      <c r="O244" s="21"/>
      <c r="P244" s="21"/>
      <c r="Q244" s="21"/>
    </row>
    <row r="245" spans="1:17" s="9" customFormat="1" ht="15" customHeight="1">
      <c r="A245" s="887"/>
      <c r="B245" s="857"/>
      <c r="C245" s="91" t="s">
        <v>3220</v>
      </c>
      <c r="D245" s="87">
        <v>1986</v>
      </c>
      <c r="E245" s="87">
        <v>101420009</v>
      </c>
      <c r="F245" s="86"/>
      <c r="G245" s="86"/>
      <c r="H245" s="86" t="s">
        <v>657</v>
      </c>
      <c r="I245" s="86">
        <v>1</v>
      </c>
      <c r="J245" s="52">
        <v>7715</v>
      </c>
      <c r="K245" s="89">
        <v>7715</v>
      </c>
      <c r="L245" s="90">
        <v>0</v>
      </c>
      <c r="M245" s="19"/>
      <c r="N245" s="19"/>
      <c r="O245" s="21"/>
      <c r="P245" s="21"/>
      <c r="Q245" s="21"/>
    </row>
    <row r="246" spans="1:17" s="9" customFormat="1" ht="15" customHeight="1">
      <c r="A246" s="887"/>
      <c r="B246" s="857"/>
      <c r="C246" s="65" t="s">
        <v>3221</v>
      </c>
      <c r="D246" s="87">
        <v>2009</v>
      </c>
      <c r="E246" s="87">
        <v>101460010</v>
      </c>
      <c r="F246" s="86"/>
      <c r="G246" s="86"/>
      <c r="H246" s="86" t="s">
        <v>657</v>
      </c>
      <c r="I246" s="86">
        <v>1</v>
      </c>
      <c r="J246" s="740">
        <v>5900</v>
      </c>
      <c r="K246" s="92">
        <v>5900</v>
      </c>
      <c r="L246" s="90">
        <v>0</v>
      </c>
      <c r="M246" s="19"/>
      <c r="N246" s="19"/>
      <c r="O246" s="21"/>
      <c r="P246" s="21"/>
      <c r="Q246" s="21"/>
    </row>
    <row r="247" spans="1:17" s="9" customFormat="1" ht="15" customHeight="1">
      <c r="A247" s="887"/>
      <c r="B247" s="857"/>
      <c r="C247" s="65" t="s">
        <v>3221</v>
      </c>
      <c r="D247" s="87">
        <v>2009</v>
      </c>
      <c r="E247" s="87">
        <v>101460011</v>
      </c>
      <c r="F247" s="86"/>
      <c r="G247" s="86"/>
      <c r="H247" s="86" t="s">
        <v>657</v>
      </c>
      <c r="I247" s="86">
        <v>1</v>
      </c>
      <c r="J247" s="740">
        <v>5900</v>
      </c>
      <c r="K247" s="92">
        <v>5900</v>
      </c>
      <c r="L247" s="90">
        <v>0</v>
      </c>
      <c r="M247" s="19"/>
      <c r="N247" s="19"/>
      <c r="O247" s="21"/>
      <c r="P247" s="21"/>
      <c r="Q247" s="21"/>
    </row>
    <row r="248" spans="1:17" s="9" customFormat="1" ht="15" customHeight="1">
      <c r="A248" s="887"/>
      <c r="B248" s="857"/>
      <c r="C248" s="91" t="s">
        <v>3222</v>
      </c>
      <c r="D248" s="87">
        <v>1984</v>
      </c>
      <c r="E248" s="87">
        <v>101420012</v>
      </c>
      <c r="F248" s="86"/>
      <c r="G248" s="86"/>
      <c r="H248" s="86" t="s">
        <v>657</v>
      </c>
      <c r="I248" s="86">
        <v>1</v>
      </c>
      <c r="J248" s="52">
        <v>480</v>
      </c>
      <c r="K248" s="89">
        <v>480</v>
      </c>
      <c r="L248" s="90">
        <v>0</v>
      </c>
      <c r="M248" s="19"/>
      <c r="N248" s="19"/>
      <c r="O248" s="21"/>
      <c r="P248" s="21"/>
      <c r="Q248" s="21"/>
    </row>
    <row r="249" spans="1:17" s="9" customFormat="1" hidden="1">
      <c r="A249" s="26"/>
      <c r="B249" s="19"/>
      <c r="C249" s="91" t="s">
        <v>3885</v>
      </c>
      <c r="D249" s="87">
        <v>1984</v>
      </c>
      <c r="E249" s="87">
        <v>101420013</v>
      </c>
      <c r="F249" s="86"/>
      <c r="G249" s="86"/>
      <c r="H249" s="86" t="s">
        <v>657</v>
      </c>
      <c r="I249" s="86">
        <v>1</v>
      </c>
      <c r="J249" s="52">
        <v>480</v>
      </c>
      <c r="K249" s="89">
        <v>480</v>
      </c>
      <c r="L249" s="90">
        <v>0</v>
      </c>
      <c r="M249" s="19"/>
      <c r="N249" s="19"/>
      <c r="O249" s="21"/>
      <c r="P249" s="21"/>
      <c r="Q249" s="21"/>
    </row>
    <row r="250" spans="1:17" s="9" customFormat="1" hidden="1">
      <c r="A250" s="26"/>
      <c r="B250" s="19"/>
      <c r="C250" s="93" t="s">
        <v>3886</v>
      </c>
      <c r="D250" s="94">
        <v>2018</v>
      </c>
      <c r="E250" s="87">
        <v>101460014</v>
      </c>
      <c r="F250" s="86"/>
      <c r="G250" s="86"/>
      <c r="H250" s="86" t="s">
        <v>657</v>
      </c>
      <c r="I250" s="86">
        <v>1</v>
      </c>
      <c r="J250" s="95">
        <v>15007.08</v>
      </c>
      <c r="K250" s="96">
        <v>5252.48</v>
      </c>
      <c r="L250" s="97">
        <v>9754.6</v>
      </c>
      <c r="M250" s="19"/>
      <c r="N250" s="19"/>
      <c r="O250" s="21"/>
      <c r="P250" s="21"/>
      <c r="Q250" s="21"/>
    </row>
    <row r="251" spans="1:17" s="9" customFormat="1" hidden="1">
      <c r="A251" s="26"/>
      <c r="B251" s="19"/>
      <c r="C251" s="98" t="s">
        <v>3887</v>
      </c>
      <c r="D251" s="99">
        <v>2018</v>
      </c>
      <c r="E251" s="87">
        <v>101460015</v>
      </c>
      <c r="F251" s="86"/>
      <c r="G251" s="86"/>
      <c r="H251" s="86" t="s">
        <v>657</v>
      </c>
      <c r="I251" s="100">
        <v>1</v>
      </c>
      <c r="J251" s="52">
        <v>8992.74</v>
      </c>
      <c r="K251" s="92">
        <v>2248.19</v>
      </c>
      <c r="L251" s="90">
        <v>6744.55</v>
      </c>
      <c r="M251" s="19"/>
      <c r="N251" s="19"/>
      <c r="O251" s="21"/>
      <c r="P251" s="21"/>
      <c r="Q251" s="21"/>
    </row>
    <row r="252" spans="1:17" s="9" customFormat="1" hidden="1">
      <c r="A252" s="26"/>
      <c r="B252" s="19"/>
      <c r="C252" s="101" t="s">
        <v>3888</v>
      </c>
      <c r="D252" s="99">
        <v>1988</v>
      </c>
      <c r="E252" s="87">
        <v>101410016</v>
      </c>
      <c r="F252" s="86"/>
      <c r="G252" s="86"/>
      <c r="H252" s="86" t="s">
        <v>657</v>
      </c>
      <c r="I252" s="100">
        <v>1</v>
      </c>
      <c r="J252" s="52">
        <v>102</v>
      </c>
      <c r="K252" s="89">
        <v>102</v>
      </c>
      <c r="L252" s="90">
        <v>0</v>
      </c>
      <c r="M252" s="19"/>
      <c r="N252" s="19"/>
      <c r="O252" s="21"/>
      <c r="P252" s="21"/>
      <c r="Q252" s="21"/>
    </row>
    <row r="253" spans="1:17" s="9" customFormat="1" hidden="1">
      <c r="A253" s="26"/>
      <c r="B253" s="19"/>
      <c r="C253" s="102"/>
      <c r="D253" s="99"/>
      <c r="E253" s="86"/>
      <c r="F253" s="86"/>
      <c r="G253" s="86"/>
      <c r="H253" s="86"/>
      <c r="I253" s="100"/>
      <c r="J253" s="103">
        <f>SUM(J240:J252)</f>
        <v>47354.82</v>
      </c>
      <c r="K253" s="103">
        <f>SUM(K240:K252)</f>
        <v>30855.67</v>
      </c>
      <c r="L253" s="103">
        <f>SUM(L240:L252)</f>
        <v>16499.150000000001</v>
      </c>
      <c r="M253" s="19"/>
      <c r="N253" s="19"/>
      <c r="O253" s="21"/>
      <c r="P253" s="21"/>
      <c r="Q253" s="21"/>
    </row>
    <row r="254" spans="1:17" s="9" customFormat="1" hidden="1">
      <c r="A254" s="26"/>
      <c r="B254" s="19"/>
      <c r="C254" s="91"/>
      <c r="D254" s="87"/>
      <c r="E254" s="87"/>
      <c r="F254" s="86"/>
      <c r="G254" s="86"/>
      <c r="H254" s="86"/>
      <c r="I254" s="86"/>
      <c r="J254" s="741"/>
      <c r="K254" s="742"/>
      <c r="L254" s="742"/>
      <c r="M254" s="19"/>
      <c r="N254" s="19"/>
      <c r="O254" s="21"/>
      <c r="P254" s="21"/>
      <c r="Q254" s="21"/>
    </row>
    <row r="255" spans="1:17" s="9" customFormat="1" hidden="1">
      <c r="A255" s="26"/>
      <c r="B255" s="19"/>
      <c r="C255" s="91"/>
      <c r="D255" s="87"/>
      <c r="E255" s="87"/>
      <c r="F255" s="86"/>
      <c r="G255" s="86"/>
      <c r="H255" s="86"/>
      <c r="I255" s="86"/>
      <c r="J255" s="52"/>
      <c r="K255" s="89"/>
      <c r="L255" s="90"/>
      <c r="M255" s="19"/>
      <c r="N255" s="19"/>
      <c r="O255" s="21"/>
      <c r="P255" s="21"/>
      <c r="Q255" s="21"/>
    </row>
    <row r="256" spans="1:17" s="9" customFormat="1" hidden="1">
      <c r="A256" s="26"/>
      <c r="B256" s="19"/>
      <c r="C256" s="93"/>
      <c r="D256" s="94"/>
      <c r="E256" s="87"/>
      <c r="F256" s="86"/>
      <c r="G256" s="86"/>
      <c r="H256" s="86"/>
      <c r="I256" s="86"/>
      <c r="J256" s="95"/>
      <c r="K256" s="96"/>
      <c r="L256" s="97"/>
      <c r="M256" s="19"/>
      <c r="N256" s="19"/>
      <c r="O256" s="21"/>
      <c r="P256" s="21"/>
      <c r="Q256" s="21"/>
    </row>
    <row r="257" spans="1:17" s="9" customFormat="1" hidden="1">
      <c r="A257" s="21"/>
      <c r="B257" s="19"/>
      <c r="C257" s="98"/>
      <c r="D257" s="99"/>
      <c r="E257" s="87"/>
      <c r="F257" s="86"/>
      <c r="G257" s="86"/>
      <c r="H257" s="86"/>
      <c r="I257" s="100"/>
      <c r="J257" s="52"/>
      <c r="K257" s="92"/>
      <c r="L257" s="90"/>
      <c r="M257" s="19"/>
      <c r="N257" s="19"/>
      <c r="O257" s="21"/>
      <c r="P257" s="21"/>
      <c r="Q257" s="21"/>
    </row>
    <row r="258" spans="1:17" s="9" customFormat="1" hidden="1">
      <c r="A258" s="21"/>
      <c r="B258" s="19"/>
      <c r="C258" s="101"/>
      <c r="D258" s="99"/>
      <c r="E258" s="87"/>
      <c r="F258" s="86"/>
      <c r="G258" s="86"/>
      <c r="H258" s="86"/>
      <c r="I258" s="100"/>
      <c r="J258" s="52"/>
      <c r="K258" s="89"/>
      <c r="L258" s="90"/>
      <c r="M258" s="19"/>
      <c r="N258" s="19"/>
      <c r="O258" s="21"/>
      <c r="P258" s="21"/>
      <c r="Q258" s="21"/>
    </row>
    <row r="259" spans="1:17" s="9" customFormat="1" hidden="1">
      <c r="A259" s="21"/>
      <c r="B259" s="19"/>
      <c r="C259" s="101"/>
      <c r="D259" s="99"/>
      <c r="E259" s="86"/>
      <c r="F259" s="86"/>
      <c r="G259" s="86"/>
      <c r="H259" s="86"/>
      <c r="I259" s="100"/>
      <c r="J259" s="103"/>
      <c r="K259" s="103"/>
      <c r="L259" s="103"/>
      <c r="M259" s="19"/>
      <c r="N259" s="19"/>
      <c r="O259" s="21"/>
      <c r="P259" s="21"/>
      <c r="Q259" s="21"/>
    </row>
    <row r="260" spans="1:17" s="9" customFormat="1">
      <c r="A260" s="488"/>
      <c r="B260" s="489"/>
      <c r="C260" s="91" t="s">
        <v>3885</v>
      </c>
      <c r="D260" s="87">
        <v>1984</v>
      </c>
      <c r="E260" s="87">
        <v>101420013</v>
      </c>
      <c r="F260" s="86"/>
      <c r="G260" s="86"/>
      <c r="H260" s="86" t="s">
        <v>657</v>
      </c>
      <c r="I260" s="86">
        <v>1</v>
      </c>
      <c r="J260" s="52">
        <v>480</v>
      </c>
      <c r="K260" s="89">
        <v>480</v>
      </c>
      <c r="L260" s="90">
        <v>0</v>
      </c>
      <c r="M260" s="19"/>
      <c r="N260" s="19"/>
      <c r="O260" s="488"/>
      <c r="P260" s="488"/>
      <c r="Q260" s="488"/>
    </row>
    <row r="261" spans="1:17" s="9" customFormat="1">
      <c r="A261" s="488"/>
      <c r="B261" s="489"/>
      <c r="C261" s="93" t="s">
        <v>3886</v>
      </c>
      <c r="D261" s="94">
        <v>2018</v>
      </c>
      <c r="E261" s="87">
        <v>101460014</v>
      </c>
      <c r="F261" s="86"/>
      <c r="G261" s="86"/>
      <c r="H261" s="86" t="s">
        <v>657</v>
      </c>
      <c r="I261" s="86">
        <v>1</v>
      </c>
      <c r="J261" s="95">
        <v>15007.08</v>
      </c>
      <c r="K261" s="96">
        <v>5252.48</v>
      </c>
      <c r="L261" s="97">
        <v>9754.6</v>
      </c>
      <c r="M261" s="19"/>
      <c r="N261" s="19"/>
      <c r="O261" s="488"/>
      <c r="P261" s="488"/>
      <c r="Q261" s="488"/>
    </row>
    <row r="262" spans="1:17" s="9" customFormat="1">
      <c r="A262" s="488"/>
      <c r="B262" s="489"/>
      <c r="C262" s="98" t="s">
        <v>3887</v>
      </c>
      <c r="D262" s="99">
        <v>2018</v>
      </c>
      <c r="E262" s="87">
        <v>101460015</v>
      </c>
      <c r="F262" s="86"/>
      <c r="G262" s="86"/>
      <c r="H262" s="86" t="s">
        <v>657</v>
      </c>
      <c r="I262" s="100">
        <v>1</v>
      </c>
      <c r="J262" s="52">
        <v>8992.74</v>
      </c>
      <c r="K262" s="92">
        <v>2248.19</v>
      </c>
      <c r="L262" s="90">
        <v>6744.55</v>
      </c>
      <c r="M262" s="19"/>
      <c r="N262" s="19"/>
      <c r="O262" s="488"/>
      <c r="P262" s="488"/>
      <c r="Q262" s="488"/>
    </row>
    <row r="263" spans="1:17" s="9" customFormat="1">
      <c r="A263" s="488"/>
      <c r="B263" s="489"/>
      <c r="C263" s="101" t="s">
        <v>3888</v>
      </c>
      <c r="D263" s="99">
        <v>1988</v>
      </c>
      <c r="E263" s="87">
        <v>101410016</v>
      </c>
      <c r="F263" s="86"/>
      <c r="G263" s="86"/>
      <c r="H263" s="86" t="s">
        <v>657</v>
      </c>
      <c r="I263" s="100">
        <v>1</v>
      </c>
      <c r="J263" s="52">
        <v>102</v>
      </c>
      <c r="K263" s="89">
        <v>102</v>
      </c>
      <c r="L263" s="90">
        <v>0</v>
      </c>
      <c r="M263" s="19"/>
      <c r="N263" s="19"/>
      <c r="O263" s="488"/>
      <c r="P263" s="488"/>
      <c r="Q263" s="488"/>
    </row>
    <row r="264" spans="1:17" s="9" customFormat="1">
      <c r="A264" s="488"/>
      <c r="B264" s="489"/>
      <c r="C264" s="102"/>
      <c r="D264" s="99"/>
      <c r="E264" s="86"/>
      <c r="F264" s="86"/>
      <c r="G264" s="86"/>
      <c r="H264" s="86"/>
      <c r="I264" s="100"/>
      <c r="J264" s="103">
        <v>47354.82</v>
      </c>
      <c r="K264" s="103">
        <v>30855.67</v>
      </c>
      <c r="L264" s="103">
        <v>16499.150000000001</v>
      </c>
      <c r="M264" s="19"/>
      <c r="N264" s="19"/>
      <c r="O264" s="488"/>
      <c r="P264" s="488"/>
      <c r="Q264" s="488"/>
    </row>
    <row r="265" spans="1:17" s="1" customFormat="1">
      <c r="C265" s="102" t="s">
        <v>3889</v>
      </c>
      <c r="D265" s="99"/>
      <c r="E265" s="86"/>
      <c r="F265" s="86"/>
      <c r="G265" s="86"/>
      <c r="H265" s="86"/>
      <c r="I265" s="100"/>
      <c r="J265" s="103"/>
      <c r="K265" s="103"/>
      <c r="L265" s="104"/>
      <c r="M265" s="19"/>
      <c r="N265" s="19"/>
    </row>
    <row r="266" spans="1:17" s="1" customFormat="1">
      <c r="C266" s="65" t="s">
        <v>3890</v>
      </c>
      <c r="D266" s="105" t="s">
        <v>3891</v>
      </c>
      <c r="E266" s="65">
        <v>101480017</v>
      </c>
      <c r="F266" s="86"/>
      <c r="G266" s="86"/>
      <c r="H266" s="86" t="s">
        <v>657</v>
      </c>
      <c r="I266" s="100">
        <v>1</v>
      </c>
      <c r="J266" s="88">
        <v>800</v>
      </c>
      <c r="K266" s="89">
        <v>800</v>
      </c>
      <c r="L266" s="90">
        <v>0</v>
      </c>
      <c r="M266" s="19"/>
      <c r="N266" s="19"/>
    </row>
    <row r="267" spans="1:17" s="1" customFormat="1">
      <c r="C267" s="65" t="s">
        <v>3892</v>
      </c>
      <c r="D267" s="105" t="s">
        <v>3893</v>
      </c>
      <c r="E267" s="65">
        <v>101460018</v>
      </c>
      <c r="F267" s="86"/>
      <c r="G267" s="86"/>
      <c r="H267" s="86" t="s">
        <v>657</v>
      </c>
      <c r="I267" s="100">
        <v>1</v>
      </c>
      <c r="J267" s="88">
        <v>3570</v>
      </c>
      <c r="K267" s="89">
        <v>3570</v>
      </c>
      <c r="L267" s="90">
        <v>0</v>
      </c>
      <c r="M267" s="19"/>
      <c r="N267" s="19"/>
    </row>
    <row r="268" spans="1:17" s="1" customFormat="1" ht="25.5">
      <c r="C268" s="73" t="s">
        <v>3894</v>
      </c>
      <c r="D268" s="105" t="s">
        <v>3895</v>
      </c>
      <c r="E268" s="65">
        <v>101460019</v>
      </c>
      <c r="F268" s="86"/>
      <c r="G268" s="86"/>
      <c r="H268" s="86" t="s">
        <v>657</v>
      </c>
      <c r="I268" s="100">
        <v>1</v>
      </c>
      <c r="J268" s="88">
        <v>3570</v>
      </c>
      <c r="K268" s="89">
        <v>3570</v>
      </c>
      <c r="L268" s="90">
        <v>0</v>
      </c>
      <c r="M268" s="19"/>
      <c r="N268" s="19"/>
    </row>
    <row r="269" spans="1:17" s="1" customFormat="1">
      <c r="C269" s="65" t="s">
        <v>3896</v>
      </c>
      <c r="D269" s="105" t="s">
        <v>3897</v>
      </c>
      <c r="E269" s="65">
        <v>101480020</v>
      </c>
      <c r="F269" s="86"/>
      <c r="G269" s="86"/>
      <c r="H269" s="86" t="s">
        <v>657</v>
      </c>
      <c r="I269" s="100">
        <v>1</v>
      </c>
      <c r="J269" s="88">
        <v>3580</v>
      </c>
      <c r="K269" s="92">
        <v>2916.83</v>
      </c>
      <c r="L269" s="90">
        <v>663.17</v>
      </c>
      <c r="M269" s="19"/>
      <c r="N269" s="19"/>
    </row>
    <row r="270" spans="1:17" s="1" customFormat="1">
      <c r="C270" s="65" t="s">
        <v>3898</v>
      </c>
      <c r="D270" s="105" t="s">
        <v>3897</v>
      </c>
      <c r="E270" s="65">
        <v>101460021</v>
      </c>
      <c r="F270" s="86"/>
      <c r="G270" s="86"/>
      <c r="H270" s="86" t="s">
        <v>657</v>
      </c>
      <c r="I270" s="100">
        <v>1</v>
      </c>
      <c r="J270" s="88">
        <v>3150</v>
      </c>
      <c r="K270" s="92">
        <v>2048</v>
      </c>
      <c r="L270" s="90">
        <v>1102</v>
      </c>
      <c r="M270" s="19"/>
      <c r="N270" s="19"/>
    </row>
    <row r="271" spans="1:17" s="1" customFormat="1" ht="25.5">
      <c r="C271" s="73" t="s">
        <v>3899</v>
      </c>
      <c r="D271" s="106">
        <v>1990</v>
      </c>
      <c r="E271" s="65">
        <v>101410022</v>
      </c>
      <c r="F271" s="86"/>
      <c r="G271" s="86"/>
      <c r="H271" s="86" t="s">
        <v>657</v>
      </c>
      <c r="I271" s="100">
        <v>1</v>
      </c>
      <c r="J271" s="52">
        <v>3507</v>
      </c>
      <c r="K271" s="89">
        <v>3507</v>
      </c>
      <c r="L271" s="90">
        <v>0</v>
      </c>
      <c r="M271" s="19"/>
      <c r="N271" s="19"/>
    </row>
    <row r="272" spans="1:17" s="1" customFormat="1">
      <c r="C272" s="107" t="s">
        <v>3900</v>
      </c>
      <c r="D272" s="108">
        <v>1996</v>
      </c>
      <c r="E272" s="107">
        <v>101410023</v>
      </c>
      <c r="F272" s="109"/>
      <c r="G272" s="109"/>
      <c r="H272" s="109" t="s">
        <v>657</v>
      </c>
      <c r="I272" s="110">
        <v>1</v>
      </c>
      <c r="J272" s="111">
        <v>2487</v>
      </c>
      <c r="K272" s="112">
        <v>2487</v>
      </c>
      <c r="L272" s="113">
        <v>0</v>
      </c>
      <c r="M272" s="74"/>
      <c r="N272" s="74"/>
    </row>
    <row r="273" spans="3:14">
      <c r="C273" s="50"/>
      <c r="D273" s="86"/>
      <c r="E273" s="86"/>
      <c r="F273" s="86"/>
      <c r="G273" s="86"/>
      <c r="H273" s="86"/>
      <c r="I273" s="100"/>
      <c r="J273" s="103">
        <f>SUM(J266:J272)</f>
        <v>20664</v>
      </c>
      <c r="K273" s="103">
        <f>SUM(K266:K272)</f>
        <v>18898.830000000002</v>
      </c>
      <c r="L273" s="103">
        <f>SUM(L266:L272)</f>
        <v>1765.17</v>
      </c>
      <c r="M273" s="19"/>
      <c r="N273" s="19"/>
    </row>
    <row r="274" spans="3:14">
      <c r="C274" s="114" t="s">
        <v>3901</v>
      </c>
      <c r="D274" s="86"/>
      <c r="E274" s="86"/>
      <c r="F274" s="86"/>
      <c r="G274" s="86"/>
      <c r="H274" s="86"/>
      <c r="I274" s="100"/>
      <c r="J274" s="103"/>
      <c r="K274" s="103"/>
      <c r="L274" s="103"/>
      <c r="M274" s="19"/>
      <c r="N274" s="19"/>
    </row>
    <row r="275" spans="3:14">
      <c r="C275" s="65" t="s">
        <v>3902</v>
      </c>
      <c r="D275" s="109">
        <v>2007</v>
      </c>
      <c r="E275" s="108">
        <v>101460024</v>
      </c>
      <c r="F275" s="109"/>
      <c r="G275" s="109"/>
      <c r="H275" s="109" t="s">
        <v>657</v>
      </c>
      <c r="I275" s="110">
        <v>1</v>
      </c>
      <c r="J275" s="111">
        <v>4450</v>
      </c>
      <c r="K275" s="112">
        <v>4450</v>
      </c>
      <c r="L275" s="115">
        <v>0</v>
      </c>
      <c r="M275" s="74"/>
      <c r="N275" s="74"/>
    </row>
    <row r="276" spans="3:14">
      <c r="C276" s="65" t="s">
        <v>3902</v>
      </c>
      <c r="D276" s="109">
        <v>2007</v>
      </c>
      <c r="E276" s="108">
        <v>101460025</v>
      </c>
      <c r="F276" s="109"/>
      <c r="G276" s="109"/>
      <c r="H276" s="109" t="s">
        <v>657</v>
      </c>
      <c r="I276" s="110">
        <v>1</v>
      </c>
      <c r="J276" s="111">
        <v>4450</v>
      </c>
      <c r="K276" s="112">
        <v>4450</v>
      </c>
      <c r="L276" s="115">
        <v>0</v>
      </c>
      <c r="M276" s="74"/>
      <c r="N276" s="74"/>
    </row>
    <row r="277" spans="3:14">
      <c r="C277" s="107" t="s">
        <v>3903</v>
      </c>
      <c r="D277" s="109">
        <v>2000</v>
      </c>
      <c r="E277" s="108">
        <v>101480026</v>
      </c>
      <c r="F277" s="109"/>
      <c r="G277" s="109"/>
      <c r="H277" s="109" t="s">
        <v>657</v>
      </c>
      <c r="I277" s="110">
        <v>1</v>
      </c>
      <c r="J277" s="111">
        <v>1391</v>
      </c>
      <c r="K277" s="112">
        <v>1391</v>
      </c>
      <c r="L277" s="115">
        <v>0</v>
      </c>
      <c r="M277" s="74"/>
      <c r="N277" s="74"/>
    </row>
    <row r="278" spans="3:14">
      <c r="C278" s="107" t="s">
        <v>1489</v>
      </c>
      <c r="D278" s="109">
        <v>2003</v>
      </c>
      <c r="E278" s="108">
        <v>101460027</v>
      </c>
      <c r="F278" s="109"/>
      <c r="G278" s="109"/>
      <c r="H278" s="109" t="s">
        <v>657</v>
      </c>
      <c r="I278" s="110">
        <v>1</v>
      </c>
      <c r="J278" s="111">
        <v>2758</v>
      </c>
      <c r="K278" s="112">
        <v>2758</v>
      </c>
      <c r="L278" s="115">
        <v>0</v>
      </c>
      <c r="M278" s="74"/>
      <c r="N278" s="74"/>
    </row>
    <row r="279" spans="3:14">
      <c r="C279" s="107" t="s">
        <v>1490</v>
      </c>
      <c r="D279" s="109">
        <v>2004</v>
      </c>
      <c r="E279" s="108">
        <v>101480028</v>
      </c>
      <c r="F279" s="109"/>
      <c r="G279" s="109"/>
      <c r="H279" s="109" t="s">
        <v>657</v>
      </c>
      <c r="I279" s="110">
        <v>1</v>
      </c>
      <c r="J279" s="111">
        <v>565</v>
      </c>
      <c r="K279" s="112">
        <v>565</v>
      </c>
      <c r="L279" s="115">
        <v>0</v>
      </c>
      <c r="M279" s="74"/>
      <c r="N279" s="74"/>
    </row>
    <row r="280" spans="3:14" ht="25.5">
      <c r="C280" s="73" t="s">
        <v>3894</v>
      </c>
      <c r="D280" s="109">
        <v>2005</v>
      </c>
      <c r="E280" s="108">
        <v>101460029</v>
      </c>
      <c r="F280" s="109"/>
      <c r="G280" s="109"/>
      <c r="H280" s="109" t="s">
        <v>657</v>
      </c>
      <c r="I280" s="110">
        <v>1</v>
      </c>
      <c r="J280" s="111">
        <v>3570</v>
      </c>
      <c r="K280" s="112">
        <v>3570</v>
      </c>
      <c r="L280" s="115">
        <v>0</v>
      </c>
      <c r="M280" s="74"/>
      <c r="N280" s="74"/>
    </row>
    <row r="281" spans="3:14" ht="25.5">
      <c r="C281" s="73" t="s">
        <v>3894</v>
      </c>
      <c r="D281" s="109">
        <v>2005</v>
      </c>
      <c r="E281" s="108">
        <v>101460030</v>
      </c>
      <c r="F281" s="109"/>
      <c r="G281" s="109"/>
      <c r="H281" s="109" t="s">
        <v>657</v>
      </c>
      <c r="I281" s="110">
        <v>1</v>
      </c>
      <c r="J281" s="111">
        <v>3570</v>
      </c>
      <c r="K281" s="112">
        <v>3570</v>
      </c>
      <c r="L281" s="115">
        <v>0</v>
      </c>
      <c r="M281" s="74"/>
      <c r="N281" s="74"/>
    </row>
    <row r="282" spans="3:14">
      <c r="C282" s="73" t="s">
        <v>1491</v>
      </c>
      <c r="D282" s="109">
        <v>2005</v>
      </c>
      <c r="E282" s="108">
        <v>101480031</v>
      </c>
      <c r="F282" s="109"/>
      <c r="G282" s="109"/>
      <c r="H282" s="109" t="s">
        <v>1492</v>
      </c>
      <c r="I282" s="110">
        <v>1</v>
      </c>
      <c r="J282" s="111">
        <v>1095</v>
      </c>
      <c r="K282" s="112">
        <v>1095</v>
      </c>
      <c r="L282" s="115">
        <v>0</v>
      </c>
      <c r="M282" s="74"/>
      <c r="N282" s="74"/>
    </row>
    <row r="283" spans="3:14">
      <c r="C283" s="65" t="s">
        <v>1493</v>
      </c>
      <c r="D283" s="109">
        <v>2007</v>
      </c>
      <c r="E283" s="108">
        <v>101460032</v>
      </c>
      <c r="F283" s="109"/>
      <c r="G283" s="109"/>
      <c r="H283" s="109" t="s">
        <v>657</v>
      </c>
      <c r="I283" s="110">
        <v>1</v>
      </c>
      <c r="J283" s="111">
        <v>1580</v>
      </c>
      <c r="K283" s="112">
        <v>1580</v>
      </c>
      <c r="L283" s="115">
        <v>0</v>
      </c>
      <c r="M283" s="74"/>
      <c r="N283" s="74"/>
    </row>
    <row r="284" spans="3:14">
      <c r="C284" s="73" t="s">
        <v>1491</v>
      </c>
      <c r="D284" s="109">
        <v>2005</v>
      </c>
      <c r="E284" s="108">
        <v>101480033</v>
      </c>
      <c r="F284" s="109"/>
      <c r="G284" s="109"/>
      <c r="H284" s="109" t="s">
        <v>657</v>
      </c>
      <c r="I284" s="110">
        <v>1</v>
      </c>
      <c r="J284" s="111">
        <v>1095</v>
      </c>
      <c r="K284" s="112">
        <v>1095</v>
      </c>
      <c r="L284" s="115">
        <v>0</v>
      </c>
      <c r="M284" s="74"/>
      <c r="N284" s="74"/>
    </row>
    <row r="285" spans="3:14" ht="25.5">
      <c r="C285" s="73" t="s">
        <v>1494</v>
      </c>
      <c r="D285" s="109">
        <v>2008</v>
      </c>
      <c r="E285" s="108">
        <v>101460034</v>
      </c>
      <c r="F285" s="109"/>
      <c r="G285" s="109"/>
      <c r="H285" s="109" t="s">
        <v>657</v>
      </c>
      <c r="I285" s="109">
        <v>1</v>
      </c>
      <c r="J285" s="111">
        <v>4987</v>
      </c>
      <c r="K285" s="112">
        <v>4987</v>
      </c>
      <c r="L285" s="115">
        <v>0</v>
      </c>
      <c r="M285" s="74"/>
      <c r="N285" s="74"/>
    </row>
    <row r="286" spans="3:14">
      <c r="C286" s="65" t="s">
        <v>1495</v>
      </c>
      <c r="D286" s="109">
        <v>2007</v>
      </c>
      <c r="E286" s="108">
        <v>101460035</v>
      </c>
      <c r="F286" s="109"/>
      <c r="G286" s="109"/>
      <c r="H286" s="109" t="s">
        <v>657</v>
      </c>
      <c r="I286" s="110">
        <v>1</v>
      </c>
      <c r="J286" s="116">
        <v>2700</v>
      </c>
      <c r="K286" s="112">
        <v>2700</v>
      </c>
      <c r="L286" s="115">
        <v>0</v>
      </c>
      <c r="M286" s="74"/>
      <c r="N286" s="74"/>
    </row>
    <row r="287" spans="3:14">
      <c r="C287" s="73" t="s">
        <v>1496</v>
      </c>
      <c r="D287" s="109">
        <v>2012</v>
      </c>
      <c r="E287" s="108">
        <v>101460036</v>
      </c>
      <c r="F287" s="109"/>
      <c r="G287" s="109"/>
      <c r="H287" s="109" t="s">
        <v>657</v>
      </c>
      <c r="I287" s="110">
        <v>1</v>
      </c>
      <c r="J287" s="116">
        <v>5900</v>
      </c>
      <c r="K287" s="117">
        <v>4236.7700000000004</v>
      </c>
      <c r="L287" s="115">
        <v>1663.23</v>
      </c>
      <c r="M287" s="74"/>
      <c r="N287" s="74"/>
    </row>
    <row r="288" spans="3:14">
      <c r="C288" s="73" t="s">
        <v>1497</v>
      </c>
      <c r="D288" s="109">
        <v>2012</v>
      </c>
      <c r="E288" s="108">
        <v>101480037</v>
      </c>
      <c r="F288" s="109"/>
      <c r="G288" s="109"/>
      <c r="H288" s="109" t="s">
        <v>657</v>
      </c>
      <c r="I288" s="110">
        <v>1</v>
      </c>
      <c r="J288" s="116">
        <v>2100</v>
      </c>
      <c r="K288" s="117">
        <v>1508.69</v>
      </c>
      <c r="L288" s="115">
        <v>591.30999999999995</v>
      </c>
      <c r="M288" s="74"/>
      <c r="N288" s="74"/>
    </row>
    <row r="289" spans="3:14">
      <c r="C289" s="65" t="s">
        <v>1498</v>
      </c>
      <c r="D289" s="109">
        <v>2009</v>
      </c>
      <c r="E289" s="108">
        <v>101460038</v>
      </c>
      <c r="F289" s="109"/>
      <c r="G289" s="109"/>
      <c r="H289" s="109" t="s">
        <v>657</v>
      </c>
      <c r="I289" s="110">
        <v>1</v>
      </c>
      <c r="J289" s="111">
        <v>5000</v>
      </c>
      <c r="K289" s="117">
        <v>3299.91</v>
      </c>
      <c r="L289" s="115">
        <v>1700.09</v>
      </c>
      <c r="M289" s="74"/>
      <c r="N289" s="74"/>
    </row>
    <row r="290" spans="3:14">
      <c r="C290" s="65" t="s">
        <v>3898</v>
      </c>
      <c r="D290" s="109">
        <v>2013</v>
      </c>
      <c r="E290" s="108">
        <v>101460039</v>
      </c>
      <c r="F290" s="109"/>
      <c r="G290" s="109"/>
      <c r="H290" s="109" t="s">
        <v>657</v>
      </c>
      <c r="I290" s="110">
        <v>1</v>
      </c>
      <c r="J290" s="111">
        <v>3150</v>
      </c>
      <c r="K290" s="117">
        <v>1816.02</v>
      </c>
      <c r="L290" s="115">
        <v>1333.98</v>
      </c>
      <c r="M290" s="74"/>
      <c r="N290" s="74"/>
    </row>
    <row r="291" spans="3:14">
      <c r="C291" s="65" t="s">
        <v>1499</v>
      </c>
      <c r="D291" s="109">
        <v>2008</v>
      </c>
      <c r="E291" s="108">
        <v>101460040</v>
      </c>
      <c r="F291" s="109"/>
      <c r="G291" s="109"/>
      <c r="H291" s="109" t="s">
        <v>657</v>
      </c>
      <c r="I291" s="110">
        <v>1</v>
      </c>
      <c r="J291" s="111">
        <v>5095</v>
      </c>
      <c r="K291" s="117">
        <v>3785.01</v>
      </c>
      <c r="L291" s="115">
        <v>1309.99</v>
      </c>
      <c r="M291" s="74"/>
      <c r="N291" s="74"/>
    </row>
    <row r="292" spans="3:14">
      <c r="C292" s="65" t="s">
        <v>1500</v>
      </c>
      <c r="D292" s="109">
        <v>2007</v>
      </c>
      <c r="E292" s="108">
        <v>101460041</v>
      </c>
      <c r="F292" s="109"/>
      <c r="G292" s="109"/>
      <c r="H292" s="109" t="s">
        <v>657</v>
      </c>
      <c r="I292" s="110">
        <v>1</v>
      </c>
      <c r="J292" s="111">
        <v>2324</v>
      </c>
      <c r="K292" s="112">
        <v>2324</v>
      </c>
      <c r="L292" s="115">
        <v>0</v>
      </c>
      <c r="M292" s="74"/>
      <c r="N292" s="74"/>
    </row>
    <row r="293" spans="3:14">
      <c r="C293" s="65" t="s">
        <v>1501</v>
      </c>
      <c r="D293" s="109">
        <v>2012</v>
      </c>
      <c r="E293" s="108">
        <v>101460042</v>
      </c>
      <c r="F293" s="109"/>
      <c r="G293" s="109"/>
      <c r="H293" s="109" t="s">
        <v>657</v>
      </c>
      <c r="I293" s="110">
        <v>1</v>
      </c>
      <c r="J293" s="118">
        <v>3000</v>
      </c>
      <c r="K293" s="117">
        <v>1979.54</v>
      </c>
      <c r="L293" s="115">
        <v>1020.46</v>
      </c>
      <c r="M293" s="74"/>
      <c r="N293" s="74"/>
    </row>
    <row r="294" spans="3:14">
      <c r="C294" s="65" t="s">
        <v>1502</v>
      </c>
      <c r="D294" s="109">
        <v>2015</v>
      </c>
      <c r="E294" s="108">
        <v>101480043</v>
      </c>
      <c r="F294" s="109"/>
      <c r="G294" s="109"/>
      <c r="H294" s="109" t="s">
        <v>657</v>
      </c>
      <c r="I294" s="110">
        <v>1</v>
      </c>
      <c r="J294" s="118">
        <v>2600</v>
      </c>
      <c r="K294" s="117">
        <v>827.28</v>
      </c>
      <c r="L294" s="115">
        <v>1772.72</v>
      </c>
      <c r="M294" s="74"/>
      <c r="N294" s="74"/>
    </row>
    <row r="295" spans="3:14">
      <c r="C295" s="65" t="s">
        <v>1503</v>
      </c>
      <c r="D295" s="109">
        <v>2016</v>
      </c>
      <c r="E295" s="108">
        <v>101480044</v>
      </c>
      <c r="F295" s="109"/>
      <c r="G295" s="109"/>
      <c r="H295" s="109" t="s">
        <v>657</v>
      </c>
      <c r="I295" s="110">
        <v>1</v>
      </c>
      <c r="J295" s="111">
        <v>2245</v>
      </c>
      <c r="K295" s="117">
        <v>1163.44</v>
      </c>
      <c r="L295" s="115">
        <v>1081.56</v>
      </c>
      <c r="M295" s="74"/>
      <c r="N295" s="74"/>
    </row>
    <row r="296" spans="3:14">
      <c r="C296" s="119" t="s">
        <v>1504</v>
      </c>
      <c r="D296" s="109">
        <v>2016</v>
      </c>
      <c r="E296" s="108">
        <v>101460045</v>
      </c>
      <c r="F296" s="109"/>
      <c r="G296" s="109"/>
      <c r="H296" s="109" t="s">
        <v>657</v>
      </c>
      <c r="I296" s="110">
        <v>1</v>
      </c>
      <c r="J296" s="120">
        <v>7487.5</v>
      </c>
      <c r="K296" s="117">
        <v>1633.64</v>
      </c>
      <c r="L296" s="115">
        <v>5853.86</v>
      </c>
      <c r="M296" s="74"/>
      <c r="N296" s="74"/>
    </row>
    <row r="297" spans="3:14">
      <c r="C297" s="65" t="s">
        <v>1498</v>
      </c>
      <c r="D297" s="109">
        <v>205</v>
      </c>
      <c r="E297" s="108">
        <v>101460046</v>
      </c>
      <c r="F297" s="109"/>
      <c r="G297" s="109"/>
      <c r="H297" s="109" t="s">
        <v>657</v>
      </c>
      <c r="I297" s="110">
        <v>1</v>
      </c>
      <c r="J297" s="118">
        <v>3394</v>
      </c>
      <c r="K297" s="112">
        <v>3394</v>
      </c>
      <c r="L297" s="115">
        <v>0</v>
      </c>
      <c r="M297" s="74"/>
      <c r="N297" s="74"/>
    </row>
    <row r="298" spans="3:14">
      <c r="C298" s="121"/>
      <c r="D298" s="109"/>
      <c r="E298" s="108"/>
      <c r="F298" s="109"/>
      <c r="G298" s="109"/>
      <c r="H298" s="109"/>
      <c r="I298" s="110"/>
      <c r="J298" s="122">
        <f>SUM(J275:J297)</f>
        <v>74506.5</v>
      </c>
      <c r="K298" s="122">
        <f>SUM(K275:K297)</f>
        <v>58179.30000000001</v>
      </c>
      <c r="L298" s="122">
        <f>SUM(L275:L297)</f>
        <v>16327.2</v>
      </c>
      <c r="M298" s="74"/>
      <c r="N298" s="74"/>
    </row>
    <row r="299" spans="3:14">
      <c r="C299" s="85" t="s">
        <v>1505</v>
      </c>
      <c r="D299" s="86"/>
      <c r="E299" s="87"/>
      <c r="F299" s="86"/>
      <c r="G299" s="86"/>
      <c r="H299" s="86"/>
      <c r="I299" s="100"/>
      <c r="J299" s="103"/>
      <c r="K299" s="103"/>
      <c r="L299" s="103"/>
      <c r="M299" s="19"/>
      <c r="N299" s="19"/>
    </row>
    <row r="300" spans="3:14">
      <c r="C300" s="65" t="s">
        <v>3890</v>
      </c>
      <c r="D300" s="123" t="s">
        <v>1506</v>
      </c>
      <c r="E300" s="87">
        <v>101480047</v>
      </c>
      <c r="F300" s="86"/>
      <c r="G300" s="86"/>
      <c r="H300" s="86" t="s">
        <v>657</v>
      </c>
      <c r="I300" s="100">
        <v>1</v>
      </c>
      <c r="J300" s="88">
        <v>800</v>
      </c>
      <c r="K300" s="89">
        <v>800</v>
      </c>
      <c r="L300" s="90">
        <v>0</v>
      </c>
      <c r="M300" s="19"/>
      <c r="N300" s="19"/>
    </row>
    <row r="301" spans="3:14">
      <c r="C301" s="73" t="s">
        <v>1507</v>
      </c>
      <c r="D301" s="123" t="s">
        <v>1508</v>
      </c>
      <c r="E301" s="87">
        <v>101410048</v>
      </c>
      <c r="F301" s="86"/>
      <c r="G301" s="86"/>
      <c r="H301" s="86" t="s">
        <v>657</v>
      </c>
      <c r="I301" s="100">
        <v>1</v>
      </c>
      <c r="J301" s="88">
        <v>1230</v>
      </c>
      <c r="K301" s="89">
        <v>1230</v>
      </c>
      <c r="L301" s="90">
        <v>0</v>
      </c>
      <c r="M301" s="19"/>
      <c r="N301" s="19"/>
    </row>
    <row r="302" spans="3:14">
      <c r="C302" s="65" t="s">
        <v>1509</v>
      </c>
      <c r="D302" s="124" t="s">
        <v>1510</v>
      </c>
      <c r="E302" s="87">
        <v>101480050</v>
      </c>
      <c r="F302" s="86"/>
      <c r="G302" s="86"/>
      <c r="H302" s="86" t="s">
        <v>657</v>
      </c>
      <c r="I302" s="100">
        <v>1</v>
      </c>
      <c r="J302" s="88">
        <v>1950</v>
      </c>
      <c r="K302" s="89">
        <v>1950</v>
      </c>
      <c r="L302" s="90">
        <v>0</v>
      </c>
      <c r="M302" s="19"/>
      <c r="N302" s="19"/>
    </row>
    <row r="303" spans="3:14">
      <c r="C303" s="65" t="s">
        <v>1511</v>
      </c>
      <c r="D303" s="124" t="s">
        <v>1512</v>
      </c>
      <c r="E303" s="87">
        <v>101480051</v>
      </c>
      <c r="F303" s="86"/>
      <c r="G303" s="86"/>
      <c r="H303" s="86" t="s">
        <v>657</v>
      </c>
      <c r="I303" s="100">
        <v>1</v>
      </c>
      <c r="J303" s="88">
        <v>1030</v>
      </c>
      <c r="K303" s="89">
        <v>1030</v>
      </c>
      <c r="L303" s="90">
        <v>0</v>
      </c>
      <c r="M303" s="19"/>
      <c r="N303" s="19"/>
    </row>
    <row r="304" spans="3:14">
      <c r="C304" s="65" t="s">
        <v>1513</v>
      </c>
      <c r="D304" s="87">
        <v>1987</v>
      </c>
      <c r="E304" s="87">
        <v>101410052</v>
      </c>
      <c r="F304" s="86"/>
      <c r="G304" s="86"/>
      <c r="H304" s="86" t="s">
        <v>657</v>
      </c>
      <c r="I304" s="100">
        <v>1</v>
      </c>
      <c r="J304" s="88">
        <v>153</v>
      </c>
      <c r="K304" s="89">
        <v>153</v>
      </c>
      <c r="L304" s="90">
        <v>0</v>
      </c>
      <c r="M304" s="19"/>
      <c r="N304" s="19"/>
    </row>
    <row r="305" spans="3:14" ht="25.5">
      <c r="C305" s="65" t="s">
        <v>1514</v>
      </c>
      <c r="D305" s="125" t="s">
        <v>1515</v>
      </c>
      <c r="E305" s="108">
        <v>101480053</v>
      </c>
      <c r="F305" s="109"/>
      <c r="G305" s="109"/>
      <c r="H305" s="109" t="s">
        <v>657</v>
      </c>
      <c r="I305" s="110">
        <v>1</v>
      </c>
      <c r="J305" s="111">
        <v>940</v>
      </c>
      <c r="K305" s="112">
        <v>940</v>
      </c>
      <c r="L305" s="115">
        <v>0</v>
      </c>
      <c r="M305" s="74"/>
      <c r="N305" s="74"/>
    </row>
    <row r="306" spans="3:14">
      <c r="C306" s="65" t="s">
        <v>1516</v>
      </c>
      <c r="D306" s="87">
        <v>2000</v>
      </c>
      <c r="E306" s="87">
        <v>101410054</v>
      </c>
      <c r="F306" s="86"/>
      <c r="G306" s="86"/>
      <c r="H306" s="86" t="s">
        <v>657</v>
      </c>
      <c r="I306" s="100">
        <v>1</v>
      </c>
      <c r="J306" s="88">
        <v>694</v>
      </c>
      <c r="K306" s="89">
        <v>694</v>
      </c>
      <c r="L306" s="90">
        <v>0</v>
      </c>
      <c r="M306" s="19"/>
      <c r="N306" s="19"/>
    </row>
    <row r="307" spans="3:14">
      <c r="C307" s="73" t="s">
        <v>1517</v>
      </c>
      <c r="D307" s="87">
        <v>2012</v>
      </c>
      <c r="E307" s="65">
        <v>101480073</v>
      </c>
      <c r="F307" s="86"/>
      <c r="G307" s="86"/>
      <c r="H307" s="86" t="s">
        <v>657</v>
      </c>
      <c r="I307" s="100">
        <v>1</v>
      </c>
      <c r="J307" s="88">
        <v>2000</v>
      </c>
      <c r="K307" s="92">
        <v>1599.67</v>
      </c>
      <c r="L307" s="90">
        <v>400.33</v>
      </c>
      <c r="M307" s="19"/>
      <c r="N307" s="19"/>
    </row>
    <row r="308" spans="3:14" ht="25.5">
      <c r="C308" s="126" t="s">
        <v>1518</v>
      </c>
      <c r="D308" s="127"/>
      <c r="E308" s="128">
        <v>101480068</v>
      </c>
      <c r="F308" s="86"/>
      <c r="G308" s="86"/>
      <c r="H308" s="86" t="s">
        <v>657</v>
      </c>
      <c r="I308" s="100">
        <v>1</v>
      </c>
      <c r="J308" s="88">
        <v>1699</v>
      </c>
      <c r="K308" s="92">
        <v>1699</v>
      </c>
      <c r="L308" s="90"/>
      <c r="M308" s="19"/>
      <c r="N308" s="19"/>
    </row>
    <row r="309" spans="3:14">
      <c r="C309" s="129"/>
      <c r="D309" s="86"/>
      <c r="E309" s="86"/>
      <c r="F309" s="86"/>
      <c r="G309" s="86"/>
      <c r="H309" s="86"/>
      <c r="I309" s="100"/>
      <c r="J309" s="103">
        <f>SUM(J300:J308)</f>
        <v>10496</v>
      </c>
      <c r="K309" s="103">
        <v>10095.67</v>
      </c>
      <c r="L309" s="103">
        <f>SUM(L300:L307)</f>
        <v>400.33</v>
      </c>
      <c r="M309" s="19"/>
      <c r="N309" s="19"/>
    </row>
    <row r="310" spans="3:14">
      <c r="C310" s="129" t="s">
        <v>1519</v>
      </c>
      <c r="D310" s="86"/>
      <c r="E310" s="86"/>
      <c r="F310" s="86"/>
      <c r="G310" s="86"/>
      <c r="H310" s="86"/>
      <c r="I310" s="100"/>
      <c r="J310" s="103"/>
      <c r="K310" s="103"/>
      <c r="L310" s="103"/>
      <c r="M310" s="19"/>
      <c r="N310" s="19"/>
    </row>
    <row r="311" spans="3:14">
      <c r="C311" s="65" t="s">
        <v>1520</v>
      </c>
      <c r="D311" s="87">
        <v>1993</v>
      </c>
      <c r="E311" s="65">
        <v>101480077</v>
      </c>
      <c r="F311" s="86"/>
      <c r="G311" s="86"/>
      <c r="H311" s="86" t="s">
        <v>657</v>
      </c>
      <c r="I311" s="100">
        <v>1</v>
      </c>
      <c r="J311" s="52">
        <v>800</v>
      </c>
      <c r="K311" s="89">
        <v>800</v>
      </c>
      <c r="L311" s="90">
        <v>0</v>
      </c>
      <c r="M311" s="19"/>
      <c r="N311" s="19"/>
    </row>
    <row r="312" spans="3:14">
      <c r="C312" s="65" t="s">
        <v>1521</v>
      </c>
      <c r="D312" s="87">
        <v>1998</v>
      </c>
      <c r="E312" s="65">
        <v>101410078</v>
      </c>
      <c r="F312" s="86"/>
      <c r="G312" s="86"/>
      <c r="H312" s="86" t="s">
        <v>657</v>
      </c>
      <c r="I312" s="100">
        <v>1</v>
      </c>
      <c r="J312" s="52">
        <v>494</v>
      </c>
      <c r="K312" s="89">
        <v>494</v>
      </c>
      <c r="L312" s="90">
        <v>0</v>
      </c>
      <c r="M312" s="19"/>
      <c r="N312" s="19"/>
    </row>
    <row r="313" spans="3:14">
      <c r="C313" s="65" t="s">
        <v>1521</v>
      </c>
      <c r="D313" s="87">
        <v>1988</v>
      </c>
      <c r="E313" s="65">
        <v>101410079</v>
      </c>
      <c r="F313" s="86"/>
      <c r="G313" s="86"/>
      <c r="H313" s="86" t="s">
        <v>657</v>
      </c>
      <c r="I313" s="100">
        <v>1</v>
      </c>
      <c r="J313" s="52">
        <v>494</v>
      </c>
      <c r="K313" s="89">
        <v>494</v>
      </c>
      <c r="L313" s="90">
        <v>0</v>
      </c>
      <c r="M313" s="19"/>
      <c r="N313" s="19"/>
    </row>
    <row r="314" spans="3:14">
      <c r="C314" s="65" t="s">
        <v>1522</v>
      </c>
      <c r="D314" s="87">
        <v>1998</v>
      </c>
      <c r="E314" s="65">
        <v>101430080</v>
      </c>
      <c r="F314" s="86"/>
      <c r="G314" s="86"/>
      <c r="H314" s="86" t="s">
        <v>657</v>
      </c>
      <c r="I314" s="100">
        <v>1</v>
      </c>
      <c r="J314" s="52">
        <v>397</v>
      </c>
      <c r="K314" s="89">
        <v>397</v>
      </c>
      <c r="L314" s="90">
        <v>0</v>
      </c>
      <c r="M314" s="19"/>
      <c r="N314" s="19"/>
    </row>
    <row r="315" spans="3:14">
      <c r="C315" s="65" t="s">
        <v>1522</v>
      </c>
      <c r="D315" s="87">
        <v>1998</v>
      </c>
      <c r="E315" s="65">
        <v>101430081</v>
      </c>
      <c r="F315" s="86"/>
      <c r="G315" s="86"/>
      <c r="H315" s="86" t="s">
        <v>657</v>
      </c>
      <c r="I315" s="100">
        <v>1</v>
      </c>
      <c r="J315" s="52">
        <v>397</v>
      </c>
      <c r="K315" s="89">
        <v>397</v>
      </c>
      <c r="L315" s="90">
        <v>0</v>
      </c>
      <c r="M315" s="19"/>
      <c r="N315" s="19"/>
    </row>
    <row r="316" spans="3:14">
      <c r="C316" s="65" t="s">
        <v>1523</v>
      </c>
      <c r="D316" s="87">
        <v>1998</v>
      </c>
      <c r="E316" s="65">
        <v>101410082</v>
      </c>
      <c r="F316" s="86"/>
      <c r="G316" s="86"/>
      <c r="H316" s="86" t="s">
        <v>657</v>
      </c>
      <c r="I316" s="100">
        <v>1</v>
      </c>
      <c r="J316" s="52">
        <v>506</v>
      </c>
      <c r="K316" s="89">
        <v>506</v>
      </c>
      <c r="L316" s="90">
        <v>0</v>
      </c>
      <c r="M316" s="19"/>
      <c r="N316" s="19"/>
    </row>
    <row r="317" spans="3:14">
      <c r="C317" s="65" t="s">
        <v>1523</v>
      </c>
      <c r="D317" s="87">
        <v>1998</v>
      </c>
      <c r="E317" s="65">
        <v>101410083</v>
      </c>
      <c r="F317" s="86"/>
      <c r="G317" s="86"/>
      <c r="H317" s="86" t="s">
        <v>657</v>
      </c>
      <c r="I317" s="86">
        <v>1</v>
      </c>
      <c r="J317" s="52">
        <v>506</v>
      </c>
      <c r="K317" s="89">
        <v>506</v>
      </c>
      <c r="L317" s="90">
        <v>0</v>
      </c>
      <c r="M317" s="19"/>
      <c r="N317" s="19"/>
    </row>
    <row r="318" spans="3:14">
      <c r="C318" s="65" t="s">
        <v>1524</v>
      </c>
      <c r="D318" s="106">
        <v>1998</v>
      </c>
      <c r="E318" s="65">
        <v>101410084</v>
      </c>
      <c r="F318" s="86"/>
      <c r="G318" s="86"/>
      <c r="H318" s="86" t="s">
        <v>657</v>
      </c>
      <c r="I318" s="130">
        <v>1</v>
      </c>
      <c r="J318" s="52">
        <v>492</v>
      </c>
      <c r="K318" s="89">
        <v>492</v>
      </c>
      <c r="L318" s="90">
        <v>0</v>
      </c>
      <c r="M318" s="19"/>
      <c r="N318" s="19"/>
    </row>
    <row r="319" spans="3:14">
      <c r="C319" s="65" t="s">
        <v>3884</v>
      </c>
      <c r="D319" s="106">
        <v>1998</v>
      </c>
      <c r="E319" s="65">
        <v>101410085</v>
      </c>
      <c r="F319" s="86"/>
      <c r="G319" s="86"/>
      <c r="H319" s="86" t="s">
        <v>657</v>
      </c>
      <c r="I319" s="86">
        <v>1</v>
      </c>
      <c r="J319" s="52">
        <v>492</v>
      </c>
      <c r="K319" s="89">
        <v>492</v>
      </c>
      <c r="L319" s="90">
        <v>0</v>
      </c>
      <c r="M319" s="19"/>
      <c r="N319" s="19"/>
    </row>
    <row r="320" spans="3:14">
      <c r="C320" s="65" t="s">
        <v>1509</v>
      </c>
      <c r="D320" s="106">
        <v>1992</v>
      </c>
      <c r="E320" s="65">
        <v>101480086</v>
      </c>
      <c r="F320" s="86"/>
      <c r="G320" s="86"/>
      <c r="H320" s="86" t="s">
        <v>657</v>
      </c>
      <c r="I320" s="86">
        <v>1</v>
      </c>
      <c r="J320" s="52">
        <v>450</v>
      </c>
      <c r="K320" s="89">
        <v>450</v>
      </c>
      <c r="L320" s="90">
        <v>0</v>
      </c>
      <c r="M320" s="19"/>
      <c r="N320" s="19"/>
    </row>
    <row r="321" spans="3:14">
      <c r="C321" s="65" t="s">
        <v>1525</v>
      </c>
      <c r="D321" s="106">
        <v>1986</v>
      </c>
      <c r="E321" s="65">
        <v>101480087</v>
      </c>
      <c r="F321" s="86"/>
      <c r="G321" s="86"/>
      <c r="H321" s="86" t="s">
        <v>657</v>
      </c>
      <c r="I321" s="86">
        <v>1</v>
      </c>
      <c r="J321" s="52">
        <v>720</v>
      </c>
      <c r="K321" s="89">
        <v>720</v>
      </c>
      <c r="L321" s="90">
        <v>0</v>
      </c>
      <c r="M321" s="19"/>
      <c r="N321" s="19"/>
    </row>
    <row r="322" spans="3:14">
      <c r="C322" s="65" t="s">
        <v>1523</v>
      </c>
      <c r="D322" s="106">
        <v>1998</v>
      </c>
      <c r="E322" s="65">
        <v>101410088</v>
      </c>
      <c r="F322" s="86"/>
      <c r="G322" s="86"/>
      <c r="H322" s="86" t="s">
        <v>657</v>
      </c>
      <c r="I322" s="86">
        <v>1</v>
      </c>
      <c r="J322" s="52">
        <v>494</v>
      </c>
      <c r="K322" s="89">
        <v>494</v>
      </c>
      <c r="L322" s="90">
        <v>0</v>
      </c>
      <c r="M322" s="19"/>
      <c r="N322" s="19"/>
    </row>
    <row r="323" spans="3:14">
      <c r="C323" s="65" t="s">
        <v>1523</v>
      </c>
      <c r="D323" s="106">
        <v>1998</v>
      </c>
      <c r="E323" s="65">
        <v>101410089</v>
      </c>
      <c r="F323" s="86"/>
      <c r="G323" s="86"/>
      <c r="H323" s="86" t="s">
        <v>657</v>
      </c>
      <c r="I323" s="86">
        <v>1</v>
      </c>
      <c r="J323" s="52">
        <v>494</v>
      </c>
      <c r="K323" s="89">
        <v>494</v>
      </c>
      <c r="L323" s="90">
        <v>0</v>
      </c>
      <c r="M323" s="19"/>
      <c r="N323" s="19"/>
    </row>
    <row r="324" spans="3:14">
      <c r="C324" s="65" t="s">
        <v>1523</v>
      </c>
      <c r="D324" s="106">
        <v>1998</v>
      </c>
      <c r="E324" s="65">
        <v>101410090</v>
      </c>
      <c r="F324" s="86"/>
      <c r="G324" s="86"/>
      <c r="H324" s="86" t="s">
        <v>657</v>
      </c>
      <c r="I324" s="86">
        <v>1</v>
      </c>
      <c r="J324" s="52">
        <v>494</v>
      </c>
      <c r="K324" s="89">
        <v>494</v>
      </c>
      <c r="L324" s="90">
        <v>0</v>
      </c>
      <c r="M324" s="19"/>
      <c r="N324" s="19"/>
    </row>
    <row r="325" spans="3:14">
      <c r="C325" s="65" t="s">
        <v>1523</v>
      </c>
      <c r="D325" s="106">
        <v>1998</v>
      </c>
      <c r="E325" s="65">
        <v>101410091</v>
      </c>
      <c r="F325" s="86"/>
      <c r="G325" s="86"/>
      <c r="H325" s="86" t="s">
        <v>657</v>
      </c>
      <c r="I325" s="86">
        <v>1</v>
      </c>
      <c r="J325" s="52">
        <v>494</v>
      </c>
      <c r="K325" s="89">
        <v>494</v>
      </c>
      <c r="L325" s="90">
        <v>0</v>
      </c>
      <c r="M325" s="19"/>
      <c r="N325" s="19"/>
    </row>
    <row r="326" spans="3:14">
      <c r="C326" s="65" t="s">
        <v>1526</v>
      </c>
      <c r="D326" s="131">
        <v>2008</v>
      </c>
      <c r="E326" s="65">
        <v>101460092</v>
      </c>
      <c r="F326" s="86"/>
      <c r="G326" s="86"/>
      <c r="H326" s="86" t="s">
        <v>657</v>
      </c>
      <c r="I326" s="86">
        <v>1</v>
      </c>
      <c r="J326" s="52">
        <v>3500</v>
      </c>
      <c r="K326" s="89">
        <v>3500</v>
      </c>
      <c r="L326" s="90">
        <v>0</v>
      </c>
      <c r="M326" s="19"/>
      <c r="N326" s="19"/>
    </row>
    <row r="327" spans="3:14">
      <c r="C327" s="65" t="s">
        <v>1527</v>
      </c>
      <c r="D327" s="106">
        <v>2011</v>
      </c>
      <c r="E327" s="65">
        <v>101480093</v>
      </c>
      <c r="F327" s="132"/>
      <c r="G327" s="132"/>
      <c r="H327" s="86" t="s">
        <v>657</v>
      </c>
      <c r="I327" s="132">
        <v>1</v>
      </c>
      <c r="J327" s="52">
        <v>2980</v>
      </c>
      <c r="K327" s="92">
        <v>2656.83</v>
      </c>
      <c r="L327" s="90">
        <v>323.17</v>
      </c>
      <c r="M327" s="21"/>
      <c r="N327" s="21"/>
    </row>
    <row r="328" spans="3:14" ht="25.5">
      <c r="C328" s="73" t="s">
        <v>1528</v>
      </c>
      <c r="D328" s="133">
        <v>2002</v>
      </c>
      <c r="E328" s="65">
        <v>101460094</v>
      </c>
      <c r="F328" s="132"/>
      <c r="G328" s="132"/>
      <c r="H328" s="86" t="s">
        <v>657</v>
      </c>
      <c r="I328" s="132">
        <v>1</v>
      </c>
      <c r="J328" s="134">
        <v>7181</v>
      </c>
      <c r="K328" s="89">
        <v>7181</v>
      </c>
      <c r="L328" s="90">
        <v>0</v>
      </c>
      <c r="M328" s="21"/>
      <c r="N328" s="21"/>
    </row>
    <row r="329" spans="3:14" ht="25.5">
      <c r="C329" s="73" t="s">
        <v>1528</v>
      </c>
      <c r="D329" s="135">
        <v>2002</v>
      </c>
      <c r="E329" s="107">
        <v>101460095</v>
      </c>
      <c r="F329" s="109"/>
      <c r="G329" s="109"/>
      <c r="H329" s="86" t="s">
        <v>657</v>
      </c>
      <c r="I329" s="100">
        <v>1</v>
      </c>
      <c r="J329" s="136">
        <v>3819</v>
      </c>
      <c r="K329" s="112">
        <v>3819</v>
      </c>
      <c r="L329" s="115">
        <v>0</v>
      </c>
      <c r="M329" s="74"/>
      <c r="N329" s="74"/>
    </row>
    <row r="330" spans="3:14" ht="25.5">
      <c r="C330" s="137" t="s">
        <v>1528</v>
      </c>
      <c r="D330" s="135">
        <v>2002</v>
      </c>
      <c r="E330" s="107">
        <v>101460096</v>
      </c>
      <c r="F330" s="109"/>
      <c r="G330" s="109"/>
      <c r="H330" s="86" t="s">
        <v>657</v>
      </c>
      <c r="I330" s="86">
        <v>1</v>
      </c>
      <c r="J330" s="136">
        <v>3819</v>
      </c>
      <c r="K330" s="112">
        <v>3819</v>
      </c>
      <c r="L330" s="115">
        <v>0</v>
      </c>
      <c r="M330" s="74"/>
      <c r="N330" s="74"/>
    </row>
    <row r="331" spans="3:14" ht="25.5">
      <c r="C331" s="137" t="s">
        <v>1528</v>
      </c>
      <c r="D331" s="135">
        <v>2002</v>
      </c>
      <c r="E331" s="107">
        <v>101460097</v>
      </c>
      <c r="F331" s="109"/>
      <c r="G331" s="109"/>
      <c r="H331" s="109" t="s">
        <v>657</v>
      </c>
      <c r="I331" s="109">
        <v>1</v>
      </c>
      <c r="J331" s="136">
        <v>3819</v>
      </c>
      <c r="K331" s="112">
        <v>3819</v>
      </c>
      <c r="L331" s="115">
        <v>0</v>
      </c>
      <c r="M331" s="74"/>
      <c r="N331" s="74"/>
    </row>
    <row r="332" spans="3:14" ht="25.5">
      <c r="C332" s="137" t="s">
        <v>1528</v>
      </c>
      <c r="D332" s="135">
        <v>2002</v>
      </c>
      <c r="E332" s="107">
        <v>101460098</v>
      </c>
      <c r="F332" s="109"/>
      <c r="G332" s="109"/>
      <c r="H332" s="109" t="s">
        <v>657</v>
      </c>
      <c r="I332" s="109">
        <v>1</v>
      </c>
      <c r="J332" s="136">
        <v>3819</v>
      </c>
      <c r="K332" s="112">
        <v>3819</v>
      </c>
      <c r="L332" s="115">
        <v>0</v>
      </c>
      <c r="M332" s="74"/>
      <c r="N332" s="74"/>
    </row>
    <row r="333" spans="3:14" ht="25.5">
      <c r="C333" s="73" t="s">
        <v>1528</v>
      </c>
      <c r="D333" s="133">
        <v>2002</v>
      </c>
      <c r="E333" s="65">
        <v>101460099</v>
      </c>
      <c r="F333" s="86"/>
      <c r="G333" s="86"/>
      <c r="H333" s="86" t="s">
        <v>657</v>
      </c>
      <c r="I333" s="86">
        <v>1</v>
      </c>
      <c r="J333" s="134">
        <v>3819</v>
      </c>
      <c r="K333" s="89">
        <v>3819</v>
      </c>
      <c r="L333" s="90">
        <v>0</v>
      </c>
      <c r="M333" s="19"/>
      <c r="N333" s="19"/>
    </row>
    <row r="334" spans="3:14">
      <c r="C334" s="138" t="s">
        <v>1511</v>
      </c>
      <c r="D334" s="133">
        <v>2012</v>
      </c>
      <c r="E334" s="65">
        <v>101480100</v>
      </c>
      <c r="F334" s="86"/>
      <c r="G334" s="86"/>
      <c r="H334" s="86" t="s">
        <v>657</v>
      </c>
      <c r="I334" s="86">
        <v>1</v>
      </c>
      <c r="J334" s="134">
        <v>2400</v>
      </c>
      <c r="K334" s="92">
        <v>2100</v>
      </c>
      <c r="L334" s="90">
        <v>300</v>
      </c>
      <c r="M334" s="19"/>
      <c r="N334" s="19"/>
    </row>
    <row r="335" spans="3:14">
      <c r="C335" s="65" t="s">
        <v>1529</v>
      </c>
      <c r="D335" s="105" t="s">
        <v>1530</v>
      </c>
      <c r="E335" s="65">
        <v>101460101</v>
      </c>
      <c r="F335" s="86"/>
      <c r="G335" s="86"/>
      <c r="H335" s="86" t="s">
        <v>657</v>
      </c>
      <c r="I335" s="86">
        <v>1</v>
      </c>
      <c r="J335" s="52">
        <v>3000</v>
      </c>
      <c r="K335" s="92">
        <v>2375</v>
      </c>
      <c r="L335" s="90">
        <v>625</v>
      </c>
      <c r="M335" s="19"/>
      <c r="N335" s="19"/>
    </row>
    <row r="336" spans="3:14" ht="25.5">
      <c r="C336" s="73" t="s">
        <v>1531</v>
      </c>
      <c r="D336" s="105" t="s">
        <v>3897</v>
      </c>
      <c r="E336" s="65">
        <v>101410102</v>
      </c>
      <c r="F336" s="86"/>
      <c r="G336" s="86"/>
      <c r="H336" s="86" t="s">
        <v>657</v>
      </c>
      <c r="I336" s="86">
        <v>1</v>
      </c>
      <c r="J336" s="52">
        <v>6280</v>
      </c>
      <c r="K336" s="92">
        <v>4289.33</v>
      </c>
      <c r="L336" s="90">
        <v>1990.67</v>
      </c>
      <c r="M336" s="19"/>
      <c r="N336" s="19"/>
    </row>
    <row r="337" spans="3:14">
      <c r="C337" s="50" t="s">
        <v>1532</v>
      </c>
      <c r="D337" s="139">
        <v>1986</v>
      </c>
      <c r="E337" s="65">
        <v>101420103</v>
      </c>
      <c r="F337" s="86"/>
      <c r="G337" s="86"/>
      <c r="H337" s="86" t="s">
        <v>657</v>
      </c>
      <c r="I337" s="86">
        <v>1</v>
      </c>
      <c r="J337" s="88">
        <v>590</v>
      </c>
      <c r="K337" s="89">
        <v>590</v>
      </c>
      <c r="L337" s="140">
        <v>0</v>
      </c>
      <c r="M337" s="19"/>
      <c r="N337" s="19"/>
    </row>
    <row r="338" spans="3:14">
      <c r="C338" s="50" t="s">
        <v>1533</v>
      </c>
      <c r="D338" s="139">
        <v>1986</v>
      </c>
      <c r="E338" s="65">
        <v>101420104</v>
      </c>
      <c r="F338" s="86"/>
      <c r="G338" s="86"/>
      <c r="H338" s="86" t="s">
        <v>657</v>
      </c>
      <c r="I338" s="86">
        <v>1</v>
      </c>
      <c r="J338" s="88">
        <v>613</v>
      </c>
      <c r="K338" s="89">
        <v>613</v>
      </c>
      <c r="L338" s="140">
        <v>0</v>
      </c>
      <c r="M338" s="19"/>
      <c r="N338" s="19"/>
    </row>
    <row r="339" spans="3:14">
      <c r="C339" s="50" t="s">
        <v>1534</v>
      </c>
      <c r="D339" s="139">
        <v>1984</v>
      </c>
      <c r="E339" s="65">
        <v>101420105</v>
      </c>
      <c r="F339" s="86"/>
      <c r="G339" s="86"/>
      <c r="H339" s="86" t="s">
        <v>657</v>
      </c>
      <c r="I339" s="86">
        <v>1</v>
      </c>
      <c r="J339" s="88">
        <v>628</v>
      </c>
      <c r="K339" s="89">
        <v>628</v>
      </c>
      <c r="L339" s="140">
        <v>0</v>
      </c>
      <c r="M339" s="19"/>
      <c r="N339" s="19"/>
    </row>
    <row r="340" spans="3:14">
      <c r="C340" s="50" t="s">
        <v>1535</v>
      </c>
      <c r="D340" s="139">
        <v>1981</v>
      </c>
      <c r="E340" s="65">
        <v>101420106</v>
      </c>
      <c r="F340" s="86"/>
      <c r="G340" s="86"/>
      <c r="H340" s="86" t="s">
        <v>657</v>
      </c>
      <c r="I340" s="86">
        <v>1</v>
      </c>
      <c r="J340" s="88">
        <v>750</v>
      </c>
      <c r="K340" s="89">
        <v>750</v>
      </c>
      <c r="L340" s="140">
        <v>0</v>
      </c>
      <c r="M340" s="19"/>
      <c r="N340" s="19"/>
    </row>
    <row r="341" spans="3:14" ht="26.25">
      <c r="C341" s="141" t="s">
        <v>1536</v>
      </c>
      <c r="D341" s="142" t="s">
        <v>1537</v>
      </c>
      <c r="E341" s="107">
        <v>101460605</v>
      </c>
      <c r="F341" s="86"/>
      <c r="G341" s="86"/>
      <c r="H341" s="109" t="s">
        <v>657</v>
      </c>
      <c r="I341" s="110">
        <v>1</v>
      </c>
      <c r="J341" s="111">
        <v>9180</v>
      </c>
      <c r="K341" s="117">
        <v>1071</v>
      </c>
      <c r="L341" s="140">
        <v>8109</v>
      </c>
      <c r="M341" s="74"/>
      <c r="N341" s="74"/>
    </row>
    <row r="342" spans="3:14">
      <c r="C342" s="141"/>
      <c r="D342" s="86"/>
      <c r="E342" s="86"/>
      <c r="F342" s="86"/>
      <c r="G342" s="86"/>
      <c r="H342" s="86"/>
      <c r="I342" s="100"/>
      <c r="J342" s="103">
        <v>63921</v>
      </c>
      <c r="K342" s="103">
        <v>52573.17</v>
      </c>
      <c r="L342" s="103">
        <v>11347.83</v>
      </c>
      <c r="M342" s="19"/>
      <c r="N342" s="19"/>
    </row>
    <row r="343" spans="3:14">
      <c r="C343" s="143" t="s">
        <v>3954</v>
      </c>
      <c r="D343" s="86"/>
      <c r="E343" s="86"/>
      <c r="F343" s="86"/>
      <c r="G343" s="86"/>
      <c r="H343" s="86"/>
      <c r="I343" s="100"/>
      <c r="J343" s="144"/>
      <c r="K343" s="144"/>
      <c r="L343" s="144"/>
      <c r="M343" s="19"/>
      <c r="N343" s="19"/>
    </row>
    <row r="344" spans="3:14" ht="15.75">
      <c r="C344" s="65" t="s">
        <v>3955</v>
      </c>
      <c r="D344" s="87">
        <v>1986</v>
      </c>
      <c r="E344" s="145">
        <v>101450107</v>
      </c>
      <c r="F344" s="86"/>
      <c r="G344" s="86"/>
      <c r="H344" s="86" t="s">
        <v>657</v>
      </c>
      <c r="I344" s="100">
        <v>1</v>
      </c>
      <c r="J344" s="52">
        <v>240</v>
      </c>
      <c r="K344" s="89">
        <v>240</v>
      </c>
      <c r="L344" s="90">
        <v>0</v>
      </c>
      <c r="M344" s="70"/>
      <c r="N344" s="19"/>
    </row>
    <row r="345" spans="3:14" ht="15.75">
      <c r="C345" s="65" t="s">
        <v>3956</v>
      </c>
      <c r="D345" s="87">
        <v>1980</v>
      </c>
      <c r="E345" s="145">
        <v>101480108</v>
      </c>
      <c r="F345" s="86"/>
      <c r="G345" s="86"/>
      <c r="H345" s="86" t="s">
        <v>657</v>
      </c>
      <c r="I345" s="100">
        <v>1</v>
      </c>
      <c r="J345" s="52">
        <v>518</v>
      </c>
      <c r="K345" s="89">
        <v>518</v>
      </c>
      <c r="L345" s="90">
        <v>0</v>
      </c>
      <c r="M345" s="70"/>
      <c r="N345" s="19"/>
    </row>
    <row r="346" spans="3:14" ht="15.75">
      <c r="C346" s="65" t="s">
        <v>3957</v>
      </c>
      <c r="D346" s="87">
        <v>1980</v>
      </c>
      <c r="E346" s="145">
        <v>101480109</v>
      </c>
      <c r="F346" s="86"/>
      <c r="G346" s="86"/>
      <c r="H346" s="86" t="s">
        <v>657</v>
      </c>
      <c r="I346" s="100">
        <v>1</v>
      </c>
      <c r="J346" s="52">
        <v>400</v>
      </c>
      <c r="K346" s="89">
        <v>400</v>
      </c>
      <c r="L346" s="90">
        <v>0</v>
      </c>
      <c r="M346" s="70"/>
      <c r="N346" s="19"/>
    </row>
    <row r="347" spans="3:14" ht="15.75">
      <c r="C347" s="65" t="s">
        <v>3958</v>
      </c>
      <c r="D347" s="87">
        <v>1979</v>
      </c>
      <c r="E347" s="145">
        <v>101420110</v>
      </c>
      <c r="F347" s="86"/>
      <c r="G347" s="86"/>
      <c r="H347" s="86" t="s">
        <v>657</v>
      </c>
      <c r="I347" s="100">
        <v>1</v>
      </c>
      <c r="J347" s="52">
        <v>380</v>
      </c>
      <c r="K347" s="89">
        <v>380</v>
      </c>
      <c r="L347" s="90">
        <v>0</v>
      </c>
      <c r="M347" s="70"/>
      <c r="N347" s="19"/>
    </row>
    <row r="348" spans="3:14" ht="15.75">
      <c r="C348" s="65" t="s">
        <v>3959</v>
      </c>
      <c r="D348" s="87">
        <v>1968</v>
      </c>
      <c r="E348" s="145">
        <v>101420111</v>
      </c>
      <c r="F348" s="86"/>
      <c r="G348" s="86"/>
      <c r="H348" s="86" t="s">
        <v>657</v>
      </c>
      <c r="I348" s="100">
        <v>1</v>
      </c>
      <c r="J348" s="52">
        <v>141</v>
      </c>
      <c r="K348" s="89">
        <v>141</v>
      </c>
      <c r="L348" s="90">
        <v>0</v>
      </c>
      <c r="M348" s="70"/>
      <c r="N348" s="19"/>
    </row>
    <row r="349" spans="3:14" ht="15.75">
      <c r="C349" s="65" t="s">
        <v>3960</v>
      </c>
      <c r="D349" s="87">
        <v>1967</v>
      </c>
      <c r="E349" s="145">
        <v>101420112</v>
      </c>
      <c r="F349" s="86"/>
      <c r="G349" s="86"/>
      <c r="H349" s="86" t="s">
        <v>657</v>
      </c>
      <c r="I349" s="100">
        <v>1</v>
      </c>
      <c r="J349" s="52">
        <v>112</v>
      </c>
      <c r="K349" s="89">
        <v>112</v>
      </c>
      <c r="L349" s="90">
        <v>0</v>
      </c>
      <c r="M349" s="70"/>
      <c r="N349" s="19"/>
    </row>
    <row r="350" spans="3:14" ht="15.75">
      <c r="C350" s="65" t="s">
        <v>3961</v>
      </c>
      <c r="D350" s="87">
        <v>1971</v>
      </c>
      <c r="E350" s="145">
        <v>101420113</v>
      </c>
      <c r="F350" s="86"/>
      <c r="G350" s="86"/>
      <c r="H350" s="86" t="s">
        <v>657</v>
      </c>
      <c r="I350" s="100">
        <v>1</v>
      </c>
      <c r="J350" s="52">
        <v>380</v>
      </c>
      <c r="K350" s="89">
        <v>380</v>
      </c>
      <c r="L350" s="90">
        <v>0</v>
      </c>
      <c r="M350" s="70"/>
      <c r="N350" s="19"/>
    </row>
    <row r="351" spans="3:14" ht="15.75">
      <c r="C351" s="65" t="s">
        <v>3962</v>
      </c>
      <c r="D351" s="87">
        <v>1961</v>
      </c>
      <c r="E351" s="145">
        <v>101420114</v>
      </c>
      <c r="F351" s="86"/>
      <c r="G351" s="86"/>
      <c r="H351" s="86" t="s">
        <v>657</v>
      </c>
      <c r="I351" s="100">
        <v>1</v>
      </c>
      <c r="J351" s="52">
        <v>277</v>
      </c>
      <c r="K351" s="89">
        <v>277</v>
      </c>
      <c r="L351" s="90">
        <v>0</v>
      </c>
      <c r="M351" s="70"/>
      <c r="N351" s="19"/>
    </row>
    <row r="352" spans="3:14" ht="15.75">
      <c r="C352" s="65" t="s">
        <v>1532</v>
      </c>
      <c r="D352" s="87">
        <v>1978</v>
      </c>
      <c r="E352" s="145">
        <v>101420115</v>
      </c>
      <c r="F352" s="86"/>
      <c r="G352" s="86"/>
      <c r="H352" s="86" t="s">
        <v>657</v>
      </c>
      <c r="I352" s="100">
        <v>1</v>
      </c>
      <c r="J352" s="52">
        <v>102</v>
      </c>
      <c r="K352" s="89">
        <v>102</v>
      </c>
      <c r="L352" s="90">
        <v>0</v>
      </c>
      <c r="M352" s="70"/>
      <c r="N352" s="19"/>
    </row>
    <row r="353" spans="3:14" ht="15.75">
      <c r="C353" s="65" t="s">
        <v>3963</v>
      </c>
      <c r="D353" s="87">
        <v>1984</v>
      </c>
      <c r="E353" s="145">
        <v>101420116</v>
      </c>
      <c r="F353" s="86"/>
      <c r="G353" s="86"/>
      <c r="H353" s="86" t="s">
        <v>657</v>
      </c>
      <c r="I353" s="100">
        <v>1</v>
      </c>
      <c r="J353" s="52">
        <v>745</v>
      </c>
      <c r="K353" s="89">
        <v>745</v>
      </c>
      <c r="L353" s="90">
        <v>0</v>
      </c>
      <c r="M353" s="70"/>
      <c r="N353" s="19"/>
    </row>
    <row r="354" spans="3:14" ht="15.75">
      <c r="C354" s="65" t="s">
        <v>3964</v>
      </c>
      <c r="D354" s="87">
        <v>1983</v>
      </c>
      <c r="E354" s="145">
        <v>101420117</v>
      </c>
      <c r="F354" s="86"/>
      <c r="G354" s="86"/>
      <c r="H354" s="86" t="s">
        <v>657</v>
      </c>
      <c r="I354" s="100">
        <v>1</v>
      </c>
      <c r="J354" s="52">
        <v>486</v>
      </c>
      <c r="K354" s="89">
        <v>486</v>
      </c>
      <c r="L354" s="90">
        <v>0</v>
      </c>
      <c r="M354" s="70"/>
      <c r="N354" s="19"/>
    </row>
    <row r="355" spans="3:14" ht="15.75">
      <c r="C355" s="65" t="s">
        <v>3961</v>
      </c>
      <c r="D355" s="87">
        <v>1964</v>
      </c>
      <c r="E355" s="145">
        <v>101420118</v>
      </c>
      <c r="F355" s="86"/>
      <c r="G355" s="86"/>
      <c r="H355" s="86" t="s">
        <v>657</v>
      </c>
      <c r="I355" s="100">
        <v>1</v>
      </c>
      <c r="J355" s="52">
        <v>380</v>
      </c>
      <c r="K355" s="89">
        <v>380</v>
      </c>
      <c r="L355" s="90">
        <v>0</v>
      </c>
      <c r="M355" s="70"/>
      <c r="N355" s="19"/>
    </row>
    <row r="356" spans="3:14" ht="15.75">
      <c r="C356" s="65" t="s">
        <v>3965</v>
      </c>
      <c r="D356" s="87">
        <v>1965</v>
      </c>
      <c r="E356" s="145">
        <v>101420119</v>
      </c>
      <c r="F356" s="86"/>
      <c r="G356" s="86"/>
      <c r="H356" s="86" t="s">
        <v>657</v>
      </c>
      <c r="I356" s="100">
        <v>1</v>
      </c>
      <c r="J356" s="52">
        <v>486</v>
      </c>
      <c r="K356" s="89">
        <v>486</v>
      </c>
      <c r="L356" s="90">
        <v>0</v>
      </c>
      <c r="M356" s="70"/>
      <c r="N356" s="19"/>
    </row>
    <row r="357" spans="3:14" ht="15.75">
      <c r="C357" s="65" t="s">
        <v>3966</v>
      </c>
      <c r="D357" s="87">
        <v>1992</v>
      </c>
      <c r="E357" s="145">
        <v>101480120</v>
      </c>
      <c r="F357" s="86"/>
      <c r="G357" s="86"/>
      <c r="H357" s="86" t="s">
        <v>657</v>
      </c>
      <c r="I357" s="100">
        <v>1</v>
      </c>
      <c r="J357" s="52">
        <v>375</v>
      </c>
      <c r="K357" s="89">
        <v>375</v>
      </c>
      <c r="L357" s="90">
        <v>0</v>
      </c>
      <c r="M357" s="70"/>
      <c r="N357" s="19"/>
    </row>
    <row r="358" spans="3:14" ht="15.75">
      <c r="C358" s="65" t="s">
        <v>3967</v>
      </c>
      <c r="D358" s="87">
        <v>2002</v>
      </c>
      <c r="E358" s="145">
        <v>101480121</v>
      </c>
      <c r="F358" s="86"/>
      <c r="G358" s="86"/>
      <c r="H358" s="86" t="s">
        <v>657</v>
      </c>
      <c r="I358" s="100">
        <v>1</v>
      </c>
      <c r="J358" s="113">
        <v>303</v>
      </c>
      <c r="K358" s="89">
        <v>303</v>
      </c>
      <c r="L358" s="90">
        <v>0</v>
      </c>
      <c r="M358" s="70"/>
      <c r="N358" s="19"/>
    </row>
    <row r="359" spans="3:14" ht="15.75">
      <c r="C359" s="65" t="s">
        <v>3968</v>
      </c>
      <c r="D359" s="87">
        <v>2002</v>
      </c>
      <c r="E359" s="145">
        <v>101480122</v>
      </c>
      <c r="F359" s="86"/>
      <c r="G359" s="86"/>
      <c r="H359" s="86" t="s">
        <v>657</v>
      </c>
      <c r="I359" s="100">
        <v>1</v>
      </c>
      <c r="J359" s="113">
        <v>223</v>
      </c>
      <c r="K359" s="89">
        <v>223</v>
      </c>
      <c r="L359" s="90">
        <v>0</v>
      </c>
      <c r="M359" s="70"/>
      <c r="N359" s="19"/>
    </row>
    <row r="360" spans="3:14" ht="15.75">
      <c r="C360" s="65" t="s">
        <v>3969</v>
      </c>
      <c r="D360" s="146">
        <v>2004</v>
      </c>
      <c r="E360" s="145">
        <v>101480123</v>
      </c>
      <c r="F360" s="86"/>
      <c r="G360" s="86"/>
      <c r="H360" s="86" t="s">
        <v>657</v>
      </c>
      <c r="I360" s="100">
        <v>1</v>
      </c>
      <c r="J360" s="88">
        <v>699</v>
      </c>
      <c r="K360" s="89">
        <v>699</v>
      </c>
      <c r="L360" s="90">
        <v>0</v>
      </c>
      <c r="M360" s="70"/>
      <c r="N360" s="19"/>
    </row>
    <row r="361" spans="3:14" ht="15.75">
      <c r="C361" s="128" t="s">
        <v>3970</v>
      </c>
      <c r="D361" s="123" t="s">
        <v>1515</v>
      </c>
      <c r="E361" s="145">
        <v>101460124</v>
      </c>
      <c r="F361" s="86"/>
      <c r="G361" s="86"/>
      <c r="H361" s="86" t="s">
        <v>657</v>
      </c>
      <c r="I361" s="100">
        <v>1</v>
      </c>
      <c r="J361" s="88">
        <v>32385</v>
      </c>
      <c r="K361" s="89">
        <v>32385</v>
      </c>
      <c r="L361" s="90">
        <v>0</v>
      </c>
      <c r="M361" s="70"/>
      <c r="N361" s="19"/>
    </row>
    <row r="362" spans="3:14" ht="15.75">
      <c r="C362" s="65" t="s">
        <v>3971</v>
      </c>
      <c r="D362" s="147" t="s">
        <v>3895</v>
      </c>
      <c r="E362" s="145">
        <v>101410125</v>
      </c>
      <c r="F362" s="86"/>
      <c r="G362" s="86"/>
      <c r="H362" s="86" t="s">
        <v>657</v>
      </c>
      <c r="I362" s="100">
        <v>1</v>
      </c>
      <c r="J362" s="88">
        <v>2100</v>
      </c>
      <c r="K362" s="92">
        <v>2083.5</v>
      </c>
      <c r="L362" s="90">
        <v>16.5</v>
      </c>
      <c r="M362" s="70"/>
      <c r="N362" s="19"/>
    </row>
    <row r="363" spans="3:14" ht="25.5">
      <c r="C363" s="73" t="s">
        <v>3972</v>
      </c>
      <c r="D363" s="148">
        <v>1961</v>
      </c>
      <c r="E363" s="145">
        <v>101410126</v>
      </c>
      <c r="F363" s="86"/>
      <c r="G363" s="86"/>
      <c r="H363" s="86" t="s">
        <v>657</v>
      </c>
      <c r="I363" s="100">
        <v>1</v>
      </c>
      <c r="J363" s="88">
        <v>242</v>
      </c>
      <c r="K363" s="89">
        <v>242</v>
      </c>
      <c r="L363" s="90">
        <v>0</v>
      </c>
      <c r="M363" s="70"/>
      <c r="N363" s="19"/>
    </row>
    <row r="364" spans="3:14" ht="15.75">
      <c r="C364" s="65" t="s">
        <v>3973</v>
      </c>
      <c r="D364" s="123" t="s">
        <v>1530</v>
      </c>
      <c r="E364" s="145">
        <v>101480127</v>
      </c>
      <c r="F364" s="86"/>
      <c r="G364" s="86"/>
      <c r="H364" s="86" t="s">
        <v>657</v>
      </c>
      <c r="I364" s="100">
        <v>1</v>
      </c>
      <c r="J364" s="149">
        <v>15653</v>
      </c>
      <c r="K364" s="92">
        <v>12260.65</v>
      </c>
      <c r="L364" s="90">
        <v>3392.35</v>
      </c>
      <c r="M364" s="70"/>
      <c r="N364" s="19"/>
    </row>
    <row r="365" spans="3:14" ht="15.75">
      <c r="C365" s="128" t="s">
        <v>3974</v>
      </c>
      <c r="D365" s="123" t="s">
        <v>3975</v>
      </c>
      <c r="E365" s="145">
        <v>101480128</v>
      </c>
      <c r="F365" s="86"/>
      <c r="G365" s="86"/>
      <c r="H365" s="86" t="s">
        <v>657</v>
      </c>
      <c r="I365" s="100">
        <v>1</v>
      </c>
      <c r="J365" s="149">
        <v>7500</v>
      </c>
      <c r="K365" s="92">
        <v>2125</v>
      </c>
      <c r="L365" s="90">
        <v>5375</v>
      </c>
      <c r="M365" s="70"/>
      <c r="N365" s="19"/>
    </row>
    <row r="366" spans="3:14" ht="15.75">
      <c r="C366" s="150" t="s">
        <v>3976</v>
      </c>
      <c r="D366" s="123" t="s">
        <v>3977</v>
      </c>
      <c r="E366" s="145">
        <v>101460129</v>
      </c>
      <c r="F366" s="86"/>
      <c r="G366" s="86"/>
      <c r="H366" s="86" t="s">
        <v>657</v>
      </c>
      <c r="I366" s="100">
        <v>1</v>
      </c>
      <c r="J366" s="149">
        <v>16148.7</v>
      </c>
      <c r="K366" s="92">
        <v>3633.45</v>
      </c>
      <c r="L366" s="90">
        <v>12515.25</v>
      </c>
      <c r="M366" s="70"/>
      <c r="N366" s="19"/>
    </row>
    <row r="367" spans="3:14" ht="15.75">
      <c r="C367" s="50" t="s">
        <v>3978</v>
      </c>
      <c r="D367" s="51">
        <v>1994</v>
      </c>
      <c r="E367" s="145">
        <v>101410130</v>
      </c>
      <c r="F367" s="86"/>
      <c r="G367" s="86"/>
      <c r="H367" s="86" t="s">
        <v>657</v>
      </c>
      <c r="I367" s="100">
        <v>1</v>
      </c>
      <c r="J367" s="88">
        <v>545</v>
      </c>
      <c r="K367" s="89">
        <v>545</v>
      </c>
      <c r="L367" s="113">
        <v>0</v>
      </c>
      <c r="M367" s="70"/>
      <c r="N367" s="19"/>
    </row>
    <row r="368" spans="3:14" ht="15.75">
      <c r="C368" s="50" t="s">
        <v>3979</v>
      </c>
      <c r="D368" s="51">
        <v>1992</v>
      </c>
      <c r="E368" s="145">
        <v>101410131</v>
      </c>
      <c r="F368" s="86"/>
      <c r="G368" s="86"/>
      <c r="H368" s="86" t="s">
        <v>657</v>
      </c>
      <c r="I368" s="100">
        <v>1</v>
      </c>
      <c r="J368" s="88">
        <v>54</v>
      </c>
      <c r="K368" s="89">
        <v>54</v>
      </c>
      <c r="L368" s="113">
        <v>0</v>
      </c>
      <c r="M368" s="70"/>
      <c r="N368" s="19"/>
    </row>
    <row r="369" spans="3:14" ht="15.75">
      <c r="C369" s="50" t="s">
        <v>3980</v>
      </c>
      <c r="D369" s="51">
        <v>1996</v>
      </c>
      <c r="E369" s="145">
        <v>101410132</v>
      </c>
      <c r="F369" s="86"/>
      <c r="G369" s="86"/>
      <c r="H369" s="86" t="s">
        <v>657</v>
      </c>
      <c r="I369" s="100">
        <v>1</v>
      </c>
      <c r="J369" s="88">
        <v>191</v>
      </c>
      <c r="K369" s="89">
        <v>191</v>
      </c>
      <c r="L369" s="113">
        <v>0</v>
      </c>
      <c r="M369" s="70"/>
      <c r="N369" s="19"/>
    </row>
    <row r="370" spans="3:14" ht="15.75">
      <c r="C370" s="50" t="s">
        <v>2142</v>
      </c>
      <c r="D370" s="51">
        <v>1992</v>
      </c>
      <c r="E370" s="145">
        <v>101420133</v>
      </c>
      <c r="F370" s="86"/>
      <c r="G370" s="86"/>
      <c r="H370" s="86" t="s">
        <v>657</v>
      </c>
      <c r="I370" s="100">
        <v>1</v>
      </c>
      <c r="J370" s="88">
        <v>55</v>
      </c>
      <c r="K370" s="89">
        <v>55</v>
      </c>
      <c r="L370" s="113">
        <v>0</v>
      </c>
      <c r="M370" s="70"/>
      <c r="N370" s="19"/>
    </row>
    <row r="371" spans="3:14" ht="15.75">
      <c r="C371" s="50" t="s">
        <v>2143</v>
      </c>
      <c r="D371" s="51">
        <v>1994</v>
      </c>
      <c r="E371" s="145">
        <v>101410134</v>
      </c>
      <c r="F371" s="85"/>
      <c r="G371" s="85"/>
      <c r="H371" s="121" t="s">
        <v>657</v>
      </c>
      <c r="I371" s="86">
        <v>1</v>
      </c>
      <c r="J371" s="88">
        <v>475</v>
      </c>
      <c r="K371" s="89">
        <v>475</v>
      </c>
      <c r="L371" s="113">
        <v>0</v>
      </c>
      <c r="M371" s="70"/>
      <c r="N371" s="19"/>
    </row>
    <row r="372" spans="3:14" ht="15.75">
      <c r="C372" s="50" t="s">
        <v>2144</v>
      </c>
      <c r="D372" s="51">
        <v>1990</v>
      </c>
      <c r="E372" s="145">
        <v>101410135</v>
      </c>
      <c r="F372" s="121"/>
      <c r="G372" s="121"/>
      <c r="H372" s="121" t="s">
        <v>657</v>
      </c>
      <c r="I372" s="86">
        <v>1</v>
      </c>
      <c r="J372" s="88">
        <v>142</v>
      </c>
      <c r="K372" s="89">
        <v>142</v>
      </c>
      <c r="L372" s="113">
        <v>0</v>
      </c>
      <c r="M372" s="70"/>
      <c r="N372" s="19"/>
    </row>
    <row r="373" spans="3:14" ht="15.75">
      <c r="C373" s="50" t="s">
        <v>2145</v>
      </c>
      <c r="D373" s="51">
        <v>1990</v>
      </c>
      <c r="E373" s="145">
        <v>101480136</v>
      </c>
      <c r="F373" s="151"/>
      <c r="G373" s="151"/>
      <c r="H373" s="86" t="s">
        <v>657</v>
      </c>
      <c r="I373" s="100">
        <v>1</v>
      </c>
      <c r="J373" s="88">
        <v>177</v>
      </c>
      <c r="K373" s="89">
        <v>177</v>
      </c>
      <c r="L373" s="113">
        <v>0</v>
      </c>
      <c r="M373" s="70"/>
      <c r="N373" s="76"/>
    </row>
    <row r="374" spans="3:14" ht="15.75">
      <c r="C374" s="50" t="s">
        <v>2146</v>
      </c>
      <c r="D374" s="51">
        <v>1985</v>
      </c>
      <c r="E374" s="145">
        <v>101480137</v>
      </c>
      <c r="F374" s="151"/>
      <c r="G374" s="151"/>
      <c r="H374" s="86" t="s">
        <v>657</v>
      </c>
      <c r="I374" s="100">
        <v>1</v>
      </c>
      <c r="J374" s="88">
        <v>6940</v>
      </c>
      <c r="K374" s="89">
        <v>6940</v>
      </c>
      <c r="L374" s="113">
        <v>0</v>
      </c>
      <c r="M374" s="70"/>
      <c r="N374" s="76"/>
    </row>
    <row r="375" spans="3:14" ht="15.75">
      <c r="C375" s="50" t="s">
        <v>2147</v>
      </c>
      <c r="D375" s="51">
        <v>1987</v>
      </c>
      <c r="E375" s="145">
        <v>101480138</v>
      </c>
      <c r="F375" s="151"/>
      <c r="G375" s="151"/>
      <c r="H375" s="86" t="s">
        <v>657</v>
      </c>
      <c r="I375" s="100">
        <v>1</v>
      </c>
      <c r="J375" s="88">
        <v>122</v>
      </c>
      <c r="K375" s="89">
        <v>122</v>
      </c>
      <c r="L375" s="113">
        <v>0</v>
      </c>
      <c r="M375" s="70"/>
      <c r="N375" s="76"/>
    </row>
    <row r="376" spans="3:14" ht="15.75">
      <c r="C376" s="50" t="s">
        <v>2148</v>
      </c>
      <c r="D376" s="51">
        <v>1988</v>
      </c>
      <c r="E376" s="145">
        <v>101480139</v>
      </c>
      <c r="F376" s="151"/>
      <c r="G376" s="151"/>
      <c r="H376" s="86" t="s">
        <v>657</v>
      </c>
      <c r="I376" s="100">
        <v>1</v>
      </c>
      <c r="J376" s="88">
        <v>3445</v>
      </c>
      <c r="K376" s="89">
        <v>3445</v>
      </c>
      <c r="L376" s="113">
        <v>0</v>
      </c>
      <c r="M376" s="70"/>
      <c r="N376" s="76"/>
    </row>
    <row r="377" spans="3:14" ht="15.75">
      <c r="C377" s="50" t="s">
        <v>3955</v>
      </c>
      <c r="D377" s="51">
        <v>1979</v>
      </c>
      <c r="E377" s="145">
        <v>101450140</v>
      </c>
      <c r="F377" s="151"/>
      <c r="G377" s="151"/>
      <c r="H377" s="86" t="s">
        <v>657</v>
      </c>
      <c r="I377" s="100">
        <v>1</v>
      </c>
      <c r="J377" s="88">
        <v>424</v>
      </c>
      <c r="K377" s="89">
        <v>424</v>
      </c>
      <c r="L377" s="113">
        <v>0</v>
      </c>
      <c r="M377" s="70"/>
      <c r="N377" s="76"/>
    </row>
    <row r="378" spans="3:14" ht="15.75">
      <c r="C378" s="50" t="s">
        <v>2149</v>
      </c>
      <c r="D378" s="51">
        <v>1967</v>
      </c>
      <c r="E378" s="145">
        <v>101420141</v>
      </c>
      <c r="F378" s="151"/>
      <c r="G378" s="151"/>
      <c r="H378" s="86" t="s">
        <v>657</v>
      </c>
      <c r="I378" s="100">
        <v>1</v>
      </c>
      <c r="J378" s="88">
        <v>198</v>
      </c>
      <c r="K378" s="89">
        <v>198</v>
      </c>
      <c r="L378" s="113">
        <v>0</v>
      </c>
      <c r="M378" s="70"/>
      <c r="N378" s="76"/>
    </row>
    <row r="379" spans="3:14" ht="15.75">
      <c r="C379" s="50" t="s">
        <v>1532</v>
      </c>
      <c r="D379" s="51">
        <v>1967</v>
      </c>
      <c r="E379" s="145">
        <v>101420142</v>
      </c>
      <c r="F379" s="151"/>
      <c r="G379" s="151"/>
      <c r="H379" s="86" t="s">
        <v>657</v>
      </c>
      <c r="I379" s="100">
        <v>1</v>
      </c>
      <c r="J379" s="88">
        <v>280</v>
      </c>
      <c r="K379" s="89">
        <v>280</v>
      </c>
      <c r="L379" s="113">
        <v>0</v>
      </c>
      <c r="M379" s="70"/>
      <c r="N379" s="76"/>
    </row>
    <row r="380" spans="3:14" ht="15.75">
      <c r="C380" s="50" t="s">
        <v>1535</v>
      </c>
      <c r="D380" s="51">
        <v>1968</v>
      </c>
      <c r="E380" s="145">
        <v>101420143</v>
      </c>
      <c r="F380" s="151"/>
      <c r="G380" s="151"/>
      <c r="H380" s="86" t="s">
        <v>657</v>
      </c>
      <c r="I380" s="100">
        <v>1</v>
      </c>
      <c r="J380" s="88">
        <v>680</v>
      </c>
      <c r="K380" s="89">
        <v>680</v>
      </c>
      <c r="L380" s="113">
        <v>0</v>
      </c>
      <c r="M380" s="70"/>
      <c r="N380" s="76"/>
    </row>
    <row r="381" spans="3:14" ht="15.75">
      <c r="C381" s="50" t="s">
        <v>2150</v>
      </c>
      <c r="D381" s="51">
        <v>1968</v>
      </c>
      <c r="E381" s="145">
        <v>101420144</v>
      </c>
      <c r="F381" s="151"/>
      <c r="G381" s="151"/>
      <c r="H381" s="86" t="s">
        <v>657</v>
      </c>
      <c r="I381" s="100">
        <v>1</v>
      </c>
      <c r="J381" s="88">
        <v>280</v>
      </c>
      <c r="K381" s="89">
        <v>280</v>
      </c>
      <c r="L381" s="113">
        <v>0</v>
      </c>
      <c r="M381" s="70"/>
      <c r="N381" s="76"/>
    </row>
    <row r="382" spans="3:14" ht="15.75">
      <c r="C382" s="50" t="s">
        <v>1534</v>
      </c>
      <c r="D382" s="51">
        <v>1967</v>
      </c>
      <c r="E382" s="145">
        <v>101420145</v>
      </c>
      <c r="F382" s="151"/>
      <c r="G382" s="151"/>
      <c r="H382" s="86" t="s">
        <v>657</v>
      </c>
      <c r="I382" s="100">
        <v>1</v>
      </c>
      <c r="J382" s="88">
        <v>177</v>
      </c>
      <c r="K382" s="89">
        <v>177</v>
      </c>
      <c r="L382" s="113">
        <v>0</v>
      </c>
      <c r="M382" s="70"/>
      <c r="N382" s="76"/>
    </row>
    <row r="383" spans="3:14" ht="15.75">
      <c r="C383" s="50" t="s">
        <v>2151</v>
      </c>
      <c r="D383" s="51">
        <v>1964</v>
      </c>
      <c r="E383" s="145">
        <v>101420146</v>
      </c>
      <c r="F383" s="151"/>
      <c r="G383" s="151"/>
      <c r="H383" s="86" t="s">
        <v>657</v>
      </c>
      <c r="I383" s="100">
        <v>1</v>
      </c>
      <c r="J383" s="88">
        <v>229</v>
      </c>
      <c r="K383" s="89">
        <v>229</v>
      </c>
      <c r="L383" s="113">
        <v>0</v>
      </c>
      <c r="M383" s="70"/>
      <c r="N383" s="76"/>
    </row>
    <row r="384" spans="3:14" ht="15.75">
      <c r="C384" s="50" t="s">
        <v>2152</v>
      </c>
      <c r="D384" s="51">
        <v>1964</v>
      </c>
      <c r="E384" s="145">
        <v>101420147</v>
      </c>
      <c r="F384" s="151"/>
      <c r="G384" s="151"/>
      <c r="H384" s="86" t="s">
        <v>657</v>
      </c>
      <c r="I384" s="100">
        <v>1</v>
      </c>
      <c r="J384" s="88">
        <v>150</v>
      </c>
      <c r="K384" s="89">
        <v>150</v>
      </c>
      <c r="L384" s="113">
        <v>0</v>
      </c>
      <c r="M384" s="70"/>
      <c r="N384" s="76"/>
    </row>
    <row r="385" spans="3:14" ht="15.75">
      <c r="C385" s="50" t="s">
        <v>2153</v>
      </c>
      <c r="D385" s="152">
        <v>1990</v>
      </c>
      <c r="E385" s="145">
        <v>101420148</v>
      </c>
      <c r="F385" s="151"/>
      <c r="G385" s="151"/>
      <c r="H385" s="86" t="s">
        <v>657</v>
      </c>
      <c r="I385" s="100">
        <v>1</v>
      </c>
      <c r="J385" s="52">
        <v>982</v>
      </c>
      <c r="K385" s="89">
        <v>982</v>
      </c>
      <c r="L385" s="113">
        <v>0</v>
      </c>
      <c r="M385" s="70"/>
      <c r="N385" s="76"/>
    </row>
    <row r="386" spans="3:14" ht="25.5">
      <c r="C386" s="153" t="s">
        <v>2154</v>
      </c>
      <c r="D386" s="154" t="s">
        <v>2155</v>
      </c>
      <c r="E386" s="155">
        <v>101480598</v>
      </c>
      <c r="F386" s="156"/>
      <c r="G386" s="156"/>
      <c r="H386" s="109" t="s">
        <v>657</v>
      </c>
      <c r="I386" s="109">
        <v>1</v>
      </c>
      <c r="J386" s="118">
        <v>7990</v>
      </c>
      <c r="K386" s="117">
        <v>1132.08</v>
      </c>
      <c r="L386" s="113">
        <v>6857.92</v>
      </c>
      <c r="M386" s="75"/>
      <c r="N386" s="77"/>
    </row>
    <row r="387" spans="3:14" ht="25.5">
      <c r="C387" s="153" t="s">
        <v>2156</v>
      </c>
      <c r="D387" s="154" t="s">
        <v>2157</v>
      </c>
      <c r="E387" s="155">
        <v>101410599</v>
      </c>
      <c r="F387" s="156"/>
      <c r="G387" s="156"/>
      <c r="H387" s="109" t="s">
        <v>657</v>
      </c>
      <c r="I387" s="109">
        <v>1</v>
      </c>
      <c r="J387" s="118">
        <v>19599</v>
      </c>
      <c r="K387" s="117">
        <v>2612.9499999999998</v>
      </c>
      <c r="L387" s="113">
        <v>16986.05</v>
      </c>
      <c r="M387" s="75"/>
      <c r="N387" s="77"/>
    </row>
    <row r="388" spans="3:14" ht="26.25">
      <c r="C388" s="157" t="s">
        <v>2158</v>
      </c>
      <c r="D388" s="158" t="s">
        <v>2159</v>
      </c>
      <c r="E388" s="159">
        <v>101460602</v>
      </c>
      <c r="F388" s="151"/>
      <c r="G388" s="151"/>
      <c r="H388" s="86" t="s">
        <v>657</v>
      </c>
      <c r="I388" s="100">
        <v>1</v>
      </c>
      <c r="J388" s="160">
        <v>9000</v>
      </c>
      <c r="K388" s="92">
        <v>1125</v>
      </c>
      <c r="L388" s="161">
        <v>7875</v>
      </c>
      <c r="M388" s="70"/>
      <c r="N388" s="76"/>
    </row>
    <row r="389" spans="3:14" ht="26.25">
      <c r="C389" s="162" t="s">
        <v>2160</v>
      </c>
      <c r="D389" s="158">
        <v>2008</v>
      </c>
      <c r="E389" s="155">
        <v>101460613</v>
      </c>
      <c r="F389" s="156"/>
      <c r="G389" s="156"/>
      <c r="H389" s="109" t="s">
        <v>657</v>
      </c>
      <c r="I389" s="110">
        <v>1</v>
      </c>
      <c r="J389" s="118">
        <v>7753.3</v>
      </c>
      <c r="K389" s="112">
        <v>7753.3</v>
      </c>
      <c r="L389" s="113">
        <v>0</v>
      </c>
      <c r="M389" s="75"/>
      <c r="N389" s="77"/>
    </row>
    <row r="390" spans="3:14" ht="26.25">
      <c r="C390" s="162" t="s">
        <v>2160</v>
      </c>
      <c r="D390" s="158">
        <v>2008</v>
      </c>
      <c r="E390" s="155">
        <v>101460614</v>
      </c>
      <c r="F390" s="156"/>
      <c r="G390" s="156"/>
      <c r="H390" s="109" t="s">
        <v>657</v>
      </c>
      <c r="I390" s="110">
        <v>1</v>
      </c>
      <c r="J390" s="118">
        <v>7753.3</v>
      </c>
      <c r="K390" s="112">
        <v>7753.3</v>
      </c>
      <c r="L390" s="113">
        <v>0</v>
      </c>
      <c r="M390" s="75"/>
      <c r="N390" s="77"/>
    </row>
    <row r="391" spans="3:14" ht="26.25">
      <c r="C391" s="162" t="s">
        <v>2161</v>
      </c>
      <c r="D391" s="158">
        <v>2008</v>
      </c>
      <c r="E391" s="155">
        <v>101460615</v>
      </c>
      <c r="F391" s="156"/>
      <c r="G391" s="156"/>
      <c r="H391" s="109" t="s">
        <v>657</v>
      </c>
      <c r="I391" s="110">
        <v>1</v>
      </c>
      <c r="J391" s="118">
        <v>7753.3</v>
      </c>
      <c r="K391" s="112">
        <v>7753.3</v>
      </c>
      <c r="L391" s="113">
        <v>0</v>
      </c>
      <c r="M391" s="75"/>
      <c r="N391" s="77"/>
    </row>
    <row r="392" spans="3:14" ht="26.25">
      <c r="C392" s="162" t="s">
        <v>2160</v>
      </c>
      <c r="D392" s="163">
        <v>2008</v>
      </c>
      <c r="E392" s="155">
        <v>101460616</v>
      </c>
      <c r="F392" s="164"/>
      <c r="G392" s="164"/>
      <c r="H392" s="109" t="s">
        <v>657</v>
      </c>
      <c r="I392" s="110">
        <v>1</v>
      </c>
      <c r="J392" s="118">
        <v>7753.3</v>
      </c>
      <c r="K392" s="112">
        <v>7753.3</v>
      </c>
      <c r="L392" s="113">
        <v>0</v>
      </c>
      <c r="M392" s="75"/>
      <c r="N392" s="74"/>
    </row>
    <row r="393" spans="3:14" ht="15.75">
      <c r="C393" s="165" t="s">
        <v>2162</v>
      </c>
      <c r="D393" s="166">
        <v>44013</v>
      </c>
      <c r="E393" s="159">
        <v>101400629</v>
      </c>
      <c r="F393" s="86"/>
      <c r="G393" s="86"/>
      <c r="H393" s="86" t="s">
        <v>657</v>
      </c>
      <c r="I393" s="100">
        <v>1</v>
      </c>
      <c r="J393" s="160">
        <v>10700</v>
      </c>
      <c r="K393" s="89">
        <v>445.83</v>
      </c>
      <c r="L393" s="161">
        <v>10254.17</v>
      </c>
      <c r="M393" s="70"/>
      <c r="N393" s="19"/>
    </row>
    <row r="394" spans="3:14" ht="26.25">
      <c r="C394" s="167" t="s">
        <v>2163</v>
      </c>
      <c r="D394" s="168">
        <v>44075</v>
      </c>
      <c r="E394" s="159">
        <v>101400644</v>
      </c>
      <c r="F394" s="86"/>
      <c r="G394" s="86"/>
      <c r="H394" s="86" t="s">
        <v>657</v>
      </c>
      <c r="I394" s="100">
        <v>1</v>
      </c>
      <c r="J394" s="169">
        <v>9799</v>
      </c>
      <c r="K394" s="96">
        <v>244.98</v>
      </c>
      <c r="L394" s="161">
        <v>9554.02</v>
      </c>
      <c r="M394" s="71"/>
      <c r="N394" s="19"/>
    </row>
    <row r="395" spans="3:14" ht="15.75">
      <c r="C395" s="165" t="s">
        <v>2164</v>
      </c>
      <c r="D395" s="166" t="s">
        <v>2165</v>
      </c>
      <c r="E395" s="159">
        <v>10140090</v>
      </c>
      <c r="F395" s="86"/>
      <c r="G395" s="86"/>
      <c r="H395" s="86" t="s">
        <v>657</v>
      </c>
      <c r="I395" s="100">
        <v>1</v>
      </c>
      <c r="J395" s="160">
        <v>15380</v>
      </c>
      <c r="K395" s="89"/>
      <c r="L395" s="161">
        <v>15380</v>
      </c>
      <c r="M395" s="71"/>
      <c r="N395" s="19"/>
    </row>
    <row r="396" spans="3:14" ht="18.75">
      <c r="C396" s="121"/>
      <c r="D396" s="86"/>
      <c r="E396" s="86"/>
      <c r="F396" s="86"/>
      <c r="G396" s="86"/>
      <c r="H396" s="86"/>
      <c r="I396" s="100"/>
      <c r="J396" s="103">
        <f>SUM(J344:J395)</f>
        <v>199302.89999999997</v>
      </c>
      <c r="K396" s="103">
        <f>SUM(K344:K394)</f>
        <v>111096.64000000001</v>
      </c>
      <c r="L396" s="103">
        <f>SUM(L344:L395)</f>
        <v>88206.26</v>
      </c>
      <c r="M396" s="72"/>
      <c r="N396" s="19"/>
    </row>
    <row r="397" spans="3:14" ht="18.75">
      <c r="C397" s="85" t="s">
        <v>2166</v>
      </c>
      <c r="D397" s="86"/>
      <c r="E397" s="86"/>
      <c r="F397" s="86"/>
      <c r="G397" s="86"/>
      <c r="H397" s="86"/>
      <c r="I397" s="100"/>
      <c r="J397" s="144"/>
      <c r="K397" s="144"/>
      <c r="L397" s="144"/>
      <c r="M397" s="72"/>
      <c r="N397" s="19"/>
    </row>
    <row r="398" spans="3:14">
      <c r="C398" s="65" t="s">
        <v>2167</v>
      </c>
      <c r="D398" s="87">
        <v>1982</v>
      </c>
      <c r="E398" s="65">
        <v>101480149</v>
      </c>
      <c r="F398" s="85"/>
      <c r="G398" s="85"/>
      <c r="H398" s="86" t="s">
        <v>657</v>
      </c>
      <c r="I398" s="100">
        <v>1</v>
      </c>
      <c r="J398" s="52">
        <v>1170</v>
      </c>
      <c r="K398" s="89">
        <v>1170</v>
      </c>
      <c r="L398" s="90">
        <v>0</v>
      </c>
      <c r="M398" s="19"/>
      <c r="N398" s="19"/>
    </row>
    <row r="399" spans="3:14">
      <c r="C399" s="65" t="s">
        <v>2168</v>
      </c>
      <c r="D399" s="87">
        <v>1974</v>
      </c>
      <c r="E399" s="65">
        <v>101450150</v>
      </c>
      <c r="F399" s="85"/>
      <c r="G399" s="85"/>
      <c r="H399" s="86" t="s">
        <v>657</v>
      </c>
      <c r="I399" s="100">
        <v>1</v>
      </c>
      <c r="J399" s="52">
        <v>490</v>
      </c>
      <c r="K399" s="89">
        <v>490</v>
      </c>
      <c r="L399" s="90">
        <v>0</v>
      </c>
      <c r="M399" s="19"/>
      <c r="N399" s="19"/>
    </row>
    <row r="400" spans="3:14">
      <c r="C400" s="65" t="s">
        <v>2169</v>
      </c>
      <c r="D400" s="87">
        <v>1974</v>
      </c>
      <c r="E400" s="65">
        <v>101450151</v>
      </c>
      <c r="F400" s="85"/>
      <c r="G400" s="85"/>
      <c r="H400" s="121" t="s">
        <v>657</v>
      </c>
      <c r="I400" s="86">
        <v>1</v>
      </c>
      <c r="J400" s="52">
        <v>195</v>
      </c>
      <c r="K400" s="89">
        <v>195</v>
      </c>
      <c r="L400" s="90">
        <v>0</v>
      </c>
      <c r="M400" s="19"/>
      <c r="N400" s="19"/>
    </row>
    <row r="401" spans="3:14">
      <c r="C401" s="65" t="s">
        <v>2170</v>
      </c>
      <c r="D401" s="87">
        <v>1990</v>
      </c>
      <c r="E401" s="65">
        <v>101410152</v>
      </c>
      <c r="F401" s="170"/>
      <c r="G401" s="170"/>
      <c r="H401" s="121" t="s">
        <v>657</v>
      </c>
      <c r="I401" s="86">
        <v>1</v>
      </c>
      <c r="J401" s="52">
        <v>240</v>
      </c>
      <c r="K401" s="89">
        <v>240</v>
      </c>
      <c r="L401" s="90">
        <v>0</v>
      </c>
      <c r="M401" s="78"/>
      <c r="N401" s="78"/>
    </row>
    <row r="402" spans="3:14">
      <c r="C402" s="65" t="s">
        <v>2171</v>
      </c>
      <c r="D402" s="87">
        <v>1985</v>
      </c>
      <c r="E402" s="65">
        <v>101480153</v>
      </c>
      <c r="F402" s="170"/>
      <c r="G402" s="170"/>
      <c r="H402" s="86" t="s">
        <v>657</v>
      </c>
      <c r="I402" s="100">
        <v>1</v>
      </c>
      <c r="J402" s="52">
        <v>260</v>
      </c>
      <c r="K402" s="89">
        <v>260</v>
      </c>
      <c r="L402" s="90">
        <v>0</v>
      </c>
      <c r="M402" s="78"/>
      <c r="N402" s="78"/>
    </row>
    <row r="403" spans="3:14">
      <c r="C403" s="65" t="s">
        <v>2172</v>
      </c>
      <c r="D403" s="87">
        <v>1986</v>
      </c>
      <c r="E403" s="65">
        <v>101420154</v>
      </c>
      <c r="F403" s="170"/>
      <c r="G403" s="170"/>
      <c r="H403" s="100" t="s">
        <v>657</v>
      </c>
      <c r="I403" s="100">
        <v>1</v>
      </c>
      <c r="J403" s="52">
        <v>280</v>
      </c>
      <c r="K403" s="89">
        <v>280</v>
      </c>
      <c r="L403" s="90">
        <v>0</v>
      </c>
      <c r="M403" s="78"/>
      <c r="N403" s="78"/>
    </row>
    <row r="404" spans="3:14">
      <c r="C404" s="65" t="s">
        <v>2173</v>
      </c>
      <c r="D404" s="87">
        <v>1985</v>
      </c>
      <c r="E404" s="65">
        <v>101420155</v>
      </c>
      <c r="F404" s="170"/>
      <c r="G404" s="170"/>
      <c r="H404" s="171" t="s">
        <v>2174</v>
      </c>
      <c r="I404" s="100">
        <v>1</v>
      </c>
      <c r="J404" s="52">
        <v>880</v>
      </c>
      <c r="K404" s="89">
        <v>880</v>
      </c>
      <c r="L404" s="90">
        <v>0</v>
      </c>
      <c r="M404" s="78"/>
      <c r="N404" s="78"/>
    </row>
    <row r="405" spans="3:14">
      <c r="C405" s="65" t="s">
        <v>2175</v>
      </c>
      <c r="D405" s="87">
        <v>1985</v>
      </c>
      <c r="E405" s="128">
        <v>101420156</v>
      </c>
      <c r="F405" s="172"/>
      <c r="G405" s="173"/>
      <c r="H405" s="100" t="s">
        <v>657</v>
      </c>
      <c r="I405" s="100">
        <v>1</v>
      </c>
      <c r="J405" s="52">
        <v>250</v>
      </c>
      <c r="K405" s="89">
        <v>250</v>
      </c>
      <c r="L405" s="90">
        <v>0</v>
      </c>
      <c r="M405" s="79"/>
      <c r="N405" s="79"/>
    </row>
    <row r="406" spans="3:14">
      <c r="C406" s="65" t="s">
        <v>2176</v>
      </c>
      <c r="D406" s="87">
        <v>1986</v>
      </c>
      <c r="E406" s="128">
        <v>101420157</v>
      </c>
      <c r="F406" s="172"/>
      <c r="G406" s="170"/>
      <c r="H406" s="100" t="s">
        <v>657</v>
      </c>
      <c r="I406" s="100">
        <v>1</v>
      </c>
      <c r="J406" s="52">
        <v>114</v>
      </c>
      <c r="K406" s="89">
        <v>114</v>
      </c>
      <c r="L406" s="90">
        <v>0</v>
      </c>
      <c r="M406" s="80"/>
      <c r="N406" s="80"/>
    </row>
    <row r="407" spans="3:14">
      <c r="C407" s="174" t="s">
        <v>2177</v>
      </c>
      <c r="D407" s="87">
        <v>1986</v>
      </c>
      <c r="E407" s="128">
        <v>101420158</v>
      </c>
      <c r="F407" s="132"/>
      <c r="G407" s="132"/>
      <c r="H407" s="100" t="s">
        <v>657</v>
      </c>
      <c r="I407" s="100">
        <v>1</v>
      </c>
      <c r="J407" s="52">
        <v>91</v>
      </c>
      <c r="K407" s="89">
        <v>91</v>
      </c>
      <c r="L407" s="90">
        <v>0</v>
      </c>
      <c r="M407" s="21"/>
      <c r="N407" s="21"/>
    </row>
    <row r="408" spans="3:14">
      <c r="C408" s="174" t="s">
        <v>2178</v>
      </c>
      <c r="D408" s="87">
        <v>1990</v>
      </c>
      <c r="E408" s="128">
        <v>101480159</v>
      </c>
      <c r="F408" s="132"/>
      <c r="G408" s="132"/>
      <c r="H408" s="100" t="s">
        <v>657</v>
      </c>
      <c r="I408" s="100">
        <v>1</v>
      </c>
      <c r="J408" s="52">
        <v>411</v>
      </c>
      <c r="K408" s="89">
        <v>411</v>
      </c>
      <c r="L408" s="90">
        <v>0</v>
      </c>
      <c r="M408" s="21"/>
      <c r="N408" s="21"/>
    </row>
    <row r="409" spans="3:14">
      <c r="C409" s="174" t="s">
        <v>2179</v>
      </c>
      <c r="D409" s="87">
        <v>1987</v>
      </c>
      <c r="E409" s="128">
        <v>101480160</v>
      </c>
      <c r="F409" s="175"/>
      <c r="G409" s="175"/>
      <c r="H409" s="100" t="s">
        <v>657</v>
      </c>
      <c r="I409" s="100">
        <v>1</v>
      </c>
      <c r="J409" s="52">
        <v>762</v>
      </c>
      <c r="K409" s="89">
        <v>762</v>
      </c>
      <c r="L409" s="90">
        <v>0</v>
      </c>
      <c r="M409" s="81"/>
      <c r="N409" s="81"/>
    </row>
    <row r="410" spans="3:14">
      <c r="C410" s="174" t="s">
        <v>2180</v>
      </c>
      <c r="D410" s="87">
        <v>1987</v>
      </c>
      <c r="E410" s="128">
        <v>101480161</v>
      </c>
      <c r="F410" s="175"/>
      <c r="G410" s="175"/>
      <c r="H410" s="100" t="s">
        <v>657</v>
      </c>
      <c r="I410" s="100">
        <v>1</v>
      </c>
      <c r="J410" s="52">
        <v>992</v>
      </c>
      <c r="K410" s="89">
        <v>992</v>
      </c>
      <c r="L410" s="90">
        <v>0</v>
      </c>
      <c r="M410" s="81"/>
      <c r="N410" s="81"/>
    </row>
    <row r="411" spans="3:14">
      <c r="C411" s="174" t="s">
        <v>2181</v>
      </c>
      <c r="D411" s="87">
        <v>1987</v>
      </c>
      <c r="E411" s="128">
        <v>101480162</v>
      </c>
      <c r="F411" s="175"/>
      <c r="G411" s="175"/>
      <c r="H411" s="100" t="s">
        <v>657</v>
      </c>
      <c r="I411" s="100">
        <v>1</v>
      </c>
      <c r="J411" s="52">
        <v>228</v>
      </c>
      <c r="K411" s="89">
        <v>228</v>
      </c>
      <c r="L411" s="90">
        <v>0</v>
      </c>
      <c r="M411" s="81"/>
      <c r="N411" s="81"/>
    </row>
    <row r="412" spans="3:14">
      <c r="C412" s="174" t="s">
        <v>2182</v>
      </c>
      <c r="D412" s="87">
        <v>1987</v>
      </c>
      <c r="E412" s="128">
        <v>101480163</v>
      </c>
      <c r="F412" s="175"/>
      <c r="G412" s="175"/>
      <c r="H412" s="100" t="s">
        <v>657</v>
      </c>
      <c r="I412" s="100">
        <v>1</v>
      </c>
      <c r="J412" s="52">
        <v>516</v>
      </c>
      <c r="K412" s="89">
        <v>516</v>
      </c>
      <c r="L412" s="90">
        <v>0</v>
      </c>
      <c r="M412" s="81"/>
      <c r="N412" s="81"/>
    </row>
    <row r="413" spans="3:14">
      <c r="C413" s="174" t="s">
        <v>2183</v>
      </c>
      <c r="D413" s="87">
        <v>1982</v>
      </c>
      <c r="E413" s="128">
        <v>101480164</v>
      </c>
      <c r="F413" s="175"/>
      <c r="G413" s="175"/>
      <c r="H413" s="100" t="s">
        <v>657</v>
      </c>
      <c r="I413" s="100">
        <v>1</v>
      </c>
      <c r="J413" s="52">
        <v>280</v>
      </c>
      <c r="K413" s="89">
        <v>280</v>
      </c>
      <c r="L413" s="90">
        <v>0</v>
      </c>
      <c r="M413" s="81"/>
      <c r="N413" s="81"/>
    </row>
    <row r="414" spans="3:14">
      <c r="C414" s="174" t="s">
        <v>2184</v>
      </c>
      <c r="D414" s="87">
        <v>1982</v>
      </c>
      <c r="E414" s="128">
        <v>101460165</v>
      </c>
      <c r="F414" s="175"/>
      <c r="G414" s="175"/>
      <c r="H414" s="100" t="s">
        <v>657</v>
      </c>
      <c r="I414" s="100">
        <v>1</v>
      </c>
      <c r="J414" s="52">
        <v>180</v>
      </c>
      <c r="K414" s="89">
        <v>180</v>
      </c>
      <c r="L414" s="90">
        <v>0</v>
      </c>
      <c r="M414" s="81"/>
      <c r="N414" s="81"/>
    </row>
    <row r="415" spans="3:14">
      <c r="C415" s="174" t="s">
        <v>2185</v>
      </c>
      <c r="D415" s="176">
        <v>2004</v>
      </c>
      <c r="E415" s="128">
        <v>101460166</v>
      </c>
      <c r="F415" s="175"/>
      <c r="G415" s="175"/>
      <c r="H415" s="100" t="s">
        <v>657</v>
      </c>
      <c r="I415" s="100">
        <v>1</v>
      </c>
      <c r="J415" s="88">
        <v>22583</v>
      </c>
      <c r="K415" s="89">
        <v>22583</v>
      </c>
      <c r="L415" s="90">
        <v>0</v>
      </c>
      <c r="M415" s="81"/>
      <c r="N415" s="81"/>
    </row>
    <row r="416" spans="3:14">
      <c r="C416" s="177" t="s">
        <v>2186</v>
      </c>
      <c r="D416" s="176">
        <v>2006</v>
      </c>
      <c r="E416" s="128">
        <v>101480167</v>
      </c>
      <c r="F416" s="175"/>
      <c r="G416" s="175"/>
      <c r="H416" s="100" t="s">
        <v>657</v>
      </c>
      <c r="I416" s="100">
        <v>1</v>
      </c>
      <c r="J416" s="88">
        <v>1550</v>
      </c>
      <c r="K416" s="89">
        <v>1550</v>
      </c>
      <c r="L416" s="90">
        <v>0</v>
      </c>
      <c r="M416" s="81"/>
      <c r="N416" s="81"/>
    </row>
    <row r="417" spans="3:14">
      <c r="C417" s="177" t="s">
        <v>2187</v>
      </c>
      <c r="D417" s="176">
        <v>2007</v>
      </c>
      <c r="E417" s="128">
        <v>101410168</v>
      </c>
      <c r="F417" s="175"/>
      <c r="G417" s="175"/>
      <c r="H417" s="171" t="s">
        <v>3223</v>
      </c>
      <c r="I417" s="100">
        <v>1</v>
      </c>
      <c r="J417" s="88">
        <v>4124</v>
      </c>
      <c r="K417" s="89">
        <v>4124</v>
      </c>
      <c r="L417" s="90">
        <v>0</v>
      </c>
      <c r="M417" s="81"/>
      <c r="N417" s="81"/>
    </row>
    <row r="418" spans="3:14">
      <c r="C418" s="174" t="s">
        <v>2187</v>
      </c>
      <c r="D418" s="176">
        <v>2008</v>
      </c>
      <c r="E418" s="128">
        <v>101410170</v>
      </c>
      <c r="F418" s="175"/>
      <c r="G418" s="175"/>
      <c r="H418" s="100" t="s">
        <v>657</v>
      </c>
      <c r="I418" s="100">
        <v>1</v>
      </c>
      <c r="J418" s="88">
        <v>6840</v>
      </c>
      <c r="K418" s="89">
        <v>6840</v>
      </c>
      <c r="L418" s="90">
        <v>0</v>
      </c>
      <c r="M418" s="81"/>
      <c r="N418" s="81"/>
    </row>
    <row r="419" spans="3:14">
      <c r="C419" s="174" t="s">
        <v>2188</v>
      </c>
      <c r="D419" s="176">
        <v>2009</v>
      </c>
      <c r="E419" s="128">
        <v>101410171</v>
      </c>
      <c r="F419" s="175"/>
      <c r="G419" s="175"/>
      <c r="H419" s="100" t="s">
        <v>657</v>
      </c>
      <c r="I419" s="100">
        <v>1</v>
      </c>
      <c r="J419" s="88">
        <v>12310</v>
      </c>
      <c r="K419" s="92">
        <v>12310</v>
      </c>
      <c r="L419" s="90">
        <v>0</v>
      </c>
      <c r="M419" s="81"/>
      <c r="N419" s="81"/>
    </row>
    <row r="420" spans="3:14">
      <c r="C420" s="174" t="s">
        <v>1511</v>
      </c>
      <c r="D420" s="176">
        <v>2012</v>
      </c>
      <c r="E420" s="128">
        <v>101480172</v>
      </c>
      <c r="F420" s="175"/>
      <c r="G420" s="175"/>
      <c r="H420" s="100" t="s">
        <v>657</v>
      </c>
      <c r="I420" s="100">
        <v>1</v>
      </c>
      <c r="J420" s="88">
        <v>1869</v>
      </c>
      <c r="K420" s="92">
        <v>1633.18</v>
      </c>
      <c r="L420" s="90">
        <v>235.82</v>
      </c>
      <c r="M420" s="81"/>
      <c r="N420" s="81"/>
    </row>
    <row r="421" spans="3:14">
      <c r="C421" s="174" t="s">
        <v>1527</v>
      </c>
      <c r="D421" s="176">
        <v>2012</v>
      </c>
      <c r="E421" s="128">
        <v>101480173</v>
      </c>
      <c r="F421" s="175"/>
      <c r="G421" s="175"/>
      <c r="H421" s="100" t="s">
        <v>657</v>
      </c>
      <c r="I421" s="100">
        <v>1</v>
      </c>
      <c r="J421" s="88">
        <v>2839</v>
      </c>
      <c r="K421" s="89">
        <v>2839</v>
      </c>
      <c r="L421" s="90">
        <v>0</v>
      </c>
      <c r="M421" s="81"/>
      <c r="N421" s="81"/>
    </row>
    <row r="422" spans="3:14">
      <c r="C422" s="174" t="s">
        <v>2189</v>
      </c>
      <c r="D422" s="176">
        <v>2012</v>
      </c>
      <c r="E422" s="128">
        <v>101480174</v>
      </c>
      <c r="F422" s="175"/>
      <c r="G422" s="175"/>
      <c r="H422" s="100" t="s">
        <v>657</v>
      </c>
      <c r="I422" s="100">
        <v>1</v>
      </c>
      <c r="J422" s="88">
        <v>1021</v>
      </c>
      <c r="K422" s="92">
        <v>816.91</v>
      </c>
      <c r="L422" s="90">
        <v>204.09</v>
      </c>
      <c r="M422" s="81"/>
      <c r="N422" s="81"/>
    </row>
    <row r="423" spans="3:14">
      <c r="C423" s="174" t="s">
        <v>2190</v>
      </c>
      <c r="D423" s="176">
        <v>2012</v>
      </c>
      <c r="E423" s="128">
        <v>101410175</v>
      </c>
      <c r="F423" s="175"/>
      <c r="G423" s="175"/>
      <c r="H423" s="100" t="s">
        <v>657</v>
      </c>
      <c r="I423" s="100">
        <v>1</v>
      </c>
      <c r="J423" s="88">
        <v>6083</v>
      </c>
      <c r="K423" s="92">
        <v>4865.8999999999996</v>
      </c>
      <c r="L423" s="90">
        <v>1217.0999999999999</v>
      </c>
      <c r="M423" s="81"/>
      <c r="N423" s="81"/>
    </row>
    <row r="424" spans="3:14">
      <c r="C424" s="174" t="s">
        <v>2191</v>
      </c>
      <c r="D424" s="176">
        <v>2015</v>
      </c>
      <c r="E424" s="128">
        <v>101460176</v>
      </c>
      <c r="F424" s="175"/>
      <c r="G424" s="175"/>
      <c r="H424" s="100" t="s">
        <v>657</v>
      </c>
      <c r="I424" s="100">
        <v>1</v>
      </c>
      <c r="J424" s="88">
        <v>7400</v>
      </c>
      <c r="K424" s="92">
        <v>3515.67</v>
      </c>
      <c r="L424" s="90">
        <v>3884.33</v>
      </c>
      <c r="M424" s="81"/>
      <c r="N424" s="81"/>
    </row>
    <row r="425" spans="3:14">
      <c r="C425" s="174" t="s">
        <v>2192</v>
      </c>
      <c r="D425" s="176">
        <v>2015</v>
      </c>
      <c r="E425" s="128">
        <v>101480177</v>
      </c>
      <c r="F425" s="175"/>
      <c r="G425" s="175"/>
      <c r="H425" s="100" t="s">
        <v>657</v>
      </c>
      <c r="I425" s="100">
        <v>1</v>
      </c>
      <c r="J425" s="88">
        <v>9500</v>
      </c>
      <c r="K425" s="92">
        <v>4512.17</v>
      </c>
      <c r="L425" s="90">
        <v>4987.83</v>
      </c>
      <c r="M425" s="81"/>
      <c r="N425" s="81"/>
    </row>
    <row r="426" spans="3:14">
      <c r="C426" s="174" t="s">
        <v>2193</v>
      </c>
      <c r="D426" s="176">
        <v>2015</v>
      </c>
      <c r="E426" s="128">
        <v>101480178</v>
      </c>
      <c r="F426" s="175"/>
      <c r="G426" s="175"/>
      <c r="H426" s="100" t="s">
        <v>657</v>
      </c>
      <c r="I426" s="100">
        <v>1</v>
      </c>
      <c r="J426" s="88">
        <v>3100</v>
      </c>
      <c r="K426" s="92">
        <v>1470.83</v>
      </c>
      <c r="L426" s="90">
        <v>1629.17</v>
      </c>
      <c r="M426" s="81"/>
      <c r="N426" s="81"/>
    </row>
    <row r="427" spans="3:14">
      <c r="C427" s="174" t="s">
        <v>2194</v>
      </c>
      <c r="D427" s="176">
        <v>2015</v>
      </c>
      <c r="E427" s="128">
        <v>101480179</v>
      </c>
      <c r="F427" s="175"/>
      <c r="G427" s="175"/>
      <c r="H427" s="100" t="s">
        <v>657</v>
      </c>
      <c r="I427" s="100">
        <v>1</v>
      </c>
      <c r="J427" s="88">
        <v>43140</v>
      </c>
      <c r="K427" s="92">
        <v>20490.5</v>
      </c>
      <c r="L427" s="90">
        <v>22649.5</v>
      </c>
      <c r="M427" s="81"/>
      <c r="N427" s="81"/>
    </row>
    <row r="428" spans="3:14">
      <c r="C428" s="178" t="s">
        <v>2195</v>
      </c>
      <c r="D428" s="179">
        <v>2016</v>
      </c>
      <c r="E428" s="128">
        <v>101460180</v>
      </c>
      <c r="F428" s="175"/>
      <c r="G428" s="175"/>
      <c r="H428" s="100" t="s">
        <v>657</v>
      </c>
      <c r="I428" s="100">
        <v>1</v>
      </c>
      <c r="J428" s="180">
        <v>11849.33</v>
      </c>
      <c r="K428" s="92">
        <v>4542.24</v>
      </c>
      <c r="L428" s="90">
        <v>7307.09</v>
      </c>
      <c r="M428" s="81"/>
      <c r="N428" s="81"/>
    </row>
    <row r="429" spans="3:14">
      <c r="C429" s="178" t="s">
        <v>2195</v>
      </c>
      <c r="D429" s="179">
        <v>2016</v>
      </c>
      <c r="E429" s="128">
        <v>101460181</v>
      </c>
      <c r="F429" s="175"/>
      <c r="G429" s="175"/>
      <c r="H429" s="100" t="s">
        <v>657</v>
      </c>
      <c r="I429" s="100">
        <v>1</v>
      </c>
      <c r="J429" s="180">
        <v>11849.34</v>
      </c>
      <c r="K429" s="92">
        <v>4542.25</v>
      </c>
      <c r="L429" s="90">
        <v>7307.0910000000003</v>
      </c>
      <c r="M429" s="81"/>
      <c r="N429" s="81"/>
    </row>
    <row r="430" spans="3:14">
      <c r="C430" s="178" t="s">
        <v>2195</v>
      </c>
      <c r="D430" s="179">
        <v>2016</v>
      </c>
      <c r="E430" s="128">
        <v>101460182</v>
      </c>
      <c r="F430" s="175"/>
      <c r="G430" s="175"/>
      <c r="H430" s="100" t="s">
        <v>657</v>
      </c>
      <c r="I430" s="100">
        <v>1</v>
      </c>
      <c r="J430" s="180">
        <v>11849.33</v>
      </c>
      <c r="K430" s="92">
        <v>4542.24</v>
      </c>
      <c r="L430" s="90">
        <v>7307.09</v>
      </c>
      <c r="M430" s="81"/>
      <c r="N430" s="81"/>
    </row>
    <row r="431" spans="3:14">
      <c r="C431" s="178" t="s">
        <v>2196</v>
      </c>
      <c r="D431" s="179">
        <v>2016</v>
      </c>
      <c r="E431" s="128">
        <v>101480183</v>
      </c>
      <c r="F431" s="175"/>
      <c r="G431" s="175"/>
      <c r="H431" s="100" t="s">
        <v>657</v>
      </c>
      <c r="I431" s="100">
        <v>1</v>
      </c>
      <c r="J431" s="180">
        <v>8000</v>
      </c>
      <c r="K431" s="92">
        <v>3066.67</v>
      </c>
      <c r="L431" s="90">
        <v>4933.33</v>
      </c>
      <c r="M431" s="81"/>
      <c r="N431" s="81"/>
    </row>
    <row r="432" spans="3:14">
      <c r="C432" s="178" t="s">
        <v>2197</v>
      </c>
      <c r="D432" s="179">
        <v>2016</v>
      </c>
      <c r="E432" s="128">
        <v>101460184</v>
      </c>
      <c r="F432" s="175"/>
      <c r="G432" s="175"/>
      <c r="H432" s="171" t="s">
        <v>657</v>
      </c>
      <c r="I432" s="86">
        <v>1</v>
      </c>
      <c r="J432" s="180">
        <v>10578</v>
      </c>
      <c r="K432" s="92">
        <v>4054.9</v>
      </c>
      <c r="L432" s="90">
        <v>6523.1</v>
      </c>
      <c r="M432" s="81"/>
      <c r="N432" s="81"/>
    </row>
    <row r="433" spans="3:14">
      <c r="C433" s="181" t="s">
        <v>2198</v>
      </c>
      <c r="D433" s="182">
        <v>1983</v>
      </c>
      <c r="E433" s="128">
        <v>101480185</v>
      </c>
      <c r="F433" s="175"/>
      <c r="G433" s="175"/>
      <c r="H433" s="171" t="s">
        <v>657</v>
      </c>
      <c r="I433" s="86">
        <v>1</v>
      </c>
      <c r="J433" s="88">
        <v>126</v>
      </c>
      <c r="K433" s="89">
        <v>126</v>
      </c>
      <c r="L433" s="140">
        <v>0</v>
      </c>
      <c r="M433" s="81"/>
      <c r="N433" s="81"/>
    </row>
    <row r="434" spans="3:14" ht="26.25">
      <c r="C434" s="183" t="s">
        <v>2199</v>
      </c>
      <c r="D434" s="184" t="s">
        <v>2200</v>
      </c>
      <c r="E434" s="128">
        <v>101480596</v>
      </c>
      <c r="F434" s="175"/>
      <c r="G434" s="175"/>
      <c r="H434" s="100" t="s">
        <v>657</v>
      </c>
      <c r="I434" s="100">
        <v>1</v>
      </c>
      <c r="J434" s="88">
        <v>7950</v>
      </c>
      <c r="K434" s="92">
        <v>1258.75</v>
      </c>
      <c r="L434" s="185">
        <v>6691.25</v>
      </c>
      <c r="M434" s="81"/>
      <c r="N434" s="81"/>
    </row>
    <row r="435" spans="3:14">
      <c r="C435" s="186" t="s">
        <v>2201</v>
      </c>
      <c r="D435" s="184" t="s">
        <v>1537</v>
      </c>
      <c r="E435" s="128">
        <v>101460604</v>
      </c>
      <c r="F435" s="175"/>
      <c r="G435" s="175"/>
      <c r="H435" s="100" t="s">
        <v>657</v>
      </c>
      <c r="I435" s="100">
        <v>1</v>
      </c>
      <c r="J435" s="88">
        <v>9492</v>
      </c>
      <c r="K435" s="92">
        <v>1107.4000000000001</v>
      </c>
      <c r="L435" s="185">
        <v>8384.6</v>
      </c>
      <c r="M435" s="81"/>
      <c r="N435" s="81"/>
    </row>
    <row r="436" spans="3:14">
      <c r="C436" s="186" t="s">
        <v>2202</v>
      </c>
      <c r="D436" s="184" t="s">
        <v>2203</v>
      </c>
      <c r="E436" s="128">
        <v>101400632</v>
      </c>
      <c r="F436" s="175"/>
      <c r="G436" s="175"/>
      <c r="H436" s="100" t="s">
        <v>657</v>
      </c>
      <c r="I436" s="100">
        <v>1</v>
      </c>
      <c r="J436" s="88">
        <v>8000</v>
      </c>
      <c r="K436" s="92">
        <v>333</v>
      </c>
      <c r="L436" s="185">
        <v>7667</v>
      </c>
      <c r="M436" s="81"/>
      <c r="N436" s="81"/>
    </row>
    <row r="437" spans="3:14">
      <c r="C437" s="187" t="s">
        <v>2204</v>
      </c>
      <c r="D437" s="184" t="s">
        <v>2205</v>
      </c>
      <c r="E437" s="128">
        <v>101400640</v>
      </c>
      <c r="F437" s="151"/>
      <c r="G437" s="151"/>
      <c r="H437" s="100" t="s">
        <v>657</v>
      </c>
      <c r="I437" s="100">
        <v>1</v>
      </c>
      <c r="J437" s="88">
        <v>8300</v>
      </c>
      <c r="K437" s="92">
        <v>276.66000000000003</v>
      </c>
      <c r="L437" s="185">
        <v>8023.34</v>
      </c>
      <c r="M437" s="76"/>
      <c r="N437" s="76"/>
    </row>
    <row r="438" spans="3:14">
      <c r="C438" s="188" t="s">
        <v>2206</v>
      </c>
      <c r="D438" s="189" t="s">
        <v>2207</v>
      </c>
      <c r="E438" s="128">
        <v>101480049</v>
      </c>
      <c r="F438" s="151"/>
      <c r="G438" s="151"/>
      <c r="H438" s="100" t="s">
        <v>657</v>
      </c>
      <c r="I438" s="100">
        <v>1</v>
      </c>
      <c r="J438" s="88">
        <v>1766</v>
      </c>
      <c r="K438" s="92">
        <v>1766</v>
      </c>
      <c r="L438" s="185"/>
      <c r="M438" s="76"/>
      <c r="N438" s="76"/>
    </row>
    <row r="439" spans="3:14">
      <c r="C439" s="190"/>
      <c r="D439" s="191"/>
      <c r="E439" s="192"/>
      <c r="F439" s="151"/>
      <c r="G439" s="151"/>
      <c r="H439" s="100"/>
      <c r="I439" s="100"/>
      <c r="J439" s="103">
        <f>SUM(J398:J438)</f>
        <v>219457.99999999997</v>
      </c>
      <c r="K439" s="103">
        <f>SUM(K398:K438)</f>
        <v>120506.27</v>
      </c>
      <c r="L439" s="104">
        <f>SUM(L398:L437)</f>
        <v>98951.731</v>
      </c>
      <c r="M439" s="76"/>
      <c r="N439" s="76"/>
    </row>
    <row r="440" spans="3:14">
      <c r="C440" s="193" t="s">
        <v>2208</v>
      </c>
      <c r="D440" s="191"/>
      <c r="E440" s="192"/>
      <c r="F440" s="151"/>
      <c r="G440" s="151"/>
      <c r="H440" s="100"/>
      <c r="I440" s="100"/>
      <c r="J440" s="52"/>
      <c r="K440" s="192"/>
      <c r="L440" s="192"/>
      <c r="M440" s="76"/>
      <c r="N440" s="76"/>
    </row>
    <row r="441" spans="3:14">
      <c r="C441" s="174" t="s">
        <v>1532</v>
      </c>
      <c r="D441" s="87">
        <v>1979</v>
      </c>
      <c r="E441" s="194">
        <v>101420188</v>
      </c>
      <c r="F441" s="151"/>
      <c r="G441" s="151"/>
      <c r="H441" s="100" t="s">
        <v>657</v>
      </c>
      <c r="I441" s="100">
        <v>1</v>
      </c>
      <c r="J441" s="52">
        <v>592</v>
      </c>
      <c r="K441" s="89">
        <v>592</v>
      </c>
      <c r="L441" s="90">
        <v>0</v>
      </c>
      <c r="M441" s="76"/>
      <c r="N441" s="76"/>
    </row>
    <row r="442" spans="3:14">
      <c r="C442" s="174" t="s">
        <v>2209</v>
      </c>
      <c r="D442" s="87">
        <v>1978</v>
      </c>
      <c r="E442" s="194">
        <v>101420189</v>
      </c>
      <c r="F442" s="151"/>
      <c r="G442" s="151"/>
      <c r="H442" s="100" t="s">
        <v>657</v>
      </c>
      <c r="I442" s="100">
        <v>1</v>
      </c>
      <c r="J442" s="52">
        <v>636</v>
      </c>
      <c r="K442" s="89">
        <v>636</v>
      </c>
      <c r="L442" s="90">
        <v>0</v>
      </c>
      <c r="M442" s="76"/>
      <c r="N442" s="76"/>
    </row>
    <row r="443" spans="3:14">
      <c r="C443" s="174" t="s">
        <v>2210</v>
      </c>
      <c r="D443" s="87">
        <v>2007</v>
      </c>
      <c r="E443" s="194">
        <v>101480190</v>
      </c>
      <c r="F443" s="151"/>
      <c r="G443" s="151"/>
      <c r="H443" s="100" t="s">
        <v>657</v>
      </c>
      <c r="I443" s="100">
        <v>1</v>
      </c>
      <c r="J443" s="52">
        <v>1550</v>
      </c>
      <c r="K443" s="89">
        <v>1550</v>
      </c>
      <c r="L443" s="90">
        <v>0</v>
      </c>
      <c r="M443" s="76"/>
      <c r="N443" s="76"/>
    </row>
    <row r="444" spans="3:14">
      <c r="C444" s="174" t="s">
        <v>2211</v>
      </c>
      <c r="D444" s="87">
        <v>1981</v>
      </c>
      <c r="E444" s="194">
        <v>101480192</v>
      </c>
      <c r="F444" s="151"/>
      <c r="G444" s="151"/>
      <c r="H444" s="100" t="s">
        <v>657</v>
      </c>
      <c r="I444" s="100">
        <v>1</v>
      </c>
      <c r="J444" s="52">
        <v>200</v>
      </c>
      <c r="K444" s="89">
        <v>200</v>
      </c>
      <c r="L444" s="90">
        <v>0</v>
      </c>
      <c r="M444" s="76"/>
      <c r="N444" s="76"/>
    </row>
    <row r="445" spans="3:14">
      <c r="C445" s="174" t="s">
        <v>2212</v>
      </c>
      <c r="D445" s="87">
        <v>1988</v>
      </c>
      <c r="E445" s="194">
        <v>101480193</v>
      </c>
      <c r="F445" s="151"/>
      <c r="G445" s="151"/>
      <c r="H445" s="171" t="s">
        <v>657</v>
      </c>
      <c r="I445" s="86">
        <v>1</v>
      </c>
      <c r="J445" s="52">
        <v>596</v>
      </c>
      <c r="K445" s="89">
        <v>596</v>
      </c>
      <c r="L445" s="90">
        <v>0</v>
      </c>
      <c r="M445" s="76"/>
      <c r="N445" s="76"/>
    </row>
    <row r="446" spans="3:14">
      <c r="C446" s="174" t="s">
        <v>2213</v>
      </c>
      <c r="D446" s="87">
        <v>1993</v>
      </c>
      <c r="E446" s="194">
        <v>101410195</v>
      </c>
      <c r="F446" s="151"/>
      <c r="G446" s="151"/>
      <c r="H446" s="195" t="s">
        <v>2214</v>
      </c>
      <c r="I446" s="196">
        <v>1</v>
      </c>
      <c r="J446" s="52">
        <v>275</v>
      </c>
      <c r="K446" s="89">
        <v>275</v>
      </c>
      <c r="L446" s="90">
        <v>0</v>
      </c>
      <c r="M446" s="76"/>
      <c r="N446" s="76"/>
    </row>
    <row r="447" spans="3:14">
      <c r="C447" s="177" t="s">
        <v>2215</v>
      </c>
      <c r="D447" s="87">
        <v>2008</v>
      </c>
      <c r="E447" s="194">
        <v>101460196</v>
      </c>
      <c r="F447" s="151"/>
      <c r="G447" s="151"/>
      <c r="H447" s="195" t="s">
        <v>657</v>
      </c>
      <c r="I447" s="196">
        <v>1</v>
      </c>
      <c r="J447" s="52">
        <v>2105</v>
      </c>
      <c r="K447" s="89">
        <v>2105</v>
      </c>
      <c r="L447" s="90">
        <v>0</v>
      </c>
      <c r="M447" s="76"/>
      <c r="N447" s="76"/>
    </row>
    <row r="448" spans="3:14">
      <c r="C448" s="177" t="s">
        <v>2216</v>
      </c>
      <c r="D448" s="87">
        <v>2008</v>
      </c>
      <c r="E448" s="194">
        <v>101460197</v>
      </c>
      <c r="F448" s="151"/>
      <c r="G448" s="151"/>
      <c r="H448" s="195" t="s">
        <v>657</v>
      </c>
      <c r="I448" s="196">
        <v>1</v>
      </c>
      <c r="J448" s="52">
        <v>30901</v>
      </c>
      <c r="K448" s="89">
        <v>30901</v>
      </c>
      <c r="L448" s="90">
        <v>0</v>
      </c>
      <c r="M448" s="76"/>
      <c r="N448" s="76"/>
    </row>
    <row r="449" spans="3:14">
      <c r="C449" s="174" t="s">
        <v>2217</v>
      </c>
      <c r="D449" s="87">
        <v>1970</v>
      </c>
      <c r="E449" s="194">
        <v>101480198</v>
      </c>
      <c r="F449" s="151"/>
      <c r="G449" s="151"/>
      <c r="H449" s="195" t="s">
        <v>657</v>
      </c>
      <c r="I449" s="196">
        <v>1</v>
      </c>
      <c r="J449" s="88">
        <v>400</v>
      </c>
      <c r="K449" s="89">
        <v>400</v>
      </c>
      <c r="L449" s="90">
        <v>0</v>
      </c>
      <c r="M449" s="76"/>
      <c r="N449" s="76"/>
    </row>
    <row r="450" spans="3:14" ht="25.5">
      <c r="C450" s="126" t="s">
        <v>1531</v>
      </c>
      <c r="D450" s="87">
        <v>2013</v>
      </c>
      <c r="E450" s="194">
        <v>101410199</v>
      </c>
      <c r="F450" s="151"/>
      <c r="G450" s="151"/>
      <c r="H450" s="100" t="s">
        <v>657</v>
      </c>
      <c r="I450" s="100">
        <v>1</v>
      </c>
      <c r="J450" s="88">
        <v>6280</v>
      </c>
      <c r="K450" s="92">
        <v>4604.33</v>
      </c>
      <c r="L450" s="90">
        <v>1675.67</v>
      </c>
      <c r="M450" s="76"/>
      <c r="N450" s="76"/>
    </row>
    <row r="451" spans="3:14" ht="25.5">
      <c r="C451" s="126" t="s">
        <v>2218</v>
      </c>
      <c r="D451" s="87">
        <v>2014</v>
      </c>
      <c r="E451" s="194">
        <v>101410200</v>
      </c>
      <c r="F451" s="151"/>
      <c r="G451" s="151"/>
      <c r="H451" s="171" t="s">
        <v>657</v>
      </c>
      <c r="I451" s="86">
        <v>1</v>
      </c>
      <c r="J451" s="88">
        <v>24700</v>
      </c>
      <c r="K451" s="92">
        <v>15643.83</v>
      </c>
      <c r="L451" s="90">
        <v>9056.17</v>
      </c>
      <c r="M451" s="76"/>
      <c r="N451" s="76"/>
    </row>
    <row r="452" spans="3:14" ht="25.5">
      <c r="C452" s="126" t="s">
        <v>2218</v>
      </c>
      <c r="D452" s="87">
        <v>2014</v>
      </c>
      <c r="E452" s="194">
        <v>101410201</v>
      </c>
      <c r="F452" s="151"/>
      <c r="G452" s="151"/>
      <c r="H452" s="171" t="s">
        <v>657</v>
      </c>
      <c r="I452" s="86">
        <v>1</v>
      </c>
      <c r="J452" s="88">
        <v>24700</v>
      </c>
      <c r="K452" s="92">
        <v>15643.83</v>
      </c>
      <c r="L452" s="90">
        <v>9056.17</v>
      </c>
      <c r="M452" s="76"/>
      <c r="N452" s="76"/>
    </row>
    <row r="453" spans="3:14">
      <c r="C453" s="197" t="s">
        <v>2219</v>
      </c>
      <c r="D453" s="87">
        <v>2017</v>
      </c>
      <c r="E453" s="194">
        <v>101480202</v>
      </c>
      <c r="F453" s="151"/>
      <c r="G453" s="151"/>
      <c r="H453" s="195" t="s">
        <v>2214</v>
      </c>
      <c r="I453" s="196">
        <v>1</v>
      </c>
      <c r="J453" s="88">
        <v>6098</v>
      </c>
      <c r="K453" s="92">
        <v>1727.77</v>
      </c>
      <c r="L453" s="90">
        <v>4370.2299999999996</v>
      </c>
      <c r="M453" s="76"/>
      <c r="N453" s="76"/>
    </row>
    <row r="454" spans="3:14">
      <c r="C454" s="198" t="s">
        <v>3976</v>
      </c>
      <c r="D454" s="199">
        <v>2018</v>
      </c>
      <c r="E454" s="194">
        <v>101460203</v>
      </c>
      <c r="F454" s="151"/>
      <c r="G454" s="151"/>
      <c r="H454" s="195" t="s">
        <v>657</v>
      </c>
      <c r="I454" s="196">
        <v>1</v>
      </c>
      <c r="J454" s="88">
        <v>16148.7</v>
      </c>
      <c r="K454" s="92">
        <v>3633.46</v>
      </c>
      <c r="L454" s="90">
        <v>12515.24</v>
      </c>
      <c r="M454" s="76"/>
      <c r="N454" s="76"/>
    </row>
    <row r="455" spans="3:14">
      <c r="C455" s="198" t="s">
        <v>2220</v>
      </c>
      <c r="D455" s="200">
        <v>44013</v>
      </c>
      <c r="E455" s="194">
        <v>101400633</v>
      </c>
      <c r="F455" s="151"/>
      <c r="G455" s="151"/>
      <c r="H455" s="195" t="s">
        <v>657</v>
      </c>
      <c r="I455" s="196">
        <v>1</v>
      </c>
      <c r="J455" s="88">
        <v>13185.6</v>
      </c>
      <c r="K455" s="92">
        <v>549</v>
      </c>
      <c r="L455" s="90">
        <v>12636.6</v>
      </c>
      <c r="M455" s="76"/>
      <c r="N455" s="76"/>
    </row>
    <row r="456" spans="3:14" ht="25.5">
      <c r="C456" s="198" t="s">
        <v>2221</v>
      </c>
      <c r="D456" s="200">
        <v>44013</v>
      </c>
      <c r="E456" s="194">
        <v>101400635</v>
      </c>
      <c r="F456" s="151"/>
      <c r="G456" s="151"/>
      <c r="H456" s="195" t="s">
        <v>657</v>
      </c>
      <c r="I456" s="196">
        <v>1</v>
      </c>
      <c r="J456" s="88">
        <v>6250</v>
      </c>
      <c r="K456" s="92">
        <v>260.41000000000003</v>
      </c>
      <c r="L456" s="90">
        <v>5989.59</v>
      </c>
      <c r="M456" s="76"/>
      <c r="N456" s="76"/>
    </row>
    <row r="457" spans="3:14">
      <c r="C457" s="198"/>
      <c r="D457" s="192"/>
      <c r="E457" s="192"/>
      <c r="F457" s="151"/>
      <c r="G457" s="151"/>
      <c r="H457" s="195"/>
      <c r="I457" s="196"/>
      <c r="J457" s="103">
        <f>SUM(J441:J456)</f>
        <v>134617.29999999999</v>
      </c>
      <c r="K457" s="103">
        <f>SUM(K441:K456)</f>
        <v>79317.630000000019</v>
      </c>
      <c r="L457" s="104">
        <f>SUM(L441:L456)</f>
        <v>55299.67</v>
      </c>
      <c r="M457" s="76"/>
      <c r="N457" s="76"/>
    </row>
    <row r="458" spans="3:14">
      <c r="C458" s="201" t="s">
        <v>2222</v>
      </c>
      <c r="D458" s="192"/>
      <c r="E458" s="192"/>
      <c r="F458" s="151"/>
      <c r="G458" s="151"/>
      <c r="H458" s="195"/>
      <c r="I458" s="196"/>
      <c r="J458" s="202"/>
      <c r="K458" s="202"/>
      <c r="L458" s="202"/>
      <c r="M458" s="76"/>
      <c r="N458" s="76"/>
    </row>
    <row r="459" spans="3:14">
      <c r="C459" s="203" t="s">
        <v>2223</v>
      </c>
      <c r="D459" s="108">
        <v>1990</v>
      </c>
      <c r="E459" s="204">
        <v>101480204</v>
      </c>
      <c r="F459" s="205"/>
      <c r="G459" s="205"/>
      <c r="H459" s="206" t="s">
        <v>657</v>
      </c>
      <c r="I459" s="207">
        <v>1</v>
      </c>
      <c r="J459" s="118">
        <v>4133</v>
      </c>
      <c r="K459" s="118">
        <v>4133</v>
      </c>
      <c r="L459" s="115">
        <v>0</v>
      </c>
      <c r="M459" s="82"/>
      <c r="N459" s="82"/>
    </row>
    <row r="460" spans="3:14">
      <c r="C460" s="203" t="s">
        <v>2224</v>
      </c>
      <c r="D460" s="108">
        <v>2007</v>
      </c>
      <c r="E460" s="204">
        <v>101410205</v>
      </c>
      <c r="F460" s="205"/>
      <c r="G460" s="205"/>
      <c r="H460" s="208" t="s">
        <v>657</v>
      </c>
      <c r="I460" s="207">
        <v>1</v>
      </c>
      <c r="J460" s="118">
        <v>4970</v>
      </c>
      <c r="K460" s="118">
        <v>4970</v>
      </c>
      <c r="L460" s="115">
        <v>0</v>
      </c>
      <c r="M460" s="82"/>
      <c r="N460" s="82"/>
    </row>
    <row r="461" spans="3:14">
      <c r="C461" s="203" t="s">
        <v>2224</v>
      </c>
      <c r="D461" s="108">
        <v>2007</v>
      </c>
      <c r="E461" s="204">
        <v>101410206</v>
      </c>
      <c r="F461" s="205"/>
      <c r="G461" s="205"/>
      <c r="H461" s="208" t="s">
        <v>657</v>
      </c>
      <c r="I461" s="207">
        <v>1</v>
      </c>
      <c r="J461" s="118">
        <v>4970</v>
      </c>
      <c r="K461" s="118">
        <v>4970</v>
      </c>
      <c r="L461" s="115">
        <v>0</v>
      </c>
      <c r="M461" s="82"/>
      <c r="N461" s="82"/>
    </row>
    <row r="462" spans="3:14">
      <c r="C462" s="209"/>
      <c r="D462" s="209"/>
      <c r="E462" s="209"/>
      <c r="F462" s="210"/>
      <c r="G462" s="210"/>
      <c r="H462" s="211"/>
      <c r="I462" s="207"/>
      <c r="J462" s="122">
        <f>SUM(J459:J461)</f>
        <v>14073</v>
      </c>
      <c r="K462" s="122">
        <f>SUM(K459:K461)</f>
        <v>14073</v>
      </c>
      <c r="L462" s="212">
        <f>SUM(L459:L461)</f>
        <v>0</v>
      </c>
      <c r="M462" s="82"/>
      <c r="N462" s="82"/>
    </row>
    <row r="463" spans="3:14">
      <c r="C463" s="213" t="s">
        <v>2225</v>
      </c>
      <c r="D463" s="206"/>
      <c r="E463" s="205"/>
      <c r="F463" s="205"/>
      <c r="G463" s="205"/>
      <c r="H463" s="207"/>
      <c r="I463" s="207"/>
      <c r="J463" s="214"/>
      <c r="K463" s="214"/>
      <c r="L463" s="214"/>
      <c r="M463" s="82"/>
      <c r="N463" s="82"/>
    </row>
    <row r="464" spans="3:14">
      <c r="C464" s="215" t="s">
        <v>2226</v>
      </c>
      <c r="D464" s="216">
        <v>1976</v>
      </c>
      <c r="E464" s="217">
        <v>101480208</v>
      </c>
      <c r="F464" s="218"/>
      <c r="G464" s="218"/>
      <c r="H464" s="219" t="s">
        <v>657</v>
      </c>
      <c r="I464" s="109">
        <v>1</v>
      </c>
      <c r="J464" s="118">
        <v>250</v>
      </c>
      <c r="K464" s="112">
        <v>250</v>
      </c>
      <c r="L464" s="115">
        <v>0</v>
      </c>
      <c r="M464" s="82"/>
      <c r="N464" s="82"/>
    </row>
    <row r="465" spans="3:14">
      <c r="C465" s="203" t="s">
        <v>2227</v>
      </c>
      <c r="D465" s="108">
        <v>1978</v>
      </c>
      <c r="E465" s="204">
        <v>101480209</v>
      </c>
      <c r="F465" s="205"/>
      <c r="G465" s="205"/>
      <c r="H465" s="110" t="s">
        <v>657</v>
      </c>
      <c r="I465" s="109">
        <v>1</v>
      </c>
      <c r="J465" s="118">
        <v>253</v>
      </c>
      <c r="K465" s="112">
        <v>253</v>
      </c>
      <c r="L465" s="115">
        <v>0</v>
      </c>
      <c r="M465" s="82"/>
      <c r="N465" s="82"/>
    </row>
    <row r="466" spans="3:14">
      <c r="C466" s="203" t="s">
        <v>2181</v>
      </c>
      <c r="D466" s="108">
        <v>1978</v>
      </c>
      <c r="E466" s="204">
        <v>101480210</v>
      </c>
      <c r="F466" s="205"/>
      <c r="G466" s="205"/>
      <c r="H466" s="110" t="s">
        <v>657</v>
      </c>
      <c r="I466" s="110">
        <v>1</v>
      </c>
      <c r="J466" s="118">
        <v>191</v>
      </c>
      <c r="K466" s="112">
        <v>191</v>
      </c>
      <c r="L466" s="115">
        <v>0</v>
      </c>
      <c r="M466" s="82"/>
      <c r="N466" s="82"/>
    </row>
    <row r="467" spans="3:14">
      <c r="C467" s="203" t="s">
        <v>2228</v>
      </c>
      <c r="D467" s="108">
        <v>1964</v>
      </c>
      <c r="E467" s="204">
        <v>101420211</v>
      </c>
      <c r="F467" s="205"/>
      <c r="G467" s="205"/>
      <c r="H467" s="110" t="s">
        <v>657</v>
      </c>
      <c r="I467" s="110">
        <v>1</v>
      </c>
      <c r="J467" s="118">
        <v>351</v>
      </c>
      <c r="K467" s="112">
        <v>351</v>
      </c>
      <c r="L467" s="115">
        <v>0</v>
      </c>
      <c r="M467" s="82"/>
      <c r="N467" s="82"/>
    </row>
    <row r="468" spans="3:14">
      <c r="C468" s="203" t="s">
        <v>2229</v>
      </c>
      <c r="D468" s="108">
        <v>1969</v>
      </c>
      <c r="E468" s="204">
        <v>101420212</v>
      </c>
      <c r="F468" s="205"/>
      <c r="G468" s="205"/>
      <c r="H468" s="220" t="s">
        <v>2174</v>
      </c>
      <c r="I468" s="110">
        <v>1</v>
      </c>
      <c r="J468" s="118">
        <v>179</v>
      </c>
      <c r="K468" s="112">
        <v>179</v>
      </c>
      <c r="L468" s="115">
        <v>0</v>
      </c>
      <c r="M468" s="82"/>
      <c r="N468" s="82"/>
    </row>
    <row r="469" spans="3:14">
      <c r="C469" s="203" t="s">
        <v>2230</v>
      </c>
      <c r="D469" s="108">
        <v>1978</v>
      </c>
      <c r="E469" s="204">
        <v>101420213</v>
      </c>
      <c r="F469" s="205"/>
      <c r="G469" s="205"/>
      <c r="H469" s="110" t="s">
        <v>657</v>
      </c>
      <c r="I469" s="110">
        <v>1</v>
      </c>
      <c r="J469" s="118">
        <v>190</v>
      </c>
      <c r="K469" s="112">
        <v>190</v>
      </c>
      <c r="L469" s="115">
        <v>0</v>
      </c>
      <c r="M469" s="82"/>
      <c r="N469" s="82"/>
    </row>
    <row r="470" spans="3:14">
      <c r="C470" s="203" t="s">
        <v>2231</v>
      </c>
      <c r="D470" s="108">
        <v>1980</v>
      </c>
      <c r="E470" s="204">
        <v>101420214</v>
      </c>
      <c r="F470" s="205"/>
      <c r="G470" s="205"/>
      <c r="H470" s="110" t="s">
        <v>657</v>
      </c>
      <c r="I470" s="110">
        <v>1</v>
      </c>
      <c r="J470" s="118">
        <v>213</v>
      </c>
      <c r="K470" s="112">
        <v>213</v>
      </c>
      <c r="L470" s="115">
        <v>0</v>
      </c>
      <c r="M470" s="82"/>
      <c r="N470" s="82"/>
    </row>
    <row r="471" spans="3:14">
      <c r="C471" s="203" t="s">
        <v>2232</v>
      </c>
      <c r="D471" s="108">
        <v>1984</v>
      </c>
      <c r="E471" s="204">
        <v>101420215</v>
      </c>
      <c r="F471" s="205"/>
      <c r="G471" s="205"/>
      <c r="H471" s="110" t="s">
        <v>657</v>
      </c>
      <c r="I471" s="110">
        <v>1</v>
      </c>
      <c r="J471" s="118">
        <v>859</v>
      </c>
      <c r="K471" s="112">
        <v>859</v>
      </c>
      <c r="L471" s="115">
        <v>0</v>
      </c>
      <c r="M471" s="82"/>
      <c r="N471" s="82"/>
    </row>
    <row r="472" spans="3:14">
      <c r="C472" s="203" t="s">
        <v>2233</v>
      </c>
      <c r="D472" s="108">
        <v>1970</v>
      </c>
      <c r="E472" s="204">
        <v>101480216</v>
      </c>
      <c r="F472" s="205"/>
      <c r="G472" s="205"/>
      <c r="H472" s="110" t="s">
        <v>657</v>
      </c>
      <c r="I472" s="110">
        <v>1</v>
      </c>
      <c r="J472" s="118">
        <v>400</v>
      </c>
      <c r="K472" s="112">
        <v>400</v>
      </c>
      <c r="L472" s="115">
        <v>0</v>
      </c>
      <c r="M472" s="82"/>
      <c r="N472" s="82"/>
    </row>
    <row r="473" spans="3:14">
      <c r="C473" s="203" t="s">
        <v>2234</v>
      </c>
      <c r="D473" s="108">
        <v>1983</v>
      </c>
      <c r="E473" s="204">
        <v>101480217</v>
      </c>
      <c r="F473" s="205"/>
      <c r="G473" s="205"/>
      <c r="H473" s="110" t="s">
        <v>657</v>
      </c>
      <c r="I473" s="110">
        <v>1</v>
      </c>
      <c r="J473" s="118">
        <v>134</v>
      </c>
      <c r="K473" s="112">
        <v>134</v>
      </c>
      <c r="L473" s="115">
        <v>0</v>
      </c>
      <c r="M473" s="82"/>
      <c r="N473" s="82"/>
    </row>
    <row r="474" spans="3:14">
      <c r="C474" s="203" t="s">
        <v>2235</v>
      </c>
      <c r="D474" s="108">
        <v>1984</v>
      </c>
      <c r="E474" s="204">
        <v>101480218</v>
      </c>
      <c r="F474" s="205"/>
      <c r="G474" s="205"/>
      <c r="H474" s="110" t="s">
        <v>657</v>
      </c>
      <c r="I474" s="110">
        <v>1</v>
      </c>
      <c r="J474" s="118">
        <v>400</v>
      </c>
      <c r="K474" s="112">
        <v>400</v>
      </c>
      <c r="L474" s="115">
        <v>0</v>
      </c>
      <c r="M474" s="82"/>
      <c r="N474" s="82"/>
    </row>
    <row r="475" spans="3:14">
      <c r="C475" s="203" t="s">
        <v>2236</v>
      </c>
      <c r="D475" s="108">
        <v>1987</v>
      </c>
      <c r="E475" s="204">
        <v>101480219</v>
      </c>
      <c r="F475" s="205"/>
      <c r="G475" s="205"/>
      <c r="H475" s="110" t="s">
        <v>657</v>
      </c>
      <c r="I475" s="110">
        <v>1</v>
      </c>
      <c r="J475" s="118">
        <v>355</v>
      </c>
      <c r="K475" s="112">
        <v>355</v>
      </c>
      <c r="L475" s="115">
        <v>0</v>
      </c>
      <c r="M475" s="82"/>
      <c r="N475" s="82"/>
    </row>
    <row r="476" spans="3:14">
      <c r="C476" s="203" t="s">
        <v>2237</v>
      </c>
      <c r="D476" s="108">
        <v>1990</v>
      </c>
      <c r="E476" s="204">
        <v>101480220</v>
      </c>
      <c r="F476" s="205"/>
      <c r="G476" s="205"/>
      <c r="H476" s="110" t="s">
        <v>657</v>
      </c>
      <c r="I476" s="110">
        <v>1</v>
      </c>
      <c r="J476" s="118">
        <v>126</v>
      </c>
      <c r="K476" s="112">
        <v>126</v>
      </c>
      <c r="L476" s="115">
        <v>0</v>
      </c>
      <c r="M476" s="82"/>
      <c r="N476" s="82"/>
    </row>
    <row r="477" spans="3:14">
      <c r="C477" s="203" t="s">
        <v>3955</v>
      </c>
      <c r="D477" s="108">
        <v>1987</v>
      </c>
      <c r="E477" s="204">
        <v>101450221</v>
      </c>
      <c r="F477" s="205"/>
      <c r="G477" s="205"/>
      <c r="H477" s="110" t="s">
        <v>657</v>
      </c>
      <c r="I477" s="110">
        <v>1</v>
      </c>
      <c r="J477" s="118">
        <v>264</v>
      </c>
      <c r="K477" s="112">
        <v>264</v>
      </c>
      <c r="L477" s="115">
        <v>0</v>
      </c>
      <c r="M477" s="82"/>
      <c r="N477" s="82"/>
    </row>
    <row r="478" spans="3:14">
      <c r="C478" s="203" t="s">
        <v>2238</v>
      </c>
      <c r="D478" s="108">
        <v>1993</v>
      </c>
      <c r="E478" s="204">
        <v>101410222</v>
      </c>
      <c r="F478" s="205"/>
      <c r="G478" s="205"/>
      <c r="H478" s="110" t="s">
        <v>657</v>
      </c>
      <c r="I478" s="110">
        <v>1</v>
      </c>
      <c r="J478" s="118">
        <v>166</v>
      </c>
      <c r="K478" s="112">
        <v>166</v>
      </c>
      <c r="L478" s="115">
        <v>0</v>
      </c>
      <c r="M478" s="82"/>
      <c r="N478" s="82"/>
    </row>
    <row r="479" spans="3:14">
      <c r="C479" s="203" t="s">
        <v>2239</v>
      </c>
      <c r="D479" s="108">
        <v>1984</v>
      </c>
      <c r="E479" s="204">
        <v>101410223</v>
      </c>
      <c r="F479" s="205"/>
      <c r="G479" s="205"/>
      <c r="H479" s="110" t="s">
        <v>657</v>
      </c>
      <c r="I479" s="110">
        <v>1</v>
      </c>
      <c r="J479" s="118">
        <v>127</v>
      </c>
      <c r="K479" s="112">
        <v>127</v>
      </c>
      <c r="L479" s="115">
        <v>0</v>
      </c>
      <c r="M479" s="82"/>
      <c r="N479" s="82"/>
    </row>
    <row r="480" spans="3:14">
      <c r="C480" s="203" t="s">
        <v>1526</v>
      </c>
      <c r="D480" s="108">
        <v>2001</v>
      </c>
      <c r="E480" s="204">
        <v>101460224</v>
      </c>
      <c r="F480" s="205"/>
      <c r="G480" s="205"/>
      <c r="H480" s="110" t="s">
        <v>657</v>
      </c>
      <c r="I480" s="110">
        <v>1</v>
      </c>
      <c r="J480" s="118">
        <v>4632</v>
      </c>
      <c r="K480" s="112">
        <v>4632</v>
      </c>
      <c r="L480" s="115">
        <v>0</v>
      </c>
      <c r="M480" s="82"/>
      <c r="N480" s="82"/>
    </row>
    <row r="481" spans="3:14">
      <c r="C481" s="203" t="s">
        <v>2240</v>
      </c>
      <c r="D481" s="108">
        <v>2003</v>
      </c>
      <c r="E481" s="204">
        <v>101460225</v>
      </c>
      <c r="F481" s="205"/>
      <c r="G481" s="205"/>
      <c r="H481" s="220" t="s">
        <v>657</v>
      </c>
      <c r="I481" s="110">
        <v>1</v>
      </c>
      <c r="J481" s="111">
        <v>2500</v>
      </c>
      <c r="K481" s="112">
        <v>2500</v>
      </c>
      <c r="L481" s="115">
        <v>0</v>
      </c>
      <c r="M481" s="82"/>
      <c r="N481" s="82"/>
    </row>
    <row r="482" spans="3:14">
      <c r="C482" s="203" t="s">
        <v>2241</v>
      </c>
      <c r="D482" s="108">
        <v>2006</v>
      </c>
      <c r="E482" s="204">
        <v>101460226</v>
      </c>
      <c r="F482" s="205"/>
      <c r="G482" s="205"/>
      <c r="H482" s="110" t="s">
        <v>657</v>
      </c>
      <c r="I482" s="110">
        <v>1</v>
      </c>
      <c r="J482" s="111">
        <v>2000</v>
      </c>
      <c r="K482" s="112">
        <v>2000</v>
      </c>
      <c r="L482" s="115">
        <v>0</v>
      </c>
      <c r="M482" s="82"/>
      <c r="N482" s="82"/>
    </row>
    <row r="483" spans="3:14">
      <c r="C483" s="203" t="s">
        <v>2186</v>
      </c>
      <c r="D483" s="221">
        <v>2004</v>
      </c>
      <c r="E483" s="204">
        <v>101480227</v>
      </c>
      <c r="F483" s="205"/>
      <c r="G483" s="205"/>
      <c r="H483" s="110" t="s">
        <v>657</v>
      </c>
      <c r="I483" s="110">
        <v>1</v>
      </c>
      <c r="J483" s="111">
        <v>1550</v>
      </c>
      <c r="K483" s="112">
        <v>1550</v>
      </c>
      <c r="L483" s="115">
        <v>0</v>
      </c>
      <c r="M483" s="82"/>
      <c r="N483" s="82"/>
    </row>
    <row r="484" spans="3:14">
      <c r="C484" s="203" t="s">
        <v>1511</v>
      </c>
      <c r="D484" s="108">
        <v>2005</v>
      </c>
      <c r="E484" s="204">
        <v>101480228</v>
      </c>
      <c r="F484" s="205"/>
      <c r="G484" s="205"/>
      <c r="H484" s="110" t="s">
        <v>657</v>
      </c>
      <c r="I484" s="110">
        <v>1</v>
      </c>
      <c r="J484" s="111">
        <v>1620</v>
      </c>
      <c r="K484" s="112">
        <v>1620</v>
      </c>
      <c r="L484" s="115">
        <v>0</v>
      </c>
      <c r="M484" s="82"/>
      <c r="N484" s="82"/>
    </row>
    <row r="485" spans="3:14">
      <c r="C485" s="203" t="s">
        <v>2242</v>
      </c>
      <c r="D485" s="108">
        <v>2014</v>
      </c>
      <c r="E485" s="204">
        <v>101460229</v>
      </c>
      <c r="F485" s="205"/>
      <c r="G485" s="205"/>
      <c r="H485" s="110" t="s">
        <v>657</v>
      </c>
      <c r="I485" s="110">
        <v>1</v>
      </c>
      <c r="J485" s="111">
        <v>5000</v>
      </c>
      <c r="K485" s="117">
        <v>2958.67</v>
      </c>
      <c r="L485" s="115">
        <v>2041.33</v>
      </c>
      <c r="M485" s="82"/>
      <c r="N485" s="82"/>
    </row>
    <row r="486" spans="3:14">
      <c r="C486" s="203" t="s">
        <v>2243</v>
      </c>
      <c r="D486" s="108">
        <v>2003</v>
      </c>
      <c r="E486" s="204">
        <v>101480230</v>
      </c>
      <c r="F486" s="205"/>
      <c r="G486" s="205"/>
      <c r="H486" s="110" t="s">
        <v>657</v>
      </c>
      <c r="I486" s="110">
        <v>1</v>
      </c>
      <c r="J486" s="111">
        <v>1000</v>
      </c>
      <c r="K486" s="112">
        <v>1000</v>
      </c>
      <c r="L486" s="115">
        <v>0</v>
      </c>
      <c r="M486" s="82"/>
      <c r="N486" s="82"/>
    </row>
    <row r="487" spans="3:14">
      <c r="C487" s="203" t="s">
        <v>2244</v>
      </c>
      <c r="D487" s="125" t="s">
        <v>3893</v>
      </c>
      <c r="E487" s="204">
        <v>101410231</v>
      </c>
      <c r="F487" s="205"/>
      <c r="G487" s="205"/>
      <c r="H487" s="110" t="s">
        <v>657</v>
      </c>
      <c r="I487" s="110">
        <v>1</v>
      </c>
      <c r="J487" s="118">
        <v>880</v>
      </c>
      <c r="K487" s="112">
        <v>880</v>
      </c>
      <c r="L487" s="115">
        <v>0</v>
      </c>
      <c r="M487" s="82"/>
      <c r="N487" s="82"/>
    </row>
    <row r="488" spans="3:14">
      <c r="C488" s="222" t="s">
        <v>2245</v>
      </c>
      <c r="D488" s="223">
        <v>2016</v>
      </c>
      <c r="E488" s="204">
        <v>101460232</v>
      </c>
      <c r="F488" s="205"/>
      <c r="G488" s="205"/>
      <c r="H488" s="110" t="s">
        <v>657</v>
      </c>
      <c r="I488" s="110">
        <v>1</v>
      </c>
      <c r="J488" s="111">
        <v>6360</v>
      </c>
      <c r="K488" s="117">
        <v>2438</v>
      </c>
      <c r="L488" s="115">
        <v>3922</v>
      </c>
      <c r="M488" s="82"/>
      <c r="N488" s="82"/>
    </row>
    <row r="489" spans="3:14">
      <c r="C489" s="222" t="s">
        <v>4108</v>
      </c>
      <c r="D489" s="223">
        <v>2017</v>
      </c>
      <c r="E489" s="204">
        <v>101480233</v>
      </c>
      <c r="F489" s="205"/>
      <c r="G489" s="205"/>
      <c r="H489" s="110" t="s">
        <v>657</v>
      </c>
      <c r="I489" s="110">
        <v>1</v>
      </c>
      <c r="J489" s="111">
        <v>8500</v>
      </c>
      <c r="K489" s="117">
        <v>2408.33</v>
      </c>
      <c r="L489" s="115">
        <v>6091.67</v>
      </c>
      <c r="M489" s="82"/>
      <c r="N489" s="82"/>
    </row>
    <row r="490" spans="3:14">
      <c r="C490" s="224" t="s">
        <v>4109</v>
      </c>
      <c r="D490" s="223">
        <v>2018</v>
      </c>
      <c r="E490" s="204">
        <v>101480234</v>
      </c>
      <c r="F490" s="205"/>
      <c r="G490" s="205"/>
      <c r="H490" s="110" t="s">
        <v>657</v>
      </c>
      <c r="I490" s="110">
        <v>1</v>
      </c>
      <c r="J490" s="111">
        <v>20000</v>
      </c>
      <c r="K490" s="117">
        <v>5116.67</v>
      </c>
      <c r="L490" s="115">
        <v>14883.33</v>
      </c>
      <c r="M490" s="82"/>
      <c r="N490" s="82"/>
    </row>
    <row r="491" spans="3:14">
      <c r="C491" s="203" t="s">
        <v>4110</v>
      </c>
      <c r="D491" s="108">
        <v>1981</v>
      </c>
      <c r="E491" s="204">
        <v>101410235</v>
      </c>
      <c r="F491" s="205"/>
      <c r="G491" s="205"/>
      <c r="H491" s="110" t="s">
        <v>657</v>
      </c>
      <c r="I491" s="110">
        <v>1</v>
      </c>
      <c r="J491" s="111">
        <v>201</v>
      </c>
      <c r="K491" s="112">
        <v>201</v>
      </c>
      <c r="L491" s="140">
        <v>0</v>
      </c>
      <c r="M491" s="82"/>
      <c r="N491" s="82"/>
    </row>
    <row r="492" spans="3:14">
      <c r="C492" s="203" t="s">
        <v>4111</v>
      </c>
      <c r="D492" s="108">
        <v>1976</v>
      </c>
      <c r="E492" s="204">
        <v>101480236</v>
      </c>
      <c r="F492" s="205"/>
      <c r="G492" s="205"/>
      <c r="H492" s="110" t="s">
        <v>657</v>
      </c>
      <c r="I492" s="110">
        <v>1</v>
      </c>
      <c r="J492" s="111">
        <v>162</v>
      </c>
      <c r="K492" s="112">
        <v>162</v>
      </c>
      <c r="L492" s="140">
        <v>0</v>
      </c>
      <c r="M492" s="82"/>
      <c r="N492" s="82"/>
    </row>
    <row r="493" spans="3:14">
      <c r="C493" s="225" t="s">
        <v>4112</v>
      </c>
      <c r="D493" s="226">
        <v>2018</v>
      </c>
      <c r="E493" s="227">
        <v>101460587</v>
      </c>
      <c r="F493" s="205"/>
      <c r="G493" s="205"/>
      <c r="H493" s="110" t="s">
        <v>657</v>
      </c>
      <c r="I493" s="110">
        <v>1</v>
      </c>
      <c r="J493" s="111">
        <v>9270</v>
      </c>
      <c r="K493" s="117">
        <v>1699.5</v>
      </c>
      <c r="L493" s="140">
        <v>7570.5</v>
      </c>
      <c r="M493" s="82"/>
      <c r="N493" s="82"/>
    </row>
    <row r="494" spans="3:14" ht="25.5">
      <c r="C494" s="225" t="s">
        <v>4113</v>
      </c>
      <c r="D494" s="226" t="s">
        <v>1537</v>
      </c>
      <c r="E494" s="227">
        <v>101460607</v>
      </c>
      <c r="F494" s="205"/>
      <c r="G494" s="205"/>
      <c r="H494" s="228" t="s">
        <v>657</v>
      </c>
      <c r="I494" s="228">
        <v>1</v>
      </c>
      <c r="J494" s="111">
        <v>7452</v>
      </c>
      <c r="K494" s="117">
        <v>876.9</v>
      </c>
      <c r="L494" s="140">
        <v>6575.1</v>
      </c>
      <c r="M494" s="82"/>
      <c r="N494" s="82"/>
    </row>
    <row r="495" spans="3:14">
      <c r="C495" s="229" t="s">
        <v>4114</v>
      </c>
      <c r="D495" s="230">
        <v>44013</v>
      </c>
      <c r="E495" s="128">
        <v>101400634</v>
      </c>
      <c r="F495" s="151"/>
      <c r="G495" s="151"/>
      <c r="H495" s="231" t="s">
        <v>657</v>
      </c>
      <c r="I495" s="231">
        <v>1</v>
      </c>
      <c r="J495" s="88">
        <v>8400</v>
      </c>
      <c r="K495" s="92">
        <v>350</v>
      </c>
      <c r="L495" s="185">
        <v>8050</v>
      </c>
      <c r="M495" s="76"/>
      <c r="N495" s="76"/>
    </row>
    <row r="496" spans="3:14">
      <c r="C496" s="232"/>
      <c r="D496" s="192"/>
      <c r="E496" s="192"/>
      <c r="F496" s="151"/>
      <c r="G496" s="151"/>
      <c r="H496" s="192"/>
      <c r="I496" s="192"/>
      <c r="J496" s="103">
        <f>SUM(J464:J495)</f>
        <v>83985</v>
      </c>
      <c r="K496" s="103">
        <f>SUM(K464:K495)</f>
        <v>34851.07</v>
      </c>
      <c r="L496" s="104">
        <f>SUM(L464:L495)</f>
        <v>49133.93</v>
      </c>
      <c r="M496" s="76"/>
      <c r="N496" s="76"/>
    </row>
    <row r="497" spans="3:14">
      <c r="C497" s="233" t="s">
        <v>4115</v>
      </c>
      <c r="D497" s="192"/>
      <c r="E497" s="192"/>
      <c r="F497" s="151"/>
      <c r="G497" s="151"/>
      <c r="H497" s="192"/>
      <c r="I497" s="192"/>
      <c r="J497" s="202"/>
      <c r="K497" s="202"/>
      <c r="L497" s="202"/>
      <c r="M497" s="76"/>
      <c r="N497" s="76"/>
    </row>
    <row r="498" spans="3:14">
      <c r="C498" s="174" t="s">
        <v>2400</v>
      </c>
      <c r="D498" s="192">
        <v>2012</v>
      </c>
      <c r="E498" s="192">
        <v>101460237</v>
      </c>
      <c r="F498" s="151"/>
      <c r="G498" s="151"/>
      <c r="H498" s="231" t="s">
        <v>657</v>
      </c>
      <c r="I498" s="231">
        <v>1</v>
      </c>
      <c r="J498" s="52">
        <v>4350</v>
      </c>
      <c r="K498" s="92">
        <v>3479.25</v>
      </c>
      <c r="L498" s="90">
        <v>870.75</v>
      </c>
      <c r="M498" s="76"/>
      <c r="N498" s="76"/>
    </row>
    <row r="499" spans="3:14">
      <c r="C499" s="234"/>
      <c r="D499" s="192"/>
      <c r="E499" s="192"/>
      <c r="F499" s="151"/>
      <c r="G499" s="151"/>
      <c r="H499" s="235"/>
      <c r="I499" s="235"/>
      <c r="J499" s="103">
        <f>SUM(J498:J498)</f>
        <v>4350</v>
      </c>
      <c r="K499" s="103">
        <f>SUM(K498:K498)</f>
        <v>3479.25</v>
      </c>
      <c r="L499" s="104">
        <f>SUM(L498:L498)</f>
        <v>870.75</v>
      </c>
      <c r="M499" s="76"/>
      <c r="N499" s="76"/>
    </row>
    <row r="500" spans="3:14">
      <c r="C500" s="236" t="s">
        <v>4116</v>
      </c>
      <c r="D500" s="192"/>
      <c r="E500" s="192"/>
      <c r="F500" s="151"/>
      <c r="G500" s="151"/>
      <c r="H500" s="235"/>
      <c r="I500" s="235"/>
      <c r="J500" s="192"/>
      <c r="K500" s="192"/>
      <c r="L500" s="192"/>
      <c r="M500" s="76"/>
      <c r="N500" s="76"/>
    </row>
    <row r="501" spans="3:14">
      <c r="C501" s="237" t="s">
        <v>2232</v>
      </c>
      <c r="D501" s="87">
        <v>1976</v>
      </c>
      <c r="E501" s="194">
        <v>101420238</v>
      </c>
      <c r="F501" s="151"/>
      <c r="G501" s="151"/>
      <c r="H501" s="100" t="s">
        <v>657</v>
      </c>
      <c r="I501" s="100">
        <v>1</v>
      </c>
      <c r="J501" s="238">
        <v>615</v>
      </c>
      <c r="K501" s="89">
        <v>615</v>
      </c>
      <c r="L501" s="90">
        <v>0</v>
      </c>
      <c r="M501" s="76"/>
      <c r="N501" s="76"/>
    </row>
    <row r="502" spans="3:14">
      <c r="C502" s="237" t="s">
        <v>1535</v>
      </c>
      <c r="D502" s="87">
        <v>1976</v>
      </c>
      <c r="E502" s="194">
        <v>101420239</v>
      </c>
      <c r="F502" s="151"/>
      <c r="G502" s="151"/>
      <c r="H502" s="100" t="s">
        <v>657</v>
      </c>
      <c r="I502" s="100">
        <v>1</v>
      </c>
      <c r="J502" s="238">
        <v>383</v>
      </c>
      <c r="K502" s="89">
        <v>383</v>
      </c>
      <c r="L502" s="90">
        <v>0</v>
      </c>
      <c r="M502" s="76"/>
      <c r="N502" s="76"/>
    </row>
    <row r="503" spans="3:14">
      <c r="C503" s="237" t="s">
        <v>4117</v>
      </c>
      <c r="D503" s="87">
        <v>1977</v>
      </c>
      <c r="E503" s="194">
        <v>101420240</v>
      </c>
      <c r="F503" s="151"/>
      <c r="G503" s="151"/>
      <c r="H503" s="100" t="s">
        <v>657</v>
      </c>
      <c r="I503" s="100">
        <v>1</v>
      </c>
      <c r="J503" s="238">
        <v>356</v>
      </c>
      <c r="K503" s="89">
        <v>356</v>
      </c>
      <c r="L503" s="90">
        <v>0</v>
      </c>
      <c r="M503" s="76"/>
      <c r="N503" s="76"/>
    </row>
    <row r="504" spans="3:14">
      <c r="C504" s="237" t="s">
        <v>4118</v>
      </c>
      <c r="D504" s="87">
        <v>1977</v>
      </c>
      <c r="E504" s="194">
        <v>101420241</v>
      </c>
      <c r="F504" s="151"/>
      <c r="G504" s="151"/>
      <c r="H504" s="100" t="s">
        <v>657</v>
      </c>
      <c r="I504" s="100">
        <v>1</v>
      </c>
      <c r="J504" s="238">
        <v>113</v>
      </c>
      <c r="K504" s="89">
        <v>113</v>
      </c>
      <c r="L504" s="90">
        <v>0</v>
      </c>
      <c r="M504" s="76"/>
      <c r="N504" s="76"/>
    </row>
    <row r="505" spans="3:14">
      <c r="C505" s="237" t="s">
        <v>4119</v>
      </c>
      <c r="D505" s="87">
        <v>1977</v>
      </c>
      <c r="E505" s="194">
        <v>101420242</v>
      </c>
      <c r="F505" s="151"/>
      <c r="G505" s="151"/>
      <c r="H505" s="100" t="s">
        <v>657</v>
      </c>
      <c r="I505" s="100">
        <v>1</v>
      </c>
      <c r="J505" s="238">
        <v>133</v>
      </c>
      <c r="K505" s="89">
        <v>133</v>
      </c>
      <c r="L505" s="90">
        <v>0</v>
      </c>
      <c r="M505" s="76"/>
      <c r="N505" s="76"/>
    </row>
    <row r="506" spans="3:14">
      <c r="C506" s="237" t="s">
        <v>4120</v>
      </c>
      <c r="D506" s="87">
        <v>1977</v>
      </c>
      <c r="E506" s="194">
        <v>101420243</v>
      </c>
      <c r="F506" s="151"/>
      <c r="G506" s="151"/>
      <c r="H506" s="100" t="s">
        <v>657</v>
      </c>
      <c r="I506" s="100">
        <v>1</v>
      </c>
      <c r="J506" s="160">
        <v>185</v>
      </c>
      <c r="K506" s="89">
        <v>185</v>
      </c>
      <c r="L506" s="90">
        <v>0</v>
      </c>
      <c r="M506" s="76"/>
      <c r="N506" s="76"/>
    </row>
    <row r="507" spans="3:14">
      <c r="C507" s="237" t="s">
        <v>4121</v>
      </c>
      <c r="D507" s="87">
        <v>1977</v>
      </c>
      <c r="E507" s="194">
        <v>101420244</v>
      </c>
      <c r="F507" s="151"/>
      <c r="G507" s="151"/>
      <c r="H507" s="100" t="s">
        <v>657</v>
      </c>
      <c r="I507" s="100">
        <v>1</v>
      </c>
      <c r="J507" s="160">
        <v>69</v>
      </c>
      <c r="K507" s="89">
        <v>69</v>
      </c>
      <c r="L507" s="90">
        <v>0</v>
      </c>
      <c r="M507" s="76"/>
      <c r="N507" s="76"/>
    </row>
    <row r="508" spans="3:14">
      <c r="C508" s="237" t="s">
        <v>4117</v>
      </c>
      <c r="D508" s="87">
        <v>1977</v>
      </c>
      <c r="E508" s="194">
        <v>101420245</v>
      </c>
      <c r="F508" s="151"/>
      <c r="G508" s="151"/>
      <c r="H508" s="100" t="s">
        <v>657</v>
      </c>
      <c r="I508" s="100">
        <v>1</v>
      </c>
      <c r="J508" s="160">
        <v>356</v>
      </c>
      <c r="K508" s="89">
        <v>356</v>
      </c>
      <c r="L508" s="90">
        <v>0</v>
      </c>
      <c r="M508" s="76"/>
      <c r="N508" s="76"/>
    </row>
    <row r="509" spans="3:14">
      <c r="C509" s="237" t="s">
        <v>4118</v>
      </c>
      <c r="D509" s="87">
        <v>1977</v>
      </c>
      <c r="E509" s="194">
        <v>101420246</v>
      </c>
      <c r="F509" s="151"/>
      <c r="G509" s="151"/>
      <c r="H509" s="100" t="s">
        <v>657</v>
      </c>
      <c r="I509" s="100">
        <v>1</v>
      </c>
      <c r="J509" s="160">
        <v>113</v>
      </c>
      <c r="K509" s="89">
        <v>113</v>
      </c>
      <c r="L509" s="90">
        <v>0</v>
      </c>
      <c r="M509" s="76"/>
      <c r="N509" s="76"/>
    </row>
    <row r="510" spans="3:14">
      <c r="C510" s="237" t="s">
        <v>4122</v>
      </c>
      <c r="D510" s="87">
        <v>1976</v>
      </c>
      <c r="E510" s="194">
        <v>101410247</v>
      </c>
      <c r="F510" s="151"/>
      <c r="G510" s="151"/>
      <c r="H510" s="100" t="s">
        <v>657</v>
      </c>
      <c r="I510" s="100">
        <v>1</v>
      </c>
      <c r="J510" s="160">
        <v>256</v>
      </c>
      <c r="K510" s="89">
        <v>256</v>
      </c>
      <c r="L510" s="90">
        <v>0</v>
      </c>
      <c r="M510" s="76"/>
      <c r="N510" s="76"/>
    </row>
    <row r="511" spans="3:14">
      <c r="C511" s="237" t="s">
        <v>4123</v>
      </c>
      <c r="D511" s="87">
        <v>1977</v>
      </c>
      <c r="E511" s="194">
        <v>101410248</v>
      </c>
      <c r="F511" s="151"/>
      <c r="G511" s="151"/>
      <c r="H511" s="100" t="s">
        <v>657</v>
      </c>
      <c r="I511" s="100">
        <v>1</v>
      </c>
      <c r="J511" s="160">
        <v>196</v>
      </c>
      <c r="K511" s="89">
        <v>196</v>
      </c>
      <c r="L511" s="90">
        <v>0</v>
      </c>
      <c r="M511" s="76"/>
      <c r="N511" s="76"/>
    </row>
    <row r="512" spans="3:14">
      <c r="C512" s="237" t="s">
        <v>4124</v>
      </c>
      <c r="D512" s="87">
        <v>1976</v>
      </c>
      <c r="E512" s="194">
        <v>101480249</v>
      </c>
      <c r="F512" s="151"/>
      <c r="G512" s="151"/>
      <c r="H512" s="100" t="s">
        <v>657</v>
      </c>
      <c r="I512" s="100">
        <v>1</v>
      </c>
      <c r="J512" s="160">
        <v>800</v>
      </c>
      <c r="K512" s="89">
        <v>800</v>
      </c>
      <c r="L512" s="90">
        <v>0</v>
      </c>
      <c r="M512" s="76"/>
      <c r="N512" s="76"/>
    </row>
    <row r="513" spans="3:14">
      <c r="C513" s="237" t="s">
        <v>4125</v>
      </c>
      <c r="D513" s="87">
        <v>2001</v>
      </c>
      <c r="E513" s="194">
        <v>101480250</v>
      </c>
      <c r="F513" s="151"/>
      <c r="G513" s="151"/>
      <c r="H513" s="171" t="s">
        <v>657</v>
      </c>
      <c r="I513" s="100">
        <v>1</v>
      </c>
      <c r="J513" s="160">
        <v>450</v>
      </c>
      <c r="K513" s="89">
        <v>450</v>
      </c>
      <c r="L513" s="90">
        <v>0</v>
      </c>
      <c r="M513" s="76"/>
      <c r="N513" s="76"/>
    </row>
    <row r="514" spans="3:14">
      <c r="C514" s="237" t="s">
        <v>4126</v>
      </c>
      <c r="D514" s="87">
        <v>1993</v>
      </c>
      <c r="E514" s="194">
        <v>101410251</v>
      </c>
      <c r="F514" s="151"/>
      <c r="G514" s="151"/>
      <c r="H514" s="100" t="s">
        <v>657</v>
      </c>
      <c r="I514" s="100">
        <v>1</v>
      </c>
      <c r="J514" s="160">
        <v>1692</v>
      </c>
      <c r="K514" s="89">
        <v>1692</v>
      </c>
      <c r="L514" s="90">
        <v>0</v>
      </c>
      <c r="M514" s="76"/>
      <c r="N514" s="76"/>
    </row>
    <row r="515" spans="3:14">
      <c r="C515" s="237" t="s">
        <v>4127</v>
      </c>
      <c r="D515" s="123" t="s">
        <v>2207</v>
      </c>
      <c r="E515" s="194">
        <v>101460252</v>
      </c>
      <c r="F515" s="151"/>
      <c r="G515" s="151"/>
      <c r="H515" s="100" t="s">
        <v>657</v>
      </c>
      <c r="I515" s="100">
        <v>1</v>
      </c>
      <c r="J515" s="160">
        <v>1045</v>
      </c>
      <c r="K515" s="89">
        <v>1045</v>
      </c>
      <c r="L515" s="90">
        <v>0</v>
      </c>
      <c r="M515" s="76"/>
      <c r="N515" s="76"/>
    </row>
    <row r="516" spans="3:14">
      <c r="C516" s="237" t="s">
        <v>4128</v>
      </c>
      <c r="D516" s="123" t="s">
        <v>1508</v>
      </c>
      <c r="E516" s="194">
        <v>101480253</v>
      </c>
      <c r="F516" s="151"/>
      <c r="G516" s="151"/>
      <c r="H516" s="100" t="s">
        <v>657</v>
      </c>
      <c r="I516" s="100">
        <v>1</v>
      </c>
      <c r="J516" s="160">
        <v>1818</v>
      </c>
      <c r="K516" s="89">
        <v>1818</v>
      </c>
      <c r="L516" s="90">
        <v>0</v>
      </c>
      <c r="M516" s="76"/>
      <c r="N516" s="76"/>
    </row>
    <row r="517" spans="3:14">
      <c r="C517" s="239" t="s">
        <v>4129</v>
      </c>
      <c r="D517" s="123" t="s">
        <v>1515</v>
      </c>
      <c r="E517" s="194">
        <v>101460254</v>
      </c>
      <c r="F517" s="151"/>
      <c r="G517" s="151"/>
      <c r="H517" s="100" t="s">
        <v>657</v>
      </c>
      <c r="I517" s="100">
        <v>1</v>
      </c>
      <c r="J517" s="160">
        <v>32385</v>
      </c>
      <c r="K517" s="89">
        <v>32385</v>
      </c>
      <c r="L517" s="90">
        <v>0</v>
      </c>
      <c r="M517" s="76"/>
      <c r="N517" s="76"/>
    </row>
    <row r="518" spans="3:14">
      <c r="C518" s="239" t="s">
        <v>1509</v>
      </c>
      <c r="D518" s="147" t="s">
        <v>1512</v>
      </c>
      <c r="E518" s="194">
        <v>101480255</v>
      </c>
      <c r="F518" s="151"/>
      <c r="G518" s="151"/>
      <c r="H518" s="100" t="s">
        <v>657</v>
      </c>
      <c r="I518" s="100">
        <v>1</v>
      </c>
      <c r="J518" s="160">
        <v>1995</v>
      </c>
      <c r="K518" s="89">
        <v>1995</v>
      </c>
      <c r="L518" s="90">
        <v>0</v>
      </c>
      <c r="M518" s="76"/>
      <c r="N518" s="76"/>
    </row>
    <row r="519" spans="3:14">
      <c r="C519" s="237" t="s">
        <v>4130</v>
      </c>
      <c r="D519" s="123" t="s">
        <v>1530</v>
      </c>
      <c r="E519" s="194">
        <v>101480256</v>
      </c>
      <c r="F519" s="151"/>
      <c r="G519" s="151"/>
      <c r="H519" s="100" t="s">
        <v>657</v>
      </c>
      <c r="I519" s="100">
        <v>1</v>
      </c>
      <c r="J519" s="160">
        <v>2400</v>
      </c>
      <c r="K519" s="92">
        <v>1920</v>
      </c>
      <c r="L519" s="90">
        <v>480</v>
      </c>
      <c r="M519" s="76"/>
      <c r="N519" s="76"/>
    </row>
    <row r="520" spans="3:14">
      <c r="C520" s="237" t="s">
        <v>1511</v>
      </c>
      <c r="D520" s="123" t="s">
        <v>1530</v>
      </c>
      <c r="E520" s="194">
        <v>101480257</v>
      </c>
      <c r="F520" s="151"/>
      <c r="G520" s="151"/>
      <c r="H520" s="100" t="s">
        <v>657</v>
      </c>
      <c r="I520" s="100">
        <v>1</v>
      </c>
      <c r="J520" s="160">
        <v>1869</v>
      </c>
      <c r="K520" s="92">
        <v>1462.4</v>
      </c>
      <c r="L520" s="90">
        <v>406.6</v>
      </c>
      <c r="M520" s="76"/>
      <c r="N520" s="76"/>
    </row>
    <row r="521" spans="3:14">
      <c r="C521" s="237" t="s">
        <v>2189</v>
      </c>
      <c r="D521" s="123" t="s">
        <v>1530</v>
      </c>
      <c r="E521" s="194">
        <v>101480258</v>
      </c>
      <c r="F521" s="151"/>
      <c r="G521" s="151"/>
      <c r="H521" s="100" t="s">
        <v>657</v>
      </c>
      <c r="I521" s="100">
        <v>1</v>
      </c>
      <c r="J521" s="160">
        <v>1021</v>
      </c>
      <c r="K521" s="92">
        <v>790.89</v>
      </c>
      <c r="L521" s="90">
        <v>230.11</v>
      </c>
      <c r="M521" s="76"/>
      <c r="N521" s="76"/>
    </row>
    <row r="522" spans="3:14">
      <c r="C522" s="237" t="s">
        <v>4131</v>
      </c>
      <c r="D522" s="123" t="s">
        <v>1530</v>
      </c>
      <c r="E522" s="194">
        <v>101480259</v>
      </c>
      <c r="F522" s="151"/>
      <c r="G522" s="151"/>
      <c r="H522" s="100" t="s">
        <v>657</v>
      </c>
      <c r="I522" s="100">
        <v>1</v>
      </c>
      <c r="J522" s="160">
        <v>2780</v>
      </c>
      <c r="K522" s="92">
        <v>2139.84</v>
      </c>
      <c r="L522" s="90">
        <v>640.16</v>
      </c>
      <c r="M522" s="76"/>
      <c r="N522" s="76"/>
    </row>
    <row r="523" spans="3:14" ht="25.5">
      <c r="C523" s="237" t="s">
        <v>4132</v>
      </c>
      <c r="D523" s="125" t="s">
        <v>4133</v>
      </c>
      <c r="E523" s="204">
        <v>101410260</v>
      </c>
      <c r="F523" s="156"/>
      <c r="G523" s="156"/>
      <c r="H523" s="110" t="s">
        <v>657</v>
      </c>
      <c r="I523" s="110">
        <v>1</v>
      </c>
      <c r="J523" s="118">
        <v>10117</v>
      </c>
      <c r="K523" s="117">
        <v>4974.49</v>
      </c>
      <c r="L523" s="115">
        <v>5142.51</v>
      </c>
      <c r="M523" s="77"/>
      <c r="N523" s="77"/>
    </row>
    <row r="524" spans="3:14">
      <c r="C524" s="240" t="s">
        <v>4134</v>
      </c>
      <c r="D524" s="241" t="s">
        <v>4135</v>
      </c>
      <c r="E524" s="204">
        <v>101460261</v>
      </c>
      <c r="F524" s="156"/>
      <c r="G524" s="156"/>
      <c r="H524" s="110" t="s">
        <v>657</v>
      </c>
      <c r="I524" s="110">
        <v>1</v>
      </c>
      <c r="J524" s="242">
        <v>10000</v>
      </c>
      <c r="K524" s="117">
        <v>3833.66</v>
      </c>
      <c r="L524" s="115">
        <v>6166.34</v>
      </c>
      <c r="M524" s="77"/>
      <c r="N524" s="77"/>
    </row>
    <row r="525" spans="3:14">
      <c r="C525" s="243" t="s">
        <v>4136</v>
      </c>
      <c r="D525" s="51">
        <v>1976</v>
      </c>
      <c r="E525" s="194">
        <v>101410262</v>
      </c>
      <c r="F525" s="151"/>
      <c r="G525" s="151"/>
      <c r="H525" s="100" t="s">
        <v>657</v>
      </c>
      <c r="I525" s="100">
        <v>1</v>
      </c>
      <c r="J525" s="88">
        <v>149</v>
      </c>
      <c r="K525" s="89">
        <v>149</v>
      </c>
      <c r="L525" s="90">
        <v>0</v>
      </c>
      <c r="M525" s="76"/>
      <c r="N525" s="76"/>
    </row>
    <row r="526" spans="3:14">
      <c r="C526" s="243" t="s">
        <v>4136</v>
      </c>
      <c r="D526" s="51">
        <v>1976</v>
      </c>
      <c r="E526" s="194">
        <v>101410263</v>
      </c>
      <c r="F526" s="151"/>
      <c r="G526" s="151"/>
      <c r="H526" s="231" t="s">
        <v>657</v>
      </c>
      <c r="I526" s="231">
        <v>1</v>
      </c>
      <c r="J526" s="88">
        <v>149</v>
      </c>
      <c r="K526" s="89">
        <v>149</v>
      </c>
      <c r="L526" s="90">
        <v>0</v>
      </c>
      <c r="M526" s="76"/>
      <c r="N526" s="76"/>
    </row>
    <row r="527" spans="3:14">
      <c r="C527" s="243" t="s">
        <v>4137</v>
      </c>
      <c r="D527" s="51">
        <v>2014</v>
      </c>
      <c r="E527" s="128">
        <v>101410076</v>
      </c>
      <c r="F527" s="151"/>
      <c r="G527" s="151"/>
      <c r="H527" s="231" t="s">
        <v>657</v>
      </c>
      <c r="I527" s="231">
        <v>1</v>
      </c>
      <c r="J527" s="88">
        <v>34433</v>
      </c>
      <c r="K527" s="92">
        <v>16069.44</v>
      </c>
      <c r="L527" s="90">
        <v>18363.560000000001</v>
      </c>
      <c r="M527" s="76"/>
      <c r="N527" s="76"/>
    </row>
    <row r="528" spans="3:14">
      <c r="C528" s="229" t="s">
        <v>4138</v>
      </c>
      <c r="D528" s="51" t="s">
        <v>1537</v>
      </c>
      <c r="E528" s="128">
        <v>101460606</v>
      </c>
      <c r="F528" s="151"/>
      <c r="G528" s="151"/>
      <c r="H528" s="231" t="s">
        <v>657</v>
      </c>
      <c r="I528" s="231">
        <v>1</v>
      </c>
      <c r="J528" s="88">
        <v>9492</v>
      </c>
      <c r="K528" s="92">
        <v>1107.4000000000001</v>
      </c>
      <c r="L528" s="90">
        <v>8384.6</v>
      </c>
      <c r="M528" s="76"/>
      <c r="N528" s="76"/>
    </row>
    <row r="529" spans="3:14">
      <c r="C529" s="181"/>
      <c r="D529" s="192"/>
      <c r="E529" s="192"/>
      <c r="F529" s="151"/>
      <c r="G529" s="151"/>
      <c r="H529" s="192"/>
      <c r="I529" s="192"/>
      <c r="J529" s="103">
        <f>SUM(J501:J528)</f>
        <v>115370</v>
      </c>
      <c r="K529" s="103">
        <f>SUM(K501:K528)</f>
        <v>75556.12</v>
      </c>
      <c r="L529" s="104">
        <f>SUM(L501:L528)</f>
        <v>39813.880000000005</v>
      </c>
      <c r="M529" s="76"/>
      <c r="N529" s="76"/>
    </row>
    <row r="530" spans="3:14">
      <c r="C530" s="244" t="s">
        <v>4139</v>
      </c>
      <c r="D530" s="192"/>
      <c r="E530" s="192"/>
      <c r="F530" s="151"/>
      <c r="G530" s="151"/>
      <c r="H530" s="192"/>
      <c r="I530" s="192"/>
      <c r="J530" s="202"/>
      <c r="K530" s="202"/>
      <c r="L530" s="202"/>
      <c r="M530" s="76"/>
      <c r="N530" s="76"/>
    </row>
    <row r="531" spans="3:14">
      <c r="C531" s="174" t="s">
        <v>4140</v>
      </c>
      <c r="D531" s="87">
        <v>1996</v>
      </c>
      <c r="E531" s="194">
        <v>101410264</v>
      </c>
      <c r="F531" s="151"/>
      <c r="G531" s="151"/>
      <c r="H531" s="100" t="s">
        <v>657</v>
      </c>
      <c r="I531" s="100">
        <v>1</v>
      </c>
      <c r="J531" s="238">
        <v>750</v>
      </c>
      <c r="K531" s="89">
        <v>750</v>
      </c>
      <c r="L531" s="90">
        <v>0</v>
      </c>
      <c r="M531" s="76"/>
      <c r="N531" s="76"/>
    </row>
    <row r="532" spans="3:14">
      <c r="C532" s="174" t="s">
        <v>4140</v>
      </c>
      <c r="D532" s="87">
        <v>1996</v>
      </c>
      <c r="E532" s="194">
        <v>101410265</v>
      </c>
      <c r="F532" s="151"/>
      <c r="G532" s="151"/>
      <c r="H532" s="100" t="s">
        <v>657</v>
      </c>
      <c r="I532" s="100">
        <v>1</v>
      </c>
      <c r="J532" s="238">
        <v>750</v>
      </c>
      <c r="K532" s="89">
        <v>750</v>
      </c>
      <c r="L532" s="90">
        <v>0</v>
      </c>
      <c r="M532" s="76"/>
      <c r="N532" s="76"/>
    </row>
    <row r="533" spans="3:14">
      <c r="C533" s="174" t="s">
        <v>4140</v>
      </c>
      <c r="D533" s="87">
        <v>1996</v>
      </c>
      <c r="E533" s="194">
        <v>101410266</v>
      </c>
      <c r="F533" s="151"/>
      <c r="G533" s="151"/>
      <c r="H533" s="100" t="s">
        <v>657</v>
      </c>
      <c r="I533" s="100">
        <v>1</v>
      </c>
      <c r="J533" s="238">
        <v>750</v>
      </c>
      <c r="K533" s="89">
        <v>750</v>
      </c>
      <c r="L533" s="90">
        <v>0</v>
      </c>
      <c r="M533" s="76"/>
      <c r="N533" s="76"/>
    </row>
    <row r="534" spans="3:14">
      <c r="C534" s="174" t="s">
        <v>4140</v>
      </c>
      <c r="D534" s="87">
        <v>1996</v>
      </c>
      <c r="E534" s="194">
        <v>101410267</v>
      </c>
      <c r="F534" s="151"/>
      <c r="G534" s="151"/>
      <c r="H534" s="100" t="s">
        <v>657</v>
      </c>
      <c r="I534" s="100">
        <v>1</v>
      </c>
      <c r="J534" s="238">
        <v>750</v>
      </c>
      <c r="K534" s="89">
        <v>750</v>
      </c>
      <c r="L534" s="90">
        <v>0</v>
      </c>
      <c r="M534" s="76"/>
      <c r="N534" s="76"/>
    </row>
    <row r="535" spans="3:14">
      <c r="C535" s="174" t="s">
        <v>4141</v>
      </c>
      <c r="D535" s="87">
        <v>1983</v>
      </c>
      <c r="E535" s="194">
        <v>101480268</v>
      </c>
      <c r="F535" s="151"/>
      <c r="G535" s="151"/>
      <c r="H535" s="100" t="s">
        <v>657</v>
      </c>
      <c r="I535" s="100">
        <v>1</v>
      </c>
      <c r="J535" s="238">
        <v>1098</v>
      </c>
      <c r="K535" s="89">
        <v>1098</v>
      </c>
      <c r="L535" s="90">
        <v>0</v>
      </c>
      <c r="M535" s="76"/>
      <c r="N535" s="76"/>
    </row>
    <row r="536" spans="3:14">
      <c r="C536" s="174" t="s">
        <v>4142</v>
      </c>
      <c r="D536" s="87">
        <v>1981</v>
      </c>
      <c r="E536" s="194">
        <v>101410269</v>
      </c>
      <c r="F536" s="151"/>
      <c r="G536" s="151"/>
      <c r="H536" s="100" t="s">
        <v>657</v>
      </c>
      <c r="I536" s="100">
        <v>1</v>
      </c>
      <c r="J536" s="238">
        <v>606</v>
      </c>
      <c r="K536" s="89">
        <v>606</v>
      </c>
      <c r="L536" s="90">
        <v>0</v>
      </c>
      <c r="M536" s="76"/>
      <c r="N536" s="76"/>
    </row>
    <row r="537" spans="3:14">
      <c r="C537" s="174" t="s">
        <v>4143</v>
      </c>
      <c r="D537" s="87">
        <v>1964</v>
      </c>
      <c r="E537" s="194">
        <v>101420270</v>
      </c>
      <c r="F537" s="151"/>
      <c r="G537" s="151"/>
      <c r="H537" s="100" t="s">
        <v>657</v>
      </c>
      <c r="I537" s="100">
        <v>1</v>
      </c>
      <c r="J537" s="238">
        <v>1098</v>
      </c>
      <c r="K537" s="89">
        <v>1098</v>
      </c>
      <c r="L537" s="90">
        <v>0</v>
      </c>
      <c r="M537" s="76"/>
      <c r="N537" s="76"/>
    </row>
    <row r="538" spans="3:14">
      <c r="C538" s="174" t="s">
        <v>4144</v>
      </c>
      <c r="D538" s="87">
        <v>1973</v>
      </c>
      <c r="E538" s="194">
        <v>101420271</v>
      </c>
      <c r="F538" s="151"/>
      <c r="G538" s="151"/>
      <c r="H538" s="100" t="s">
        <v>657</v>
      </c>
      <c r="I538" s="100">
        <v>1</v>
      </c>
      <c r="J538" s="238">
        <v>1641</v>
      </c>
      <c r="K538" s="89">
        <v>1641</v>
      </c>
      <c r="L538" s="90">
        <v>0</v>
      </c>
      <c r="M538" s="76"/>
      <c r="N538" s="76"/>
    </row>
    <row r="539" spans="3:14">
      <c r="C539" s="174" t="s">
        <v>4145</v>
      </c>
      <c r="D539" s="87">
        <v>1989</v>
      </c>
      <c r="E539" s="194">
        <v>101480272</v>
      </c>
      <c r="F539" s="151"/>
      <c r="G539" s="151"/>
      <c r="H539" s="100" t="s">
        <v>657</v>
      </c>
      <c r="I539" s="100">
        <v>1</v>
      </c>
      <c r="J539" s="238">
        <v>616</v>
      </c>
      <c r="K539" s="89">
        <v>616</v>
      </c>
      <c r="L539" s="90">
        <v>0</v>
      </c>
      <c r="M539" s="76"/>
      <c r="N539" s="76"/>
    </row>
    <row r="540" spans="3:14">
      <c r="C540" s="174" t="s">
        <v>4145</v>
      </c>
      <c r="D540" s="87">
        <v>1988</v>
      </c>
      <c r="E540" s="194">
        <v>101480273</v>
      </c>
      <c r="F540" s="151"/>
      <c r="G540" s="151"/>
      <c r="H540" s="100" t="s">
        <v>657</v>
      </c>
      <c r="I540" s="100">
        <v>1</v>
      </c>
      <c r="J540" s="238">
        <v>1408</v>
      </c>
      <c r="K540" s="89">
        <v>1408</v>
      </c>
      <c r="L540" s="90">
        <v>0</v>
      </c>
      <c r="M540" s="76"/>
      <c r="N540" s="76"/>
    </row>
    <row r="541" spans="3:14">
      <c r="C541" s="174" t="s">
        <v>4146</v>
      </c>
      <c r="D541" s="123" t="s">
        <v>1510</v>
      </c>
      <c r="E541" s="194">
        <v>101460274</v>
      </c>
      <c r="F541" s="151"/>
      <c r="G541" s="151"/>
      <c r="H541" s="100" t="s">
        <v>657</v>
      </c>
      <c r="I541" s="100">
        <v>1</v>
      </c>
      <c r="J541" s="245">
        <v>36365</v>
      </c>
      <c r="K541" s="89">
        <v>36365</v>
      </c>
      <c r="L541" s="90">
        <v>0</v>
      </c>
      <c r="M541" s="76"/>
      <c r="N541" s="76"/>
    </row>
    <row r="542" spans="3:14">
      <c r="C542" s="174" t="s">
        <v>4147</v>
      </c>
      <c r="D542" s="124" t="s">
        <v>1508</v>
      </c>
      <c r="E542" s="194">
        <v>101480275</v>
      </c>
      <c r="F542" s="151"/>
      <c r="G542" s="151"/>
      <c r="H542" s="100" t="s">
        <v>657</v>
      </c>
      <c r="I542" s="100">
        <v>1</v>
      </c>
      <c r="J542" s="88">
        <v>2635</v>
      </c>
      <c r="K542" s="89">
        <v>2635</v>
      </c>
      <c r="L542" s="90">
        <v>0</v>
      </c>
      <c r="M542" s="76"/>
      <c r="N542" s="76"/>
    </row>
    <row r="543" spans="3:14">
      <c r="C543" s="174" t="s">
        <v>1509</v>
      </c>
      <c r="D543" s="124" t="s">
        <v>1510</v>
      </c>
      <c r="E543" s="194">
        <v>101480276</v>
      </c>
      <c r="F543" s="151"/>
      <c r="G543" s="151"/>
      <c r="H543" s="100" t="s">
        <v>657</v>
      </c>
      <c r="I543" s="100">
        <v>1</v>
      </c>
      <c r="J543" s="88">
        <v>2100</v>
      </c>
      <c r="K543" s="89">
        <v>2100</v>
      </c>
      <c r="L543" s="90">
        <v>0</v>
      </c>
      <c r="M543" s="76"/>
      <c r="N543" s="76"/>
    </row>
    <row r="544" spans="3:14">
      <c r="C544" s="174" t="s">
        <v>4148</v>
      </c>
      <c r="D544" s="87">
        <v>1988</v>
      </c>
      <c r="E544" s="194">
        <v>101420277</v>
      </c>
      <c r="F544" s="151"/>
      <c r="G544" s="151"/>
      <c r="H544" s="100" t="s">
        <v>657</v>
      </c>
      <c r="I544" s="100">
        <v>1</v>
      </c>
      <c r="J544" s="88">
        <v>506</v>
      </c>
      <c r="K544" s="89">
        <v>506</v>
      </c>
      <c r="L544" s="90">
        <v>0</v>
      </c>
      <c r="M544" s="76"/>
      <c r="N544" s="76"/>
    </row>
    <row r="545" spans="3:14">
      <c r="C545" s="174" t="s">
        <v>4149</v>
      </c>
      <c r="D545" s="87">
        <v>1988</v>
      </c>
      <c r="E545" s="194">
        <v>101420278</v>
      </c>
      <c r="F545" s="151"/>
      <c r="G545" s="151"/>
      <c r="H545" s="100" t="s">
        <v>657</v>
      </c>
      <c r="I545" s="100">
        <v>1</v>
      </c>
      <c r="J545" s="88">
        <v>116</v>
      </c>
      <c r="K545" s="89">
        <v>116</v>
      </c>
      <c r="L545" s="90">
        <v>0</v>
      </c>
      <c r="M545" s="76"/>
      <c r="N545" s="76"/>
    </row>
    <row r="546" spans="3:14">
      <c r="C546" s="174" t="s">
        <v>3965</v>
      </c>
      <c r="D546" s="87">
        <v>1988</v>
      </c>
      <c r="E546" s="194">
        <v>101420279</v>
      </c>
      <c r="F546" s="151"/>
      <c r="G546" s="151"/>
      <c r="H546" s="100" t="s">
        <v>657</v>
      </c>
      <c r="I546" s="100">
        <v>1</v>
      </c>
      <c r="J546" s="88">
        <v>157</v>
      </c>
      <c r="K546" s="89">
        <v>157</v>
      </c>
      <c r="L546" s="90">
        <v>0</v>
      </c>
      <c r="M546" s="76"/>
      <c r="N546" s="76"/>
    </row>
    <row r="547" spans="3:14">
      <c r="C547" s="174" t="s">
        <v>4150</v>
      </c>
      <c r="D547" s="87">
        <v>1988</v>
      </c>
      <c r="E547" s="194">
        <v>101420280</v>
      </c>
      <c r="F547" s="151"/>
      <c r="G547" s="151"/>
      <c r="H547" s="100" t="s">
        <v>657</v>
      </c>
      <c r="I547" s="100">
        <v>1</v>
      </c>
      <c r="J547" s="88">
        <v>135</v>
      </c>
      <c r="K547" s="89">
        <v>135</v>
      </c>
      <c r="L547" s="90">
        <v>0</v>
      </c>
      <c r="M547" s="76"/>
      <c r="N547" s="76"/>
    </row>
    <row r="548" spans="3:14">
      <c r="C548" s="174" t="s">
        <v>3968</v>
      </c>
      <c r="D548" s="87">
        <v>1990</v>
      </c>
      <c r="E548" s="194">
        <v>101480281</v>
      </c>
      <c r="F548" s="151"/>
      <c r="G548" s="151"/>
      <c r="H548" s="100" t="s">
        <v>657</v>
      </c>
      <c r="I548" s="100">
        <v>1</v>
      </c>
      <c r="J548" s="88">
        <v>117</v>
      </c>
      <c r="K548" s="89">
        <v>117</v>
      </c>
      <c r="L548" s="90">
        <v>0</v>
      </c>
      <c r="M548" s="76"/>
      <c r="N548" s="76"/>
    </row>
    <row r="549" spans="3:14">
      <c r="C549" s="203" t="s">
        <v>4353</v>
      </c>
      <c r="D549" s="125" t="s">
        <v>1530</v>
      </c>
      <c r="E549" s="204">
        <v>101460282</v>
      </c>
      <c r="F549" s="156"/>
      <c r="G549" s="156"/>
      <c r="H549" s="110" t="s">
        <v>657</v>
      </c>
      <c r="I549" s="110">
        <v>1</v>
      </c>
      <c r="J549" s="116">
        <v>51434</v>
      </c>
      <c r="K549" s="117">
        <v>40288.22</v>
      </c>
      <c r="L549" s="115">
        <v>11145.78</v>
      </c>
      <c r="M549" s="76"/>
      <c r="N549" s="76"/>
    </row>
    <row r="550" spans="3:14">
      <c r="C550" s="174" t="s">
        <v>4151</v>
      </c>
      <c r="D550" s="123" t="s">
        <v>1530</v>
      </c>
      <c r="E550" s="194">
        <v>101480283</v>
      </c>
      <c r="F550" s="151"/>
      <c r="G550" s="151"/>
      <c r="H550" s="100" t="s">
        <v>657</v>
      </c>
      <c r="I550" s="100">
        <v>1</v>
      </c>
      <c r="J550" s="149">
        <v>15653</v>
      </c>
      <c r="K550" s="92">
        <v>12260.65</v>
      </c>
      <c r="L550" s="90">
        <v>3392.35</v>
      </c>
      <c r="M550" s="76"/>
      <c r="N550" s="76"/>
    </row>
    <row r="551" spans="3:14">
      <c r="C551" s="174" t="s">
        <v>4152</v>
      </c>
      <c r="D551" s="123" t="s">
        <v>3897</v>
      </c>
      <c r="E551" s="194">
        <v>101460284</v>
      </c>
      <c r="F551" s="151"/>
      <c r="G551" s="151"/>
      <c r="H551" s="100" t="s">
        <v>657</v>
      </c>
      <c r="I551" s="100">
        <v>1</v>
      </c>
      <c r="J551" s="149">
        <v>3100</v>
      </c>
      <c r="K551" s="92">
        <v>1832.83</v>
      </c>
      <c r="L551" s="90">
        <v>1267.17</v>
      </c>
      <c r="M551" s="76"/>
      <c r="N551" s="76"/>
    </row>
    <row r="552" spans="3:14" ht="25.5">
      <c r="C552" s="174" t="s">
        <v>4153</v>
      </c>
      <c r="D552" s="87">
        <v>2015</v>
      </c>
      <c r="E552" s="194">
        <v>101480285</v>
      </c>
      <c r="F552" s="151"/>
      <c r="G552" s="151"/>
      <c r="H552" s="100" t="s">
        <v>657</v>
      </c>
      <c r="I552" s="100">
        <v>1</v>
      </c>
      <c r="J552" s="160">
        <v>3490</v>
      </c>
      <c r="K552" s="92">
        <v>1512.08</v>
      </c>
      <c r="L552" s="90">
        <v>1977.92</v>
      </c>
      <c r="M552" s="76"/>
      <c r="N552" s="76"/>
    </row>
    <row r="553" spans="3:14">
      <c r="C553" s="246" t="s">
        <v>4154</v>
      </c>
      <c r="D553" s="179">
        <v>2016</v>
      </c>
      <c r="E553" s="194">
        <v>101460286</v>
      </c>
      <c r="F553" s="151"/>
      <c r="G553" s="151"/>
      <c r="H553" s="100" t="s">
        <v>657</v>
      </c>
      <c r="I553" s="100">
        <v>1</v>
      </c>
      <c r="J553" s="98">
        <v>11200</v>
      </c>
      <c r="K553" s="92">
        <v>4293.33</v>
      </c>
      <c r="L553" s="90">
        <v>6906.67</v>
      </c>
      <c r="M553" s="76"/>
      <c r="N553" s="76"/>
    </row>
    <row r="554" spans="3:14">
      <c r="C554" s="246" t="s">
        <v>4155</v>
      </c>
      <c r="D554" s="179">
        <v>2016</v>
      </c>
      <c r="E554" s="194">
        <v>101460287</v>
      </c>
      <c r="F554" s="151"/>
      <c r="G554" s="151"/>
      <c r="H554" s="100" t="s">
        <v>657</v>
      </c>
      <c r="I554" s="100">
        <v>1</v>
      </c>
      <c r="J554" s="98">
        <v>11200</v>
      </c>
      <c r="K554" s="92">
        <v>4293.33</v>
      </c>
      <c r="L554" s="90">
        <v>6906.67</v>
      </c>
      <c r="M554" s="76"/>
      <c r="N554" s="76"/>
    </row>
    <row r="555" spans="3:14">
      <c r="C555" s="246" t="s">
        <v>4156</v>
      </c>
      <c r="D555" s="179">
        <v>2016</v>
      </c>
      <c r="E555" s="194">
        <v>101460288</v>
      </c>
      <c r="F555" s="151"/>
      <c r="G555" s="151"/>
      <c r="H555" s="231" t="s">
        <v>657</v>
      </c>
      <c r="I555" s="231">
        <v>1</v>
      </c>
      <c r="J555" s="98">
        <v>11200</v>
      </c>
      <c r="K555" s="92">
        <v>4293.33</v>
      </c>
      <c r="L555" s="90">
        <v>6906.67</v>
      </c>
      <c r="M555" s="76"/>
      <c r="N555" s="76"/>
    </row>
    <row r="556" spans="3:14">
      <c r="C556" s="246" t="s">
        <v>4157</v>
      </c>
      <c r="D556" s="179">
        <v>2016</v>
      </c>
      <c r="E556" s="194">
        <v>101460289</v>
      </c>
      <c r="F556" s="151"/>
      <c r="G556" s="151"/>
      <c r="H556" s="231" t="s">
        <v>657</v>
      </c>
      <c r="I556" s="231">
        <v>1</v>
      </c>
      <c r="J556" s="98">
        <v>11200</v>
      </c>
      <c r="K556" s="92">
        <v>4293.33</v>
      </c>
      <c r="L556" s="90">
        <v>6906.67</v>
      </c>
      <c r="M556" s="76"/>
      <c r="N556" s="76"/>
    </row>
    <row r="557" spans="3:14">
      <c r="C557" s="246" t="s">
        <v>4158</v>
      </c>
      <c r="D557" s="223">
        <v>2016</v>
      </c>
      <c r="E557" s="204">
        <v>101460290</v>
      </c>
      <c r="F557" s="156"/>
      <c r="G557" s="156"/>
      <c r="H557" s="228" t="s">
        <v>657</v>
      </c>
      <c r="I557" s="228">
        <v>1</v>
      </c>
      <c r="J557" s="247">
        <v>11200</v>
      </c>
      <c r="K557" s="117">
        <v>4293.33</v>
      </c>
      <c r="L557" s="115">
        <v>6906.67</v>
      </c>
      <c r="M557" s="76"/>
      <c r="N557" s="76"/>
    </row>
    <row r="558" spans="3:14" ht="26.25">
      <c r="C558" s="246" t="s">
        <v>4159</v>
      </c>
      <c r="D558" s="223">
        <v>2016</v>
      </c>
      <c r="E558" s="204">
        <v>101460291</v>
      </c>
      <c r="F558" s="156"/>
      <c r="G558" s="156"/>
      <c r="H558" s="110" t="s">
        <v>657</v>
      </c>
      <c r="I558" s="110">
        <v>1</v>
      </c>
      <c r="J558" s="247">
        <v>11200</v>
      </c>
      <c r="K558" s="117">
        <v>4293.33</v>
      </c>
      <c r="L558" s="115">
        <v>6906.67</v>
      </c>
      <c r="M558" s="76"/>
      <c r="N558" s="76"/>
    </row>
    <row r="559" spans="3:14" ht="26.25">
      <c r="C559" s="248" t="s">
        <v>4160</v>
      </c>
      <c r="D559" s="158">
        <v>2018</v>
      </c>
      <c r="E559" s="204">
        <v>101480292</v>
      </c>
      <c r="F559" s="156"/>
      <c r="G559" s="156"/>
      <c r="H559" s="110" t="s">
        <v>657</v>
      </c>
      <c r="I559" s="110">
        <v>1</v>
      </c>
      <c r="J559" s="120">
        <v>15650</v>
      </c>
      <c r="K559" s="117">
        <v>2869.17</v>
      </c>
      <c r="L559" s="115">
        <v>12780.83</v>
      </c>
      <c r="M559" s="76"/>
      <c r="N559" s="76"/>
    </row>
    <row r="560" spans="3:14">
      <c r="C560" s="249" t="s">
        <v>4161</v>
      </c>
      <c r="D560" s="51">
        <v>2016</v>
      </c>
      <c r="E560" s="194">
        <v>101410293</v>
      </c>
      <c r="F560" s="151"/>
      <c r="G560" s="151"/>
      <c r="H560" s="100" t="s">
        <v>657</v>
      </c>
      <c r="I560" s="100">
        <v>1</v>
      </c>
      <c r="J560" s="88">
        <v>19866</v>
      </c>
      <c r="K560" s="92">
        <v>7615.3</v>
      </c>
      <c r="L560" s="90">
        <v>12250.7</v>
      </c>
      <c r="M560" s="76"/>
      <c r="N560" s="76"/>
    </row>
    <row r="561" spans="3:14" ht="39">
      <c r="C561" s="183" t="s">
        <v>4162</v>
      </c>
      <c r="D561" s="108" t="s">
        <v>4163</v>
      </c>
      <c r="E561" s="227">
        <v>101480601</v>
      </c>
      <c r="F561" s="156"/>
      <c r="G561" s="156"/>
      <c r="H561" s="110" t="s">
        <v>657</v>
      </c>
      <c r="I561" s="110">
        <v>1</v>
      </c>
      <c r="J561" s="111">
        <v>19300</v>
      </c>
      <c r="K561" s="117">
        <v>2412.17</v>
      </c>
      <c r="L561" s="115">
        <v>16887.830000000002</v>
      </c>
      <c r="M561" s="76"/>
      <c r="N561" s="76"/>
    </row>
    <row r="562" spans="3:14">
      <c r="C562" s="250" t="s">
        <v>4164</v>
      </c>
      <c r="D562" s="51" t="s">
        <v>4165</v>
      </c>
      <c r="E562" s="128">
        <v>101460618</v>
      </c>
      <c r="F562" s="151"/>
      <c r="G562" s="151"/>
      <c r="H562" s="100" t="s">
        <v>657</v>
      </c>
      <c r="I562" s="100">
        <v>1</v>
      </c>
      <c r="J562" s="88">
        <v>14879</v>
      </c>
      <c r="K562" s="92">
        <v>1488</v>
      </c>
      <c r="L562" s="90">
        <v>13391</v>
      </c>
      <c r="M562" s="76"/>
      <c r="N562" s="76"/>
    </row>
    <row r="563" spans="3:14">
      <c r="C563" s="251" t="s">
        <v>4166</v>
      </c>
      <c r="D563" s="252">
        <v>43983</v>
      </c>
      <c r="E563" s="253">
        <v>101460620</v>
      </c>
      <c r="F563" s="151"/>
      <c r="G563" s="151"/>
      <c r="H563" s="100" t="s">
        <v>657</v>
      </c>
      <c r="I563" s="100">
        <v>1</v>
      </c>
      <c r="J563" s="96">
        <v>11690</v>
      </c>
      <c r="K563" s="96">
        <v>487</v>
      </c>
      <c r="L563" s="97">
        <v>11203</v>
      </c>
      <c r="M563" s="76"/>
      <c r="N563" s="76"/>
    </row>
    <row r="564" spans="3:14" ht="26.25">
      <c r="C564" s="250" t="s">
        <v>4167</v>
      </c>
      <c r="D564" s="51" t="s">
        <v>4165</v>
      </c>
      <c r="E564" s="128">
        <v>101480619</v>
      </c>
      <c r="F564" s="151"/>
      <c r="G564" s="151"/>
      <c r="H564" s="100" t="s">
        <v>657</v>
      </c>
      <c r="I564" s="100">
        <v>1</v>
      </c>
      <c r="J564" s="88">
        <v>9999</v>
      </c>
      <c r="K564" s="92">
        <v>999.9</v>
      </c>
      <c r="L564" s="90">
        <v>8999.1</v>
      </c>
      <c r="M564" s="76"/>
      <c r="N564" s="76"/>
    </row>
    <row r="565" spans="3:14">
      <c r="C565" s="251" t="s">
        <v>4168</v>
      </c>
      <c r="D565" s="252">
        <v>44105</v>
      </c>
      <c r="E565" s="253">
        <v>101400650</v>
      </c>
      <c r="F565" s="151"/>
      <c r="G565" s="151"/>
      <c r="H565" s="100" t="s">
        <v>657</v>
      </c>
      <c r="I565" s="100">
        <v>1</v>
      </c>
      <c r="J565" s="96">
        <v>23800</v>
      </c>
      <c r="K565" s="96">
        <v>396</v>
      </c>
      <c r="L565" s="97">
        <v>23404</v>
      </c>
      <c r="M565" s="76"/>
      <c r="N565" s="76"/>
    </row>
    <row r="566" spans="3:14">
      <c r="C566" s="251" t="s">
        <v>4169</v>
      </c>
      <c r="D566" s="252">
        <v>44105</v>
      </c>
      <c r="E566" s="253">
        <v>101400651</v>
      </c>
      <c r="F566" s="151"/>
      <c r="G566" s="151"/>
      <c r="H566" s="100" t="s">
        <v>657</v>
      </c>
      <c r="I566" s="100">
        <v>1</v>
      </c>
      <c r="J566" s="96">
        <v>6425</v>
      </c>
      <c r="K566" s="96">
        <v>107</v>
      </c>
      <c r="L566" s="97">
        <v>6318</v>
      </c>
      <c r="M566" s="76"/>
      <c r="N566" s="76"/>
    </row>
    <row r="567" spans="3:14" ht="26.25">
      <c r="C567" s="251" t="s">
        <v>4170</v>
      </c>
      <c r="D567" s="252">
        <v>44105</v>
      </c>
      <c r="E567" s="253">
        <v>101400652</v>
      </c>
      <c r="F567" s="151"/>
      <c r="G567" s="151"/>
      <c r="H567" s="100" t="s">
        <v>657</v>
      </c>
      <c r="I567" s="100">
        <v>1</v>
      </c>
      <c r="J567" s="96">
        <v>32472</v>
      </c>
      <c r="K567" s="96">
        <v>541</v>
      </c>
      <c r="L567" s="97">
        <v>31931</v>
      </c>
      <c r="M567" s="76"/>
      <c r="N567" s="76"/>
    </row>
    <row r="568" spans="3:14">
      <c r="C568" s="251" t="s">
        <v>4171</v>
      </c>
      <c r="D568" s="252">
        <v>44105</v>
      </c>
      <c r="E568" s="253">
        <v>101400653</v>
      </c>
      <c r="F568" s="151"/>
      <c r="G568" s="151"/>
      <c r="H568" s="100" t="s">
        <v>657</v>
      </c>
      <c r="I568" s="100">
        <v>1</v>
      </c>
      <c r="J568" s="96">
        <v>9500</v>
      </c>
      <c r="K568" s="96">
        <v>158</v>
      </c>
      <c r="L568" s="97">
        <v>9342</v>
      </c>
      <c r="M568" s="76"/>
      <c r="N568" s="76"/>
    </row>
    <row r="569" spans="3:14">
      <c r="C569" s="251" t="s">
        <v>4172</v>
      </c>
      <c r="D569" s="252">
        <v>44105</v>
      </c>
      <c r="E569" s="253">
        <v>101400654</v>
      </c>
      <c r="F569" s="151"/>
      <c r="G569" s="151"/>
      <c r="H569" s="171" t="s">
        <v>657</v>
      </c>
      <c r="I569" s="100">
        <v>1</v>
      </c>
      <c r="J569" s="96">
        <v>11000</v>
      </c>
      <c r="K569" s="96">
        <v>183</v>
      </c>
      <c r="L569" s="97">
        <v>10817</v>
      </c>
      <c r="M569" s="76"/>
      <c r="N569" s="76"/>
    </row>
    <row r="570" spans="3:14" ht="26.25">
      <c r="C570" s="251" t="s">
        <v>4173</v>
      </c>
      <c r="D570" s="252">
        <v>44105</v>
      </c>
      <c r="E570" s="253">
        <v>101400655</v>
      </c>
      <c r="F570" s="151"/>
      <c r="G570" s="151"/>
      <c r="H570" s="100" t="s">
        <v>657</v>
      </c>
      <c r="I570" s="100">
        <v>1</v>
      </c>
      <c r="J570" s="96">
        <v>9454</v>
      </c>
      <c r="K570" s="96">
        <v>157</v>
      </c>
      <c r="L570" s="97">
        <v>9297</v>
      </c>
      <c r="M570" s="76"/>
      <c r="N570" s="76"/>
    </row>
    <row r="571" spans="3:14" ht="26.25">
      <c r="C571" s="251" t="s">
        <v>4174</v>
      </c>
      <c r="D571" s="252">
        <v>44105</v>
      </c>
      <c r="E571" s="253">
        <v>101400656</v>
      </c>
      <c r="F571" s="151"/>
      <c r="G571" s="151"/>
      <c r="H571" s="100" t="s">
        <v>657</v>
      </c>
      <c r="I571" s="100">
        <v>1</v>
      </c>
      <c r="J571" s="96">
        <v>38650</v>
      </c>
      <c r="K571" s="96"/>
      <c r="L571" s="97">
        <v>38650</v>
      </c>
      <c r="M571" s="76"/>
      <c r="N571" s="76"/>
    </row>
    <row r="572" spans="3:14">
      <c r="C572" s="251" t="s">
        <v>4175</v>
      </c>
      <c r="D572" s="252">
        <v>44105</v>
      </c>
      <c r="E572" s="253">
        <v>101400657</v>
      </c>
      <c r="F572" s="151"/>
      <c r="G572" s="151"/>
      <c r="H572" s="100" t="s">
        <v>657</v>
      </c>
      <c r="I572" s="100">
        <v>1</v>
      </c>
      <c r="J572" s="96">
        <v>14799</v>
      </c>
      <c r="K572" s="96">
        <v>246</v>
      </c>
      <c r="L572" s="97">
        <v>14553</v>
      </c>
      <c r="M572" s="76"/>
      <c r="N572" s="76"/>
    </row>
    <row r="573" spans="3:14" ht="26.25">
      <c r="C573" s="250" t="s">
        <v>4176</v>
      </c>
      <c r="D573" s="254">
        <v>44136</v>
      </c>
      <c r="E573" s="227">
        <v>101400660</v>
      </c>
      <c r="F573" s="156"/>
      <c r="G573" s="156"/>
      <c r="H573" s="110" t="s">
        <v>657</v>
      </c>
      <c r="I573" s="110">
        <v>1</v>
      </c>
      <c r="J573" s="111">
        <v>13999</v>
      </c>
      <c r="K573" s="111">
        <v>116.66</v>
      </c>
      <c r="L573" s="115">
        <v>13882.34</v>
      </c>
      <c r="M573" s="76"/>
      <c r="N573" s="76"/>
    </row>
    <row r="574" spans="3:14" ht="26.25">
      <c r="C574" s="250" t="s">
        <v>4177</v>
      </c>
      <c r="D574" s="254">
        <v>44136</v>
      </c>
      <c r="E574" s="227">
        <v>101400661</v>
      </c>
      <c r="F574" s="156"/>
      <c r="G574" s="156"/>
      <c r="H574" s="110" t="s">
        <v>657</v>
      </c>
      <c r="I574" s="110">
        <v>1</v>
      </c>
      <c r="J574" s="111">
        <v>26537</v>
      </c>
      <c r="K574" s="111">
        <v>221.16</v>
      </c>
      <c r="L574" s="115">
        <v>26315.84</v>
      </c>
      <c r="M574" s="76"/>
      <c r="N574" s="76"/>
    </row>
    <row r="575" spans="3:14" ht="26.25">
      <c r="C575" s="250" t="s">
        <v>4178</v>
      </c>
      <c r="D575" s="254">
        <v>44136</v>
      </c>
      <c r="E575" s="227">
        <v>101400666</v>
      </c>
      <c r="F575" s="156"/>
      <c r="G575" s="156"/>
      <c r="H575" s="110" t="s">
        <v>657</v>
      </c>
      <c r="I575" s="110">
        <v>1</v>
      </c>
      <c r="J575" s="111">
        <v>16596</v>
      </c>
      <c r="K575" s="111">
        <v>138.30000000000001</v>
      </c>
      <c r="L575" s="115">
        <v>16457.7</v>
      </c>
      <c r="M575" s="76"/>
      <c r="N575" s="76"/>
    </row>
    <row r="576" spans="3:14" ht="26.25">
      <c r="C576" s="250" t="s">
        <v>4178</v>
      </c>
      <c r="D576" s="254">
        <v>44136</v>
      </c>
      <c r="E576" s="227">
        <v>101400667</v>
      </c>
      <c r="F576" s="156"/>
      <c r="G576" s="156"/>
      <c r="H576" s="110" t="s">
        <v>657</v>
      </c>
      <c r="I576" s="110">
        <v>1</v>
      </c>
      <c r="J576" s="111">
        <v>16596</v>
      </c>
      <c r="K576" s="111">
        <v>138.30000000000001</v>
      </c>
      <c r="L576" s="115">
        <v>16457.7</v>
      </c>
      <c r="M576" s="76"/>
      <c r="N576" s="76"/>
    </row>
    <row r="577" spans="3:14" ht="26.25">
      <c r="C577" s="250" t="s">
        <v>4178</v>
      </c>
      <c r="D577" s="254">
        <v>44136</v>
      </c>
      <c r="E577" s="227">
        <v>101400668</v>
      </c>
      <c r="F577" s="156"/>
      <c r="G577" s="156"/>
      <c r="H577" s="110" t="s">
        <v>657</v>
      </c>
      <c r="I577" s="110">
        <v>1</v>
      </c>
      <c r="J577" s="111">
        <v>16596</v>
      </c>
      <c r="K577" s="111">
        <v>138.30000000000001</v>
      </c>
      <c r="L577" s="115">
        <v>16457.7</v>
      </c>
      <c r="M577" s="76"/>
      <c r="N577" s="76"/>
    </row>
    <row r="578" spans="3:14" ht="26.25">
      <c r="C578" s="250" t="s">
        <v>4178</v>
      </c>
      <c r="D578" s="254">
        <v>44136</v>
      </c>
      <c r="E578" s="227">
        <v>101400669</v>
      </c>
      <c r="F578" s="156"/>
      <c r="G578" s="156"/>
      <c r="H578" s="110" t="s">
        <v>657</v>
      </c>
      <c r="I578" s="110">
        <v>1</v>
      </c>
      <c r="J578" s="111">
        <v>16596</v>
      </c>
      <c r="K578" s="111">
        <v>138.30000000000001</v>
      </c>
      <c r="L578" s="115">
        <v>16457.7</v>
      </c>
      <c r="M578" s="76"/>
      <c r="N578" s="76"/>
    </row>
    <row r="579" spans="3:14" ht="26.25">
      <c r="C579" s="250" t="s">
        <v>4178</v>
      </c>
      <c r="D579" s="254">
        <v>44136</v>
      </c>
      <c r="E579" s="227">
        <v>101400670</v>
      </c>
      <c r="F579" s="156"/>
      <c r="G579" s="156"/>
      <c r="H579" s="110" t="s">
        <v>657</v>
      </c>
      <c r="I579" s="110">
        <v>1</v>
      </c>
      <c r="J579" s="111">
        <v>16596</v>
      </c>
      <c r="K579" s="111">
        <v>138.30000000000001</v>
      </c>
      <c r="L579" s="115">
        <v>16457.7</v>
      </c>
      <c r="M579" s="76"/>
      <c r="N579" s="76"/>
    </row>
    <row r="580" spans="3:14" ht="26.25">
      <c r="C580" s="250" t="s">
        <v>4178</v>
      </c>
      <c r="D580" s="254">
        <v>44136</v>
      </c>
      <c r="E580" s="227">
        <v>101400671</v>
      </c>
      <c r="F580" s="156"/>
      <c r="G580" s="156"/>
      <c r="H580" s="110" t="s">
        <v>657</v>
      </c>
      <c r="I580" s="110">
        <v>1</v>
      </c>
      <c r="J580" s="111">
        <v>16596</v>
      </c>
      <c r="K580" s="111">
        <v>138.30000000000001</v>
      </c>
      <c r="L580" s="115">
        <v>16457.7</v>
      </c>
      <c r="M580" s="76"/>
      <c r="N580" s="76"/>
    </row>
    <row r="581" spans="3:14" ht="26.25">
      <c r="C581" s="250" t="s">
        <v>4178</v>
      </c>
      <c r="D581" s="254">
        <v>44136</v>
      </c>
      <c r="E581" s="227">
        <v>101400665</v>
      </c>
      <c r="F581" s="156"/>
      <c r="G581" s="156"/>
      <c r="H581" s="110" t="s">
        <v>657</v>
      </c>
      <c r="I581" s="110">
        <v>1</v>
      </c>
      <c r="J581" s="111">
        <v>16596</v>
      </c>
      <c r="K581" s="111">
        <v>138.30000000000001</v>
      </c>
      <c r="L581" s="115">
        <v>16457.7</v>
      </c>
      <c r="M581" s="76"/>
      <c r="N581" s="76"/>
    </row>
    <row r="582" spans="3:14" ht="26.25">
      <c r="C582" s="250" t="s">
        <v>4179</v>
      </c>
      <c r="D582" s="254">
        <v>44136</v>
      </c>
      <c r="E582" s="227">
        <v>101400662</v>
      </c>
      <c r="F582" s="156"/>
      <c r="G582" s="156"/>
      <c r="H582" s="228" t="s">
        <v>657</v>
      </c>
      <c r="I582" s="228">
        <v>1</v>
      </c>
      <c r="J582" s="111">
        <v>6001</v>
      </c>
      <c r="K582" s="111">
        <v>50.09</v>
      </c>
      <c r="L582" s="115">
        <v>5950.91</v>
      </c>
      <c r="M582" s="76"/>
      <c r="N582" s="76"/>
    </row>
    <row r="583" spans="3:14" ht="26.25">
      <c r="C583" s="250" t="s">
        <v>4179</v>
      </c>
      <c r="D583" s="254">
        <v>44136</v>
      </c>
      <c r="E583" s="227">
        <v>101400663</v>
      </c>
      <c r="F583" s="156"/>
      <c r="G583" s="156"/>
      <c r="H583" s="228" t="s">
        <v>657</v>
      </c>
      <c r="I583" s="228">
        <v>1</v>
      </c>
      <c r="J583" s="111">
        <v>6001</v>
      </c>
      <c r="K583" s="111">
        <v>50.09</v>
      </c>
      <c r="L583" s="115">
        <v>5950.91</v>
      </c>
      <c r="M583" s="76"/>
      <c r="N583" s="76"/>
    </row>
    <row r="584" spans="3:14" ht="26.25">
      <c r="C584" s="250" t="s">
        <v>4179</v>
      </c>
      <c r="D584" s="254">
        <v>44136</v>
      </c>
      <c r="E584" s="227">
        <v>101400663</v>
      </c>
      <c r="F584" s="156"/>
      <c r="G584" s="156"/>
      <c r="H584" s="228" t="s">
        <v>657</v>
      </c>
      <c r="I584" s="228">
        <v>1</v>
      </c>
      <c r="J584" s="111">
        <v>6001</v>
      </c>
      <c r="K584" s="111">
        <v>50.09</v>
      </c>
      <c r="L584" s="115">
        <v>5950.91</v>
      </c>
      <c r="M584" s="76"/>
      <c r="N584" s="76"/>
    </row>
    <row r="585" spans="3:14" ht="26.25">
      <c r="C585" s="250" t="s">
        <v>4170</v>
      </c>
      <c r="D585" s="254" t="s">
        <v>2165</v>
      </c>
      <c r="E585" s="227">
        <v>101400672</v>
      </c>
      <c r="F585" s="156"/>
      <c r="G585" s="156"/>
      <c r="H585" s="110" t="s">
        <v>657</v>
      </c>
      <c r="I585" s="110">
        <v>1</v>
      </c>
      <c r="J585" s="111">
        <v>14407.26</v>
      </c>
      <c r="K585" s="111"/>
      <c r="L585" s="115">
        <v>14407.26</v>
      </c>
      <c r="M585" s="76"/>
      <c r="N585" s="76"/>
    </row>
    <row r="586" spans="3:14" ht="26.25">
      <c r="C586" s="250" t="s">
        <v>4170</v>
      </c>
      <c r="D586" s="254" t="s">
        <v>2165</v>
      </c>
      <c r="E586" s="227">
        <v>101400673</v>
      </c>
      <c r="F586" s="156"/>
      <c r="G586" s="156"/>
      <c r="H586" s="110" t="s">
        <v>657</v>
      </c>
      <c r="I586" s="110">
        <v>1</v>
      </c>
      <c r="J586" s="111">
        <v>14407.26</v>
      </c>
      <c r="K586" s="111"/>
      <c r="L586" s="115">
        <v>14407.26</v>
      </c>
      <c r="M586" s="76"/>
      <c r="N586" s="76"/>
    </row>
    <row r="587" spans="3:14" ht="26.25">
      <c r="C587" s="250" t="s">
        <v>4170</v>
      </c>
      <c r="D587" s="254" t="s">
        <v>2165</v>
      </c>
      <c r="E587" s="227">
        <v>101400674</v>
      </c>
      <c r="F587" s="156"/>
      <c r="G587" s="156"/>
      <c r="H587" s="110" t="s">
        <v>657</v>
      </c>
      <c r="I587" s="110">
        <v>1</v>
      </c>
      <c r="J587" s="111">
        <v>14407.26</v>
      </c>
      <c r="K587" s="111"/>
      <c r="L587" s="115">
        <v>14407.26</v>
      </c>
      <c r="M587" s="76"/>
      <c r="N587" s="76"/>
    </row>
    <row r="588" spans="3:14" ht="26.25">
      <c r="C588" s="250" t="s">
        <v>4170</v>
      </c>
      <c r="D588" s="254" t="s">
        <v>2165</v>
      </c>
      <c r="E588" s="227">
        <v>101400676</v>
      </c>
      <c r="F588" s="156"/>
      <c r="G588" s="156"/>
      <c r="H588" s="110" t="s">
        <v>657</v>
      </c>
      <c r="I588" s="110">
        <v>1</v>
      </c>
      <c r="J588" s="111">
        <v>14407.26</v>
      </c>
      <c r="K588" s="111"/>
      <c r="L588" s="115">
        <v>14407.26</v>
      </c>
      <c r="M588" s="76"/>
      <c r="N588" s="76"/>
    </row>
    <row r="589" spans="3:14" ht="26.25">
      <c r="C589" s="250" t="s">
        <v>4170</v>
      </c>
      <c r="D589" s="254" t="s">
        <v>2165</v>
      </c>
      <c r="E589" s="227">
        <v>101400677</v>
      </c>
      <c r="F589" s="156"/>
      <c r="G589" s="156"/>
      <c r="H589" s="110" t="s">
        <v>657</v>
      </c>
      <c r="I589" s="110">
        <v>1</v>
      </c>
      <c r="J589" s="111">
        <v>14407.26</v>
      </c>
      <c r="K589" s="111"/>
      <c r="L589" s="115">
        <v>14407.26</v>
      </c>
      <c r="M589" s="76"/>
      <c r="N589" s="76"/>
    </row>
    <row r="590" spans="3:14">
      <c r="C590" s="250" t="s">
        <v>4180</v>
      </c>
      <c r="D590" s="255" t="s">
        <v>2165</v>
      </c>
      <c r="E590" s="128">
        <v>101400682</v>
      </c>
      <c r="F590" s="151"/>
      <c r="G590" s="151"/>
      <c r="H590" s="100" t="s">
        <v>657</v>
      </c>
      <c r="I590" s="100">
        <v>1</v>
      </c>
      <c r="J590" s="88">
        <v>12645</v>
      </c>
      <c r="K590" s="88"/>
      <c r="L590" s="90">
        <v>12645</v>
      </c>
      <c r="M590" s="76"/>
      <c r="N590" s="76"/>
    </row>
    <row r="591" spans="3:14">
      <c r="C591" s="250" t="s">
        <v>4180</v>
      </c>
      <c r="D591" s="255" t="s">
        <v>2165</v>
      </c>
      <c r="E591" s="128">
        <v>101400683</v>
      </c>
      <c r="F591" s="151"/>
      <c r="G591" s="151"/>
      <c r="H591" s="100" t="s">
        <v>657</v>
      </c>
      <c r="I591" s="100">
        <v>1</v>
      </c>
      <c r="J591" s="88">
        <v>12645</v>
      </c>
      <c r="K591" s="88"/>
      <c r="L591" s="90">
        <v>12645</v>
      </c>
      <c r="M591" s="76"/>
      <c r="N591" s="76"/>
    </row>
    <row r="592" spans="3:14">
      <c r="C592" s="250" t="s">
        <v>4180</v>
      </c>
      <c r="D592" s="255" t="s">
        <v>2165</v>
      </c>
      <c r="E592" s="128">
        <v>101400684</v>
      </c>
      <c r="F592" s="151"/>
      <c r="G592" s="151"/>
      <c r="H592" s="100" t="s">
        <v>657</v>
      </c>
      <c r="I592" s="100">
        <v>1</v>
      </c>
      <c r="J592" s="88">
        <v>12645</v>
      </c>
      <c r="K592" s="88"/>
      <c r="L592" s="90">
        <v>12645</v>
      </c>
      <c r="M592" s="76"/>
      <c r="N592" s="76"/>
    </row>
    <row r="593" spans="3:14">
      <c r="C593" s="250" t="s">
        <v>4180</v>
      </c>
      <c r="D593" s="255" t="s">
        <v>2165</v>
      </c>
      <c r="E593" s="128">
        <v>101400685</v>
      </c>
      <c r="F593" s="151"/>
      <c r="G593" s="151"/>
      <c r="H593" s="100" t="s">
        <v>657</v>
      </c>
      <c r="I593" s="100">
        <v>1</v>
      </c>
      <c r="J593" s="88">
        <v>12645</v>
      </c>
      <c r="K593" s="88"/>
      <c r="L593" s="90">
        <v>12645</v>
      </c>
      <c r="M593" s="76"/>
      <c r="N593" s="76"/>
    </row>
    <row r="594" spans="3:14">
      <c r="C594" s="250" t="s">
        <v>4180</v>
      </c>
      <c r="D594" s="255" t="s">
        <v>2165</v>
      </c>
      <c r="E594" s="128">
        <v>101400686</v>
      </c>
      <c r="F594" s="151"/>
      <c r="G594" s="151"/>
      <c r="H594" s="100" t="s">
        <v>657</v>
      </c>
      <c r="I594" s="100">
        <v>1</v>
      </c>
      <c r="J594" s="88">
        <v>12645</v>
      </c>
      <c r="K594" s="88"/>
      <c r="L594" s="90">
        <v>12645</v>
      </c>
      <c r="M594" s="76"/>
      <c r="N594" s="76"/>
    </row>
    <row r="595" spans="3:14">
      <c r="C595" s="250"/>
      <c r="D595" s="192"/>
      <c r="E595" s="128"/>
      <c r="F595" s="151"/>
      <c r="G595" s="151"/>
      <c r="H595" s="100"/>
      <c r="I595" s="100"/>
      <c r="J595" s="88"/>
      <c r="K595" s="88"/>
      <c r="L595" s="90"/>
      <c r="M595" s="76"/>
      <c r="N595" s="76"/>
    </row>
    <row r="596" spans="3:14">
      <c r="C596" s="250"/>
      <c r="D596" s="192"/>
      <c r="E596" s="192"/>
      <c r="F596" s="151"/>
      <c r="G596" s="151"/>
      <c r="H596" s="171"/>
      <c r="I596" s="100"/>
      <c r="J596" s="103">
        <f>SUM(J531:J595)</f>
        <v>739931.3</v>
      </c>
      <c r="K596" s="103">
        <f>SUM(K531:K595)</f>
        <v>152367.48999999993</v>
      </c>
      <c r="L596" s="104">
        <f>SUM(L531:L595)</f>
        <v>587563.81000000006</v>
      </c>
      <c r="M596" s="76"/>
      <c r="N596" s="76"/>
    </row>
    <row r="597" spans="3:14" ht="15.75">
      <c r="C597" s="743" t="s">
        <v>4181</v>
      </c>
      <c r="D597" s="192"/>
      <c r="E597" s="192"/>
      <c r="F597" s="151"/>
      <c r="G597" s="151"/>
      <c r="H597" s="100"/>
      <c r="I597" s="100"/>
      <c r="J597" s="192"/>
      <c r="K597" s="192"/>
      <c r="L597" s="192"/>
      <c r="M597" s="76"/>
      <c r="N597" s="76"/>
    </row>
    <row r="598" spans="3:14">
      <c r="C598" s="174" t="s">
        <v>4182</v>
      </c>
      <c r="D598" s="87">
        <v>1992</v>
      </c>
      <c r="E598" s="194">
        <v>101410294</v>
      </c>
      <c r="F598" s="151"/>
      <c r="G598" s="151"/>
      <c r="H598" s="100" t="s">
        <v>657</v>
      </c>
      <c r="I598" s="100">
        <v>1</v>
      </c>
      <c r="J598" s="52">
        <v>742</v>
      </c>
      <c r="K598" s="89">
        <v>742</v>
      </c>
      <c r="L598" s="90">
        <v>0</v>
      </c>
      <c r="M598" s="76"/>
      <c r="N598" s="76"/>
    </row>
    <row r="599" spans="3:14">
      <c r="C599" s="174" t="s">
        <v>4183</v>
      </c>
      <c r="D599" s="87">
        <v>1992</v>
      </c>
      <c r="E599" s="194">
        <v>101410295</v>
      </c>
      <c r="F599" s="151"/>
      <c r="G599" s="151"/>
      <c r="H599" s="100" t="s">
        <v>657</v>
      </c>
      <c r="I599" s="100">
        <v>1</v>
      </c>
      <c r="J599" s="52">
        <v>1374</v>
      </c>
      <c r="K599" s="89">
        <v>1374</v>
      </c>
      <c r="L599" s="90">
        <v>0</v>
      </c>
      <c r="M599" s="76"/>
      <c r="N599" s="76"/>
    </row>
    <row r="600" spans="3:14">
      <c r="C600" s="174" t="s">
        <v>2282</v>
      </c>
      <c r="D600" s="123" t="s">
        <v>1515</v>
      </c>
      <c r="E600" s="194">
        <v>101410296</v>
      </c>
      <c r="F600" s="151"/>
      <c r="G600" s="151"/>
      <c r="H600" s="100" t="s">
        <v>657</v>
      </c>
      <c r="I600" s="100">
        <v>1</v>
      </c>
      <c r="J600" s="52">
        <v>2425</v>
      </c>
      <c r="K600" s="89">
        <v>2425</v>
      </c>
      <c r="L600" s="90">
        <v>0</v>
      </c>
      <c r="M600" s="76"/>
      <c r="N600" s="76"/>
    </row>
    <row r="601" spans="3:14">
      <c r="C601" s="174" t="s">
        <v>2283</v>
      </c>
      <c r="D601" s="123" t="s">
        <v>1515</v>
      </c>
      <c r="E601" s="194">
        <v>101400297</v>
      </c>
      <c r="F601" s="151"/>
      <c r="G601" s="151"/>
      <c r="H601" s="100" t="s">
        <v>657</v>
      </c>
      <c r="I601" s="100">
        <v>1</v>
      </c>
      <c r="J601" s="52">
        <v>2848</v>
      </c>
      <c r="K601" s="89">
        <v>2848</v>
      </c>
      <c r="L601" s="90">
        <v>0</v>
      </c>
      <c r="M601" s="76"/>
      <c r="N601" s="76"/>
    </row>
    <row r="602" spans="3:14">
      <c r="C602" s="174" t="s">
        <v>2284</v>
      </c>
      <c r="D602" s="87">
        <v>1993</v>
      </c>
      <c r="E602" s="194">
        <v>101410298</v>
      </c>
      <c r="F602" s="151"/>
      <c r="G602" s="151"/>
      <c r="H602" s="100" t="s">
        <v>657</v>
      </c>
      <c r="I602" s="100">
        <v>1</v>
      </c>
      <c r="J602" s="88">
        <v>825</v>
      </c>
      <c r="K602" s="89">
        <v>825</v>
      </c>
      <c r="L602" s="90">
        <v>0</v>
      </c>
      <c r="M602" s="76"/>
      <c r="N602" s="76"/>
    </row>
    <row r="603" spans="3:14">
      <c r="C603" s="174" t="s">
        <v>2285</v>
      </c>
      <c r="D603" s="87">
        <v>1995</v>
      </c>
      <c r="E603" s="194">
        <v>101480299</v>
      </c>
      <c r="F603" s="151"/>
      <c r="G603" s="151"/>
      <c r="H603" s="100" t="s">
        <v>657</v>
      </c>
      <c r="I603" s="100">
        <v>1</v>
      </c>
      <c r="J603" s="88">
        <v>172</v>
      </c>
      <c r="K603" s="89">
        <v>172</v>
      </c>
      <c r="L603" s="90">
        <v>0</v>
      </c>
      <c r="M603" s="76"/>
      <c r="N603" s="76"/>
    </row>
    <row r="604" spans="3:14">
      <c r="C604" s="174" t="s">
        <v>2286</v>
      </c>
      <c r="D604" s="87">
        <v>1997</v>
      </c>
      <c r="E604" s="194">
        <v>101480300</v>
      </c>
      <c r="F604" s="151"/>
      <c r="G604" s="151"/>
      <c r="H604" s="100" t="s">
        <v>657</v>
      </c>
      <c r="I604" s="100">
        <v>1</v>
      </c>
      <c r="J604" s="88">
        <v>200</v>
      </c>
      <c r="K604" s="89">
        <v>200</v>
      </c>
      <c r="L604" s="90">
        <v>0</v>
      </c>
      <c r="M604" s="76"/>
      <c r="N604" s="76"/>
    </row>
    <row r="605" spans="3:14">
      <c r="C605" s="174" t="s">
        <v>2241</v>
      </c>
      <c r="D605" s="127">
        <v>2008</v>
      </c>
      <c r="E605" s="194">
        <v>101460301</v>
      </c>
      <c r="F605" s="151"/>
      <c r="G605" s="151"/>
      <c r="H605" s="100" t="s">
        <v>657</v>
      </c>
      <c r="I605" s="100">
        <v>1</v>
      </c>
      <c r="J605" s="88">
        <v>3500</v>
      </c>
      <c r="K605" s="89">
        <v>3500</v>
      </c>
      <c r="L605" s="90">
        <v>0</v>
      </c>
      <c r="M605" s="76"/>
      <c r="N605" s="76"/>
    </row>
    <row r="606" spans="3:14">
      <c r="C606" s="174" t="s">
        <v>4130</v>
      </c>
      <c r="D606" s="87">
        <v>2008</v>
      </c>
      <c r="E606" s="194">
        <v>101480302</v>
      </c>
      <c r="F606" s="151"/>
      <c r="G606" s="151"/>
      <c r="H606" s="100" t="s">
        <v>657</v>
      </c>
      <c r="I606" s="100">
        <v>1</v>
      </c>
      <c r="J606" s="88">
        <v>2000</v>
      </c>
      <c r="K606" s="89">
        <v>2000</v>
      </c>
      <c r="L606" s="90">
        <v>0</v>
      </c>
      <c r="M606" s="76"/>
      <c r="N606" s="76"/>
    </row>
    <row r="607" spans="3:14">
      <c r="C607" s="174" t="s">
        <v>2287</v>
      </c>
      <c r="D607" s="87">
        <v>2008</v>
      </c>
      <c r="E607" s="194">
        <v>101460303</v>
      </c>
      <c r="F607" s="151"/>
      <c r="G607" s="151"/>
      <c r="H607" s="100" t="s">
        <v>657</v>
      </c>
      <c r="I607" s="100">
        <v>1</v>
      </c>
      <c r="J607" s="88">
        <v>30901</v>
      </c>
      <c r="K607" s="92">
        <v>27064.91</v>
      </c>
      <c r="L607" s="90">
        <v>3296.09</v>
      </c>
      <c r="M607" s="76"/>
      <c r="N607" s="76"/>
    </row>
    <row r="608" spans="3:14">
      <c r="C608" s="174" t="s">
        <v>2288</v>
      </c>
      <c r="D608" s="87">
        <v>2009</v>
      </c>
      <c r="E608" s="194">
        <v>101410304</v>
      </c>
      <c r="F608" s="151"/>
      <c r="G608" s="151"/>
      <c r="H608" s="100" t="s">
        <v>657</v>
      </c>
      <c r="I608" s="100">
        <v>1</v>
      </c>
      <c r="J608" s="88">
        <v>1200</v>
      </c>
      <c r="K608" s="92">
        <v>1200</v>
      </c>
      <c r="L608" s="90">
        <v>0</v>
      </c>
      <c r="M608" s="76"/>
      <c r="N608" s="76"/>
    </row>
    <row r="609" spans="3:14">
      <c r="C609" s="174" t="s">
        <v>2241</v>
      </c>
      <c r="D609" s="87">
        <v>2010</v>
      </c>
      <c r="E609" s="194">
        <v>101460305</v>
      </c>
      <c r="F609" s="151"/>
      <c r="G609" s="151"/>
      <c r="H609" s="231" t="s">
        <v>657</v>
      </c>
      <c r="I609" s="231">
        <v>1</v>
      </c>
      <c r="J609" s="88">
        <v>5100</v>
      </c>
      <c r="K609" s="92">
        <v>5057.5</v>
      </c>
      <c r="L609" s="90">
        <v>42.5</v>
      </c>
      <c r="M609" s="76"/>
      <c r="N609" s="76"/>
    </row>
    <row r="610" spans="3:14">
      <c r="C610" s="174" t="s">
        <v>2289</v>
      </c>
      <c r="D610" s="87" t="s">
        <v>2290</v>
      </c>
      <c r="E610" s="194">
        <v>101430306</v>
      </c>
      <c r="F610" s="151"/>
      <c r="G610" s="151"/>
      <c r="H610" s="231" t="s">
        <v>657</v>
      </c>
      <c r="I610" s="231">
        <v>1</v>
      </c>
      <c r="J610" s="88">
        <v>1490</v>
      </c>
      <c r="K610" s="92">
        <v>1117.42</v>
      </c>
      <c r="L610" s="90">
        <v>372.58</v>
      </c>
      <c r="M610" s="76"/>
      <c r="N610" s="76"/>
    </row>
    <row r="611" spans="3:14">
      <c r="C611" s="174" t="s">
        <v>2291</v>
      </c>
      <c r="D611" s="87" t="s">
        <v>2292</v>
      </c>
      <c r="E611" s="194">
        <v>101480307</v>
      </c>
      <c r="F611" s="151"/>
      <c r="G611" s="151"/>
      <c r="H611" s="100" t="s">
        <v>657</v>
      </c>
      <c r="I611" s="100">
        <v>1</v>
      </c>
      <c r="J611" s="88">
        <v>3960</v>
      </c>
      <c r="K611" s="92">
        <v>1683</v>
      </c>
      <c r="L611" s="90">
        <v>2277</v>
      </c>
      <c r="M611" s="76"/>
      <c r="N611" s="76"/>
    </row>
    <row r="612" spans="3:14">
      <c r="C612" s="177" t="s">
        <v>2293</v>
      </c>
      <c r="D612" s="87" t="s">
        <v>2294</v>
      </c>
      <c r="E612" s="194">
        <v>101460308</v>
      </c>
      <c r="F612" s="151"/>
      <c r="G612" s="151"/>
      <c r="H612" s="100" t="s">
        <v>657</v>
      </c>
      <c r="I612" s="100">
        <v>1</v>
      </c>
      <c r="J612" s="88">
        <v>11050</v>
      </c>
      <c r="K612" s="92">
        <v>3130.83</v>
      </c>
      <c r="L612" s="90">
        <v>7919.17</v>
      </c>
      <c r="M612" s="76"/>
      <c r="N612" s="76"/>
    </row>
    <row r="613" spans="3:14">
      <c r="C613" s="177" t="s">
        <v>2293</v>
      </c>
      <c r="D613" s="87" t="s">
        <v>2294</v>
      </c>
      <c r="E613" s="194">
        <v>101460309</v>
      </c>
      <c r="F613" s="151"/>
      <c r="G613" s="151"/>
      <c r="H613" s="100" t="s">
        <v>657</v>
      </c>
      <c r="I613" s="100">
        <v>1</v>
      </c>
      <c r="J613" s="88">
        <v>11050</v>
      </c>
      <c r="K613" s="92">
        <v>3130.83</v>
      </c>
      <c r="L613" s="90">
        <v>7919.17</v>
      </c>
      <c r="M613" s="76"/>
      <c r="N613" s="76"/>
    </row>
    <row r="614" spans="3:14">
      <c r="C614" s="256" t="s">
        <v>2295</v>
      </c>
      <c r="D614" s="87" t="s">
        <v>3977</v>
      </c>
      <c r="E614" s="194">
        <v>101460310</v>
      </c>
      <c r="F614" s="151"/>
      <c r="G614" s="151"/>
      <c r="H614" s="100" t="s">
        <v>657</v>
      </c>
      <c r="I614" s="100">
        <v>1</v>
      </c>
      <c r="J614" s="88">
        <v>6816</v>
      </c>
      <c r="K614" s="92">
        <v>1533.6</v>
      </c>
      <c r="L614" s="90">
        <v>5282.4</v>
      </c>
      <c r="M614" s="76"/>
      <c r="N614" s="76"/>
    </row>
    <row r="615" spans="3:14">
      <c r="C615" s="257" t="s">
        <v>2296</v>
      </c>
      <c r="D615" s="258">
        <v>2016</v>
      </c>
      <c r="E615" s="194">
        <v>101460311</v>
      </c>
      <c r="F615" s="151"/>
      <c r="G615" s="151"/>
      <c r="H615" s="100" t="s">
        <v>657</v>
      </c>
      <c r="I615" s="100">
        <v>1</v>
      </c>
      <c r="J615" s="259">
        <v>8000</v>
      </c>
      <c r="K615" s="260">
        <v>3066.67</v>
      </c>
      <c r="L615" s="259">
        <v>4933.33</v>
      </c>
      <c r="M615" s="76"/>
      <c r="N615" s="76"/>
    </row>
    <row r="616" spans="3:14">
      <c r="C616" s="181" t="s">
        <v>3955</v>
      </c>
      <c r="D616" s="51">
        <v>1992</v>
      </c>
      <c r="E616" s="194">
        <v>101450312</v>
      </c>
      <c r="F616" s="151"/>
      <c r="G616" s="151"/>
      <c r="H616" s="100" t="s">
        <v>657</v>
      </c>
      <c r="I616" s="100">
        <v>1</v>
      </c>
      <c r="J616" s="88">
        <v>64</v>
      </c>
      <c r="K616" s="89">
        <v>64</v>
      </c>
      <c r="L616" s="140">
        <v>0</v>
      </c>
      <c r="M616" s="76"/>
      <c r="N616" s="76"/>
    </row>
    <row r="617" spans="3:14">
      <c r="C617" s="181" t="s">
        <v>2297</v>
      </c>
      <c r="D617" s="51">
        <v>1994</v>
      </c>
      <c r="E617" s="194">
        <v>101410313</v>
      </c>
      <c r="F617" s="151"/>
      <c r="G617" s="151"/>
      <c r="H617" s="100" t="s">
        <v>657</v>
      </c>
      <c r="I617" s="100">
        <v>1</v>
      </c>
      <c r="J617" s="88">
        <v>42</v>
      </c>
      <c r="K617" s="89">
        <v>42</v>
      </c>
      <c r="L617" s="140">
        <v>0</v>
      </c>
      <c r="M617" s="76"/>
      <c r="N617" s="76"/>
    </row>
    <row r="618" spans="3:14">
      <c r="C618" s="181" t="s">
        <v>2297</v>
      </c>
      <c r="D618" s="51">
        <v>1994</v>
      </c>
      <c r="E618" s="194">
        <v>101410314</v>
      </c>
      <c r="F618" s="151"/>
      <c r="G618" s="151"/>
      <c r="H618" s="100" t="s">
        <v>657</v>
      </c>
      <c r="I618" s="100">
        <v>1</v>
      </c>
      <c r="J618" s="88">
        <v>42</v>
      </c>
      <c r="K618" s="89">
        <v>42</v>
      </c>
      <c r="L618" s="140">
        <v>0</v>
      </c>
      <c r="M618" s="76"/>
      <c r="N618" s="76"/>
    </row>
    <row r="619" spans="3:14">
      <c r="C619" s="181" t="s">
        <v>2298</v>
      </c>
      <c r="D619" s="51">
        <v>1979</v>
      </c>
      <c r="E619" s="194">
        <v>101480324</v>
      </c>
      <c r="F619" s="151"/>
      <c r="G619" s="151"/>
      <c r="H619" s="100" t="s">
        <v>657</v>
      </c>
      <c r="I619" s="100">
        <v>1</v>
      </c>
      <c r="J619" s="88">
        <v>164</v>
      </c>
      <c r="K619" s="89">
        <v>164</v>
      </c>
      <c r="L619" s="140">
        <v>0</v>
      </c>
      <c r="M619" s="76"/>
      <c r="N619" s="76"/>
    </row>
    <row r="620" spans="3:14">
      <c r="C620" s="181" t="s">
        <v>2299</v>
      </c>
      <c r="D620" s="51">
        <v>1989</v>
      </c>
      <c r="E620" s="194">
        <v>101480325</v>
      </c>
      <c r="F620" s="151"/>
      <c r="G620" s="151"/>
      <c r="H620" s="100" t="s">
        <v>657</v>
      </c>
      <c r="I620" s="100">
        <v>1</v>
      </c>
      <c r="J620" s="88">
        <v>4834</v>
      </c>
      <c r="K620" s="89">
        <v>4834</v>
      </c>
      <c r="L620" s="140">
        <v>0</v>
      </c>
      <c r="M620" s="76"/>
      <c r="N620" s="76"/>
    </row>
    <row r="621" spans="3:14">
      <c r="C621" s="229" t="s">
        <v>2300</v>
      </c>
      <c r="D621" s="163">
        <v>2008</v>
      </c>
      <c r="E621" s="128">
        <v>101460069</v>
      </c>
      <c r="F621" s="151"/>
      <c r="G621" s="151"/>
      <c r="H621" s="100" t="s">
        <v>657</v>
      </c>
      <c r="I621" s="100">
        <v>1</v>
      </c>
      <c r="J621" s="88">
        <v>30901</v>
      </c>
      <c r="K621" s="92">
        <v>3090.1</v>
      </c>
      <c r="L621" s="140">
        <v>27810.9</v>
      </c>
      <c r="M621" s="76"/>
      <c r="N621" s="76"/>
    </row>
    <row r="622" spans="3:14" ht="26.25">
      <c r="C622" s="261" t="s">
        <v>2301</v>
      </c>
      <c r="D622" s="108">
        <v>1970</v>
      </c>
      <c r="E622" s="227">
        <v>101420072</v>
      </c>
      <c r="F622" s="156"/>
      <c r="G622" s="156"/>
      <c r="H622" s="220" t="s">
        <v>657</v>
      </c>
      <c r="I622" s="110">
        <v>1</v>
      </c>
      <c r="J622" s="111">
        <v>157</v>
      </c>
      <c r="K622" s="112">
        <v>157</v>
      </c>
      <c r="L622" s="115">
        <v>0</v>
      </c>
      <c r="M622" s="76"/>
      <c r="N622" s="76"/>
    </row>
    <row r="623" spans="3:14" ht="26.25">
      <c r="C623" s="261" t="s">
        <v>4329</v>
      </c>
      <c r="D623" s="221">
        <v>2015</v>
      </c>
      <c r="E623" s="227">
        <v>101480074</v>
      </c>
      <c r="F623" s="156"/>
      <c r="G623" s="156"/>
      <c r="H623" s="110" t="s">
        <v>657</v>
      </c>
      <c r="I623" s="110">
        <v>1</v>
      </c>
      <c r="J623" s="111">
        <v>5700</v>
      </c>
      <c r="K623" s="117">
        <v>2945.5</v>
      </c>
      <c r="L623" s="115">
        <v>2754.5</v>
      </c>
      <c r="M623" s="76"/>
      <c r="N623" s="76"/>
    </row>
    <row r="624" spans="3:14" ht="39">
      <c r="C624" s="262" t="s">
        <v>2302</v>
      </c>
      <c r="D624" s="263" t="s">
        <v>1537</v>
      </c>
      <c r="E624" s="227">
        <v>101480608</v>
      </c>
      <c r="F624" s="156"/>
      <c r="G624" s="156"/>
      <c r="H624" s="110" t="s">
        <v>657</v>
      </c>
      <c r="I624" s="110">
        <v>1</v>
      </c>
      <c r="J624" s="111">
        <v>9600</v>
      </c>
      <c r="K624" s="117">
        <v>1120</v>
      </c>
      <c r="L624" s="140">
        <v>8480</v>
      </c>
      <c r="M624" s="76"/>
      <c r="N624" s="76"/>
    </row>
    <row r="625" spans="3:14" ht="25.5">
      <c r="C625" s="256" t="s">
        <v>2303</v>
      </c>
      <c r="D625" s="263" t="s">
        <v>2304</v>
      </c>
      <c r="E625" s="227">
        <v>101480617</v>
      </c>
      <c r="F625" s="156"/>
      <c r="G625" s="156"/>
      <c r="H625" s="110" t="s">
        <v>657</v>
      </c>
      <c r="I625" s="110">
        <v>1</v>
      </c>
      <c r="J625" s="111">
        <v>6362</v>
      </c>
      <c r="K625" s="117">
        <v>689.05</v>
      </c>
      <c r="L625" s="140">
        <v>5672.95</v>
      </c>
      <c r="M625" s="76"/>
      <c r="N625" s="76"/>
    </row>
    <row r="626" spans="3:14" ht="26.25">
      <c r="C626" s="262" t="s">
        <v>179</v>
      </c>
      <c r="D626" s="264">
        <v>44013</v>
      </c>
      <c r="E626" s="227">
        <v>101400626</v>
      </c>
      <c r="F626" s="156"/>
      <c r="G626" s="156"/>
      <c r="H626" s="110" t="s">
        <v>657</v>
      </c>
      <c r="I626" s="110">
        <v>1</v>
      </c>
      <c r="J626" s="111">
        <v>8000</v>
      </c>
      <c r="K626" s="117">
        <v>333</v>
      </c>
      <c r="L626" s="140">
        <v>7667</v>
      </c>
      <c r="M626" s="76"/>
      <c r="N626" s="76"/>
    </row>
    <row r="627" spans="3:14">
      <c r="C627" s="256" t="s">
        <v>180</v>
      </c>
      <c r="D627" s="265">
        <v>44013</v>
      </c>
      <c r="E627" s="128">
        <v>101400627</v>
      </c>
      <c r="F627" s="151"/>
      <c r="G627" s="151"/>
      <c r="H627" s="100" t="s">
        <v>657</v>
      </c>
      <c r="I627" s="100">
        <v>1</v>
      </c>
      <c r="J627" s="88">
        <v>10200</v>
      </c>
      <c r="K627" s="92">
        <v>425</v>
      </c>
      <c r="L627" s="185">
        <v>9775</v>
      </c>
      <c r="M627" s="76"/>
      <c r="N627" s="76"/>
    </row>
    <row r="628" spans="3:14">
      <c r="C628" s="256" t="s">
        <v>181</v>
      </c>
      <c r="D628" s="265">
        <v>44044</v>
      </c>
      <c r="E628" s="128">
        <v>101400638</v>
      </c>
      <c r="F628" s="151"/>
      <c r="G628" s="151"/>
      <c r="H628" s="100" t="s">
        <v>657</v>
      </c>
      <c r="I628" s="100">
        <v>1</v>
      </c>
      <c r="J628" s="88">
        <v>11641.98</v>
      </c>
      <c r="K628" s="92">
        <v>388</v>
      </c>
      <c r="L628" s="185">
        <v>11253.98</v>
      </c>
      <c r="M628" s="76"/>
      <c r="N628" s="76"/>
    </row>
    <row r="629" spans="3:14">
      <c r="C629" s="256" t="s">
        <v>181</v>
      </c>
      <c r="D629" s="264">
        <v>44044</v>
      </c>
      <c r="E629" s="227">
        <v>101400639</v>
      </c>
      <c r="F629" s="156"/>
      <c r="G629" s="156"/>
      <c r="H629" s="110" t="s">
        <v>657</v>
      </c>
      <c r="I629" s="110">
        <v>1</v>
      </c>
      <c r="J629" s="111">
        <v>9000</v>
      </c>
      <c r="K629" s="117">
        <v>300</v>
      </c>
      <c r="L629" s="140">
        <v>8700</v>
      </c>
      <c r="M629" s="76"/>
      <c r="N629" s="76"/>
    </row>
    <row r="630" spans="3:14" ht="25.5">
      <c r="C630" s="256" t="s">
        <v>182</v>
      </c>
      <c r="D630" s="264" t="s">
        <v>183</v>
      </c>
      <c r="E630" s="227">
        <v>101400678</v>
      </c>
      <c r="F630" s="156"/>
      <c r="G630" s="156"/>
      <c r="H630" s="110" t="s">
        <v>657</v>
      </c>
      <c r="I630" s="110">
        <v>1</v>
      </c>
      <c r="J630" s="111">
        <v>10950</v>
      </c>
      <c r="K630" s="117"/>
      <c r="L630" s="140">
        <v>10950</v>
      </c>
      <c r="M630" s="76"/>
      <c r="N630" s="76"/>
    </row>
    <row r="631" spans="3:14">
      <c r="C631" s="256" t="s">
        <v>184</v>
      </c>
      <c r="D631" s="265" t="s">
        <v>183</v>
      </c>
      <c r="E631" s="128">
        <v>101400679</v>
      </c>
      <c r="F631" s="151"/>
      <c r="G631" s="151"/>
      <c r="H631" s="100" t="s">
        <v>657</v>
      </c>
      <c r="I631" s="100">
        <v>1</v>
      </c>
      <c r="J631" s="88">
        <v>15380</v>
      </c>
      <c r="K631" s="92"/>
      <c r="L631" s="185">
        <v>15380</v>
      </c>
      <c r="M631" s="76"/>
      <c r="N631" s="76"/>
    </row>
    <row r="632" spans="3:14">
      <c r="C632" s="192"/>
      <c r="D632" s="192"/>
      <c r="E632" s="192"/>
      <c r="F632" s="151"/>
      <c r="G632" s="151"/>
      <c r="H632" s="100"/>
      <c r="I632" s="100"/>
      <c r="J632" s="266">
        <f>SUM(J598:J631)</f>
        <v>216690.98</v>
      </c>
      <c r="K632" s="266">
        <v>76204.41</v>
      </c>
      <c r="L632" s="267">
        <f>SUM(L598:L631)</f>
        <v>140486.57</v>
      </c>
      <c r="M632" s="76"/>
      <c r="N632" s="76"/>
    </row>
    <row r="633" spans="3:14">
      <c r="C633" s="268" t="s">
        <v>185</v>
      </c>
      <c r="D633" s="192"/>
      <c r="E633" s="192"/>
      <c r="F633" s="151"/>
      <c r="G633" s="151"/>
      <c r="H633" s="100"/>
      <c r="I633" s="100"/>
      <c r="J633" s="192"/>
      <c r="K633" s="192"/>
      <c r="L633" s="192"/>
      <c r="M633" s="76"/>
      <c r="N633" s="76"/>
    </row>
    <row r="634" spans="3:14">
      <c r="C634" s="174" t="s">
        <v>186</v>
      </c>
      <c r="D634" s="87">
        <v>1982</v>
      </c>
      <c r="E634" s="194">
        <v>101420340</v>
      </c>
      <c r="F634" s="151"/>
      <c r="G634" s="151"/>
      <c r="H634" s="100" t="s">
        <v>657</v>
      </c>
      <c r="I634" s="100">
        <v>1</v>
      </c>
      <c r="J634" s="88">
        <v>449</v>
      </c>
      <c r="K634" s="89">
        <v>449</v>
      </c>
      <c r="L634" s="90">
        <v>0</v>
      </c>
      <c r="M634" s="76"/>
      <c r="N634" s="76"/>
    </row>
    <row r="635" spans="3:14">
      <c r="C635" s="203" t="s">
        <v>187</v>
      </c>
      <c r="D635" s="108">
        <v>1967</v>
      </c>
      <c r="E635" s="204">
        <v>101420341</v>
      </c>
      <c r="F635" s="156"/>
      <c r="G635" s="156"/>
      <c r="H635" s="228" t="s">
        <v>657</v>
      </c>
      <c r="I635" s="228">
        <v>1</v>
      </c>
      <c r="J635" s="111">
        <v>156</v>
      </c>
      <c r="K635" s="112">
        <v>156</v>
      </c>
      <c r="L635" s="115">
        <v>0</v>
      </c>
      <c r="M635" s="77"/>
      <c r="N635" s="77"/>
    </row>
    <row r="636" spans="3:14">
      <c r="C636" s="174" t="s">
        <v>188</v>
      </c>
      <c r="D636" s="87">
        <v>1973</v>
      </c>
      <c r="E636" s="194">
        <v>101420342</v>
      </c>
      <c r="F636" s="151"/>
      <c r="G636" s="151"/>
      <c r="H636" s="231" t="s">
        <v>657</v>
      </c>
      <c r="I636" s="231">
        <v>1</v>
      </c>
      <c r="J636" s="88">
        <v>213</v>
      </c>
      <c r="K636" s="89">
        <v>213</v>
      </c>
      <c r="L636" s="90">
        <v>0</v>
      </c>
      <c r="M636" s="76"/>
      <c r="N636" s="76"/>
    </row>
    <row r="637" spans="3:14">
      <c r="C637" s="174" t="s">
        <v>189</v>
      </c>
      <c r="D637" s="87">
        <v>1979</v>
      </c>
      <c r="E637" s="194">
        <v>101420343</v>
      </c>
      <c r="F637" s="151"/>
      <c r="G637" s="151"/>
      <c r="H637" s="100" t="s">
        <v>657</v>
      </c>
      <c r="I637" s="100">
        <v>1</v>
      </c>
      <c r="J637" s="88">
        <v>152</v>
      </c>
      <c r="K637" s="89">
        <v>152</v>
      </c>
      <c r="L637" s="90">
        <v>0</v>
      </c>
      <c r="M637" s="76"/>
      <c r="N637" s="76"/>
    </row>
    <row r="638" spans="3:14">
      <c r="C638" s="174" t="s">
        <v>188</v>
      </c>
      <c r="D638" s="87">
        <v>1982</v>
      </c>
      <c r="E638" s="194">
        <v>101420344</v>
      </c>
      <c r="F638" s="151"/>
      <c r="G638" s="151"/>
      <c r="H638" s="100" t="s">
        <v>657</v>
      </c>
      <c r="I638" s="100">
        <v>1</v>
      </c>
      <c r="J638" s="88">
        <v>234</v>
      </c>
      <c r="K638" s="89">
        <v>234</v>
      </c>
      <c r="L638" s="90">
        <v>0</v>
      </c>
      <c r="M638" s="76"/>
      <c r="N638" s="76"/>
    </row>
    <row r="639" spans="3:14">
      <c r="C639" s="174" t="s">
        <v>186</v>
      </c>
      <c r="D639" s="87">
        <v>1983</v>
      </c>
      <c r="E639" s="194">
        <v>101420345</v>
      </c>
      <c r="F639" s="151"/>
      <c r="G639" s="151"/>
      <c r="H639" s="100" t="s">
        <v>657</v>
      </c>
      <c r="I639" s="100">
        <v>1</v>
      </c>
      <c r="J639" s="88">
        <v>859</v>
      </c>
      <c r="K639" s="89">
        <v>859</v>
      </c>
      <c r="L639" s="90">
        <v>0</v>
      </c>
      <c r="M639" s="76"/>
      <c r="N639" s="76"/>
    </row>
    <row r="640" spans="3:14">
      <c r="C640" s="174" t="s">
        <v>1533</v>
      </c>
      <c r="D640" s="87">
        <v>1984</v>
      </c>
      <c r="E640" s="194">
        <v>101420346</v>
      </c>
      <c r="F640" s="151"/>
      <c r="G640" s="151"/>
      <c r="H640" s="100" t="s">
        <v>657</v>
      </c>
      <c r="I640" s="100">
        <v>1</v>
      </c>
      <c r="J640" s="88">
        <v>397</v>
      </c>
      <c r="K640" s="89">
        <v>397</v>
      </c>
      <c r="L640" s="90">
        <v>0</v>
      </c>
      <c r="M640" s="76"/>
      <c r="N640" s="76"/>
    </row>
    <row r="641" spans="3:14">
      <c r="C641" s="174" t="s">
        <v>1535</v>
      </c>
      <c r="D641" s="87">
        <v>1984</v>
      </c>
      <c r="E641" s="194">
        <v>101420347</v>
      </c>
      <c r="F641" s="151"/>
      <c r="G641" s="151"/>
      <c r="H641" s="100" t="s">
        <v>657</v>
      </c>
      <c r="I641" s="100">
        <v>1</v>
      </c>
      <c r="J641" s="88">
        <v>879</v>
      </c>
      <c r="K641" s="89">
        <v>879</v>
      </c>
      <c r="L641" s="90">
        <v>0</v>
      </c>
      <c r="M641" s="76"/>
      <c r="N641" s="76"/>
    </row>
    <row r="642" spans="3:14">
      <c r="C642" s="174" t="s">
        <v>190</v>
      </c>
      <c r="D642" s="87">
        <v>1984</v>
      </c>
      <c r="E642" s="194">
        <v>101480348</v>
      </c>
      <c r="F642" s="151"/>
      <c r="G642" s="151"/>
      <c r="H642" s="100" t="s">
        <v>657</v>
      </c>
      <c r="I642" s="100">
        <v>1</v>
      </c>
      <c r="J642" s="88">
        <v>4786</v>
      </c>
      <c r="K642" s="89">
        <v>4786</v>
      </c>
      <c r="L642" s="90">
        <v>0</v>
      </c>
      <c r="M642" s="76"/>
      <c r="N642" s="76"/>
    </row>
    <row r="643" spans="3:14">
      <c r="C643" s="174" t="s">
        <v>191</v>
      </c>
      <c r="D643" s="87">
        <v>1990</v>
      </c>
      <c r="E643" s="194">
        <v>101450349</v>
      </c>
      <c r="F643" s="151"/>
      <c r="G643" s="151"/>
      <c r="H643" s="100" t="s">
        <v>657</v>
      </c>
      <c r="I643" s="100">
        <v>1</v>
      </c>
      <c r="J643" s="88">
        <v>278</v>
      </c>
      <c r="K643" s="89">
        <v>278</v>
      </c>
      <c r="L643" s="90">
        <v>0</v>
      </c>
      <c r="M643" s="76"/>
      <c r="N643" s="76"/>
    </row>
    <row r="644" spans="3:14">
      <c r="C644" s="174" t="s">
        <v>192</v>
      </c>
      <c r="D644" s="87">
        <v>1982</v>
      </c>
      <c r="E644" s="194">
        <v>101480350</v>
      </c>
      <c r="F644" s="151"/>
      <c r="G644" s="151"/>
      <c r="H644" s="100" t="s">
        <v>657</v>
      </c>
      <c r="I644" s="100">
        <v>1</v>
      </c>
      <c r="J644" s="88">
        <v>296</v>
      </c>
      <c r="K644" s="89">
        <v>296</v>
      </c>
      <c r="L644" s="90">
        <v>0</v>
      </c>
      <c r="M644" s="76"/>
      <c r="N644" s="76"/>
    </row>
    <row r="645" spans="3:14">
      <c r="C645" s="174" t="s">
        <v>193</v>
      </c>
      <c r="D645" s="87">
        <v>1974</v>
      </c>
      <c r="E645" s="194">
        <v>101410353</v>
      </c>
      <c r="F645" s="151"/>
      <c r="G645" s="151"/>
      <c r="H645" s="100" t="s">
        <v>657</v>
      </c>
      <c r="I645" s="100">
        <v>1</v>
      </c>
      <c r="J645" s="88">
        <v>944</v>
      </c>
      <c r="K645" s="89">
        <v>944</v>
      </c>
      <c r="L645" s="90">
        <v>0</v>
      </c>
      <c r="M645" s="76"/>
      <c r="N645" s="76"/>
    </row>
    <row r="646" spans="3:14">
      <c r="C646" s="174" t="s">
        <v>194</v>
      </c>
      <c r="D646" s="87">
        <v>1967</v>
      </c>
      <c r="E646" s="194">
        <v>101420355</v>
      </c>
      <c r="F646" s="151"/>
      <c r="G646" s="151"/>
      <c r="H646" s="100" t="s">
        <v>657</v>
      </c>
      <c r="I646" s="100">
        <v>1</v>
      </c>
      <c r="J646" s="88">
        <v>179</v>
      </c>
      <c r="K646" s="89">
        <v>179</v>
      </c>
      <c r="L646" s="90">
        <v>0</v>
      </c>
      <c r="M646" s="76"/>
      <c r="N646" s="76"/>
    </row>
    <row r="647" spans="3:14" ht="25.5">
      <c r="C647" s="174" t="s">
        <v>195</v>
      </c>
      <c r="D647" s="108">
        <v>1977</v>
      </c>
      <c r="E647" s="204">
        <v>101420356</v>
      </c>
      <c r="F647" s="156"/>
      <c r="G647" s="156"/>
      <c r="H647" s="110" t="s">
        <v>657</v>
      </c>
      <c r="I647" s="110">
        <v>1</v>
      </c>
      <c r="J647" s="111">
        <v>179</v>
      </c>
      <c r="K647" s="112">
        <v>179</v>
      </c>
      <c r="L647" s="115">
        <v>0</v>
      </c>
      <c r="M647" s="76"/>
      <c r="N647" s="76"/>
    </row>
    <row r="648" spans="3:14">
      <c r="C648" s="174" t="s">
        <v>196</v>
      </c>
      <c r="D648" s="108">
        <v>1998</v>
      </c>
      <c r="E648" s="204">
        <v>101410357</v>
      </c>
      <c r="F648" s="156"/>
      <c r="G648" s="156"/>
      <c r="H648" s="110" t="s">
        <v>657</v>
      </c>
      <c r="I648" s="110">
        <v>1</v>
      </c>
      <c r="J648" s="111">
        <v>659</v>
      </c>
      <c r="K648" s="112">
        <v>659</v>
      </c>
      <c r="L648" s="115">
        <v>0</v>
      </c>
      <c r="M648" s="76"/>
      <c r="N648" s="76"/>
    </row>
    <row r="649" spans="3:14">
      <c r="C649" s="174" t="s">
        <v>4141</v>
      </c>
      <c r="D649" s="87">
        <v>1998</v>
      </c>
      <c r="E649" s="194">
        <v>101480358</v>
      </c>
      <c r="F649" s="151"/>
      <c r="G649" s="151"/>
      <c r="H649" s="100" t="s">
        <v>657</v>
      </c>
      <c r="I649" s="100">
        <v>1</v>
      </c>
      <c r="J649" s="88">
        <v>1171</v>
      </c>
      <c r="K649" s="89">
        <v>1171</v>
      </c>
      <c r="L649" s="90">
        <v>0</v>
      </c>
      <c r="M649" s="76"/>
      <c r="N649" s="76"/>
    </row>
    <row r="650" spans="3:14">
      <c r="C650" s="174" t="s">
        <v>197</v>
      </c>
      <c r="D650" s="127">
        <v>2008</v>
      </c>
      <c r="E650" s="194">
        <v>101460359</v>
      </c>
      <c r="F650" s="151"/>
      <c r="G650" s="151"/>
      <c r="H650" s="100" t="s">
        <v>657</v>
      </c>
      <c r="I650" s="100">
        <v>1</v>
      </c>
      <c r="J650" s="88">
        <v>4704</v>
      </c>
      <c r="K650" s="92">
        <v>4704</v>
      </c>
      <c r="L650" s="90">
        <v>0</v>
      </c>
      <c r="M650" s="76"/>
      <c r="N650" s="76"/>
    </row>
    <row r="651" spans="3:14">
      <c r="C651" s="177" t="s">
        <v>2287</v>
      </c>
      <c r="D651" s="87">
        <v>2011</v>
      </c>
      <c r="E651" s="194">
        <v>101460360</v>
      </c>
      <c r="F651" s="151"/>
      <c r="G651" s="151"/>
      <c r="H651" s="100" t="s">
        <v>657</v>
      </c>
      <c r="I651" s="100">
        <v>1</v>
      </c>
      <c r="J651" s="88">
        <v>44890</v>
      </c>
      <c r="K651" s="92">
        <v>39653</v>
      </c>
      <c r="L651" s="90">
        <v>5236.92</v>
      </c>
      <c r="M651" s="76"/>
      <c r="N651" s="76"/>
    </row>
    <row r="652" spans="3:14">
      <c r="C652" s="174" t="s">
        <v>198</v>
      </c>
      <c r="D652" s="108">
        <v>2013</v>
      </c>
      <c r="E652" s="204">
        <v>101480361</v>
      </c>
      <c r="F652" s="156"/>
      <c r="G652" s="156"/>
      <c r="H652" s="110" t="s">
        <v>657</v>
      </c>
      <c r="I652" s="110">
        <v>1</v>
      </c>
      <c r="J652" s="111">
        <v>2320</v>
      </c>
      <c r="K652" s="117">
        <v>1585.33</v>
      </c>
      <c r="L652" s="115">
        <v>734.67</v>
      </c>
      <c r="M652" s="76"/>
      <c r="N652" s="76"/>
    </row>
    <row r="653" spans="3:14">
      <c r="C653" s="177" t="s">
        <v>4131</v>
      </c>
      <c r="D653" s="87">
        <v>2014</v>
      </c>
      <c r="E653" s="194">
        <v>101480362</v>
      </c>
      <c r="F653" s="151"/>
      <c r="G653" s="151"/>
      <c r="H653" s="100" t="s">
        <v>657</v>
      </c>
      <c r="I653" s="100">
        <v>1</v>
      </c>
      <c r="J653" s="88">
        <v>3000</v>
      </c>
      <c r="K653" s="92">
        <v>1900</v>
      </c>
      <c r="L653" s="90">
        <v>1100</v>
      </c>
      <c r="M653" s="76"/>
      <c r="N653" s="76"/>
    </row>
    <row r="654" spans="3:14">
      <c r="C654" s="177" t="s">
        <v>199</v>
      </c>
      <c r="D654" s="87">
        <v>2014</v>
      </c>
      <c r="E654" s="194">
        <v>101410363</v>
      </c>
      <c r="F654" s="151"/>
      <c r="G654" s="151"/>
      <c r="H654" s="100" t="s">
        <v>657</v>
      </c>
      <c r="I654" s="100">
        <v>1</v>
      </c>
      <c r="J654" s="88">
        <v>7000</v>
      </c>
      <c r="K654" s="92">
        <v>4433.33</v>
      </c>
      <c r="L654" s="90">
        <v>2566.77</v>
      </c>
      <c r="M654" s="76"/>
      <c r="N654" s="76"/>
    </row>
    <row r="655" spans="3:14">
      <c r="C655" s="203" t="s">
        <v>200</v>
      </c>
      <c r="D655" s="108">
        <v>2015</v>
      </c>
      <c r="E655" s="204">
        <v>101410364</v>
      </c>
      <c r="F655" s="156"/>
      <c r="G655" s="156"/>
      <c r="H655" s="110" t="s">
        <v>657</v>
      </c>
      <c r="I655" s="110">
        <v>1</v>
      </c>
      <c r="J655" s="111">
        <v>30000</v>
      </c>
      <c r="K655" s="117">
        <v>14750</v>
      </c>
      <c r="L655" s="115">
        <v>15250</v>
      </c>
      <c r="M655" s="77"/>
      <c r="N655" s="77"/>
    </row>
    <row r="656" spans="3:14">
      <c r="C656" s="203" t="s">
        <v>200</v>
      </c>
      <c r="D656" s="108">
        <v>2015</v>
      </c>
      <c r="E656" s="204">
        <v>101410365</v>
      </c>
      <c r="F656" s="156"/>
      <c r="G656" s="156"/>
      <c r="H656" s="110" t="s">
        <v>657</v>
      </c>
      <c r="I656" s="110">
        <v>1</v>
      </c>
      <c r="J656" s="111">
        <v>30000</v>
      </c>
      <c r="K656" s="117">
        <v>14750</v>
      </c>
      <c r="L656" s="115">
        <v>15250</v>
      </c>
      <c r="M656" s="77"/>
      <c r="N656" s="77"/>
    </row>
    <row r="657" spans="3:14">
      <c r="C657" s="181" t="s">
        <v>3959</v>
      </c>
      <c r="D657" s="108">
        <v>1982</v>
      </c>
      <c r="E657" s="204">
        <v>101420366</v>
      </c>
      <c r="F657" s="156"/>
      <c r="G657" s="156"/>
      <c r="H657" s="110" t="s">
        <v>657</v>
      </c>
      <c r="I657" s="110">
        <v>1</v>
      </c>
      <c r="J657" s="111">
        <v>46</v>
      </c>
      <c r="K657" s="112">
        <v>46</v>
      </c>
      <c r="L657" s="140">
        <v>0</v>
      </c>
      <c r="M657" s="76"/>
      <c r="N657" s="76"/>
    </row>
    <row r="658" spans="3:14">
      <c r="C658" s="181" t="s">
        <v>201</v>
      </c>
      <c r="D658" s="108">
        <v>1970</v>
      </c>
      <c r="E658" s="204">
        <v>101450367</v>
      </c>
      <c r="F658" s="156"/>
      <c r="G658" s="156"/>
      <c r="H658" s="228" t="s">
        <v>657</v>
      </c>
      <c r="I658" s="228">
        <v>1</v>
      </c>
      <c r="J658" s="111">
        <v>150</v>
      </c>
      <c r="K658" s="112">
        <v>150</v>
      </c>
      <c r="L658" s="140">
        <v>0</v>
      </c>
      <c r="M658" s="76"/>
      <c r="N658" s="76"/>
    </row>
    <row r="659" spans="3:14" ht="39">
      <c r="C659" s="262" t="s">
        <v>2302</v>
      </c>
      <c r="D659" s="51" t="s">
        <v>1537</v>
      </c>
      <c r="E659" s="128">
        <v>101480609</v>
      </c>
      <c r="F659" s="151"/>
      <c r="G659" s="151"/>
      <c r="H659" s="231" t="s">
        <v>657</v>
      </c>
      <c r="I659" s="231">
        <v>1</v>
      </c>
      <c r="J659" s="88">
        <v>9600</v>
      </c>
      <c r="K659" s="92">
        <v>800</v>
      </c>
      <c r="L659" s="185">
        <v>8800</v>
      </c>
      <c r="M659" s="76"/>
      <c r="N659" s="76"/>
    </row>
    <row r="660" spans="3:14">
      <c r="C660" s="186" t="s">
        <v>202</v>
      </c>
      <c r="D660" s="255">
        <v>44013</v>
      </c>
      <c r="E660" s="128">
        <v>101400636</v>
      </c>
      <c r="F660" s="151"/>
      <c r="G660" s="151"/>
      <c r="H660" s="100" t="s">
        <v>657</v>
      </c>
      <c r="I660" s="100">
        <v>1</v>
      </c>
      <c r="J660" s="88">
        <v>10700</v>
      </c>
      <c r="K660" s="92">
        <v>446</v>
      </c>
      <c r="L660" s="185">
        <v>10254</v>
      </c>
      <c r="M660" s="76"/>
      <c r="N660" s="76"/>
    </row>
    <row r="661" spans="3:14">
      <c r="C661" s="192"/>
      <c r="D661" s="192"/>
      <c r="E661" s="192"/>
      <c r="F661" s="151"/>
      <c r="G661" s="151"/>
      <c r="H661" s="100"/>
      <c r="I661" s="100"/>
      <c r="J661" s="103">
        <v>154241</v>
      </c>
      <c r="K661" s="103">
        <v>95048.75</v>
      </c>
      <c r="L661" s="104">
        <v>59192.25</v>
      </c>
      <c r="M661" s="76"/>
      <c r="N661" s="76"/>
    </row>
    <row r="662" spans="3:14">
      <c r="C662" s="268" t="s">
        <v>203</v>
      </c>
      <c r="D662" s="192"/>
      <c r="E662" s="192"/>
      <c r="F662" s="151"/>
      <c r="G662" s="151"/>
      <c r="H662" s="100"/>
      <c r="I662" s="100"/>
      <c r="J662" s="192"/>
      <c r="K662" s="192"/>
      <c r="L662" s="192"/>
      <c r="M662" s="76"/>
      <c r="N662" s="76"/>
    </row>
    <row r="663" spans="3:14">
      <c r="C663" s="174" t="s">
        <v>204</v>
      </c>
      <c r="D663" s="151"/>
      <c r="E663" s="128">
        <v>101420368</v>
      </c>
      <c r="F663" s="151"/>
      <c r="G663" s="151"/>
      <c r="H663" s="100" t="s">
        <v>657</v>
      </c>
      <c r="I663" s="100">
        <v>1</v>
      </c>
      <c r="J663" s="88">
        <v>199</v>
      </c>
      <c r="K663" s="89">
        <v>199</v>
      </c>
      <c r="L663" s="90">
        <v>0</v>
      </c>
      <c r="M663" s="76"/>
      <c r="N663" s="76"/>
    </row>
    <row r="664" spans="3:14">
      <c r="C664" s="174" t="s">
        <v>205</v>
      </c>
      <c r="D664" s="151"/>
      <c r="E664" s="128">
        <v>101420369</v>
      </c>
      <c r="F664" s="151"/>
      <c r="G664" s="151"/>
      <c r="H664" s="100" t="s">
        <v>657</v>
      </c>
      <c r="I664" s="100">
        <v>1</v>
      </c>
      <c r="J664" s="88">
        <v>368</v>
      </c>
      <c r="K664" s="89">
        <v>368</v>
      </c>
      <c r="L664" s="90">
        <v>0</v>
      </c>
      <c r="M664" s="76"/>
      <c r="N664" s="76"/>
    </row>
    <row r="665" spans="3:14">
      <c r="C665" s="174" t="s">
        <v>206</v>
      </c>
      <c r="D665" s="151"/>
      <c r="E665" s="128">
        <v>101420370</v>
      </c>
      <c r="F665" s="151"/>
      <c r="G665" s="151"/>
      <c r="H665" s="100" t="s">
        <v>657</v>
      </c>
      <c r="I665" s="100">
        <v>1</v>
      </c>
      <c r="J665" s="88">
        <v>132</v>
      </c>
      <c r="K665" s="89">
        <v>132</v>
      </c>
      <c r="L665" s="90">
        <v>0</v>
      </c>
      <c r="M665" s="76"/>
      <c r="N665" s="76"/>
    </row>
    <row r="666" spans="3:14">
      <c r="C666" s="174" t="s">
        <v>207</v>
      </c>
      <c r="D666" s="151"/>
      <c r="E666" s="128">
        <v>101480371</v>
      </c>
      <c r="F666" s="151"/>
      <c r="G666" s="151"/>
      <c r="H666" s="100" t="s">
        <v>657</v>
      </c>
      <c r="I666" s="100">
        <v>1</v>
      </c>
      <c r="J666" s="88">
        <v>129</v>
      </c>
      <c r="K666" s="89">
        <v>129</v>
      </c>
      <c r="L666" s="90">
        <v>0</v>
      </c>
      <c r="M666" s="76"/>
      <c r="N666" s="76"/>
    </row>
    <row r="667" spans="3:14">
      <c r="C667" s="174" t="s">
        <v>208</v>
      </c>
      <c r="D667" s="151"/>
      <c r="E667" s="128">
        <v>101420373</v>
      </c>
      <c r="F667" s="151"/>
      <c r="G667" s="151"/>
      <c r="H667" s="100" t="s">
        <v>657</v>
      </c>
      <c r="I667" s="100">
        <v>1</v>
      </c>
      <c r="J667" s="88">
        <v>127</v>
      </c>
      <c r="K667" s="89">
        <v>127</v>
      </c>
      <c r="L667" s="90">
        <v>0</v>
      </c>
      <c r="M667" s="76"/>
      <c r="N667" s="76"/>
    </row>
    <row r="668" spans="3:14">
      <c r="C668" s="174" t="s">
        <v>209</v>
      </c>
      <c r="D668" s="151"/>
      <c r="E668" s="128">
        <v>101480374</v>
      </c>
      <c r="F668" s="151"/>
      <c r="G668" s="151"/>
      <c r="H668" s="100" t="s">
        <v>657</v>
      </c>
      <c r="I668" s="100">
        <v>1</v>
      </c>
      <c r="J668" s="88">
        <v>217</v>
      </c>
      <c r="K668" s="89">
        <v>217</v>
      </c>
      <c r="L668" s="90">
        <v>0</v>
      </c>
      <c r="M668" s="76"/>
      <c r="N668" s="76"/>
    </row>
    <row r="669" spans="3:14">
      <c r="C669" s="174" t="s">
        <v>210</v>
      </c>
      <c r="D669" s="151"/>
      <c r="E669" s="128">
        <v>101480375</v>
      </c>
      <c r="F669" s="151"/>
      <c r="G669" s="151"/>
      <c r="H669" s="100" t="s">
        <v>657</v>
      </c>
      <c r="I669" s="100">
        <v>1</v>
      </c>
      <c r="J669" s="88">
        <v>627</v>
      </c>
      <c r="K669" s="89">
        <v>627</v>
      </c>
      <c r="L669" s="90">
        <v>0</v>
      </c>
      <c r="M669" s="76"/>
      <c r="N669" s="76"/>
    </row>
    <row r="670" spans="3:14">
      <c r="C670" s="174" t="s">
        <v>211</v>
      </c>
      <c r="D670" s="151"/>
      <c r="E670" s="128">
        <v>101420376</v>
      </c>
      <c r="F670" s="151"/>
      <c r="G670" s="151"/>
      <c r="H670" s="100" t="s">
        <v>657</v>
      </c>
      <c r="I670" s="100">
        <v>1</v>
      </c>
      <c r="J670" s="88">
        <v>540</v>
      </c>
      <c r="K670" s="89">
        <v>540</v>
      </c>
      <c r="L670" s="90">
        <v>0</v>
      </c>
      <c r="M670" s="76"/>
      <c r="N670" s="76"/>
    </row>
    <row r="671" spans="3:14">
      <c r="C671" s="174" t="s">
        <v>212</v>
      </c>
      <c r="D671" s="151"/>
      <c r="E671" s="128">
        <v>101420377</v>
      </c>
      <c r="F671" s="151"/>
      <c r="G671" s="151"/>
      <c r="H671" s="100" t="s">
        <v>657</v>
      </c>
      <c r="I671" s="100">
        <v>1</v>
      </c>
      <c r="J671" s="88">
        <v>690</v>
      </c>
      <c r="K671" s="89">
        <v>690</v>
      </c>
      <c r="L671" s="90">
        <v>0</v>
      </c>
      <c r="M671" s="76"/>
      <c r="N671" s="76"/>
    </row>
    <row r="672" spans="3:14">
      <c r="C672" s="174" t="s">
        <v>213</v>
      </c>
      <c r="D672" s="151"/>
      <c r="E672" s="128">
        <v>101480379</v>
      </c>
      <c r="F672" s="151"/>
      <c r="G672" s="151"/>
      <c r="H672" s="100" t="s">
        <v>657</v>
      </c>
      <c r="I672" s="100">
        <v>1</v>
      </c>
      <c r="J672" s="88">
        <v>1325</v>
      </c>
      <c r="K672" s="89">
        <v>1325</v>
      </c>
      <c r="L672" s="90">
        <v>0</v>
      </c>
      <c r="M672" s="76"/>
      <c r="N672" s="76"/>
    </row>
    <row r="673" spans="3:14">
      <c r="C673" s="174" t="s">
        <v>214</v>
      </c>
      <c r="D673" s="151"/>
      <c r="E673" s="128">
        <v>101480380</v>
      </c>
      <c r="F673" s="151"/>
      <c r="G673" s="151"/>
      <c r="H673" s="100" t="s">
        <v>657</v>
      </c>
      <c r="I673" s="100">
        <v>1</v>
      </c>
      <c r="J673" s="269">
        <v>391</v>
      </c>
      <c r="K673" s="89">
        <v>391</v>
      </c>
      <c r="L673" s="90">
        <v>0</v>
      </c>
      <c r="M673" s="76"/>
      <c r="N673" s="76"/>
    </row>
    <row r="674" spans="3:14">
      <c r="C674" s="174" t="s">
        <v>215</v>
      </c>
      <c r="D674" s="87">
        <v>2010</v>
      </c>
      <c r="E674" s="128">
        <v>101480382</v>
      </c>
      <c r="F674" s="151"/>
      <c r="G674" s="151"/>
      <c r="H674" s="100" t="s">
        <v>657</v>
      </c>
      <c r="I674" s="100">
        <v>1</v>
      </c>
      <c r="J674" s="88">
        <v>1050</v>
      </c>
      <c r="K674" s="92">
        <v>971.25</v>
      </c>
      <c r="L674" s="90">
        <v>78.75</v>
      </c>
      <c r="M674" s="76"/>
      <c r="N674" s="76"/>
    </row>
    <row r="675" spans="3:14">
      <c r="C675" s="174" t="s">
        <v>216</v>
      </c>
      <c r="D675" s="87">
        <v>2010</v>
      </c>
      <c r="E675" s="128">
        <v>101460383</v>
      </c>
      <c r="F675" s="151"/>
      <c r="G675" s="151"/>
      <c r="H675" s="100" t="s">
        <v>657</v>
      </c>
      <c r="I675" s="100">
        <v>1</v>
      </c>
      <c r="J675" s="88">
        <v>2580</v>
      </c>
      <c r="K675" s="92">
        <v>2297.5</v>
      </c>
      <c r="L675" s="90">
        <v>282.5</v>
      </c>
      <c r="M675" s="76"/>
      <c r="N675" s="76"/>
    </row>
    <row r="676" spans="3:14">
      <c r="C676" s="174" t="s">
        <v>217</v>
      </c>
      <c r="D676" s="87">
        <v>2015</v>
      </c>
      <c r="E676" s="128">
        <v>101460384</v>
      </c>
      <c r="F676" s="151"/>
      <c r="G676" s="151"/>
      <c r="H676" s="100" t="s">
        <v>657</v>
      </c>
      <c r="I676" s="100">
        <v>1</v>
      </c>
      <c r="J676" s="88">
        <v>7190</v>
      </c>
      <c r="K676" s="92">
        <v>3655.09</v>
      </c>
      <c r="L676" s="90">
        <v>3534.91</v>
      </c>
      <c r="M676" s="76"/>
      <c r="N676" s="76"/>
    </row>
    <row r="677" spans="3:14">
      <c r="C677" s="174" t="s">
        <v>218</v>
      </c>
      <c r="D677" s="147" t="s">
        <v>1512</v>
      </c>
      <c r="E677" s="128">
        <v>101460386</v>
      </c>
      <c r="F677" s="151"/>
      <c r="G677" s="151"/>
      <c r="H677" s="100" t="s">
        <v>657</v>
      </c>
      <c r="I677" s="100">
        <v>1</v>
      </c>
      <c r="J677" s="88">
        <v>4583</v>
      </c>
      <c r="K677" s="89">
        <v>4583</v>
      </c>
      <c r="L677" s="90">
        <v>0</v>
      </c>
      <c r="M677" s="76"/>
      <c r="N677" s="76"/>
    </row>
    <row r="678" spans="3:14">
      <c r="C678" s="186" t="s">
        <v>219</v>
      </c>
      <c r="D678" s="147" t="s">
        <v>220</v>
      </c>
      <c r="E678" s="128">
        <v>101460590</v>
      </c>
      <c r="F678" s="151"/>
      <c r="G678" s="151"/>
      <c r="H678" s="100" t="s">
        <v>657</v>
      </c>
      <c r="I678" s="100">
        <v>1</v>
      </c>
      <c r="J678" s="88">
        <v>10698</v>
      </c>
      <c r="K678" s="92">
        <v>2050.4499999999998</v>
      </c>
      <c r="L678" s="90">
        <v>8647.5499999999993</v>
      </c>
      <c r="M678" s="76"/>
      <c r="N678" s="76"/>
    </row>
    <row r="679" spans="3:14">
      <c r="C679" s="186" t="s">
        <v>221</v>
      </c>
      <c r="D679" s="147" t="s">
        <v>220</v>
      </c>
      <c r="E679" s="128">
        <v>101480591</v>
      </c>
      <c r="F679" s="151"/>
      <c r="G679" s="151"/>
      <c r="H679" s="100" t="s">
        <v>657</v>
      </c>
      <c r="I679" s="100">
        <v>1</v>
      </c>
      <c r="J679" s="88">
        <v>14665</v>
      </c>
      <c r="K679" s="92">
        <v>2688.58</v>
      </c>
      <c r="L679" s="90">
        <v>11976.42</v>
      </c>
      <c r="M679" s="76"/>
      <c r="N679" s="76"/>
    </row>
    <row r="680" spans="3:14">
      <c r="C680" s="186" t="s">
        <v>222</v>
      </c>
      <c r="D680" s="147" t="s">
        <v>223</v>
      </c>
      <c r="E680" s="128">
        <v>101400630</v>
      </c>
      <c r="F680" s="151"/>
      <c r="G680" s="151"/>
      <c r="H680" s="231" t="s">
        <v>657</v>
      </c>
      <c r="I680" s="231">
        <v>1</v>
      </c>
      <c r="J680" s="88">
        <v>7300</v>
      </c>
      <c r="K680" s="92">
        <v>304</v>
      </c>
      <c r="L680" s="90">
        <v>6996</v>
      </c>
      <c r="M680" s="76"/>
      <c r="N680" s="76"/>
    </row>
    <row r="681" spans="3:14">
      <c r="C681" s="186" t="s">
        <v>224</v>
      </c>
      <c r="D681" s="147" t="s">
        <v>223</v>
      </c>
      <c r="E681" s="128">
        <v>101400631</v>
      </c>
      <c r="F681" s="151"/>
      <c r="G681" s="151"/>
      <c r="H681" s="231" t="s">
        <v>657</v>
      </c>
      <c r="I681" s="231">
        <v>1</v>
      </c>
      <c r="J681" s="88">
        <v>7400</v>
      </c>
      <c r="K681" s="92">
        <v>308</v>
      </c>
      <c r="L681" s="90">
        <v>7092</v>
      </c>
      <c r="M681" s="76"/>
      <c r="N681" s="76"/>
    </row>
    <row r="682" spans="3:14">
      <c r="C682" s="186" t="s">
        <v>225</v>
      </c>
      <c r="D682" s="147" t="s">
        <v>226</v>
      </c>
      <c r="E682" s="128">
        <v>101400645</v>
      </c>
      <c r="F682" s="151"/>
      <c r="G682" s="151"/>
      <c r="H682" s="100" t="s">
        <v>657</v>
      </c>
      <c r="I682" s="100">
        <v>1</v>
      </c>
      <c r="J682" s="88">
        <v>9500</v>
      </c>
      <c r="K682" s="92">
        <v>158</v>
      </c>
      <c r="L682" s="90">
        <v>9342</v>
      </c>
      <c r="M682" s="76"/>
      <c r="N682" s="76"/>
    </row>
    <row r="683" spans="3:14">
      <c r="C683" s="186" t="s">
        <v>227</v>
      </c>
      <c r="D683" s="147" t="s">
        <v>228</v>
      </c>
      <c r="E683" s="128">
        <v>101480461</v>
      </c>
      <c r="F683" s="151"/>
      <c r="G683" s="151"/>
      <c r="H683" s="100" t="s">
        <v>657</v>
      </c>
      <c r="I683" s="100">
        <v>1</v>
      </c>
      <c r="J683" s="88">
        <v>2880</v>
      </c>
      <c r="K683" s="92">
        <v>2880</v>
      </c>
      <c r="L683" s="90">
        <v>0</v>
      </c>
      <c r="M683" s="76"/>
      <c r="N683" s="76"/>
    </row>
    <row r="684" spans="3:14">
      <c r="C684" s="192"/>
      <c r="D684" s="192"/>
      <c r="E684" s="192"/>
      <c r="F684" s="151"/>
      <c r="G684" s="151"/>
      <c r="H684" s="100"/>
      <c r="I684" s="100"/>
      <c r="J684" s="270">
        <f>SUM(J663:J683)</f>
        <v>72591</v>
      </c>
      <c r="K684" s="270">
        <f>SUM(K663:K683)</f>
        <v>24640.870000000003</v>
      </c>
      <c r="L684" s="271">
        <v>47950.13</v>
      </c>
      <c r="M684" s="76"/>
      <c r="N684" s="76"/>
    </row>
    <row r="685" spans="3:14">
      <c r="C685" s="268" t="s">
        <v>1178</v>
      </c>
      <c r="D685" s="192"/>
      <c r="E685" s="192"/>
      <c r="F685" s="151"/>
      <c r="G685" s="151"/>
      <c r="H685" s="100"/>
      <c r="I685" s="100"/>
      <c r="J685" s="192"/>
      <c r="K685" s="192"/>
      <c r="L685" s="192"/>
      <c r="M685" s="76"/>
      <c r="N685" s="76"/>
    </row>
    <row r="686" spans="3:14">
      <c r="C686" s="272" t="s">
        <v>229</v>
      </c>
      <c r="D686" s="273">
        <v>2000</v>
      </c>
      <c r="E686" s="128">
        <v>101480387</v>
      </c>
      <c r="F686" s="151"/>
      <c r="G686" s="151"/>
      <c r="H686" s="100" t="s">
        <v>657</v>
      </c>
      <c r="I686" s="100">
        <v>1</v>
      </c>
      <c r="J686" s="69">
        <v>2462</v>
      </c>
      <c r="K686" s="89">
        <v>2462</v>
      </c>
      <c r="L686" s="90">
        <v>0</v>
      </c>
      <c r="M686" s="76"/>
      <c r="N686" s="76"/>
    </row>
    <row r="687" spans="3:14">
      <c r="C687" s="272" t="s">
        <v>230</v>
      </c>
      <c r="D687" s="273">
        <v>2001</v>
      </c>
      <c r="E687" s="128">
        <v>101480388</v>
      </c>
      <c r="F687" s="151"/>
      <c r="G687" s="151"/>
      <c r="H687" s="100" t="s">
        <v>657</v>
      </c>
      <c r="I687" s="100">
        <v>1</v>
      </c>
      <c r="J687" s="69">
        <v>1158</v>
      </c>
      <c r="K687" s="89">
        <v>1158</v>
      </c>
      <c r="L687" s="90">
        <v>0</v>
      </c>
      <c r="M687" s="76"/>
      <c r="N687" s="76"/>
    </row>
    <row r="688" spans="3:14">
      <c r="C688" s="126" t="s">
        <v>231</v>
      </c>
      <c r="D688" s="273">
        <v>2001</v>
      </c>
      <c r="E688" s="128">
        <v>101480389</v>
      </c>
      <c r="F688" s="151"/>
      <c r="G688" s="151"/>
      <c r="H688" s="100" t="s">
        <v>657</v>
      </c>
      <c r="I688" s="100">
        <v>1</v>
      </c>
      <c r="J688" s="69">
        <v>1042</v>
      </c>
      <c r="K688" s="89">
        <v>1042</v>
      </c>
      <c r="L688" s="90">
        <v>0</v>
      </c>
      <c r="M688" s="76"/>
      <c r="N688" s="76"/>
    </row>
    <row r="689" spans="3:14">
      <c r="C689" s="126" t="s">
        <v>232</v>
      </c>
      <c r="D689" s="273">
        <v>2002</v>
      </c>
      <c r="E689" s="128">
        <v>101460390</v>
      </c>
      <c r="F689" s="151"/>
      <c r="G689" s="151"/>
      <c r="H689" s="100" t="s">
        <v>657</v>
      </c>
      <c r="I689" s="100">
        <v>1</v>
      </c>
      <c r="J689" s="69">
        <v>3017</v>
      </c>
      <c r="K689" s="89">
        <v>3017</v>
      </c>
      <c r="L689" s="90">
        <v>0</v>
      </c>
      <c r="M689" s="76"/>
      <c r="N689" s="76"/>
    </row>
    <row r="690" spans="3:14">
      <c r="C690" s="274" t="s">
        <v>232</v>
      </c>
      <c r="D690" s="273">
        <v>2002</v>
      </c>
      <c r="E690" s="128">
        <v>101460391</v>
      </c>
      <c r="F690" s="151"/>
      <c r="G690" s="151"/>
      <c r="H690" s="100" t="s">
        <v>657</v>
      </c>
      <c r="I690" s="100">
        <v>1</v>
      </c>
      <c r="J690" s="69">
        <v>3017</v>
      </c>
      <c r="K690" s="89">
        <v>3017</v>
      </c>
      <c r="L690" s="90">
        <v>0</v>
      </c>
      <c r="M690" s="76"/>
      <c r="N690" s="76"/>
    </row>
    <row r="691" spans="3:14">
      <c r="C691" s="274" t="s">
        <v>232</v>
      </c>
      <c r="D691" s="273">
        <v>2002</v>
      </c>
      <c r="E691" s="128">
        <v>101460392</v>
      </c>
      <c r="F691" s="151"/>
      <c r="G691" s="151"/>
      <c r="H691" s="100" t="s">
        <v>657</v>
      </c>
      <c r="I691" s="100">
        <v>1</v>
      </c>
      <c r="J691" s="69">
        <v>3017</v>
      </c>
      <c r="K691" s="89">
        <v>3017</v>
      </c>
      <c r="L691" s="90">
        <v>0</v>
      </c>
      <c r="M691" s="76"/>
      <c r="N691" s="76"/>
    </row>
    <row r="692" spans="3:14">
      <c r="C692" s="274" t="s">
        <v>232</v>
      </c>
      <c r="D692" s="273">
        <v>2002</v>
      </c>
      <c r="E692" s="128">
        <v>101460393</v>
      </c>
      <c r="F692" s="151"/>
      <c r="G692" s="151"/>
      <c r="H692" s="100" t="s">
        <v>657</v>
      </c>
      <c r="I692" s="100">
        <v>1</v>
      </c>
      <c r="J692" s="69">
        <v>3017</v>
      </c>
      <c r="K692" s="89">
        <v>3017</v>
      </c>
      <c r="L692" s="90">
        <v>0</v>
      </c>
      <c r="M692" s="76"/>
      <c r="N692" s="76"/>
    </row>
    <row r="693" spans="3:14">
      <c r="C693" s="274" t="s">
        <v>233</v>
      </c>
      <c r="D693" s="273">
        <v>1997</v>
      </c>
      <c r="E693" s="128">
        <v>101480394</v>
      </c>
      <c r="F693" s="151"/>
      <c r="G693" s="151"/>
      <c r="H693" s="171" t="s">
        <v>657</v>
      </c>
      <c r="I693" s="100">
        <v>1</v>
      </c>
      <c r="J693" s="69">
        <v>3957</v>
      </c>
      <c r="K693" s="89">
        <v>3957</v>
      </c>
      <c r="L693" s="90">
        <v>0</v>
      </c>
      <c r="M693" s="76"/>
      <c r="N693" s="76"/>
    </row>
    <row r="694" spans="3:14">
      <c r="C694" s="274" t="s">
        <v>234</v>
      </c>
      <c r="D694" s="273">
        <v>1997</v>
      </c>
      <c r="E694" s="128">
        <v>101480395</v>
      </c>
      <c r="F694" s="151"/>
      <c r="G694" s="151"/>
      <c r="H694" s="100" t="s">
        <v>657</v>
      </c>
      <c r="I694" s="100">
        <v>1</v>
      </c>
      <c r="J694" s="69">
        <v>1648</v>
      </c>
      <c r="K694" s="89">
        <v>1648</v>
      </c>
      <c r="L694" s="90">
        <v>0</v>
      </c>
      <c r="M694" s="76"/>
      <c r="N694" s="76"/>
    </row>
    <row r="695" spans="3:14">
      <c r="C695" s="274" t="s">
        <v>235</v>
      </c>
      <c r="D695" s="273">
        <v>1997</v>
      </c>
      <c r="E695" s="128">
        <v>101410396</v>
      </c>
      <c r="F695" s="151"/>
      <c r="G695" s="151"/>
      <c r="H695" s="100" t="s">
        <v>657</v>
      </c>
      <c r="I695" s="100">
        <v>1</v>
      </c>
      <c r="J695" s="69">
        <v>2131</v>
      </c>
      <c r="K695" s="89">
        <v>2131</v>
      </c>
      <c r="L695" s="90">
        <v>0</v>
      </c>
      <c r="M695" s="76"/>
      <c r="N695" s="76"/>
    </row>
    <row r="696" spans="3:14">
      <c r="C696" s="274" t="s">
        <v>236</v>
      </c>
      <c r="D696" s="273">
        <v>1997</v>
      </c>
      <c r="E696" s="128">
        <v>101410397</v>
      </c>
      <c r="F696" s="151"/>
      <c r="G696" s="151"/>
      <c r="H696" s="100" t="s">
        <v>657</v>
      </c>
      <c r="I696" s="100">
        <v>1</v>
      </c>
      <c r="J696" s="69">
        <v>1816</v>
      </c>
      <c r="K696" s="89">
        <v>1816</v>
      </c>
      <c r="L696" s="90">
        <v>0</v>
      </c>
      <c r="M696" s="76"/>
      <c r="N696" s="76"/>
    </row>
    <row r="697" spans="3:14">
      <c r="C697" s="274" t="s">
        <v>237</v>
      </c>
      <c r="D697" s="273">
        <v>1997</v>
      </c>
      <c r="E697" s="128">
        <v>101410398</v>
      </c>
      <c r="F697" s="151"/>
      <c r="G697" s="151"/>
      <c r="H697" s="100" t="s">
        <v>657</v>
      </c>
      <c r="I697" s="100">
        <v>1</v>
      </c>
      <c r="J697" s="69">
        <v>1945</v>
      </c>
      <c r="K697" s="89">
        <v>1945</v>
      </c>
      <c r="L697" s="90">
        <v>0</v>
      </c>
      <c r="M697" s="76"/>
      <c r="N697" s="76"/>
    </row>
    <row r="698" spans="3:14">
      <c r="C698" s="274" t="s">
        <v>238</v>
      </c>
      <c r="D698" s="273">
        <v>1997</v>
      </c>
      <c r="E698" s="128">
        <v>101410399</v>
      </c>
      <c r="F698" s="151"/>
      <c r="G698" s="151"/>
      <c r="H698" s="100" t="s">
        <v>657</v>
      </c>
      <c r="I698" s="100">
        <v>1</v>
      </c>
      <c r="J698" s="275">
        <v>3360</v>
      </c>
      <c r="K698" s="89">
        <v>3360</v>
      </c>
      <c r="L698" s="90">
        <v>0</v>
      </c>
      <c r="M698" s="76"/>
      <c r="N698" s="76"/>
    </row>
    <row r="699" spans="3:14">
      <c r="C699" s="274" t="s">
        <v>239</v>
      </c>
      <c r="D699" s="273">
        <v>2006</v>
      </c>
      <c r="E699" s="128">
        <v>101480400</v>
      </c>
      <c r="F699" s="151"/>
      <c r="G699" s="151"/>
      <c r="H699" s="100" t="s">
        <v>657</v>
      </c>
      <c r="I699" s="100">
        <v>1</v>
      </c>
      <c r="J699" s="275">
        <v>1966</v>
      </c>
      <c r="K699" s="89">
        <v>1966</v>
      </c>
      <c r="L699" s="90">
        <v>0</v>
      </c>
      <c r="M699" s="76"/>
      <c r="N699" s="76"/>
    </row>
    <row r="700" spans="3:14">
      <c r="C700" s="274" t="s">
        <v>240</v>
      </c>
      <c r="D700" s="273">
        <v>2006</v>
      </c>
      <c r="E700" s="128">
        <v>101460401</v>
      </c>
      <c r="F700" s="151"/>
      <c r="G700" s="151"/>
      <c r="H700" s="100" t="s">
        <v>657</v>
      </c>
      <c r="I700" s="100">
        <v>1</v>
      </c>
      <c r="J700" s="275">
        <v>11242</v>
      </c>
      <c r="K700" s="92">
        <v>11240.65</v>
      </c>
      <c r="L700" s="90">
        <v>1.35</v>
      </c>
      <c r="M700" s="76"/>
      <c r="N700" s="76"/>
    </row>
    <row r="701" spans="3:14">
      <c r="C701" s="274" t="s">
        <v>240</v>
      </c>
      <c r="D701" s="273">
        <v>2006</v>
      </c>
      <c r="E701" s="128">
        <v>101460402</v>
      </c>
      <c r="F701" s="151"/>
      <c r="G701" s="151"/>
      <c r="H701" s="100" t="s">
        <v>657</v>
      </c>
      <c r="I701" s="100">
        <v>1</v>
      </c>
      <c r="J701" s="275">
        <v>11243</v>
      </c>
      <c r="K701" s="89">
        <v>11243</v>
      </c>
      <c r="L701" s="90">
        <v>0</v>
      </c>
      <c r="M701" s="76"/>
      <c r="N701" s="76"/>
    </row>
    <row r="702" spans="3:14" ht="26.25">
      <c r="C702" s="276" t="s">
        <v>241</v>
      </c>
      <c r="D702" s="277">
        <v>2007</v>
      </c>
      <c r="E702" s="227">
        <v>101400403</v>
      </c>
      <c r="F702" s="156"/>
      <c r="G702" s="156"/>
      <c r="H702" s="110" t="s">
        <v>657</v>
      </c>
      <c r="I702" s="110">
        <v>1</v>
      </c>
      <c r="J702" s="278">
        <v>512936</v>
      </c>
      <c r="K702" s="112">
        <v>512936</v>
      </c>
      <c r="L702" s="115">
        <v>0</v>
      </c>
      <c r="M702" s="76"/>
      <c r="N702" s="76"/>
    </row>
    <row r="703" spans="3:14">
      <c r="C703" s="274" t="s">
        <v>242</v>
      </c>
      <c r="D703" s="273">
        <v>2007</v>
      </c>
      <c r="E703" s="128">
        <v>101400404</v>
      </c>
      <c r="F703" s="151"/>
      <c r="G703" s="151"/>
      <c r="H703" s="100" t="s">
        <v>657</v>
      </c>
      <c r="I703" s="100">
        <v>1</v>
      </c>
      <c r="J703" s="275">
        <v>515100</v>
      </c>
      <c r="K703" s="89">
        <v>515100</v>
      </c>
      <c r="L703" s="90">
        <v>0</v>
      </c>
      <c r="M703" s="76"/>
      <c r="N703" s="76"/>
    </row>
    <row r="704" spans="3:14">
      <c r="C704" s="274" t="s">
        <v>243</v>
      </c>
      <c r="D704" s="273">
        <v>2007</v>
      </c>
      <c r="E704" s="128">
        <v>101400405</v>
      </c>
      <c r="F704" s="151"/>
      <c r="G704" s="151"/>
      <c r="H704" s="100" t="s">
        <v>657</v>
      </c>
      <c r="I704" s="100">
        <v>1</v>
      </c>
      <c r="J704" s="275">
        <v>6668</v>
      </c>
      <c r="K704" s="89">
        <v>6668</v>
      </c>
      <c r="L704" s="90">
        <v>0</v>
      </c>
      <c r="M704" s="76"/>
      <c r="N704" s="76"/>
    </row>
    <row r="705" spans="3:14">
      <c r="C705" s="274" t="s">
        <v>244</v>
      </c>
      <c r="D705" s="273">
        <v>2007</v>
      </c>
      <c r="E705" s="128">
        <v>101400406</v>
      </c>
      <c r="F705" s="151"/>
      <c r="G705" s="151"/>
      <c r="H705" s="100" t="s">
        <v>657</v>
      </c>
      <c r="I705" s="100">
        <v>1</v>
      </c>
      <c r="J705" s="275">
        <v>6523</v>
      </c>
      <c r="K705" s="92">
        <v>6521.97</v>
      </c>
      <c r="L705" s="90">
        <v>1.03</v>
      </c>
      <c r="M705" s="76"/>
      <c r="N705" s="76"/>
    </row>
    <row r="706" spans="3:14">
      <c r="C706" s="274" t="s">
        <v>245</v>
      </c>
      <c r="D706" s="273">
        <v>2008</v>
      </c>
      <c r="E706" s="128">
        <v>101480407</v>
      </c>
      <c r="F706" s="151"/>
      <c r="G706" s="151"/>
      <c r="H706" s="231" t="s">
        <v>657</v>
      </c>
      <c r="I706" s="231">
        <v>1</v>
      </c>
      <c r="J706" s="275">
        <v>1620</v>
      </c>
      <c r="K706" s="89">
        <v>1620</v>
      </c>
      <c r="L706" s="90">
        <v>0</v>
      </c>
      <c r="M706" s="76"/>
      <c r="N706" s="76"/>
    </row>
    <row r="707" spans="3:14">
      <c r="C707" s="274" t="s">
        <v>246</v>
      </c>
      <c r="D707" s="273">
        <v>2009</v>
      </c>
      <c r="E707" s="128">
        <v>101480408</v>
      </c>
      <c r="F707" s="151"/>
      <c r="G707" s="151"/>
      <c r="H707" s="231" t="s">
        <v>657</v>
      </c>
      <c r="I707" s="231">
        <v>1</v>
      </c>
      <c r="J707" s="275">
        <v>27213</v>
      </c>
      <c r="K707" s="92">
        <v>27211.22</v>
      </c>
      <c r="L707" s="90">
        <v>1.78</v>
      </c>
      <c r="M707" s="76"/>
      <c r="N707" s="76"/>
    </row>
    <row r="708" spans="3:14">
      <c r="C708" s="279" t="s">
        <v>1498</v>
      </c>
      <c r="D708" s="280">
        <v>2011</v>
      </c>
      <c r="E708" s="128">
        <v>101460409</v>
      </c>
      <c r="F708" s="151"/>
      <c r="G708" s="151"/>
      <c r="H708" s="100" t="s">
        <v>657</v>
      </c>
      <c r="I708" s="100">
        <v>1</v>
      </c>
      <c r="J708" s="281">
        <v>4657</v>
      </c>
      <c r="K708" s="92">
        <v>3724.52</v>
      </c>
      <c r="L708" s="90">
        <v>932.48</v>
      </c>
      <c r="M708" s="76"/>
      <c r="N708" s="76"/>
    </row>
    <row r="709" spans="3:14">
      <c r="C709" s="279" t="s">
        <v>247</v>
      </c>
      <c r="D709" s="280">
        <v>2011</v>
      </c>
      <c r="E709" s="128">
        <v>101480410</v>
      </c>
      <c r="F709" s="151"/>
      <c r="G709" s="151"/>
      <c r="H709" s="100" t="s">
        <v>657</v>
      </c>
      <c r="I709" s="100">
        <v>1</v>
      </c>
      <c r="J709" s="281">
        <v>2910</v>
      </c>
      <c r="K709" s="92">
        <v>1842.75</v>
      </c>
      <c r="L709" s="90">
        <v>1067.25</v>
      </c>
      <c r="M709" s="76"/>
      <c r="N709" s="76"/>
    </row>
    <row r="710" spans="3:14">
      <c r="C710" s="279" t="s">
        <v>248</v>
      </c>
      <c r="D710" s="280">
        <v>2003</v>
      </c>
      <c r="E710" s="128">
        <v>101410411</v>
      </c>
      <c r="F710" s="151"/>
      <c r="G710" s="151"/>
      <c r="H710" s="100" t="s">
        <v>657</v>
      </c>
      <c r="I710" s="100">
        <v>1</v>
      </c>
      <c r="J710" s="281">
        <v>1500</v>
      </c>
      <c r="K710" s="89">
        <v>1500</v>
      </c>
      <c r="L710" s="90">
        <v>0</v>
      </c>
      <c r="M710" s="76"/>
      <c r="N710" s="76"/>
    </row>
    <row r="711" spans="3:14">
      <c r="C711" s="279" t="s">
        <v>248</v>
      </c>
      <c r="D711" s="280">
        <v>2003</v>
      </c>
      <c r="E711" s="128">
        <v>101410412</v>
      </c>
      <c r="F711" s="151"/>
      <c r="G711" s="151"/>
      <c r="H711" s="100" t="s">
        <v>657</v>
      </c>
      <c r="I711" s="100">
        <v>1</v>
      </c>
      <c r="J711" s="281">
        <v>1500</v>
      </c>
      <c r="K711" s="89">
        <v>1500</v>
      </c>
      <c r="L711" s="90">
        <v>0</v>
      </c>
      <c r="M711" s="76"/>
      <c r="N711" s="76"/>
    </row>
    <row r="712" spans="3:14">
      <c r="C712" s="279" t="s">
        <v>2325</v>
      </c>
      <c r="D712" s="280">
        <v>2010</v>
      </c>
      <c r="E712" s="128">
        <v>101410413</v>
      </c>
      <c r="F712" s="151"/>
      <c r="G712" s="151"/>
      <c r="H712" s="100" t="s">
        <v>657</v>
      </c>
      <c r="I712" s="100">
        <v>1</v>
      </c>
      <c r="J712" s="281">
        <v>2708</v>
      </c>
      <c r="K712" s="92">
        <v>2479.1</v>
      </c>
      <c r="L712" s="90">
        <v>228.9</v>
      </c>
      <c r="M712" s="76"/>
      <c r="N712" s="76"/>
    </row>
    <row r="713" spans="3:14" ht="25.5">
      <c r="C713" s="174" t="s">
        <v>4353</v>
      </c>
      <c r="D713" s="282">
        <v>2012</v>
      </c>
      <c r="E713" s="227">
        <v>101460414</v>
      </c>
      <c r="F713" s="156"/>
      <c r="G713" s="156"/>
      <c r="H713" s="110" t="s">
        <v>657</v>
      </c>
      <c r="I713" s="110">
        <v>1</v>
      </c>
      <c r="J713" s="116">
        <v>51434</v>
      </c>
      <c r="K713" s="117">
        <v>37288.050000000003</v>
      </c>
      <c r="L713" s="115">
        <v>14145.95</v>
      </c>
      <c r="M713" s="76"/>
      <c r="N713" s="76"/>
    </row>
    <row r="714" spans="3:14">
      <c r="C714" s="174" t="s">
        <v>3973</v>
      </c>
      <c r="D714" s="280">
        <v>2012</v>
      </c>
      <c r="E714" s="128">
        <v>101480415</v>
      </c>
      <c r="F714" s="151"/>
      <c r="G714" s="151"/>
      <c r="H714" s="100" t="s">
        <v>657</v>
      </c>
      <c r="I714" s="100">
        <v>1</v>
      </c>
      <c r="J714" s="149">
        <v>15653</v>
      </c>
      <c r="K714" s="92">
        <v>11347.22</v>
      </c>
      <c r="L714" s="90">
        <v>4305.78</v>
      </c>
      <c r="M714" s="76"/>
      <c r="N714" s="76"/>
    </row>
    <row r="715" spans="3:14">
      <c r="C715" s="174" t="s">
        <v>2326</v>
      </c>
      <c r="D715" s="280">
        <v>2015</v>
      </c>
      <c r="E715" s="128">
        <v>101410416</v>
      </c>
      <c r="F715" s="151"/>
      <c r="G715" s="151"/>
      <c r="H715" s="100" t="s">
        <v>657</v>
      </c>
      <c r="I715" s="100">
        <v>1</v>
      </c>
      <c r="J715" s="283">
        <v>12900</v>
      </c>
      <c r="K715" s="92">
        <v>5051.5</v>
      </c>
      <c r="L715" s="90">
        <v>7848.5</v>
      </c>
      <c r="M715" s="76"/>
      <c r="N715" s="76"/>
    </row>
    <row r="716" spans="3:14">
      <c r="C716" s="174" t="s">
        <v>2326</v>
      </c>
      <c r="D716" s="280">
        <v>2015</v>
      </c>
      <c r="E716" s="128">
        <v>101410417</v>
      </c>
      <c r="F716" s="151"/>
      <c r="G716" s="151"/>
      <c r="H716" s="100" t="s">
        <v>657</v>
      </c>
      <c r="I716" s="100">
        <v>1</v>
      </c>
      <c r="J716" s="283">
        <v>12900</v>
      </c>
      <c r="K716" s="92">
        <v>5051.5</v>
      </c>
      <c r="L716" s="90">
        <v>7848.5</v>
      </c>
      <c r="M716" s="76"/>
      <c r="N716" s="76"/>
    </row>
    <row r="717" spans="3:14">
      <c r="C717" s="174" t="s">
        <v>2327</v>
      </c>
      <c r="D717" s="280">
        <v>2015</v>
      </c>
      <c r="E717" s="128">
        <v>101410418</v>
      </c>
      <c r="F717" s="151"/>
      <c r="G717" s="151"/>
      <c r="H717" s="100" t="s">
        <v>657</v>
      </c>
      <c r="I717" s="100">
        <v>1</v>
      </c>
      <c r="J717" s="283">
        <v>2567</v>
      </c>
      <c r="K717" s="92">
        <v>1004.28</v>
      </c>
      <c r="L717" s="90">
        <v>1562.72</v>
      </c>
      <c r="M717" s="76"/>
      <c r="N717" s="76"/>
    </row>
    <row r="718" spans="3:14">
      <c r="C718" s="174" t="s">
        <v>2194</v>
      </c>
      <c r="D718" s="176">
        <v>2015</v>
      </c>
      <c r="E718" s="128">
        <v>101480419</v>
      </c>
      <c r="F718" s="151"/>
      <c r="G718" s="151"/>
      <c r="H718" s="100" t="s">
        <v>657</v>
      </c>
      <c r="I718" s="100">
        <v>1</v>
      </c>
      <c r="J718" s="88">
        <v>43140</v>
      </c>
      <c r="K718" s="92">
        <v>16895.5</v>
      </c>
      <c r="L718" s="90">
        <v>26244.5</v>
      </c>
      <c r="M718" s="76"/>
      <c r="N718" s="76"/>
    </row>
    <row r="719" spans="3:14">
      <c r="C719" s="203" t="s">
        <v>4134</v>
      </c>
      <c r="D719" s="284">
        <v>2016</v>
      </c>
      <c r="E719" s="227">
        <v>101460420</v>
      </c>
      <c r="F719" s="156"/>
      <c r="G719" s="156"/>
      <c r="H719" s="220" t="s">
        <v>657</v>
      </c>
      <c r="I719" s="110">
        <v>1</v>
      </c>
      <c r="J719" s="285">
        <v>10899.5</v>
      </c>
      <c r="K719" s="117">
        <v>3905.34</v>
      </c>
      <c r="L719" s="115">
        <v>6994.16</v>
      </c>
      <c r="M719" s="77"/>
      <c r="N719" s="77"/>
    </row>
    <row r="720" spans="3:14">
      <c r="C720" s="203" t="s">
        <v>4134</v>
      </c>
      <c r="D720" s="284">
        <v>2016</v>
      </c>
      <c r="E720" s="227">
        <v>101460421</v>
      </c>
      <c r="F720" s="156"/>
      <c r="G720" s="156"/>
      <c r="H720" s="110" t="s">
        <v>657</v>
      </c>
      <c r="I720" s="110">
        <v>1</v>
      </c>
      <c r="J720" s="285">
        <v>10899.5</v>
      </c>
      <c r="K720" s="117">
        <v>3905.34</v>
      </c>
      <c r="L720" s="115">
        <v>6994.16</v>
      </c>
      <c r="M720" s="77"/>
      <c r="N720" s="77"/>
    </row>
    <row r="721" spans="3:14">
      <c r="C721" s="174" t="s">
        <v>2328</v>
      </c>
      <c r="D721" s="286">
        <v>2016</v>
      </c>
      <c r="E721" s="128">
        <v>101480422</v>
      </c>
      <c r="F721" s="151"/>
      <c r="G721" s="151"/>
      <c r="H721" s="100" t="s">
        <v>657</v>
      </c>
      <c r="I721" s="100">
        <v>1</v>
      </c>
      <c r="J721" s="283">
        <v>7450</v>
      </c>
      <c r="K721" s="92">
        <v>2669.25</v>
      </c>
      <c r="L721" s="90">
        <v>4780.75</v>
      </c>
      <c r="M721" s="76"/>
      <c r="N721" s="76"/>
    </row>
    <row r="722" spans="3:14">
      <c r="C722" s="174" t="s">
        <v>2328</v>
      </c>
      <c r="D722" s="286">
        <v>2016</v>
      </c>
      <c r="E722" s="128">
        <v>101480423</v>
      </c>
      <c r="F722" s="151"/>
      <c r="G722" s="151"/>
      <c r="H722" s="100" t="s">
        <v>657</v>
      </c>
      <c r="I722" s="100">
        <v>1</v>
      </c>
      <c r="J722" s="283">
        <v>7450</v>
      </c>
      <c r="K722" s="92">
        <v>2669.25</v>
      </c>
      <c r="L722" s="90">
        <v>4780.75</v>
      </c>
      <c r="M722" s="76"/>
      <c r="N722" s="76"/>
    </row>
    <row r="723" spans="3:14">
      <c r="C723" s="174" t="s">
        <v>2329</v>
      </c>
      <c r="D723" s="286">
        <v>2016</v>
      </c>
      <c r="E723" s="128">
        <v>101460424</v>
      </c>
      <c r="F723" s="151"/>
      <c r="G723" s="151"/>
      <c r="H723" s="100" t="s">
        <v>657</v>
      </c>
      <c r="I723" s="100">
        <v>1</v>
      </c>
      <c r="J723" s="283">
        <v>16300</v>
      </c>
      <c r="K723" s="92">
        <v>5841.5</v>
      </c>
      <c r="L723" s="90">
        <v>10458.5</v>
      </c>
      <c r="M723" s="76"/>
      <c r="N723" s="76"/>
    </row>
    <row r="724" spans="3:14">
      <c r="C724" s="174" t="s">
        <v>2329</v>
      </c>
      <c r="D724" s="286">
        <v>2016</v>
      </c>
      <c r="E724" s="128">
        <v>101460425</v>
      </c>
      <c r="F724" s="151"/>
      <c r="G724" s="151"/>
      <c r="H724" s="100" t="s">
        <v>657</v>
      </c>
      <c r="I724" s="100">
        <v>1</v>
      </c>
      <c r="J724" s="283">
        <v>16300</v>
      </c>
      <c r="K724" s="92">
        <v>5841.5</v>
      </c>
      <c r="L724" s="90">
        <v>10458.5</v>
      </c>
      <c r="M724" s="76"/>
      <c r="N724" s="76"/>
    </row>
    <row r="725" spans="3:14">
      <c r="C725" s="174" t="s">
        <v>2330</v>
      </c>
      <c r="D725" s="286">
        <v>2016</v>
      </c>
      <c r="E725" s="128">
        <v>101480426</v>
      </c>
      <c r="F725" s="151"/>
      <c r="G725" s="151"/>
      <c r="H725" s="100" t="s">
        <v>657</v>
      </c>
      <c r="I725" s="100">
        <v>1</v>
      </c>
      <c r="J725" s="283">
        <v>31000</v>
      </c>
      <c r="K725" s="92">
        <v>11108</v>
      </c>
      <c r="L725" s="90">
        <v>19892</v>
      </c>
      <c r="M725" s="76"/>
      <c r="N725" s="76"/>
    </row>
    <row r="726" spans="3:14">
      <c r="C726" s="174" t="s">
        <v>2330</v>
      </c>
      <c r="D726" s="286">
        <v>2016</v>
      </c>
      <c r="E726" s="128">
        <v>101480427</v>
      </c>
      <c r="F726" s="151"/>
      <c r="G726" s="151"/>
      <c r="H726" s="100" t="s">
        <v>657</v>
      </c>
      <c r="I726" s="100">
        <v>1</v>
      </c>
      <c r="J726" s="283">
        <v>31000</v>
      </c>
      <c r="K726" s="92">
        <v>11108</v>
      </c>
      <c r="L726" s="90">
        <v>19892</v>
      </c>
      <c r="M726" s="76"/>
      <c r="N726" s="76"/>
    </row>
    <row r="727" spans="3:14" ht="25.5">
      <c r="C727" s="174" t="s">
        <v>2331</v>
      </c>
      <c r="D727" s="284">
        <v>2016</v>
      </c>
      <c r="E727" s="227">
        <v>101480428</v>
      </c>
      <c r="F727" s="156"/>
      <c r="G727" s="156"/>
      <c r="H727" s="110" t="s">
        <v>657</v>
      </c>
      <c r="I727" s="110">
        <v>1</v>
      </c>
      <c r="J727" s="285">
        <v>14816.02</v>
      </c>
      <c r="K727" s="117">
        <v>5308.21</v>
      </c>
      <c r="L727" s="115">
        <v>9507.81</v>
      </c>
      <c r="M727" s="76"/>
      <c r="N727" s="76"/>
    </row>
    <row r="728" spans="3:14">
      <c r="C728" s="174" t="s">
        <v>2332</v>
      </c>
      <c r="D728" s="87">
        <v>1990</v>
      </c>
      <c r="E728" s="128">
        <v>101480429</v>
      </c>
      <c r="F728" s="151"/>
      <c r="G728" s="151"/>
      <c r="H728" s="100" t="s">
        <v>657</v>
      </c>
      <c r="I728" s="100">
        <v>1</v>
      </c>
      <c r="J728" s="52">
        <v>359</v>
      </c>
      <c r="K728" s="89">
        <v>359</v>
      </c>
      <c r="L728" s="90">
        <v>0</v>
      </c>
      <c r="M728" s="76"/>
      <c r="N728" s="76"/>
    </row>
    <row r="729" spans="3:14">
      <c r="C729" s="174" t="s">
        <v>2333</v>
      </c>
      <c r="D729" s="87">
        <v>1990</v>
      </c>
      <c r="E729" s="128">
        <v>101480430</v>
      </c>
      <c r="F729" s="151"/>
      <c r="G729" s="151"/>
      <c r="H729" s="100" t="s">
        <v>657</v>
      </c>
      <c r="I729" s="100">
        <v>1</v>
      </c>
      <c r="J729" s="52">
        <v>394</v>
      </c>
      <c r="K729" s="89">
        <v>394</v>
      </c>
      <c r="L729" s="90">
        <v>0</v>
      </c>
      <c r="M729" s="76"/>
      <c r="N729" s="76"/>
    </row>
    <row r="730" spans="3:14">
      <c r="C730" s="174" t="s">
        <v>2334</v>
      </c>
      <c r="D730" s="87">
        <v>1998</v>
      </c>
      <c r="E730" s="128">
        <v>101480431</v>
      </c>
      <c r="F730" s="151"/>
      <c r="G730" s="151"/>
      <c r="H730" s="100" t="s">
        <v>657</v>
      </c>
      <c r="I730" s="100">
        <v>1</v>
      </c>
      <c r="J730" s="52">
        <v>674</v>
      </c>
      <c r="K730" s="89">
        <v>674</v>
      </c>
      <c r="L730" s="90">
        <v>0</v>
      </c>
      <c r="M730" s="76"/>
      <c r="N730" s="76"/>
    </row>
    <row r="731" spans="3:14">
      <c r="C731" s="174" t="s">
        <v>1511</v>
      </c>
      <c r="D731" s="87">
        <v>2001</v>
      </c>
      <c r="E731" s="128">
        <v>101480432</v>
      </c>
      <c r="F731" s="151"/>
      <c r="G731" s="151"/>
      <c r="H731" s="100" t="s">
        <v>657</v>
      </c>
      <c r="I731" s="100">
        <v>1</v>
      </c>
      <c r="J731" s="52">
        <v>964</v>
      </c>
      <c r="K731" s="89">
        <v>964</v>
      </c>
      <c r="L731" s="90">
        <v>0</v>
      </c>
      <c r="M731" s="76"/>
      <c r="N731" s="76"/>
    </row>
    <row r="732" spans="3:14">
      <c r="C732" s="174" t="s">
        <v>1526</v>
      </c>
      <c r="D732" s="127">
        <v>2008</v>
      </c>
      <c r="E732" s="128">
        <v>101460433</v>
      </c>
      <c r="F732" s="151"/>
      <c r="G732" s="151"/>
      <c r="H732" s="231" t="s">
        <v>657</v>
      </c>
      <c r="I732" s="231">
        <v>1</v>
      </c>
      <c r="J732" s="52">
        <v>2336</v>
      </c>
      <c r="K732" s="89">
        <v>2336</v>
      </c>
      <c r="L732" s="90">
        <v>0</v>
      </c>
      <c r="M732" s="76"/>
      <c r="N732" s="76"/>
    </row>
    <row r="733" spans="3:14">
      <c r="C733" s="174" t="s">
        <v>2216</v>
      </c>
      <c r="D733" s="87">
        <v>2008</v>
      </c>
      <c r="E733" s="128">
        <v>101460434</v>
      </c>
      <c r="F733" s="151"/>
      <c r="G733" s="151"/>
      <c r="H733" s="231" t="s">
        <v>657</v>
      </c>
      <c r="I733" s="231">
        <v>1</v>
      </c>
      <c r="J733" s="52">
        <v>30901</v>
      </c>
      <c r="K733" s="89">
        <v>30901</v>
      </c>
      <c r="L733" s="90">
        <v>0</v>
      </c>
      <c r="M733" s="76"/>
      <c r="N733" s="76"/>
    </row>
    <row r="734" spans="3:14" ht="25.5">
      <c r="C734" s="174" t="s">
        <v>2335</v>
      </c>
      <c r="D734" s="284">
        <v>2016</v>
      </c>
      <c r="E734" s="227">
        <v>101400435</v>
      </c>
      <c r="F734" s="156"/>
      <c r="G734" s="156"/>
      <c r="H734" s="110" t="s">
        <v>657</v>
      </c>
      <c r="I734" s="110">
        <v>1</v>
      </c>
      <c r="J734" s="285">
        <v>12675</v>
      </c>
      <c r="K734" s="117">
        <v>4014.5</v>
      </c>
      <c r="L734" s="115">
        <v>8660.5</v>
      </c>
      <c r="M734" s="76"/>
      <c r="N734" s="76"/>
    </row>
    <row r="735" spans="3:14" ht="25.5">
      <c r="C735" s="174" t="s">
        <v>2336</v>
      </c>
      <c r="D735" s="284">
        <v>2016</v>
      </c>
      <c r="E735" s="227">
        <v>101400436</v>
      </c>
      <c r="F735" s="156"/>
      <c r="G735" s="156"/>
      <c r="H735" s="110" t="s">
        <v>657</v>
      </c>
      <c r="I735" s="110">
        <v>1</v>
      </c>
      <c r="J735" s="285">
        <v>39335</v>
      </c>
      <c r="K735" s="117">
        <v>12456.5</v>
      </c>
      <c r="L735" s="115">
        <v>26878.5</v>
      </c>
      <c r="M735" s="76"/>
      <c r="N735" s="76"/>
    </row>
    <row r="736" spans="3:14" ht="25.5">
      <c r="C736" s="174" t="s">
        <v>2337</v>
      </c>
      <c r="D736" s="284">
        <v>2016</v>
      </c>
      <c r="E736" s="227">
        <v>101400437</v>
      </c>
      <c r="F736" s="156"/>
      <c r="G736" s="156"/>
      <c r="H736" s="110" t="s">
        <v>657</v>
      </c>
      <c r="I736" s="110">
        <v>1</v>
      </c>
      <c r="J736" s="285">
        <v>22973</v>
      </c>
      <c r="K736" s="117">
        <v>7273.9</v>
      </c>
      <c r="L736" s="115">
        <v>15699.1</v>
      </c>
      <c r="M736" s="76"/>
      <c r="N736" s="76"/>
    </row>
    <row r="737" spans="3:14" ht="25.5">
      <c r="C737" s="174" t="s">
        <v>2338</v>
      </c>
      <c r="D737" s="284">
        <v>2016</v>
      </c>
      <c r="E737" s="227">
        <v>101400438</v>
      </c>
      <c r="F737" s="156"/>
      <c r="G737" s="156"/>
      <c r="H737" s="110" t="s">
        <v>657</v>
      </c>
      <c r="I737" s="110">
        <v>1</v>
      </c>
      <c r="J737" s="285">
        <v>12900</v>
      </c>
      <c r="K737" s="117">
        <v>4086</v>
      </c>
      <c r="L737" s="115">
        <v>8814</v>
      </c>
      <c r="M737" s="76"/>
      <c r="N737" s="76"/>
    </row>
    <row r="738" spans="3:14" ht="25.5">
      <c r="C738" s="174" t="s">
        <v>2339</v>
      </c>
      <c r="D738" s="284">
        <v>2016</v>
      </c>
      <c r="E738" s="227">
        <v>101400439</v>
      </c>
      <c r="F738" s="156"/>
      <c r="G738" s="156"/>
      <c r="H738" s="110" t="s">
        <v>657</v>
      </c>
      <c r="I738" s="110">
        <v>1</v>
      </c>
      <c r="J738" s="285">
        <v>10110</v>
      </c>
      <c r="K738" s="117">
        <v>3237</v>
      </c>
      <c r="L738" s="115">
        <v>6873</v>
      </c>
      <c r="M738" s="76"/>
      <c r="N738" s="76"/>
    </row>
    <row r="739" spans="3:14">
      <c r="C739" s="186" t="s">
        <v>2340</v>
      </c>
      <c r="D739" s="158">
        <v>2016</v>
      </c>
      <c r="E739" s="227">
        <v>101400440</v>
      </c>
      <c r="F739" s="156"/>
      <c r="G739" s="156"/>
      <c r="H739" s="110" t="s">
        <v>657</v>
      </c>
      <c r="I739" s="110">
        <v>1</v>
      </c>
      <c r="J739" s="287">
        <v>14390</v>
      </c>
      <c r="K739" s="117">
        <v>4317</v>
      </c>
      <c r="L739" s="115">
        <v>10073</v>
      </c>
      <c r="M739" s="76"/>
      <c r="N739" s="76"/>
    </row>
    <row r="740" spans="3:14">
      <c r="C740" s="186" t="s">
        <v>2341</v>
      </c>
      <c r="D740" s="288">
        <v>2018</v>
      </c>
      <c r="E740" s="227">
        <v>101460441</v>
      </c>
      <c r="F740" s="156"/>
      <c r="G740" s="156"/>
      <c r="H740" s="110" t="s">
        <v>657</v>
      </c>
      <c r="I740" s="110">
        <v>1</v>
      </c>
      <c r="J740" s="289">
        <v>6180</v>
      </c>
      <c r="K740" s="117">
        <v>875.5</v>
      </c>
      <c r="L740" s="290">
        <v>5304.5</v>
      </c>
      <c r="M740" s="76"/>
      <c r="N740" s="76"/>
    </row>
    <row r="741" spans="3:14">
      <c r="C741" s="181" t="s">
        <v>2342</v>
      </c>
      <c r="D741" s="108">
        <v>1996</v>
      </c>
      <c r="E741" s="227">
        <v>101410442</v>
      </c>
      <c r="F741" s="156"/>
      <c r="G741" s="156"/>
      <c r="H741" s="110" t="s">
        <v>657</v>
      </c>
      <c r="I741" s="110">
        <v>1</v>
      </c>
      <c r="J741" s="111">
        <v>2882</v>
      </c>
      <c r="K741" s="112">
        <v>2882</v>
      </c>
      <c r="L741" s="140">
        <v>0</v>
      </c>
      <c r="M741" s="76"/>
      <c r="N741" s="76"/>
    </row>
    <row r="742" spans="3:14" ht="26.25">
      <c r="C742" s="183" t="s">
        <v>2343</v>
      </c>
      <c r="D742" s="68" t="s">
        <v>4163</v>
      </c>
      <c r="E742" s="291">
        <v>101460603</v>
      </c>
      <c r="F742" s="151"/>
      <c r="G742" s="151"/>
      <c r="H742" s="100" t="s">
        <v>657</v>
      </c>
      <c r="I742" s="100">
        <v>1</v>
      </c>
      <c r="J742" s="283">
        <v>13200</v>
      </c>
      <c r="K742" s="92">
        <v>1100</v>
      </c>
      <c r="L742" s="185">
        <v>12100</v>
      </c>
      <c r="M742" s="76"/>
      <c r="N742" s="76"/>
    </row>
    <row r="743" spans="3:14">
      <c r="C743" s="186" t="s">
        <v>2344</v>
      </c>
      <c r="D743" s="68" t="s">
        <v>4165</v>
      </c>
      <c r="E743" s="291">
        <v>101480622</v>
      </c>
      <c r="F743" s="151"/>
      <c r="G743" s="151"/>
      <c r="H743" s="100" t="s">
        <v>657</v>
      </c>
      <c r="I743" s="100">
        <v>1</v>
      </c>
      <c r="J743" s="283">
        <v>8500</v>
      </c>
      <c r="K743" s="292">
        <v>708</v>
      </c>
      <c r="L743" s="185">
        <v>7792</v>
      </c>
      <c r="M743" s="76"/>
      <c r="N743" s="76"/>
    </row>
    <row r="744" spans="3:14">
      <c r="C744" s="186" t="s">
        <v>202</v>
      </c>
      <c r="D744" s="293">
        <v>44013</v>
      </c>
      <c r="E744" s="291">
        <v>101400628</v>
      </c>
      <c r="F744" s="151"/>
      <c r="G744" s="151"/>
      <c r="H744" s="100" t="s">
        <v>657</v>
      </c>
      <c r="I744" s="100">
        <v>1</v>
      </c>
      <c r="J744" s="283">
        <v>10700</v>
      </c>
      <c r="K744" s="292">
        <v>446</v>
      </c>
      <c r="L744" s="185">
        <v>10254</v>
      </c>
      <c r="M744" s="76"/>
      <c r="N744" s="76"/>
    </row>
    <row r="745" spans="3:14" ht="26.25">
      <c r="C745" s="183" t="s">
        <v>2345</v>
      </c>
      <c r="D745" s="293">
        <v>44075</v>
      </c>
      <c r="E745" s="291">
        <v>101400643</v>
      </c>
      <c r="F745" s="151"/>
      <c r="G745" s="151"/>
      <c r="H745" s="100" t="s">
        <v>657</v>
      </c>
      <c r="I745" s="100">
        <v>1</v>
      </c>
      <c r="J745" s="283">
        <v>7100</v>
      </c>
      <c r="K745" s="292">
        <v>177</v>
      </c>
      <c r="L745" s="185">
        <v>6923</v>
      </c>
      <c r="M745" s="76"/>
      <c r="N745" s="76"/>
    </row>
    <row r="746" spans="3:14">
      <c r="C746" s="183" t="s">
        <v>2346</v>
      </c>
      <c r="D746" s="293">
        <v>44105</v>
      </c>
      <c r="E746" s="291">
        <v>101400648</v>
      </c>
      <c r="F746" s="151"/>
      <c r="G746" s="151"/>
      <c r="H746" s="100" t="s">
        <v>657</v>
      </c>
      <c r="I746" s="100">
        <v>1</v>
      </c>
      <c r="J746" s="283">
        <v>9646</v>
      </c>
      <c r="K746" s="292">
        <v>160</v>
      </c>
      <c r="L746" s="185">
        <v>9486</v>
      </c>
      <c r="M746" s="76"/>
      <c r="N746" s="76"/>
    </row>
    <row r="747" spans="3:14" ht="26.25">
      <c r="C747" s="183" t="s">
        <v>4173</v>
      </c>
      <c r="D747" s="293">
        <v>44105</v>
      </c>
      <c r="E747" s="291">
        <v>101400649</v>
      </c>
      <c r="F747" s="151"/>
      <c r="G747" s="151"/>
      <c r="H747" s="100" t="s">
        <v>657</v>
      </c>
      <c r="I747" s="100">
        <v>1</v>
      </c>
      <c r="J747" s="283">
        <v>9454</v>
      </c>
      <c r="K747" s="292">
        <v>158</v>
      </c>
      <c r="L747" s="185">
        <v>9296</v>
      </c>
      <c r="M747" s="76"/>
      <c r="N747" s="76"/>
    </row>
    <row r="748" spans="3:14">
      <c r="C748" s="183" t="s">
        <v>2164</v>
      </c>
      <c r="D748" s="293" t="s">
        <v>2165</v>
      </c>
      <c r="E748" s="291">
        <v>101400681</v>
      </c>
      <c r="F748" s="151"/>
      <c r="G748" s="151"/>
      <c r="H748" s="100" t="s">
        <v>657</v>
      </c>
      <c r="I748" s="100">
        <v>1</v>
      </c>
      <c r="J748" s="283">
        <v>15380</v>
      </c>
      <c r="K748" s="292"/>
      <c r="L748" s="294">
        <v>15380</v>
      </c>
      <c r="M748" s="76"/>
      <c r="N748" s="76"/>
    </row>
    <row r="749" spans="3:14">
      <c r="C749" s="192"/>
      <c r="D749" s="192"/>
      <c r="E749" s="192"/>
      <c r="F749" s="151"/>
      <c r="G749" s="151"/>
      <c r="H749" s="100"/>
      <c r="I749" s="100"/>
      <c r="J749" s="295">
        <f>SUM(J686:J748)</f>
        <v>1655135.02</v>
      </c>
      <c r="K749" s="295">
        <f>SUM(K686:K747)</f>
        <v>1343654.05</v>
      </c>
      <c r="L749" s="296">
        <f>SUM(L686:L748)</f>
        <v>311480.96999999997</v>
      </c>
      <c r="M749" s="76"/>
      <c r="N749" s="76"/>
    </row>
    <row r="750" spans="3:14">
      <c r="C750" s="268" t="s">
        <v>1179</v>
      </c>
      <c r="D750" s="192"/>
      <c r="E750" s="192"/>
      <c r="F750" s="151"/>
      <c r="G750" s="151"/>
      <c r="H750" s="100"/>
      <c r="I750" s="100"/>
      <c r="J750" s="192"/>
      <c r="K750" s="192"/>
      <c r="L750" s="192"/>
      <c r="M750" s="76"/>
      <c r="N750" s="76"/>
    </row>
    <row r="751" spans="3:14">
      <c r="C751" s="297" t="s">
        <v>2347</v>
      </c>
      <c r="D751" s="298">
        <v>1981</v>
      </c>
      <c r="E751" s="194">
        <v>101480443</v>
      </c>
      <c r="F751" s="151"/>
      <c r="G751" s="151"/>
      <c r="H751" s="100" t="s">
        <v>657</v>
      </c>
      <c r="I751" s="100">
        <v>1</v>
      </c>
      <c r="J751" s="67">
        <v>147</v>
      </c>
      <c r="K751" s="299">
        <v>147</v>
      </c>
      <c r="L751" s="90">
        <v>0</v>
      </c>
      <c r="M751" s="76"/>
      <c r="N751" s="76"/>
    </row>
    <row r="752" spans="3:14">
      <c r="C752" s="297" t="s">
        <v>2348</v>
      </c>
      <c r="D752" s="298">
        <v>1987</v>
      </c>
      <c r="E752" s="194">
        <v>101450444</v>
      </c>
      <c r="F752" s="151"/>
      <c r="G752" s="151"/>
      <c r="H752" s="100" t="s">
        <v>657</v>
      </c>
      <c r="I752" s="100">
        <v>1</v>
      </c>
      <c r="J752" s="67">
        <v>452</v>
      </c>
      <c r="K752" s="299">
        <v>452</v>
      </c>
      <c r="L752" s="90">
        <v>0</v>
      </c>
      <c r="M752" s="76"/>
      <c r="N752" s="76"/>
    </row>
    <row r="753" spans="3:14">
      <c r="C753" s="297" t="s">
        <v>2349</v>
      </c>
      <c r="D753" s="298">
        <v>1970</v>
      </c>
      <c r="E753" s="194">
        <v>101480445</v>
      </c>
      <c r="F753" s="151"/>
      <c r="G753" s="151"/>
      <c r="H753" s="100" t="s">
        <v>657</v>
      </c>
      <c r="I753" s="100">
        <v>1</v>
      </c>
      <c r="J753" s="67">
        <v>164</v>
      </c>
      <c r="K753" s="299">
        <v>164</v>
      </c>
      <c r="L753" s="90">
        <v>0</v>
      </c>
      <c r="M753" s="76"/>
      <c r="N753" s="76"/>
    </row>
    <row r="754" spans="3:14">
      <c r="C754" s="297" t="s">
        <v>1511</v>
      </c>
      <c r="D754" s="298">
        <v>2004</v>
      </c>
      <c r="E754" s="194">
        <v>101480446</v>
      </c>
      <c r="F754" s="151"/>
      <c r="G754" s="151"/>
      <c r="H754" s="100" t="s">
        <v>657</v>
      </c>
      <c r="I754" s="100">
        <v>1</v>
      </c>
      <c r="J754" s="67">
        <v>1600</v>
      </c>
      <c r="K754" s="299">
        <v>1600</v>
      </c>
      <c r="L754" s="90">
        <v>0</v>
      </c>
      <c r="M754" s="76"/>
      <c r="N754" s="76"/>
    </row>
    <row r="755" spans="3:14">
      <c r="C755" s="297" t="s">
        <v>2350</v>
      </c>
      <c r="D755" s="298">
        <v>2006</v>
      </c>
      <c r="E755" s="194">
        <v>101480447</v>
      </c>
      <c r="F755" s="151"/>
      <c r="G755" s="151"/>
      <c r="H755" s="100" t="s">
        <v>657</v>
      </c>
      <c r="I755" s="100">
        <v>1</v>
      </c>
      <c r="J755" s="67">
        <v>1420</v>
      </c>
      <c r="K755" s="299">
        <v>1420</v>
      </c>
      <c r="L755" s="90">
        <v>0</v>
      </c>
      <c r="M755" s="76"/>
      <c r="N755" s="76"/>
    </row>
    <row r="756" spans="3:14">
      <c r="C756" s="297" t="s">
        <v>1520</v>
      </c>
      <c r="D756" s="298">
        <v>1986</v>
      </c>
      <c r="E756" s="194">
        <v>101480448</v>
      </c>
      <c r="F756" s="151"/>
      <c r="G756" s="151"/>
      <c r="H756" s="100" t="s">
        <v>657</v>
      </c>
      <c r="I756" s="100">
        <v>1</v>
      </c>
      <c r="J756" s="67">
        <v>5124</v>
      </c>
      <c r="K756" s="299">
        <v>5124</v>
      </c>
      <c r="L756" s="90">
        <v>0</v>
      </c>
      <c r="M756" s="76"/>
      <c r="N756" s="76"/>
    </row>
    <row r="757" spans="3:14">
      <c r="C757" s="300" t="s">
        <v>2351</v>
      </c>
      <c r="D757" s="298">
        <v>2004</v>
      </c>
      <c r="E757" s="194">
        <v>101460449</v>
      </c>
      <c r="F757" s="151"/>
      <c r="G757" s="151"/>
      <c r="H757" s="100" t="s">
        <v>657</v>
      </c>
      <c r="I757" s="100">
        <v>1</v>
      </c>
      <c r="J757" s="67">
        <v>4359</v>
      </c>
      <c r="K757" s="299">
        <v>4359</v>
      </c>
      <c r="L757" s="90">
        <v>0</v>
      </c>
      <c r="M757" s="76"/>
      <c r="N757" s="76"/>
    </row>
    <row r="758" spans="3:14">
      <c r="C758" s="300" t="s">
        <v>1526</v>
      </c>
      <c r="D758" s="298">
        <v>2004</v>
      </c>
      <c r="E758" s="194">
        <v>101460450</v>
      </c>
      <c r="F758" s="151"/>
      <c r="G758" s="151"/>
      <c r="H758" s="231" t="s">
        <v>657</v>
      </c>
      <c r="I758" s="231">
        <v>1</v>
      </c>
      <c r="J758" s="67">
        <v>2240</v>
      </c>
      <c r="K758" s="299">
        <v>2240</v>
      </c>
      <c r="L758" s="90">
        <v>0</v>
      </c>
      <c r="M758" s="76"/>
      <c r="N758" s="76"/>
    </row>
    <row r="759" spans="3:14">
      <c r="C759" s="300" t="s">
        <v>1526</v>
      </c>
      <c r="D759" s="298">
        <v>2004</v>
      </c>
      <c r="E759" s="194">
        <v>101460451</v>
      </c>
      <c r="F759" s="151"/>
      <c r="G759" s="151"/>
      <c r="H759" s="231" t="s">
        <v>657</v>
      </c>
      <c r="I759" s="231">
        <v>1</v>
      </c>
      <c r="J759" s="67">
        <v>2240</v>
      </c>
      <c r="K759" s="299">
        <v>2240</v>
      </c>
      <c r="L759" s="90">
        <v>0</v>
      </c>
      <c r="M759" s="76"/>
      <c r="N759" s="76"/>
    </row>
    <row r="760" spans="3:14">
      <c r="C760" s="300" t="s">
        <v>1526</v>
      </c>
      <c r="D760" s="298">
        <v>2004</v>
      </c>
      <c r="E760" s="194">
        <v>101460452</v>
      </c>
      <c r="F760" s="151"/>
      <c r="G760" s="151"/>
      <c r="H760" s="231" t="s">
        <v>657</v>
      </c>
      <c r="I760" s="231">
        <v>1</v>
      </c>
      <c r="J760" s="67">
        <v>2240</v>
      </c>
      <c r="K760" s="299">
        <v>2240</v>
      </c>
      <c r="L760" s="90">
        <v>0</v>
      </c>
      <c r="M760" s="76"/>
      <c r="N760" s="76"/>
    </row>
    <row r="761" spans="3:14">
      <c r="C761" s="300" t="s">
        <v>1526</v>
      </c>
      <c r="D761" s="298">
        <v>2004</v>
      </c>
      <c r="E761" s="194">
        <v>101460453</v>
      </c>
      <c r="F761" s="151"/>
      <c r="G761" s="151"/>
      <c r="H761" s="100" t="s">
        <v>657</v>
      </c>
      <c r="I761" s="100">
        <v>1</v>
      </c>
      <c r="J761" s="67">
        <v>2240</v>
      </c>
      <c r="K761" s="299">
        <v>2240</v>
      </c>
      <c r="L761" s="90">
        <v>0</v>
      </c>
      <c r="M761" s="76"/>
      <c r="N761" s="76"/>
    </row>
    <row r="762" spans="3:14">
      <c r="C762" s="297" t="s">
        <v>2352</v>
      </c>
      <c r="D762" s="298">
        <v>2004</v>
      </c>
      <c r="E762" s="194">
        <v>101480454</v>
      </c>
      <c r="F762" s="151"/>
      <c r="G762" s="151"/>
      <c r="H762" s="100" t="s">
        <v>657</v>
      </c>
      <c r="I762" s="100">
        <v>1</v>
      </c>
      <c r="J762" s="67">
        <v>442</v>
      </c>
      <c r="K762" s="299">
        <v>442</v>
      </c>
      <c r="L762" s="90">
        <v>0</v>
      </c>
      <c r="M762" s="76"/>
      <c r="N762" s="76"/>
    </row>
    <row r="763" spans="3:14">
      <c r="C763" s="297" t="s">
        <v>3968</v>
      </c>
      <c r="D763" s="298">
        <v>1982</v>
      </c>
      <c r="E763" s="194">
        <v>101480455</v>
      </c>
      <c r="F763" s="151"/>
      <c r="G763" s="151"/>
      <c r="H763" s="100" t="s">
        <v>657</v>
      </c>
      <c r="I763" s="100">
        <v>1</v>
      </c>
      <c r="J763" s="67">
        <v>198</v>
      </c>
      <c r="K763" s="299">
        <v>198</v>
      </c>
      <c r="L763" s="90">
        <v>0</v>
      </c>
      <c r="M763" s="76"/>
      <c r="N763" s="76"/>
    </row>
    <row r="764" spans="3:14">
      <c r="C764" s="297" t="s">
        <v>2353</v>
      </c>
      <c r="D764" s="298">
        <v>1982</v>
      </c>
      <c r="E764" s="194">
        <v>101480456</v>
      </c>
      <c r="F764" s="151"/>
      <c r="G764" s="151"/>
      <c r="H764" s="100" t="s">
        <v>657</v>
      </c>
      <c r="I764" s="100">
        <v>1</v>
      </c>
      <c r="J764" s="67">
        <v>245</v>
      </c>
      <c r="K764" s="299">
        <v>245</v>
      </c>
      <c r="L764" s="90">
        <v>0</v>
      </c>
      <c r="M764" s="76"/>
      <c r="N764" s="76"/>
    </row>
    <row r="765" spans="3:14">
      <c r="C765" s="297" t="s">
        <v>2354</v>
      </c>
      <c r="D765" s="298">
        <v>1982</v>
      </c>
      <c r="E765" s="194">
        <v>101480457</v>
      </c>
      <c r="F765" s="151"/>
      <c r="G765" s="151"/>
      <c r="H765" s="100" t="s">
        <v>657</v>
      </c>
      <c r="I765" s="100">
        <v>1</v>
      </c>
      <c r="J765" s="67">
        <v>220</v>
      </c>
      <c r="K765" s="299">
        <v>220</v>
      </c>
      <c r="L765" s="90">
        <v>0</v>
      </c>
      <c r="M765" s="76"/>
      <c r="N765" s="76"/>
    </row>
    <row r="766" spans="3:14">
      <c r="C766" s="297" t="s">
        <v>2211</v>
      </c>
      <c r="D766" s="298">
        <v>1982</v>
      </c>
      <c r="E766" s="194">
        <v>101480458</v>
      </c>
      <c r="F766" s="151"/>
      <c r="G766" s="151"/>
      <c r="H766" s="100" t="s">
        <v>657</v>
      </c>
      <c r="I766" s="100">
        <v>1</v>
      </c>
      <c r="J766" s="67">
        <v>182</v>
      </c>
      <c r="K766" s="299">
        <v>182</v>
      </c>
      <c r="L766" s="90">
        <v>0</v>
      </c>
      <c r="M766" s="76"/>
      <c r="N766" s="76"/>
    </row>
    <row r="767" spans="3:14">
      <c r="C767" s="297" t="s">
        <v>2355</v>
      </c>
      <c r="D767" s="298">
        <v>1984</v>
      </c>
      <c r="E767" s="194">
        <v>101480459</v>
      </c>
      <c r="F767" s="151"/>
      <c r="G767" s="151"/>
      <c r="H767" s="100" t="s">
        <v>657</v>
      </c>
      <c r="I767" s="100">
        <v>1</v>
      </c>
      <c r="J767" s="67">
        <v>2294</v>
      </c>
      <c r="K767" s="299">
        <v>2294</v>
      </c>
      <c r="L767" s="90">
        <v>0</v>
      </c>
      <c r="M767" s="76"/>
      <c r="N767" s="76"/>
    </row>
    <row r="768" spans="3:14">
      <c r="C768" s="297" t="s">
        <v>2356</v>
      </c>
      <c r="D768" s="298">
        <v>1978</v>
      </c>
      <c r="E768" s="194">
        <v>101480460</v>
      </c>
      <c r="F768" s="151"/>
      <c r="G768" s="151"/>
      <c r="H768" s="100" t="s">
        <v>657</v>
      </c>
      <c r="I768" s="100">
        <v>1</v>
      </c>
      <c r="J768" s="67">
        <v>416</v>
      </c>
      <c r="K768" s="299">
        <v>416</v>
      </c>
      <c r="L768" s="90">
        <v>0</v>
      </c>
      <c r="M768" s="76"/>
      <c r="N768" s="76"/>
    </row>
    <row r="769" spans="3:14">
      <c r="C769" s="297" t="s">
        <v>2357</v>
      </c>
      <c r="D769" s="298">
        <v>1980</v>
      </c>
      <c r="E769" s="194">
        <v>101480462</v>
      </c>
      <c r="F769" s="151"/>
      <c r="G769" s="151"/>
      <c r="H769" s="100" t="s">
        <v>657</v>
      </c>
      <c r="I769" s="100">
        <v>1</v>
      </c>
      <c r="J769" s="67">
        <v>166</v>
      </c>
      <c r="K769" s="299">
        <v>166</v>
      </c>
      <c r="L769" s="90">
        <v>0</v>
      </c>
      <c r="M769" s="76"/>
      <c r="N769" s="76"/>
    </row>
    <row r="770" spans="3:14">
      <c r="C770" s="301" t="s">
        <v>2358</v>
      </c>
      <c r="D770" s="302">
        <v>2012</v>
      </c>
      <c r="E770" s="194">
        <v>101410463</v>
      </c>
      <c r="F770" s="151"/>
      <c r="G770" s="151"/>
      <c r="H770" s="100" t="s">
        <v>657</v>
      </c>
      <c r="I770" s="100">
        <v>1</v>
      </c>
      <c r="J770" s="303">
        <v>34416</v>
      </c>
      <c r="K770" s="304">
        <v>27244.2</v>
      </c>
      <c r="L770" s="90">
        <v>7171.8</v>
      </c>
      <c r="M770" s="76"/>
      <c r="N770" s="76"/>
    </row>
    <row r="771" spans="3:14">
      <c r="C771" s="301" t="s">
        <v>2358</v>
      </c>
      <c r="D771" s="302">
        <v>2012</v>
      </c>
      <c r="E771" s="194">
        <v>101410464</v>
      </c>
      <c r="F771" s="151"/>
      <c r="G771" s="151"/>
      <c r="H771" s="171" t="s">
        <v>657</v>
      </c>
      <c r="I771" s="100">
        <v>1</v>
      </c>
      <c r="J771" s="303">
        <v>34416</v>
      </c>
      <c r="K771" s="304">
        <v>27244.2</v>
      </c>
      <c r="L771" s="90">
        <v>7171.8</v>
      </c>
      <c r="M771" s="76"/>
      <c r="N771" s="76"/>
    </row>
    <row r="772" spans="3:14">
      <c r="C772" s="305" t="s">
        <v>1498</v>
      </c>
      <c r="D772" s="302">
        <v>2013</v>
      </c>
      <c r="E772" s="194">
        <v>101460465</v>
      </c>
      <c r="F772" s="151"/>
      <c r="G772" s="151"/>
      <c r="H772" s="100" t="s">
        <v>657</v>
      </c>
      <c r="I772" s="100">
        <v>1</v>
      </c>
      <c r="J772" s="303">
        <v>5152</v>
      </c>
      <c r="K772" s="304">
        <v>3691.73</v>
      </c>
      <c r="L772" s="90">
        <v>1460.27</v>
      </c>
      <c r="M772" s="76"/>
      <c r="N772" s="76"/>
    </row>
    <row r="773" spans="3:14">
      <c r="C773" s="305" t="s">
        <v>1498</v>
      </c>
      <c r="D773" s="302">
        <v>2013</v>
      </c>
      <c r="E773" s="194">
        <v>101460466</v>
      </c>
      <c r="F773" s="151"/>
      <c r="G773" s="151"/>
      <c r="H773" s="100" t="s">
        <v>657</v>
      </c>
      <c r="I773" s="100">
        <v>1</v>
      </c>
      <c r="J773" s="303">
        <v>5152</v>
      </c>
      <c r="K773" s="304">
        <v>3691.73</v>
      </c>
      <c r="L773" s="90">
        <v>1460.27</v>
      </c>
      <c r="M773" s="76"/>
      <c r="N773" s="76"/>
    </row>
    <row r="774" spans="3:14">
      <c r="C774" s="305" t="s">
        <v>1498</v>
      </c>
      <c r="D774" s="302">
        <v>2013</v>
      </c>
      <c r="E774" s="194">
        <v>101460467</v>
      </c>
      <c r="F774" s="151"/>
      <c r="G774" s="151"/>
      <c r="H774" s="100" t="s">
        <v>657</v>
      </c>
      <c r="I774" s="100">
        <v>1</v>
      </c>
      <c r="J774" s="303">
        <v>5152</v>
      </c>
      <c r="K774" s="304">
        <v>3691.73</v>
      </c>
      <c r="L774" s="90">
        <v>1460.27</v>
      </c>
      <c r="M774" s="76"/>
      <c r="N774" s="76"/>
    </row>
    <row r="775" spans="3:14">
      <c r="C775" s="305" t="s">
        <v>1498</v>
      </c>
      <c r="D775" s="302">
        <v>2013</v>
      </c>
      <c r="E775" s="194">
        <v>101460468</v>
      </c>
      <c r="F775" s="151"/>
      <c r="G775" s="151"/>
      <c r="H775" s="100" t="s">
        <v>657</v>
      </c>
      <c r="I775" s="100">
        <v>1</v>
      </c>
      <c r="J775" s="303">
        <v>5152</v>
      </c>
      <c r="K775" s="304">
        <v>3691.73</v>
      </c>
      <c r="L775" s="90">
        <v>1460.27</v>
      </c>
      <c r="M775" s="76"/>
      <c r="N775" s="76"/>
    </row>
    <row r="776" spans="3:14">
      <c r="C776" s="305" t="s">
        <v>1498</v>
      </c>
      <c r="D776" s="302">
        <v>2013</v>
      </c>
      <c r="E776" s="194">
        <v>101460469</v>
      </c>
      <c r="F776" s="151"/>
      <c r="G776" s="151"/>
      <c r="H776" s="100" t="s">
        <v>657</v>
      </c>
      <c r="I776" s="100">
        <v>1</v>
      </c>
      <c r="J776" s="303">
        <v>5152</v>
      </c>
      <c r="K776" s="304">
        <v>3691.73</v>
      </c>
      <c r="L776" s="90">
        <v>1460.27</v>
      </c>
      <c r="M776" s="76"/>
      <c r="N776" s="76"/>
    </row>
    <row r="777" spans="3:14">
      <c r="C777" s="305" t="s">
        <v>1499</v>
      </c>
      <c r="D777" s="302">
        <v>2013</v>
      </c>
      <c r="E777" s="194">
        <v>101460470</v>
      </c>
      <c r="F777" s="151"/>
      <c r="G777" s="151"/>
      <c r="H777" s="100" t="s">
        <v>657</v>
      </c>
      <c r="I777" s="100">
        <v>1</v>
      </c>
      <c r="J777" s="303">
        <v>5200</v>
      </c>
      <c r="K777" s="304">
        <v>3725.33</v>
      </c>
      <c r="L777" s="90">
        <v>1474.67</v>
      </c>
      <c r="M777" s="76"/>
      <c r="N777" s="76"/>
    </row>
    <row r="778" spans="3:14">
      <c r="C778" s="301" t="s">
        <v>2359</v>
      </c>
      <c r="D778" s="302">
        <v>2013</v>
      </c>
      <c r="E778" s="194">
        <v>101480471</v>
      </c>
      <c r="F778" s="151"/>
      <c r="G778" s="151"/>
      <c r="H778" s="100" t="s">
        <v>657</v>
      </c>
      <c r="I778" s="100">
        <v>1</v>
      </c>
      <c r="J778" s="303">
        <v>9960</v>
      </c>
      <c r="K778" s="304">
        <v>7138</v>
      </c>
      <c r="L778" s="90">
        <v>2822</v>
      </c>
      <c r="M778" s="76"/>
      <c r="N778" s="76"/>
    </row>
    <row r="779" spans="3:14">
      <c r="C779" s="301" t="s">
        <v>2360</v>
      </c>
      <c r="D779" s="302">
        <v>2013</v>
      </c>
      <c r="E779" s="194">
        <v>101480472</v>
      </c>
      <c r="F779" s="151"/>
      <c r="G779" s="151"/>
      <c r="H779" s="100" t="s">
        <v>657</v>
      </c>
      <c r="I779" s="100">
        <v>1</v>
      </c>
      <c r="J779" s="303">
        <v>7720</v>
      </c>
      <c r="K779" s="304">
        <v>5351.33</v>
      </c>
      <c r="L779" s="90">
        <v>2188.67</v>
      </c>
      <c r="M779" s="76"/>
      <c r="N779" s="76"/>
    </row>
    <row r="780" spans="3:14">
      <c r="C780" s="306" t="s">
        <v>3955</v>
      </c>
      <c r="D780" s="66">
        <v>1967</v>
      </c>
      <c r="E780" s="194">
        <v>101450473</v>
      </c>
      <c r="F780" s="151"/>
      <c r="G780" s="151"/>
      <c r="H780" s="100" t="s">
        <v>657</v>
      </c>
      <c r="I780" s="100">
        <v>1</v>
      </c>
      <c r="J780" s="307">
        <v>254</v>
      </c>
      <c r="K780" s="308">
        <v>254</v>
      </c>
      <c r="L780" s="140">
        <v>0</v>
      </c>
      <c r="M780" s="76"/>
      <c r="N780" s="76"/>
    </row>
    <row r="781" spans="3:14">
      <c r="C781" s="306" t="s">
        <v>2361</v>
      </c>
      <c r="D781" s="66">
        <v>1981</v>
      </c>
      <c r="E781" s="194">
        <v>101420474</v>
      </c>
      <c r="F781" s="151"/>
      <c r="G781" s="151"/>
      <c r="H781" s="100" t="s">
        <v>657</v>
      </c>
      <c r="I781" s="100">
        <v>1</v>
      </c>
      <c r="J781" s="307">
        <v>149</v>
      </c>
      <c r="K781" s="308">
        <v>149</v>
      </c>
      <c r="L781" s="140">
        <v>0</v>
      </c>
      <c r="M781" s="76"/>
      <c r="N781" s="76"/>
    </row>
    <row r="782" spans="3:14">
      <c r="C782" s="306" t="s">
        <v>2362</v>
      </c>
      <c r="D782" s="66">
        <v>2001</v>
      </c>
      <c r="E782" s="194">
        <v>101420475</v>
      </c>
      <c r="F782" s="151"/>
      <c r="G782" s="151"/>
      <c r="H782" s="100" t="s">
        <v>657</v>
      </c>
      <c r="I782" s="100">
        <v>1</v>
      </c>
      <c r="J782" s="307">
        <v>369</v>
      </c>
      <c r="K782" s="308">
        <v>369</v>
      </c>
      <c r="L782" s="140">
        <v>0</v>
      </c>
      <c r="M782" s="76"/>
      <c r="N782" s="76"/>
    </row>
    <row r="783" spans="3:14">
      <c r="C783" s="306" t="s">
        <v>2362</v>
      </c>
      <c r="D783" s="66">
        <v>2001</v>
      </c>
      <c r="E783" s="194">
        <v>101420476</v>
      </c>
      <c r="F783" s="151"/>
      <c r="G783" s="151"/>
      <c r="H783" s="100" t="s">
        <v>657</v>
      </c>
      <c r="I783" s="100">
        <v>1</v>
      </c>
      <c r="J783" s="307">
        <v>369</v>
      </c>
      <c r="K783" s="308">
        <v>369</v>
      </c>
      <c r="L783" s="140">
        <v>0</v>
      </c>
      <c r="M783" s="76"/>
      <c r="N783" s="76"/>
    </row>
    <row r="784" spans="3:14">
      <c r="C784" s="306" t="s">
        <v>1532</v>
      </c>
      <c r="D784" s="66">
        <v>2001</v>
      </c>
      <c r="E784" s="194">
        <v>101420477</v>
      </c>
      <c r="F784" s="151"/>
      <c r="G784" s="151"/>
      <c r="H784" s="231" t="s">
        <v>657</v>
      </c>
      <c r="I784" s="231">
        <v>1</v>
      </c>
      <c r="J784" s="307">
        <v>593</v>
      </c>
      <c r="K784" s="308">
        <v>593</v>
      </c>
      <c r="L784" s="140">
        <v>0</v>
      </c>
      <c r="M784" s="76"/>
      <c r="N784" s="76"/>
    </row>
    <row r="785" spans="3:14">
      <c r="C785" s="306" t="s">
        <v>1532</v>
      </c>
      <c r="D785" s="66">
        <v>2001</v>
      </c>
      <c r="E785" s="194">
        <v>101420478</v>
      </c>
      <c r="F785" s="151"/>
      <c r="G785" s="151"/>
      <c r="H785" s="231" t="s">
        <v>657</v>
      </c>
      <c r="I785" s="231">
        <v>1</v>
      </c>
      <c r="J785" s="307">
        <v>593</v>
      </c>
      <c r="K785" s="308">
        <v>593</v>
      </c>
      <c r="L785" s="140">
        <v>0</v>
      </c>
      <c r="M785" s="76"/>
      <c r="N785" s="76"/>
    </row>
    <row r="786" spans="3:14">
      <c r="C786" s="306" t="s">
        <v>1535</v>
      </c>
      <c r="D786" s="66">
        <v>1972</v>
      </c>
      <c r="E786" s="194">
        <v>101420479</v>
      </c>
      <c r="F786" s="151"/>
      <c r="G786" s="151"/>
      <c r="H786" s="100" t="s">
        <v>657</v>
      </c>
      <c r="I786" s="100">
        <v>1</v>
      </c>
      <c r="J786" s="307">
        <v>406</v>
      </c>
      <c r="K786" s="308">
        <v>406</v>
      </c>
      <c r="L786" s="140">
        <v>0</v>
      </c>
      <c r="M786" s="76"/>
      <c r="N786" s="76"/>
    </row>
    <row r="787" spans="3:14">
      <c r="C787" s="306" t="s">
        <v>2363</v>
      </c>
      <c r="D787" s="66">
        <v>1967</v>
      </c>
      <c r="E787" s="194">
        <v>101420480</v>
      </c>
      <c r="F787" s="151"/>
      <c r="G787" s="151"/>
      <c r="H787" s="100" t="s">
        <v>657</v>
      </c>
      <c r="I787" s="100">
        <v>1</v>
      </c>
      <c r="J787" s="307">
        <v>486</v>
      </c>
      <c r="K787" s="308">
        <v>486</v>
      </c>
      <c r="L787" s="140">
        <v>0</v>
      </c>
      <c r="M787" s="76"/>
      <c r="N787" s="76"/>
    </row>
    <row r="788" spans="3:14">
      <c r="C788" s="306" t="s">
        <v>2363</v>
      </c>
      <c r="D788" s="66">
        <v>1967</v>
      </c>
      <c r="E788" s="194">
        <v>101420481</v>
      </c>
      <c r="F788" s="151"/>
      <c r="G788" s="151"/>
      <c r="H788" s="100" t="s">
        <v>657</v>
      </c>
      <c r="I788" s="100">
        <v>1</v>
      </c>
      <c r="J788" s="307">
        <v>486</v>
      </c>
      <c r="K788" s="308">
        <v>486</v>
      </c>
      <c r="L788" s="140">
        <v>0</v>
      </c>
      <c r="M788" s="76"/>
      <c r="N788" s="76"/>
    </row>
    <row r="789" spans="3:14">
      <c r="C789" s="306" t="s">
        <v>2363</v>
      </c>
      <c r="D789" s="66">
        <v>1967</v>
      </c>
      <c r="E789" s="194">
        <v>101420482</v>
      </c>
      <c r="F789" s="151"/>
      <c r="G789" s="151"/>
      <c r="H789" s="100" t="s">
        <v>657</v>
      </c>
      <c r="I789" s="100">
        <v>1</v>
      </c>
      <c r="J789" s="307">
        <v>486</v>
      </c>
      <c r="K789" s="308">
        <v>486</v>
      </c>
      <c r="L789" s="140">
        <v>0</v>
      </c>
      <c r="M789" s="76"/>
      <c r="N789" s="76"/>
    </row>
    <row r="790" spans="3:14">
      <c r="C790" s="306" t="s">
        <v>2364</v>
      </c>
      <c r="D790" s="66">
        <v>1981</v>
      </c>
      <c r="E790" s="194">
        <v>101420483</v>
      </c>
      <c r="F790" s="151"/>
      <c r="G790" s="151"/>
      <c r="H790" s="100" t="s">
        <v>657</v>
      </c>
      <c r="I790" s="100">
        <v>1</v>
      </c>
      <c r="J790" s="307">
        <v>280</v>
      </c>
      <c r="K790" s="308">
        <v>280</v>
      </c>
      <c r="L790" s="140">
        <v>0</v>
      </c>
      <c r="M790" s="76"/>
      <c r="N790" s="76"/>
    </row>
    <row r="791" spans="3:14">
      <c r="C791" s="306" t="s">
        <v>2364</v>
      </c>
      <c r="D791" s="66">
        <v>1981</v>
      </c>
      <c r="E791" s="194">
        <v>101420484</v>
      </c>
      <c r="F791" s="151"/>
      <c r="G791" s="151"/>
      <c r="H791" s="100" t="s">
        <v>657</v>
      </c>
      <c r="I791" s="100">
        <v>1</v>
      </c>
      <c r="J791" s="307">
        <v>280</v>
      </c>
      <c r="K791" s="308">
        <v>280</v>
      </c>
      <c r="L791" s="140">
        <v>0</v>
      </c>
      <c r="M791" s="76"/>
      <c r="N791" s="76"/>
    </row>
    <row r="792" spans="3:14">
      <c r="C792" s="306" t="s">
        <v>2364</v>
      </c>
      <c r="D792" s="66">
        <v>1981</v>
      </c>
      <c r="E792" s="194">
        <v>101420485</v>
      </c>
      <c r="F792" s="151"/>
      <c r="G792" s="151"/>
      <c r="H792" s="100" t="s">
        <v>657</v>
      </c>
      <c r="I792" s="100">
        <v>1</v>
      </c>
      <c r="J792" s="307">
        <v>280</v>
      </c>
      <c r="K792" s="308">
        <v>280</v>
      </c>
      <c r="L792" s="140">
        <v>0</v>
      </c>
      <c r="M792" s="76"/>
      <c r="N792" s="76"/>
    </row>
    <row r="793" spans="3:14">
      <c r="C793" s="306" t="s">
        <v>2364</v>
      </c>
      <c r="D793" s="66">
        <v>1981</v>
      </c>
      <c r="E793" s="194">
        <v>101420486</v>
      </c>
      <c r="F793" s="151"/>
      <c r="G793" s="151"/>
      <c r="H793" s="100" t="s">
        <v>657</v>
      </c>
      <c r="I793" s="100">
        <v>1</v>
      </c>
      <c r="J793" s="307">
        <v>280</v>
      </c>
      <c r="K793" s="308">
        <v>280</v>
      </c>
      <c r="L793" s="140">
        <v>0</v>
      </c>
      <c r="M793" s="76"/>
      <c r="N793" s="76"/>
    </row>
    <row r="794" spans="3:14">
      <c r="C794" s="306" t="s">
        <v>2365</v>
      </c>
      <c r="D794" s="309">
        <v>2013</v>
      </c>
      <c r="E794" s="194">
        <v>101410487</v>
      </c>
      <c r="F794" s="151"/>
      <c r="G794" s="151"/>
      <c r="H794" s="100" t="s">
        <v>657</v>
      </c>
      <c r="I794" s="100">
        <v>1</v>
      </c>
      <c r="J794" s="307">
        <v>8007</v>
      </c>
      <c r="K794" s="310">
        <v>4133.8500000000004</v>
      </c>
      <c r="L794" s="140">
        <v>3873.15</v>
      </c>
      <c r="M794" s="76"/>
      <c r="N794" s="76"/>
    </row>
    <row r="795" spans="3:14">
      <c r="C795" s="306" t="s">
        <v>2366</v>
      </c>
      <c r="D795" s="309">
        <v>2013</v>
      </c>
      <c r="E795" s="194">
        <v>101480488</v>
      </c>
      <c r="F795" s="151"/>
      <c r="G795" s="151"/>
      <c r="H795" s="100" t="s">
        <v>657</v>
      </c>
      <c r="I795" s="100">
        <v>1</v>
      </c>
      <c r="J795" s="307">
        <v>17425</v>
      </c>
      <c r="K795" s="310">
        <v>9179.58</v>
      </c>
      <c r="L795" s="140">
        <v>8425.42</v>
      </c>
      <c r="M795" s="76"/>
      <c r="N795" s="76"/>
    </row>
    <row r="796" spans="3:14">
      <c r="C796" s="311" t="s">
        <v>2367</v>
      </c>
      <c r="D796" s="312" t="s">
        <v>2368</v>
      </c>
      <c r="E796" s="128">
        <v>101460588</v>
      </c>
      <c r="F796" s="151"/>
      <c r="G796" s="151"/>
      <c r="H796" s="100" t="s">
        <v>657</v>
      </c>
      <c r="I796" s="100">
        <v>1</v>
      </c>
      <c r="J796" s="313">
        <v>9199</v>
      </c>
      <c r="K796" s="310">
        <v>1916.48</v>
      </c>
      <c r="L796" s="140">
        <v>7282.52</v>
      </c>
      <c r="M796" s="76"/>
      <c r="N796" s="76"/>
    </row>
    <row r="797" spans="3:14">
      <c r="C797" s="311" t="s">
        <v>2369</v>
      </c>
      <c r="D797" s="312" t="s">
        <v>2368</v>
      </c>
      <c r="E797" s="128">
        <v>101480589</v>
      </c>
      <c r="F797" s="151"/>
      <c r="G797" s="151"/>
      <c r="H797" s="171" t="s">
        <v>657</v>
      </c>
      <c r="I797" s="100">
        <v>1</v>
      </c>
      <c r="J797" s="313">
        <v>7380</v>
      </c>
      <c r="K797" s="310">
        <v>1537.5</v>
      </c>
      <c r="L797" s="140">
        <v>5842.5</v>
      </c>
      <c r="M797" s="76"/>
      <c r="N797" s="76"/>
    </row>
    <row r="798" spans="3:14" ht="25.5">
      <c r="C798" s="311" t="s">
        <v>2370</v>
      </c>
      <c r="D798" s="312" t="s">
        <v>2371</v>
      </c>
      <c r="E798" s="291">
        <v>101460594</v>
      </c>
      <c r="F798" s="151"/>
      <c r="G798" s="151"/>
      <c r="H798" s="100" t="s">
        <v>657</v>
      </c>
      <c r="I798" s="100">
        <v>1</v>
      </c>
      <c r="J798" s="314">
        <v>7428</v>
      </c>
      <c r="K798" s="310">
        <v>1423.7</v>
      </c>
      <c r="L798" s="140">
        <v>6004.3</v>
      </c>
      <c r="M798" s="76"/>
      <c r="N798" s="76"/>
    </row>
    <row r="799" spans="3:14" ht="25.5">
      <c r="C799" s="311" t="s">
        <v>2370</v>
      </c>
      <c r="D799" s="312" t="s">
        <v>2371</v>
      </c>
      <c r="E799" s="291">
        <v>101460595</v>
      </c>
      <c r="F799" s="151"/>
      <c r="G799" s="151"/>
      <c r="H799" s="100" t="s">
        <v>657</v>
      </c>
      <c r="I799" s="100">
        <v>1</v>
      </c>
      <c r="J799" s="314">
        <v>7428</v>
      </c>
      <c r="K799" s="310">
        <v>1423.7</v>
      </c>
      <c r="L799" s="140">
        <v>6004.3</v>
      </c>
      <c r="M799" s="76"/>
      <c r="N799" s="76"/>
    </row>
    <row r="800" spans="3:14" ht="26.25">
      <c r="C800" s="248" t="s">
        <v>2372</v>
      </c>
      <c r="D800" s="312" t="s">
        <v>2373</v>
      </c>
      <c r="E800" s="291">
        <v>101480600</v>
      </c>
      <c r="F800" s="151"/>
      <c r="G800" s="151"/>
      <c r="H800" s="100" t="s">
        <v>657</v>
      </c>
      <c r="I800" s="100">
        <v>1</v>
      </c>
      <c r="J800" s="315">
        <v>8220</v>
      </c>
      <c r="K800" s="310">
        <v>1096</v>
      </c>
      <c r="L800" s="185">
        <v>7124</v>
      </c>
      <c r="M800" s="76"/>
      <c r="N800" s="76"/>
    </row>
    <row r="801" spans="3:14">
      <c r="C801" s="316" t="s">
        <v>2374</v>
      </c>
      <c r="D801" s="312" t="s">
        <v>4165</v>
      </c>
      <c r="E801" s="291">
        <v>101480620</v>
      </c>
      <c r="F801" s="151"/>
      <c r="G801" s="151"/>
      <c r="H801" s="100" t="s">
        <v>657</v>
      </c>
      <c r="I801" s="100">
        <v>1</v>
      </c>
      <c r="J801" s="315">
        <v>7000</v>
      </c>
      <c r="K801" s="317">
        <v>583</v>
      </c>
      <c r="L801" s="294">
        <v>6417</v>
      </c>
      <c r="M801" s="76"/>
      <c r="N801" s="76"/>
    </row>
    <row r="802" spans="3:14">
      <c r="C802" s="316" t="s">
        <v>2374</v>
      </c>
      <c r="D802" s="312" t="s">
        <v>4165</v>
      </c>
      <c r="E802" s="291">
        <v>101480621</v>
      </c>
      <c r="F802" s="151"/>
      <c r="G802" s="151"/>
      <c r="H802" s="100" t="s">
        <v>657</v>
      </c>
      <c r="I802" s="100">
        <v>1</v>
      </c>
      <c r="J802" s="315">
        <v>7000</v>
      </c>
      <c r="K802" s="317">
        <v>583</v>
      </c>
      <c r="L802" s="294">
        <v>6417</v>
      </c>
      <c r="M802" s="76"/>
      <c r="N802" s="76"/>
    </row>
    <row r="803" spans="3:14" ht="25.5">
      <c r="C803" s="311" t="s">
        <v>2375</v>
      </c>
      <c r="D803" s="318">
        <v>44013</v>
      </c>
      <c r="E803" s="291">
        <v>101400637</v>
      </c>
      <c r="F803" s="151"/>
      <c r="G803" s="151"/>
      <c r="H803" s="100" t="s">
        <v>657</v>
      </c>
      <c r="I803" s="100">
        <v>1</v>
      </c>
      <c r="J803" s="315">
        <v>8700</v>
      </c>
      <c r="K803" s="317">
        <v>362.5</v>
      </c>
      <c r="L803" s="294">
        <v>8337.5</v>
      </c>
      <c r="M803" s="76"/>
      <c r="N803" s="76"/>
    </row>
    <row r="804" spans="3:14" ht="25.5">
      <c r="C804" s="316" t="s">
        <v>2376</v>
      </c>
      <c r="D804" s="318">
        <v>44044</v>
      </c>
      <c r="E804" s="291">
        <v>101400641</v>
      </c>
      <c r="F804" s="151"/>
      <c r="G804" s="151"/>
      <c r="H804" s="100" t="s">
        <v>657</v>
      </c>
      <c r="I804" s="100">
        <v>1</v>
      </c>
      <c r="J804" s="315">
        <v>9073</v>
      </c>
      <c r="K804" s="317">
        <v>378</v>
      </c>
      <c r="L804" s="294">
        <v>8695</v>
      </c>
      <c r="M804" s="76"/>
      <c r="N804" s="76"/>
    </row>
    <row r="805" spans="3:14" ht="25.5">
      <c r="C805" s="297" t="s">
        <v>4173</v>
      </c>
      <c r="D805" s="318">
        <v>44105</v>
      </c>
      <c r="E805" s="291">
        <v>101400646</v>
      </c>
      <c r="F805" s="151"/>
      <c r="G805" s="151"/>
      <c r="H805" s="100" t="s">
        <v>657</v>
      </c>
      <c r="I805" s="100">
        <v>1</v>
      </c>
      <c r="J805" s="315">
        <v>9454</v>
      </c>
      <c r="K805" s="317">
        <v>158</v>
      </c>
      <c r="L805" s="294">
        <v>9296</v>
      </c>
      <c r="M805" s="76"/>
      <c r="N805" s="76"/>
    </row>
    <row r="806" spans="3:14">
      <c r="C806" s="192"/>
      <c r="D806" s="192"/>
      <c r="E806" s="192"/>
      <c r="F806" s="151"/>
      <c r="G806" s="151"/>
      <c r="H806" s="100"/>
      <c r="I806" s="100"/>
      <c r="J806" s="319">
        <f>SUM(J751:J805)</f>
        <v>255486</v>
      </c>
      <c r="K806" s="319">
        <f>SUM(K751:K805)</f>
        <v>143637.02000000002</v>
      </c>
      <c r="L806" s="320">
        <f>SUM(L751:L805)</f>
        <v>111848.98000000001</v>
      </c>
      <c r="M806" s="76"/>
      <c r="N806" s="76"/>
    </row>
    <row r="807" spans="3:14">
      <c r="C807" s="268" t="s">
        <v>1177</v>
      </c>
      <c r="D807" s="192"/>
      <c r="E807" s="192"/>
      <c r="F807" s="151"/>
      <c r="G807" s="151"/>
      <c r="H807" s="100"/>
      <c r="I807" s="100"/>
      <c r="J807" s="192"/>
      <c r="K807" s="192"/>
      <c r="L807" s="192"/>
      <c r="M807" s="76"/>
      <c r="N807" s="76"/>
    </row>
    <row r="808" spans="3:14">
      <c r="C808" s="300" t="s">
        <v>2377</v>
      </c>
      <c r="D808" s="298">
        <v>1991</v>
      </c>
      <c r="E808" s="128">
        <v>101410489</v>
      </c>
      <c r="F808" s="151"/>
      <c r="G808" s="151"/>
      <c r="H808" s="100" t="s">
        <v>657</v>
      </c>
      <c r="I808" s="100">
        <v>1</v>
      </c>
      <c r="J808" s="321">
        <v>3781</v>
      </c>
      <c r="K808" s="89">
        <v>3781</v>
      </c>
      <c r="L808" s="90">
        <v>0</v>
      </c>
      <c r="M808" s="76"/>
      <c r="N808" s="76"/>
    </row>
    <row r="809" spans="3:14">
      <c r="C809" s="300" t="s">
        <v>2378</v>
      </c>
      <c r="D809" s="298">
        <v>1979</v>
      </c>
      <c r="E809" s="128">
        <v>101410490</v>
      </c>
      <c r="F809" s="151"/>
      <c r="G809" s="151"/>
      <c r="H809" s="100" t="s">
        <v>657</v>
      </c>
      <c r="I809" s="100">
        <v>1</v>
      </c>
      <c r="J809" s="321">
        <v>2606</v>
      </c>
      <c r="K809" s="89">
        <v>2606</v>
      </c>
      <c r="L809" s="90">
        <v>0</v>
      </c>
      <c r="M809" s="76"/>
      <c r="N809" s="76"/>
    </row>
    <row r="810" spans="3:14">
      <c r="C810" s="300" t="s">
        <v>2379</v>
      </c>
      <c r="D810" s="298">
        <v>1987</v>
      </c>
      <c r="E810" s="128">
        <v>101400491</v>
      </c>
      <c r="F810" s="151"/>
      <c r="G810" s="151"/>
      <c r="H810" s="100" t="s">
        <v>657</v>
      </c>
      <c r="I810" s="100">
        <v>1</v>
      </c>
      <c r="J810" s="321">
        <v>1537</v>
      </c>
      <c r="K810" s="89">
        <v>1537</v>
      </c>
      <c r="L810" s="90">
        <v>0</v>
      </c>
      <c r="M810" s="76"/>
      <c r="N810" s="76"/>
    </row>
    <row r="811" spans="3:14">
      <c r="C811" s="300" t="s">
        <v>2380</v>
      </c>
      <c r="D811" s="298">
        <v>1997</v>
      </c>
      <c r="E811" s="128">
        <v>101480492</v>
      </c>
      <c r="F811" s="151"/>
      <c r="G811" s="151"/>
      <c r="H811" s="100" t="s">
        <v>657</v>
      </c>
      <c r="I811" s="100">
        <v>1</v>
      </c>
      <c r="J811" s="321">
        <v>1411</v>
      </c>
      <c r="K811" s="89">
        <v>1411</v>
      </c>
      <c r="L811" s="90">
        <v>0</v>
      </c>
      <c r="M811" s="76"/>
      <c r="N811" s="76"/>
    </row>
    <row r="812" spans="3:14">
      <c r="C812" s="322" t="s">
        <v>2381</v>
      </c>
      <c r="D812" s="109">
        <v>2002</v>
      </c>
      <c r="E812" s="227">
        <v>101460493</v>
      </c>
      <c r="F812" s="156"/>
      <c r="G812" s="156"/>
      <c r="H812" s="110" t="s">
        <v>657</v>
      </c>
      <c r="I812" s="110">
        <v>1</v>
      </c>
      <c r="J812" s="321">
        <v>50808</v>
      </c>
      <c r="K812" s="112">
        <v>50808</v>
      </c>
      <c r="L812" s="115">
        <v>0</v>
      </c>
      <c r="M812" s="76"/>
      <c r="N812" s="76"/>
    </row>
    <row r="813" spans="3:14">
      <c r="C813" s="300" t="s">
        <v>2382</v>
      </c>
      <c r="D813" s="298">
        <v>2007</v>
      </c>
      <c r="E813" s="128">
        <v>101400494</v>
      </c>
      <c r="F813" s="151"/>
      <c r="G813" s="151"/>
      <c r="H813" s="231" t="s">
        <v>657</v>
      </c>
      <c r="I813" s="231">
        <v>1</v>
      </c>
      <c r="J813" s="321">
        <v>11502</v>
      </c>
      <c r="K813" s="89">
        <v>11502</v>
      </c>
      <c r="L813" s="90">
        <v>0</v>
      </c>
      <c r="M813" s="76"/>
      <c r="N813" s="76"/>
    </row>
    <row r="814" spans="3:14">
      <c r="C814" s="300" t="s">
        <v>2383</v>
      </c>
      <c r="D814" s="298">
        <v>1997</v>
      </c>
      <c r="E814" s="128">
        <v>101480495</v>
      </c>
      <c r="F814" s="151"/>
      <c r="G814" s="151"/>
      <c r="H814" s="231" t="s">
        <v>657</v>
      </c>
      <c r="I814" s="231">
        <v>1</v>
      </c>
      <c r="J814" s="321">
        <v>1295</v>
      </c>
      <c r="K814" s="89">
        <v>1295</v>
      </c>
      <c r="L814" s="90">
        <v>0</v>
      </c>
      <c r="M814" s="76"/>
      <c r="N814" s="76"/>
    </row>
    <row r="815" spans="3:14">
      <c r="C815" s="300" t="s">
        <v>2384</v>
      </c>
      <c r="D815" s="298">
        <v>1998</v>
      </c>
      <c r="E815" s="128">
        <v>101410496</v>
      </c>
      <c r="F815" s="151"/>
      <c r="G815" s="151"/>
      <c r="H815" s="100" t="s">
        <v>657</v>
      </c>
      <c r="I815" s="100">
        <v>1</v>
      </c>
      <c r="J815" s="321">
        <v>3781</v>
      </c>
      <c r="K815" s="89">
        <v>3781</v>
      </c>
      <c r="L815" s="90">
        <v>0</v>
      </c>
      <c r="M815" s="76"/>
      <c r="N815" s="76"/>
    </row>
    <row r="816" spans="3:14">
      <c r="C816" s="300" t="s">
        <v>2385</v>
      </c>
      <c r="D816" s="298">
        <v>2002</v>
      </c>
      <c r="E816" s="128">
        <v>101460497</v>
      </c>
      <c r="F816" s="151"/>
      <c r="G816" s="151"/>
      <c r="H816" s="100" t="s">
        <v>657</v>
      </c>
      <c r="I816" s="100">
        <v>1</v>
      </c>
      <c r="J816" s="321">
        <v>3390</v>
      </c>
      <c r="K816" s="89">
        <v>3390</v>
      </c>
      <c r="L816" s="90">
        <v>0</v>
      </c>
      <c r="M816" s="76"/>
      <c r="N816" s="76"/>
    </row>
    <row r="817" spans="3:14">
      <c r="C817" s="300" t="s">
        <v>2386</v>
      </c>
      <c r="D817" s="298">
        <v>1979</v>
      </c>
      <c r="E817" s="128">
        <v>101410498</v>
      </c>
      <c r="F817" s="151"/>
      <c r="G817" s="151"/>
      <c r="H817" s="100" t="s">
        <v>657</v>
      </c>
      <c r="I817" s="100">
        <v>1</v>
      </c>
      <c r="J817" s="321">
        <v>2258</v>
      </c>
      <c r="K817" s="89">
        <v>2258</v>
      </c>
      <c r="L817" s="90">
        <v>0</v>
      </c>
      <c r="M817" s="76"/>
      <c r="N817" s="76"/>
    </row>
    <row r="818" spans="3:14">
      <c r="C818" s="322" t="s">
        <v>2383</v>
      </c>
      <c r="D818" s="109">
        <v>1997</v>
      </c>
      <c r="E818" s="227">
        <v>101480499</v>
      </c>
      <c r="F818" s="156"/>
      <c r="G818" s="156"/>
      <c r="H818" s="110" t="s">
        <v>657</v>
      </c>
      <c r="I818" s="110">
        <v>1</v>
      </c>
      <c r="J818" s="321">
        <v>1295</v>
      </c>
      <c r="K818" s="112">
        <v>1295</v>
      </c>
      <c r="L818" s="115">
        <v>0</v>
      </c>
      <c r="M818" s="77"/>
      <c r="N818" s="77"/>
    </row>
    <row r="819" spans="3:14">
      <c r="C819" s="322" t="s">
        <v>2387</v>
      </c>
      <c r="D819" s="109">
        <v>1997</v>
      </c>
      <c r="E819" s="227">
        <v>101480500</v>
      </c>
      <c r="F819" s="156"/>
      <c r="G819" s="156"/>
      <c r="H819" s="110" t="s">
        <v>657</v>
      </c>
      <c r="I819" s="110">
        <v>1</v>
      </c>
      <c r="J819" s="321">
        <v>1892</v>
      </c>
      <c r="K819" s="112">
        <v>1892</v>
      </c>
      <c r="L819" s="115">
        <v>0</v>
      </c>
      <c r="M819" s="77"/>
      <c r="N819" s="77"/>
    </row>
    <row r="820" spans="3:14">
      <c r="C820" s="322" t="s">
        <v>2388</v>
      </c>
      <c r="D820" s="109">
        <v>1991</v>
      </c>
      <c r="E820" s="227">
        <v>101410501</v>
      </c>
      <c r="F820" s="156"/>
      <c r="G820" s="156"/>
      <c r="H820" s="110" t="s">
        <v>657</v>
      </c>
      <c r="I820" s="110">
        <v>1</v>
      </c>
      <c r="J820" s="321">
        <v>4479</v>
      </c>
      <c r="K820" s="112">
        <v>4479</v>
      </c>
      <c r="L820" s="115">
        <v>0</v>
      </c>
      <c r="M820" s="77"/>
      <c r="N820" s="77"/>
    </row>
    <row r="821" spans="3:14">
      <c r="C821" s="323" t="s">
        <v>3973</v>
      </c>
      <c r="D821" s="164">
        <v>2012</v>
      </c>
      <c r="E821" s="227">
        <v>101480502</v>
      </c>
      <c r="F821" s="156"/>
      <c r="G821" s="156"/>
      <c r="H821" s="110" t="s">
        <v>657</v>
      </c>
      <c r="I821" s="110">
        <v>1</v>
      </c>
      <c r="J821" s="324">
        <v>15653</v>
      </c>
      <c r="K821" s="117">
        <v>12520.65</v>
      </c>
      <c r="L821" s="115">
        <v>3132.35</v>
      </c>
      <c r="M821" s="77"/>
      <c r="N821" s="77"/>
    </row>
    <row r="822" spans="3:14">
      <c r="C822" s="325" t="s">
        <v>2389</v>
      </c>
      <c r="D822" s="164">
        <v>2012</v>
      </c>
      <c r="E822" s="326">
        <v>101460503</v>
      </c>
      <c r="F822" s="327"/>
      <c r="G822" s="327"/>
      <c r="H822" s="110" t="s">
        <v>657</v>
      </c>
      <c r="I822" s="110">
        <v>1</v>
      </c>
      <c r="J822" s="328">
        <v>37407</v>
      </c>
      <c r="K822" s="329">
        <v>29923.53</v>
      </c>
      <c r="L822" s="330">
        <v>7483.47</v>
      </c>
      <c r="M822" s="83"/>
      <c r="N822" s="83"/>
    </row>
    <row r="823" spans="3:14">
      <c r="C823" s="237" t="s">
        <v>2390</v>
      </c>
      <c r="D823" s="87">
        <v>1970</v>
      </c>
      <c r="E823" s="128">
        <v>101420504</v>
      </c>
      <c r="F823" s="151"/>
      <c r="G823" s="151"/>
      <c r="H823" s="100" t="s">
        <v>657</v>
      </c>
      <c r="I823" s="100">
        <v>1</v>
      </c>
      <c r="J823" s="52">
        <v>600</v>
      </c>
      <c r="K823" s="89">
        <v>600</v>
      </c>
      <c r="L823" s="90">
        <v>0</v>
      </c>
      <c r="M823" s="76"/>
      <c r="N823" s="76"/>
    </row>
    <row r="824" spans="3:14">
      <c r="C824" s="325" t="s">
        <v>2391</v>
      </c>
      <c r="D824" s="108">
        <v>1970</v>
      </c>
      <c r="E824" s="227">
        <v>101420505</v>
      </c>
      <c r="F824" s="156"/>
      <c r="G824" s="156"/>
      <c r="H824" s="110" t="s">
        <v>657</v>
      </c>
      <c r="I824" s="110">
        <v>1</v>
      </c>
      <c r="J824" s="118">
        <v>530</v>
      </c>
      <c r="K824" s="112">
        <v>530</v>
      </c>
      <c r="L824" s="115">
        <v>0</v>
      </c>
      <c r="M824" s="77"/>
      <c r="N824" s="77"/>
    </row>
    <row r="825" spans="3:14">
      <c r="C825" s="237" t="s">
        <v>2392</v>
      </c>
      <c r="D825" s="87">
        <v>1987</v>
      </c>
      <c r="E825" s="128">
        <v>101420506</v>
      </c>
      <c r="F825" s="151"/>
      <c r="G825" s="151"/>
      <c r="H825" s="100" t="s">
        <v>657</v>
      </c>
      <c r="I825" s="100">
        <v>1</v>
      </c>
      <c r="J825" s="52">
        <v>555</v>
      </c>
      <c r="K825" s="89">
        <v>555</v>
      </c>
      <c r="L825" s="90">
        <v>0</v>
      </c>
      <c r="M825" s="76"/>
      <c r="N825" s="76"/>
    </row>
    <row r="826" spans="3:14">
      <c r="C826" s="237" t="s">
        <v>2393</v>
      </c>
      <c r="D826" s="87">
        <v>1970</v>
      </c>
      <c r="E826" s="128">
        <v>101420507</v>
      </c>
      <c r="F826" s="151"/>
      <c r="G826" s="151"/>
      <c r="H826" s="171" t="s">
        <v>657</v>
      </c>
      <c r="I826" s="100">
        <v>1</v>
      </c>
      <c r="J826" s="52">
        <v>564</v>
      </c>
      <c r="K826" s="89">
        <v>564</v>
      </c>
      <c r="L826" s="90">
        <v>0</v>
      </c>
      <c r="M826" s="76"/>
      <c r="N826" s="76"/>
    </row>
    <row r="827" spans="3:14">
      <c r="C827" s="325" t="s">
        <v>2394</v>
      </c>
      <c r="D827" s="331">
        <v>1987</v>
      </c>
      <c r="E827" s="326">
        <v>101420508</v>
      </c>
      <c r="F827" s="327"/>
      <c r="G827" s="327"/>
      <c r="H827" s="110" t="s">
        <v>657</v>
      </c>
      <c r="I827" s="110">
        <v>1</v>
      </c>
      <c r="J827" s="332">
        <v>568</v>
      </c>
      <c r="K827" s="333">
        <v>568</v>
      </c>
      <c r="L827" s="330">
        <v>0</v>
      </c>
      <c r="M827" s="83"/>
      <c r="N827" s="83"/>
    </row>
    <row r="828" spans="3:14">
      <c r="C828" s="237" t="s">
        <v>2395</v>
      </c>
      <c r="D828" s="87">
        <v>1979</v>
      </c>
      <c r="E828" s="128">
        <v>101420509</v>
      </c>
      <c r="F828" s="151"/>
      <c r="G828" s="151"/>
      <c r="H828" s="100" t="s">
        <v>657</v>
      </c>
      <c r="I828" s="100">
        <v>1</v>
      </c>
      <c r="J828" s="52">
        <v>162</v>
      </c>
      <c r="K828" s="89">
        <v>162</v>
      </c>
      <c r="L828" s="90">
        <v>0</v>
      </c>
      <c r="M828" s="76"/>
      <c r="N828" s="76"/>
    </row>
    <row r="829" spans="3:14">
      <c r="C829" s="334" t="s">
        <v>2396</v>
      </c>
      <c r="D829" s="335">
        <v>2015</v>
      </c>
      <c r="E829" s="128">
        <v>101400510</v>
      </c>
      <c r="F829" s="151"/>
      <c r="G829" s="151"/>
      <c r="H829" s="100" t="s">
        <v>657</v>
      </c>
      <c r="I829" s="100">
        <v>1</v>
      </c>
      <c r="J829" s="336">
        <v>2910</v>
      </c>
      <c r="K829" s="292">
        <v>1430.25</v>
      </c>
      <c r="L829" s="337">
        <v>1479.75</v>
      </c>
      <c r="M829" s="76"/>
      <c r="N829" s="76"/>
    </row>
    <row r="830" spans="3:14">
      <c r="C830" s="334" t="s">
        <v>2397</v>
      </c>
      <c r="D830" s="335">
        <v>2015</v>
      </c>
      <c r="E830" s="128">
        <v>101410511</v>
      </c>
      <c r="F830" s="151"/>
      <c r="G830" s="151"/>
      <c r="H830" s="100" t="s">
        <v>657</v>
      </c>
      <c r="I830" s="100">
        <v>1</v>
      </c>
      <c r="J830" s="336">
        <v>2890</v>
      </c>
      <c r="K830" s="292">
        <v>1421.08</v>
      </c>
      <c r="L830" s="337">
        <v>1468.92</v>
      </c>
      <c r="M830" s="76"/>
      <c r="N830" s="76"/>
    </row>
    <row r="831" spans="3:14">
      <c r="C831" s="237" t="s">
        <v>2398</v>
      </c>
      <c r="D831" s="123" t="s">
        <v>2399</v>
      </c>
      <c r="E831" s="128">
        <v>101480512</v>
      </c>
      <c r="F831" s="151"/>
      <c r="G831" s="151"/>
      <c r="H831" s="100" t="s">
        <v>657</v>
      </c>
      <c r="I831" s="100">
        <v>1</v>
      </c>
      <c r="J831" s="52">
        <v>709</v>
      </c>
      <c r="K831" s="89">
        <v>709</v>
      </c>
      <c r="L831" s="90">
        <v>0</v>
      </c>
      <c r="M831" s="76"/>
      <c r="N831" s="76"/>
    </row>
    <row r="832" spans="3:14">
      <c r="C832" s="174" t="s">
        <v>2400</v>
      </c>
      <c r="D832" s="123" t="s">
        <v>1515</v>
      </c>
      <c r="E832" s="128">
        <v>101460513</v>
      </c>
      <c r="F832" s="151"/>
      <c r="G832" s="151"/>
      <c r="H832" s="100" t="s">
        <v>657</v>
      </c>
      <c r="I832" s="100">
        <v>1</v>
      </c>
      <c r="J832" s="52">
        <v>2500</v>
      </c>
      <c r="K832" s="89">
        <v>2500</v>
      </c>
      <c r="L832" s="90">
        <v>0</v>
      </c>
      <c r="M832" s="76"/>
      <c r="N832" s="76"/>
    </row>
    <row r="833" spans="3:14">
      <c r="C833" s="325" t="s">
        <v>2401</v>
      </c>
      <c r="D833" s="338" t="s">
        <v>1512</v>
      </c>
      <c r="E833" s="326">
        <v>101460514</v>
      </c>
      <c r="F833" s="327"/>
      <c r="G833" s="327"/>
      <c r="H833" s="110" t="s">
        <v>657</v>
      </c>
      <c r="I833" s="110">
        <v>1</v>
      </c>
      <c r="J833" s="332">
        <v>46519.8</v>
      </c>
      <c r="K833" s="333">
        <v>46519.8</v>
      </c>
      <c r="L833" s="330">
        <v>0</v>
      </c>
      <c r="M833" s="83"/>
      <c r="N833" s="83"/>
    </row>
    <row r="834" spans="3:14">
      <c r="C834" s="174" t="s">
        <v>4130</v>
      </c>
      <c r="D834" s="123" t="s">
        <v>1512</v>
      </c>
      <c r="E834" s="128">
        <v>101480515</v>
      </c>
      <c r="F834" s="151"/>
      <c r="G834" s="151"/>
      <c r="H834" s="100" t="s">
        <v>657</v>
      </c>
      <c r="I834" s="100">
        <v>1</v>
      </c>
      <c r="J834" s="52">
        <v>1195</v>
      </c>
      <c r="K834" s="89">
        <v>1195</v>
      </c>
      <c r="L834" s="90">
        <v>0</v>
      </c>
      <c r="M834" s="76"/>
      <c r="N834" s="76"/>
    </row>
    <row r="835" spans="3:14">
      <c r="C835" s="339" t="s">
        <v>2402</v>
      </c>
      <c r="D835" s="340" t="s">
        <v>2294</v>
      </c>
      <c r="E835" s="128">
        <v>101460516</v>
      </c>
      <c r="F835" s="151"/>
      <c r="G835" s="151"/>
      <c r="H835" s="100" t="s">
        <v>657</v>
      </c>
      <c r="I835" s="100">
        <v>1</v>
      </c>
      <c r="J835" s="336">
        <v>9300</v>
      </c>
      <c r="K835" s="292">
        <v>2635</v>
      </c>
      <c r="L835" s="337">
        <v>6665</v>
      </c>
      <c r="M835" s="76"/>
      <c r="N835" s="76"/>
    </row>
    <row r="836" spans="3:14">
      <c r="C836" s="339" t="s">
        <v>2403</v>
      </c>
      <c r="D836" s="179">
        <v>2005</v>
      </c>
      <c r="E836" s="128">
        <v>101460517</v>
      </c>
      <c r="F836" s="151"/>
      <c r="G836" s="151"/>
      <c r="H836" s="231" t="s">
        <v>657</v>
      </c>
      <c r="I836" s="231">
        <v>1</v>
      </c>
      <c r="J836" s="336">
        <v>2883</v>
      </c>
      <c r="K836" s="341">
        <v>2883</v>
      </c>
      <c r="L836" s="90">
        <v>0</v>
      </c>
      <c r="M836" s="76"/>
      <c r="N836" s="76"/>
    </row>
    <row r="837" spans="3:14">
      <c r="C837" s="339" t="s">
        <v>2404</v>
      </c>
      <c r="D837" s="179">
        <v>2016</v>
      </c>
      <c r="E837" s="128">
        <v>101460518</v>
      </c>
      <c r="F837" s="151"/>
      <c r="G837" s="151"/>
      <c r="H837" s="231" t="s">
        <v>657</v>
      </c>
      <c r="I837" s="231">
        <v>1</v>
      </c>
      <c r="J837" s="52">
        <v>8929.17</v>
      </c>
      <c r="K837" s="92">
        <v>3422.85</v>
      </c>
      <c r="L837" s="90">
        <v>5506.32</v>
      </c>
      <c r="M837" s="76"/>
      <c r="N837" s="76"/>
    </row>
    <row r="838" spans="3:14">
      <c r="C838" s="198" t="s">
        <v>3976</v>
      </c>
      <c r="D838" s="179" t="s">
        <v>3977</v>
      </c>
      <c r="E838" s="128">
        <v>101460519</v>
      </c>
      <c r="F838" s="151"/>
      <c r="G838" s="151"/>
      <c r="H838" s="100" t="s">
        <v>657</v>
      </c>
      <c r="I838" s="100">
        <v>1</v>
      </c>
      <c r="J838" s="52">
        <v>16148.7</v>
      </c>
      <c r="K838" s="92">
        <v>3633.4560000000001</v>
      </c>
      <c r="L838" s="90">
        <v>12515.25</v>
      </c>
      <c r="M838" s="76"/>
      <c r="N838" s="76"/>
    </row>
    <row r="839" spans="3:14" ht="25.5">
      <c r="C839" s="342" t="s">
        <v>2405</v>
      </c>
      <c r="D839" s="343">
        <v>1965</v>
      </c>
      <c r="E839" s="128">
        <v>101420520</v>
      </c>
      <c r="F839" s="151"/>
      <c r="G839" s="151"/>
      <c r="H839" s="100" t="s">
        <v>657</v>
      </c>
      <c r="I839" s="100">
        <v>1</v>
      </c>
      <c r="J839" s="344">
        <v>1179</v>
      </c>
      <c r="K839" s="345">
        <v>1179</v>
      </c>
      <c r="L839" s="185">
        <v>0</v>
      </c>
      <c r="M839" s="76"/>
      <c r="N839" s="76"/>
    </row>
    <row r="840" spans="3:14">
      <c r="C840" s="346" t="s">
        <v>2406</v>
      </c>
      <c r="D840" s="343">
        <v>1978</v>
      </c>
      <c r="E840" s="128">
        <v>101420521</v>
      </c>
      <c r="F840" s="151"/>
      <c r="G840" s="151"/>
      <c r="H840" s="100" t="s">
        <v>657</v>
      </c>
      <c r="I840" s="100">
        <v>1</v>
      </c>
      <c r="J840" s="344">
        <v>1179</v>
      </c>
      <c r="K840" s="345">
        <v>1179</v>
      </c>
      <c r="L840" s="185">
        <v>0</v>
      </c>
      <c r="M840" s="76"/>
      <c r="N840" s="76"/>
    </row>
    <row r="841" spans="3:14">
      <c r="C841" s="347" t="s">
        <v>2407</v>
      </c>
      <c r="D841" s="343">
        <v>1985</v>
      </c>
      <c r="E841" s="128">
        <v>101420522</v>
      </c>
      <c r="F841" s="151"/>
      <c r="G841" s="151"/>
      <c r="H841" s="100" t="s">
        <v>657</v>
      </c>
      <c r="I841" s="100">
        <v>1</v>
      </c>
      <c r="J841" s="344">
        <v>1179</v>
      </c>
      <c r="K841" s="345">
        <v>1179</v>
      </c>
      <c r="L841" s="185">
        <v>0</v>
      </c>
      <c r="M841" s="76"/>
      <c r="N841" s="76"/>
    </row>
    <row r="842" spans="3:14" ht="25.5">
      <c r="C842" s="347" t="s">
        <v>2408</v>
      </c>
      <c r="D842" s="343">
        <v>1985</v>
      </c>
      <c r="E842" s="128">
        <v>101420523</v>
      </c>
      <c r="F842" s="151"/>
      <c r="G842" s="151"/>
      <c r="H842" s="100" t="s">
        <v>657</v>
      </c>
      <c r="I842" s="100">
        <v>1</v>
      </c>
      <c r="J842" s="344">
        <v>1179</v>
      </c>
      <c r="K842" s="345">
        <v>1179</v>
      </c>
      <c r="L842" s="185">
        <v>0</v>
      </c>
      <c r="M842" s="76"/>
      <c r="N842" s="76"/>
    </row>
    <row r="843" spans="3:14">
      <c r="C843" s="347" t="s">
        <v>2409</v>
      </c>
      <c r="D843" s="343">
        <v>1997</v>
      </c>
      <c r="E843" s="128">
        <v>101450524</v>
      </c>
      <c r="F843" s="151"/>
      <c r="G843" s="151"/>
      <c r="H843" s="100" t="s">
        <v>657</v>
      </c>
      <c r="I843" s="100">
        <v>1</v>
      </c>
      <c r="J843" s="344">
        <v>1383</v>
      </c>
      <c r="K843" s="345">
        <v>1383</v>
      </c>
      <c r="L843" s="185">
        <v>0</v>
      </c>
      <c r="M843" s="76"/>
      <c r="N843" s="76"/>
    </row>
    <row r="844" spans="3:14">
      <c r="C844" s="347" t="s">
        <v>2410</v>
      </c>
      <c r="D844" s="343">
        <v>1977</v>
      </c>
      <c r="E844" s="128">
        <v>101420525</v>
      </c>
      <c r="F844" s="151"/>
      <c r="G844" s="151"/>
      <c r="H844" s="100" t="s">
        <v>657</v>
      </c>
      <c r="I844" s="100">
        <v>1</v>
      </c>
      <c r="J844" s="344">
        <v>1278</v>
      </c>
      <c r="K844" s="345">
        <v>1278</v>
      </c>
      <c r="L844" s="185">
        <v>0</v>
      </c>
      <c r="M844" s="76"/>
      <c r="N844" s="76"/>
    </row>
    <row r="845" spans="3:14">
      <c r="C845" s="347" t="s">
        <v>2411</v>
      </c>
      <c r="D845" s="348">
        <v>1978</v>
      </c>
      <c r="E845" s="227">
        <v>101420526</v>
      </c>
      <c r="F845" s="156"/>
      <c r="G845" s="156"/>
      <c r="H845" s="110" t="s">
        <v>657</v>
      </c>
      <c r="I845" s="110">
        <v>1</v>
      </c>
      <c r="J845" s="349">
        <v>1278</v>
      </c>
      <c r="K845" s="350">
        <v>1278</v>
      </c>
      <c r="L845" s="140">
        <v>0</v>
      </c>
      <c r="M845" s="77"/>
      <c r="N845" s="77"/>
    </row>
    <row r="846" spans="3:14" ht="25.5">
      <c r="C846" s="347" t="s">
        <v>2412</v>
      </c>
      <c r="D846" s="348">
        <v>1977</v>
      </c>
      <c r="E846" s="227">
        <v>101420527</v>
      </c>
      <c r="F846" s="156"/>
      <c r="G846" s="156"/>
      <c r="H846" s="110" t="s">
        <v>657</v>
      </c>
      <c r="I846" s="110">
        <v>1</v>
      </c>
      <c r="J846" s="349">
        <v>1278</v>
      </c>
      <c r="K846" s="350">
        <v>1278</v>
      </c>
      <c r="L846" s="140">
        <v>0</v>
      </c>
      <c r="M846" s="77"/>
      <c r="N846" s="77"/>
    </row>
    <row r="847" spans="3:14">
      <c r="C847" s="243" t="s">
        <v>2413</v>
      </c>
      <c r="D847" s="51">
        <v>1962</v>
      </c>
      <c r="E847" s="128">
        <v>101420528</v>
      </c>
      <c r="F847" s="151"/>
      <c r="G847" s="151"/>
      <c r="H847" s="100" t="s">
        <v>657</v>
      </c>
      <c r="I847" s="100">
        <v>1</v>
      </c>
      <c r="J847" s="88">
        <v>273</v>
      </c>
      <c r="K847" s="89">
        <v>273</v>
      </c>
      <c r="L847" s="185">
        <v>0</v>
      </c>
      <c r="M847" s="76"/>
      <c r="N847" s="76"/>
    </row>
    <row r="848" spans="3:14">
      <c r="C848" s="243" t="s">
        <v>2414</v>
      </c>
      <c r="D848" s="51">
        <v>1968</v>
      </c>
      <c r="E848" s="128">
        <v>101420529</v>
      </c>
      <c r="F848" s="151"/>
      <c r="G848" s="151"/>
      <c r="H848" s="100" t="s">
        <v>657</v>
      </c>
      <c r="I848" s="100">
        <v>1</v>
      </c>
      <c r="J848" s="88">
        <v>386</v>
      </c>
      <c r="K848" s="89">
        <v>386</v>
      </c>
      <c r="L848" s="185">
        <v>0</v>
      </c>
      <c r="M848" s="76"/>
      <c r="N848" s="76"/>
    </row>
    <row r="849" spans="3:14">
      <c r="C849" s="181" t="s">
        <v>2415</v>
      </c>
      <c r="D849" s="51">
        <v>1972</v>
      </c>
      <c r="E849" s="128">
        <v>101420530</v>
      </c>
      <c r="F849" s="151"/>
      <c r="G849" s="151"/>
      <c r="H849" s="100" t="s">
        <v>657</v>
      </c>
      <c r="I849" s="100">
        <v>1</v>
      </c>
      <c r="J849" s="88">
        <v>277</v>
      </c>
      <c r="K849" s="89">
        <v>277</v>
      </c>
      <c r="L849" s="185">
        <v>0</v>
      </c>
      <c r="M849" s="76"/>
      <c r="N849" s="76"/>
    </row>
    <row r="850" spans="3:14">
      <c r="C850" s="181" t="s">
        <v>2416</v>
      </c>
      <c r="D850" s="51">
        <v>1970</v>
      </c>
      <c r="E850" s="128">
        <v>101420531</v>
      </c>
      <c r="F850" s="151"/>
      <c r="G850" s="151"/>
      <c r="H850" s="100" t="s">
        <v>657</v>
      </c>
      <c r="I850" s="100">
        <v>1</v>
      </c>
      <c r="J850" s="88">
        <v>272</v>
      </c>
      <c r="K850" s="89">
        <v>272</v>
      </c>
      <c r="L850" s="185">
        <v>0</v>
      </c>
      <c r="M850" s="76"/>
      <c r="N850" s="76"/>
    </row>
    <row r="851" spans="3:14">
      <c r="C851" s="181" t="s">
        <v>2417</v>
      </c>
      <c r="D851" s="51">
        <v>1974</v>
      </c>
      <c r="E851" s="128">
        <v>101420532</v>
      </c>
      <c r="F851" s="151"/>
      <c r="G851" s="151"/>
      <c r="H851" s="100" t="s">
        <v>657</v>
      </c>
      <c r="I851" s="100">
        <v>1</v>
      </c>
      <c r="J851" s="88">
        <v>280</v>
      </c>
      <c r="K851" s="89">
        <v>280</v>
      </c>
      <c r="L851" s="185">
        <v>0</v>
      </c>
      <c r="M851" s="76"/>
      <c r="N851" s="76"/>
    </row>
    <row r="852" spans="3:14">
      <c r="C852" s="181" t="s">
        <v>2414</v>
      </c>
      <c r="D852" s="51">
        <v>1977</v>
      </c>
      <c r="E852" s="128">
        <v>101420533</v>
      </c>
      <c r="F852" s="151"/>
      <c r="G852" s="151"/>
      <c r="H852" s="100" t="s">
        <v>657</v>
      </c>
      <c r="I852" s="100">
        <v>1</v>
      </c>
      <c r="J852" s="88">
        <v>419</v>
      </c>
      <c r="K852" s="89">
        <v>419</v>
      </c>
      <c r="L852" s="185">
        <v>0</v>
      </c>
      <c r="M852" s="76"/>
      <c r="N852" s="76"/>
    </row>
    <row r="853" spans="3:14">
      <c r="C853" s="181" t="s">
        <v>2418</v>
      </c>
      <c r="D853" s="51">
        <v>1990</v>
      </c>
      <c r="E853" s="128">
        <v>101420534</v>
      </c>
      <c r="F853" s="151"/>
      <c r="G853" s="151"/>
      <c r="H853" s="100" t="s">
        <v>657</v>
      </c>
      <c r="I853" s="100">
        <v>1</v>
      </c>
      <c r="J853" s="88">
        <v>600</v>
      </c>
      <c r="K853" s="89">
        <v>600</v>
      </c>
      <c r="L853" s="140">
        <v>0</v>
      </c>
      <c r="M853" s="76"/>
      <c r="N853" s="76"/>
    </row>
    <row r="854" spans="3:14">
      <c r="C854" s="181" t="s">
        <v>2419</v>
      </c>
      <c r="D854" s="51">
        <v>1958</v>
      </c>
      <c r="E854" s="128">
        <v>101420535</v>
      </c>
      <c r="F854" s="151"/>
      <c r="G854" s="151"/>
      <c r="H854" s="100" t="s">
        <v>657</v>
      </c>
      <c r="I854" s="100">
        <v>1</v>
      </c>
      <c r="J854" s="88">
        <v>600</v>
      </c>
      <c r="K854" s="89">
        <v>600</v>
      </c>
      <c r="L854" s="140">
        <v>0</v>
      </c>
      <c r="M854" s="76"/>
      <c r="N854" s="76"/>
    </row>
    <row r="855" spans="3:14">
      <c r="C855" s="181" t="s">
        <v>2420</v>
      </c>
      <c r="D855" s="51">
        <v>1984</v>
      </c>
      <c r="E855" s="128">
        <v>101420536</v>
      </c>
      <c r="F855" s="151"/>
      <c r="G855" s="151"/>
      <c r="H855" s="100" t="s">
        <v>657</v>
      </c>
      <c r="I855" s="100">
        <v>1</v>
      </c>
      <c r="J855" s="88">
        <v>400</v>
      </c>
      <c r="K855" s="89">
        <v>400</v>
      </c>
      <c r="L855" s="140">
        <v>0</v>
      </c>
      <c r="M855" s="76"/>
      <c r="N855" s="76"/>
    </row>
    <row r="856" spans="3:14">
      <c r="C856" s="181" t="s">
        <v>2421</v>
      </c>
      <c r="D856" s="51">
        <v>1990</v>
      </c>
      <c r="E856" s="128">
        <v>101420537</v>
      </c>
      <c r="F856" s="151"/>
      <c r="G856" s="151"/>
      <c r="H856" s="100" t="s">
        <v>657</v>
      </c>
      <c r="I856" s="100">
        <v>1</v>
      </c>
      <c r="J856" s="88">
        <v>600</v>
      </c>
      <c r="K856" s="89">
        <v>600</v>
      </c>
      <c r="L856" s="140">
        <v>0</v>
      </c>
      <c r="M856" s="76"/>
      <c r="N856" s="76"/>
    </row>
    <row r="857" spans="3:14">
      <c r="C857" s="181" t="s">
        <v>2422</v>
      </c>
      <c r="D857" s="51">
        <v>1990</v>
      </c>
      <c r="E857" s="128">
        <v>101420538</v>
      </c>
      <c r="F857" s="151"/>
      <c r="G857" s="151"/>
      <c r="H857" s="100" t="s">
        <v>657</v>
      </c>
      <c r="I857" s="100">
        <v>1</v>
      </c>
      <c r="J857" s="88">
        <v>600</v>
      </c>
      <c r="K857" s="89">
        <v>600</v>
      </c>
      <c r="L857" s="140">
        <v>0</v>
      </c>
      <c r="M857" s="76"/>
      <c r="N857" s="76"/>
    </row>
    <row r="858" spans="3:14">
      <c r="C858" s="178" t="s">
        <v>2423</v>
      </c>
      <c r="D858" s="68" t="s">
        <v>2373</v>
      </c>
      <c r="E858" s="291">
        <v>101480610</v>
      </c>
      <c r="F858" s="151"/>
      <c r="G858" s="151"/>
      <c r="H858" s="100" t="s">
        <v>657</v>
      </c>
      <c r="I858" s="100">
        <v>1</v>
      </c>
      <c r="J858" s="283">
        <v>8082.5</v>
      </c>
      <c r="K858" s="92">
        <v>1212.3699999999999</v>
      </c>
      <c r="L858" s="140">
        <v>6870.13</v>
      </c>
      <c r="M858" s="76"/>
      <c r="N858" s="76"/>
    </row>
    <row r="859" spans="3:14">
      <c r="C859" s="178" t="s">
        <v>2424</v>
      </c>
      <c r="D859" s="68" t="s">
        <v>4163</v>
      </c>
      <c r="E859" s="291">
        <v>101460611</v>
      </c>
      <c r="F859" s="151"/>
      <c r="G859" s="151"/>
      <c r="H859" s="231" t="s">
        <v>657</v>
      </c>
      <c r="I859" s="231">
        <v>1</v>
      </c>
      <c r="J859" s="283">
        <v>11400</v>
      </c>
      <c r="K859" s="92">
        <v>1615</v>
      </c>
      <c r="L859" s="140">
        <v>9785</v>
      </c>
      <c r="M859" s="76"/>
      <c r="N859" s="76"/>
    </row>
    <row r="860" spans="3:14">
      <c r="C860" s="178" t="s">
        <v>2425</v>
      </c>
      <c r="D860" s="68" t="s">
        <v>1537</v>
      </c>
      <c r="E860" s="128">
        <v>101480612</v>
      </c>
      <c r="F860" s="151"/>
      <c r="G860" s="151"/>
      <c r="H860" s="231" t="s">
        <v>657</v>
      </c>
      <c r="I860" s="231">
        <v>1</v>
      </c>
      <c r="J860" s="283">
        <v>7540</v>
      </c>
      <c r="K860" s="92">
        <v>982.48</v>
      </c>
      <c r="L860" s="140">
        <v>6557.52</v>
      </c>
      <c r="M860" s="76"/>
      <c r="N860" s="76"/>
    </row>
    <row r="861" spans="3:14">
      <c r="C861" s="178" t="s">
        <v>2426</v>
      </c>
      <c r="D861" s="293">
        <v>43922</v>
      </c>
      <c r="E861" s="128">
        <v>101480624</v>
      </c>
      <c r="F861" s="151"/>
      <c r="G861" s="151"/>
      <c r="H861" s="100" t="s">
        <v>657</v>
      </c>
      <c r="I861" s="100">
        <v>1</v>
      </c>
      <c r="J861" s="283">
        <v>7114</v>
      </c>
      <c r="K861" s="292">
        <v>474</v>
      </c>
      <c r="L861" s="140">
        <v>6640</v>
      </c>
      <c r="M861" s="76"/>
      <c r="N861" s="76"/>
    </row>
    <row r="862" spans="3:14">
      <c r="C862" s="178" t="s">
        <v>2427</v>
      </c>
      <c r="D862" s="293">
        <v>43891</v>
      </c>
      <c r="E862" s="128">
        <v>101410623</v>
      </c>
      <c r="F862" s="151"/>
      <c r="G862" s="151"/>
      <c r="H862" s="100" t="s">
        <v>657</v>
      </c>
      <c r="I862" s="100">
        <v>1</v>
      </c>
      <c r="J862" s="283">
        <v>19570</v>
      </c>
      <c r="K862" s="292">
        <v>1305</v>
      </c>
      <c r="L862" s="140">
        <v>18265</v>
      </c>
      <c r="M862" s="76"/>
      <c r="N862" s="76"/>
    </row>
    <row r="863" spans="3:14">
      <c r="C863" s="178" t="s">
        <v>2428</v>
      </c>
      <c r="D863" s="293">
        <v>44044</v>
      </c>
      <c r="E863" s="128">
        <v>101400641</v>
      </c>
      <c r="F863" s="151"/>
      <c r="G863" s="151"/>
      <c r="H863" s="100" t="s">
        <v>657</v>
      </c>
      <c r="I863" s="100">
        <v>1</v>
      </c>
      <c r="J863" s="283">
        <v>22500</v>
      </c>
      <c r="K863" s="292">
        <v>750</v>
      </c>
      <c r="L863" s="140">
        <v>21750</v>
      </c>
      <c r="M863" s="76"/>
      <c r="N863" s="76"/>
    </row>
    <row r="864" spans="3:14">
      <c r="C864" s="178" t="s">
        <v>2428</v>
      </c>
      <c r="D864" s="293">
        <v>44105</v>
      </c>
      <c r="E864" s="128">
        <v>101400647</v>
      </c>
      <c r="F864" s="151"/>
      <c r="G864" s="151"/>
      <c r="H864" s="100" t="s">
        <v>657</v>
      </c>
      <c r="I864" s="100">
        <v>1</v>
      </c>
      <c r="J864" s="283">
        <v>6958.02</v>
      </c>
      <c r="K864" s="292">
        <v>116</v>
      </c>
      <c r="L864" s="140">
        <v>6842.02</v>
      </c>
      <c r="M864" s="76"/>
      <c r="N864" s="76"/>
    </row>
    <row r="865" spans="3:14">
      <c r="C865" s="351"/>
      <c r="D865" s="351"/>
      <c r="E865" s="351"/>
      <c r="F865" s="195"/>
      <c r="G865" s="151"/>
      <c r="H865" s="100"/>
      <c r="I865" s="100"/>
      <c r="J865" s="352">
        <f>SUM(J808:J864)</f>
        <v>337863.19000000006</v>
      </c>
      <c r="K865" s="352">
        <f>SUM(K808:K864)</f>
        <v>222902.46600000001</v>
      </c>
      <c r="L865" s="353">
        <f>SUM(L808:L864)</f>
        <v>114960.73</v>
      </c>
      <c r="M865" s="76"/>
      <c r="N865" s="76"/>
    </row>
    <row r="866" spans="3:14">
      <c r="C866" s="354" t="s">
        <v>1175</v>
      </c>
      <c r="D866" s="195"/>
      <c r="E866" s="192"/>
      <c r="F866" s="151"/>
      <c r="G866" s="151"/>
      <c r="H866" s="100"/>
      <c r="I866" s="100"/>
      <c r="J866" s="192"/>
      <c r="K866" s="192"/>
      <c r="L866" s="355"/>
      <c r="M866" s="76"/>
      <c r="N866" s="76"/>
    </row>
    <row r="867" spans="3:14">
      <c r="C867" s="356" t="s">
        <v>2429</v>
      </c>
      <c r="D867" s="357">
        <v>1977</v>
      </c>
      <c r="E867" s="194">
        <v>101420539</v>
      </c>
      <c r="F867" s="151"/>
      <c r="G867" s="151"/>
      <c r="H867" s="100" t="s">
        <v>657</v>
      </c>
      <c r="I867" s="100">
        <v>1</v>
      </c>
      <c r="J867" s="349">
        <v>124</v>
      </c>
      <c r="K867" s="89">
        <v>124</v>
      </c>
      <c r="L867" s="90">
        <v>0</v>
      </c>
      <c r="M867" s="76"/>
      <c r="N867" s="76"/>
    </row>
    <row r="868" spans="3:14">
      <c r="C868" s="356" t="s">
        <v>2430</v>
      </c>
      <c r="D868" s="357">
        <v>1963</v>
      </c>
      <c r="E868" s="194">
        <v>101420540</v>
      </c>
      <c r="F868" s="151"/>
      <c r="G868" s="151"/>
      <c r="H868" s="100" t="s">
        <v>657</v>
      </c>
      <c r="I868" s="100">
        <v>1</v>
      </c>
      <c r="J868" s="349">
        <v>123</v>
      </c>
      <c r="K868" s="89">
        <v>123</v>
      </c>
      <c r="L868" s="90">
        <v>0</v>
      </c>
      <c r="M868" s="76"/>
      <c r="N868" s="76"/>
    </row>
    <row r="869" spans="3:14">
      <c r="C869" s="356" t="s">
        <v>2431</v>
      </c>
      <c r="D869" s="357">
        <v>1978</v>
      </c>
      <c r="E869" s="194">
        <v>101420541</v>
      </c>
      <c r="F869" s="151"/>
      <c r="G869" s="151"/>
      <c r="H869" s="100" t="s">
        <v>657</v>
      </c>
      <c r="I869" s="100">
        <v>1</v>
      </c>
      <c r="J869" s="349">
        <v>190</v>
      </c>
      <c r="K869" s="89">
        <v>190</v>
      </c>
      <c r="L869" s="90">
        <v>0</v>
      </c>
      <c r="M869" s="76"/>
      <c r="N869" s="76"/>
    </row>
    <row r="870" spans="3:14">
      <c r="C870" s="356" t="s">
        <v>2432</v>
      </c>
      <c r="D870" s="357">
        <v>1993</v>
      </c>
      <c r="E870" s="194">
        <v>101410542</v>
      </c>
      <c r="F870" s="151"/>
      <c r="G870" s="151"/>
      <c r="H870" s="100" t="s">
        <v>657</v>
      </c>
      <c r="I870" s="100">
        <v>1</v>
      </c>
      <c r="J870" s="349">
        <v>134</v>
      </c>
      <c r="K870" s="89">
        <v>134</v>
      </c>
      <c r="L870" s="90">
        <v>0</v>
      </c>
      <c r="M870" s="76"/>
      <c r="N870" s="76"/>
    </row>
    <row r="871" spans="3:14">
      <c r="C871" s="356" t="s">
        <v>3955</v>
      </c>
      <c r="D871" s="357">
        <v>1999</v>
      </c>
      <c r="E871" s="194">
        <v>101450543</v>
      </c>
      <c r="F871" s="151"/>
      <c r="G871" s="151"/>
      <c r="H871" s="100" t="s">
        <v>657</v>
      </c>
      <c r="I871" s="100">
        <v>1</v>
      </c>
      <c r="J871" s="349">
        <v>1282</v>
      </c>
      <c r="K871" s="89">
        <v>1282</v>
      </c>
      <c r="L871" s="90">
        <v>0</v>
      </c>
      <c r="M871" s="76"/>
      <c r="N871" s="76"/>
    </row>
    <row r="872" spans="3:14">
      <c r="C872" s="356" t="s">
        <v>2433</v>
      </c>
      <c r="D872" s="357">
        <v>1999</v>
      </c>
      <c r="E872" s="194">
        <v>101480544</v>
      </c>
      <c r="F872" s="151"/>
      <c r="G872" s="151"/>
      <c r="H872" s="100" t="s">
        <v>657</v>
      </c>
      <c r="I872" s="100">
        <v>1</v>
      </c>
      <c r="J872" s="349">
        <v>3444</v>
      </c>
      <c r="K872" s="89">
        <v>3444</v>
      </c>
      <c r="L872" s="90">
        <v>0</v>
      </c>
      <c r="M872" s="76"/>
      <c r="N872" s="76"/>
    </row>
    <row r="873" spans="3:14">
      <c r="C873" s="356" t="s">
        <v>2434</v>
      </c>
      <c r="D873" s="357">
        <v>1999</v>
      </c>
      <c r="E873" s="194">
        <v>101480545</v>
      </c>
      <c r="F873" s="151"/>
      <c r="G873" s="151"/>
      <c r="H873" s="100" t="s">
        <v>657</v>
      </c>
      <c r="I873" s="100">
        <v>1</v>
      </c>
      <c r="J873" s="349">
        <v>1864</v>
      </c>
      <c r="K873" s="89">
        <v>1864</v>
      </c>
      <c r="L873" s="90">
        <v>0</v>
      </c>
      <c r="M873" s="76"/>
      <c r="N873" s="76"/>
    </row>
    <row r="874" spans="3:14">
      <c r="C874" s="356" t="s">
        <v>2435</v>
      </c>
      <c r="D874" s="357">
        <v>1999</v>
      </c>
      <c r="E874" s="194">
        <v>101480546</v>
      </c>
      <c r="F874" s="151"/>
      <c r="G874" s="151"/>
      <c r="H874" s="100" t="s">
        <v>657</v>
      </c>
      <c r="I874" s="100">
        <v>1</v>
      </c>
      <c r="J874" s="349">
        <v>659</v>
      </c>
      <c r="K874" s="89">
        <v>659</v>
      </c>
      <c r="L874" s="90">
        <v>0</v>
      </c>
      <c r="M874" s="76"/>
      <c r="N874" s="76"/>
    </row>
    <row r="875" spans="3:14">
      <c r="C875" s="356" t="s">
        <v>2211</v>
      </c>
      <c r="D875" s="357">
        <v>1999</v>
      </c>
      <c r="E875" s="194">
        <v>101480547</v>
      </c>
      <c r="F875" s="151"/>
      <c r="G875" s="151"/>
      <c r="H875" s="100" t="s">
        <v>657</v>
      </c>
      <c r="I875" s="100">
        <v>1</v>
      </c>
      <c r="J875" s="349">
        <v>588</v>
      </c>
      <c r="K875" s="89">
        <v>588</v>
      </c>
      <c r="L875" s="90">
        <v>0</v>
      </c>
      <c r="M875" s="76"/>
      <c r="N875" s="76"/>
    </row>
    <row r="876" spans="3:14">
      <c r="C876" s="356" t="s">
        <v>2436</v>
      </c>
      <c r="D876" s="357">
        <v>1999</v>
      </c>
      <c r="E876" s="194">
        <v>101480548</v>
      </c>
      <c r="F876" s="151"/>
      <c r="G876" s="151"/>
      <c r="H876" s="100" t="s">
        <v>657</v>
      </c>
      <c r="I876" s="100">
        <v>1</v>
      </c>
      <c r="J876" s="349">
        <v>639</v>
      </c>
      <c r="K876" s="89">
        <v>639</v>
      </c>
      <c r="L876" s="90">
        <v>0</v>
      </c>
      <c r="M876" s="76"/>
      <c r="N876" s="76"/>
    </row>
    <row r="877" spans="3:14">
      <c r="C877" s="356" t="s">
        <v>2437</v>
      </c>
      <c r="D877" s="357">
        <v>1999</v>
      </c>
      <c r="E877" s="194">
        <v>101480549</v>
      </c>
      <c r="F877" s="151"/>
      <c r="G877" s="151"/>
      <c r="H877" s="100" t="s">
        <v>657</v>
      </c>
      <c r="I877" s="100">
        <v>1</v>
      </c>
      <c r="J877" s="349">
        <v>1339</v>
      </c>
      <c r="K877" s="89">
        <v>1339</v>
      </c>
      <c r="L877" s="90">
        <v>0</v>
      </c>
      <c r="M877" s="76"/>
      <c r="N877" s="76"/>
    </row>
    <row r="878" spans="3:14">
      <c r="C878" s="356" t="s">
        <v>2438</v>
      </c>
      <c r="D878" s="357">
        <v>1999</v>
      </c>
      <c r="E878" s="194">
        <v>101480550</v>
      </c>
      <c r="F878" s="151"/>
      <c r="G878" s="151"/>
      <c r="H878" s="100" t="s">
        <v>657</v>
      </c>
      <c r="I878" s="100">
        <v>1</v>
      </c>
      <c r="J878" s="349">
        <v>1249</v>
      </c>
      <c r="K878" s="89">
        <v>1249</v>
      </c>
      <c r="L878" s="90">
        <v>0</v>
      </c>
      <c r="M878" s="76"/>
      <c r="N878" s="76"/>
    </row>
    <row r="879" spans="3:14">
      <c r="C879" s="356" t="s">
        <v>2439</v>
      </c>
      <c r="D879" s="357">
        <v>1999</v>
      </c>
      <c r="E879" s="194">
        <v>101480551</v>
      </c>
      <c r="F879" s="151"/>
      <c r="G879" s="151"/>
      <c r="H879" s="100" t="s">
        <v>657</v>
      </c>
      <c r="I879" s="100">
        <v>1</v>
      </c>
      <c r="J879" s="349">
        <v>1354</v>
      </c>
      <c r="K879" s="89">
        <v>1354</v>
      </c>
      <c r="L879" s="90">
        <v>0</v>
      </c>
      <c r="M879" s="76"/>
      <c r="N879" s="76"/>
    </row>
    <row r="880" spans="3:14">
      <c r="C880" s="356" t="s">
        <v>2440</v>
      </c>
      <c r="D880" s="357">
        <v>1999</v>
      </c>
      <c r="E880" s="194">
        <v>101480552</v>
      </c>
      <c r="F880" s="151"/>
      <c r="G880" s="151"/>
      <c r="H880" s="100" t="s">
        <v>657</v>
      </c>
      <c r="I880" s="100">
        <v>1</v>
      </c>
      <c r="J880" s="349">
        <v>1248</v>
      </c>
      <c r="K880" s="89">
        <v>1248</v>
      </c>
      <c r="L880" s="90">
        <v>0</v>
      </c>
      <c r="M880" s="76"/>
      <c r="N880" s="76"/>
    </row>
    <row r="881" spans="3:14">
      <c r="C881" s="356" t="s">
        <v>2441</v>
      </c>
      <c r="D881" s="357">
        <v>1998</v>
      </c>
      <c r="E881" s="194">
        <v>101410554</v>
      </c>
      <c r="F881" s="151"/>
      <c r="G881" s="151"/>
      <c r="H881" s="100" t="s">
        <v>657</v>
      </c>
      <c r="I881" s="100">
        <v>1</v>
      </c>
      <c r="J881" s="349">
        <v>2108</v>
      </c>
      <c r="K881" s="89">
        <v>2108</v>
      </c>
      <c r="L881" s="90">
        <v>0</v>
      </c>
      <c r="M881" s="76"/>
      <c r="N881" s="76"/>
    </row>
    <row r="882" spans="3:14">
      <c r="C882" s="356" t="s">
        <v>2442</v>
      </c>
      <c r="D882" s="357">
        <v>1999</v>
      </c>
      <c r="E882" s="194">
        <v>101420555</v>
      </c>
      <c r="F882" s="151"/>
      <c r="G882" s="151"/>
      <c r="H882" s="100" t="s">
        <v>657</v>
      </c>
      <c r="I882" s="100">
        <v>1</v>
      </c>
      <c r="J882" s="349">
        <v>1554</v>
      </c>
      <c r="K882" s="89">
        <v>1554</v>
      </c>
      <c r="L882" s="90">
        <v>0</v>
      </c>
      <c r="M882" s="76"/>
      <c r="N882" s="76"/>
    </row>
    <row r="883" spans="3:14">
      <c r="C883" s="356" t="s">
        <v>2443</v>
      </c>
      <c r="D883" s="357">
        <v>1999</v>
      </c>
      <c r="E883" s="194">
        <v>101410556</v>
      </c>
      <c r="F883" s="151"/>
      <c r="G883" s="151"/>
      <c r="H883" s="100" t="s">
        <v>657</v>
      </c>
      <c r="I883" s="100">
        <v>1</v>
      </c>
      <c r="J883" s="349">
        <v>1332</v>
      </c>
      <c r="K883" s="89">
        <v>1332</v>
      </c>
      <c r="L883" s="90">
        <v>0</v>
      </c>
      <c r="M883" s="76"/>
      <c r="N883" s="76"/>
    </row>
    <row r="884" spans="3:14">
      <c r="C884" s="126" t="s">
        <v>2444</v>
      </c>
      <c r="D884" s="357">
        <v>2004</v>
      </c>
      <c r="E884" s="194">
        <v>101460557</v>
      </c>
      <c r="F884" s="151"/>
      <c r="G884" s="151"/>
      <c r="H884" s="100" t="s">
        <v>657</v>
      </c>
      <c r="I884" s="100">
        <v>1</v>
      </c>
      <c r="J884" s="358">
        <v>2305</v>
      </c>
      <c r="K884" s="89">
        <v>2305</v>
      </c>
      <c r="L884" s="90">
        <v>0</v>
      </c>
      <c r="M884" s="76"/>
      <c r="N884" s="76"/>
    </row>
    <row r="885" spans="3:14">
      <c r="C885" s="126" t="s">
        <v>2445</v>
      </c>
      <c r="D885" s="357">
        <v>2008</v>
      </c>
      <c r="E885" s="194">
        <v>101480558</v>
      </c>
      <c r="F885" s="151"/>
      <c r="G885" s="151"/>
      <c r="H885" s="100" t="s">
        <v>657</v>
      </c>
      <c r="I885" s="100">
        <v>1</v>
      </c>
      <c r="J885" s="358">
        <v>1168</v>
      </c>
      <c r="K885" s="92">
        <v>1050.93</v>
      </c>
      <c r="L885" s="90">
        <v>117.07</v>
      </c>
      <c r="M885" s="76"/>
      <c r="N885" s="76"/>
    </row>
    <row r="886" spans="3:14">
      <c r="C886" s="126" t="s">
        <v>2444</v>
      </c>
      <c r="D886" s="357">
        <v>2008</v>
      </c>
      <c r="E886" s="194">
        <v>101460559</v>
      </c>
      <c r="F886" s="151"/>
      <c r="G886" s="151"/>
      <c r="H886" s="100" t="s">
        <v>657</v>
      </c>
      <c r="I886" s="100">
        <v>1</v>
      </c>
      <c r="J886" s="358">
        <v>2000</v>
      </c>
      <c r="K886" s="89">
        <v>2000</v>
      </c>
      <c r="L886" s="90">
        <v>0</v>
      </c>
      <c r="M886" s="76"/>
      <c r="N886" s="76"/>
    </row>
    <row r="887" spans="3:14">
      <c r="C887" s="126" t="s">
        <v>2446</v>
      </c>
      <c r="D887" s="357">
        <v>2008</v>
      </c>
      <c r="E887" s="194">
        <v>101460560</v>
      </c>
      <c r="F887" s="151"/>
      <c r="G887" s="151"/>
      <c r="H887" s="100" t="s">
        <v>657</v>
      </c>
      <c r="I887" s="100">
        <v>1</v>
      </c>
      <c r="J887" s="358">
        <v>9603</v>
      </c>
      <c r="K887" s="89">
        <v>9603</v>
      </c>
      <c r="L887" s="90">
        <v>0</v>
      </c>
      <c r="M887" s="76"/>
      <c r="N887" s="76"/>
    </row>
    <row r="888" spans="3:14">
      <c r="C888" s="126" t="s">
        <v>2447</v>
      </c>
      <c r="D888" s="357">
        <v>2008</v>
      </c>
      <c r="E888" s="194">
        <v>101460561</v>
      </c>
      <c r="F888" s="151"/>
      <c r="G888" s="151"/>
      <c r="H888" s="100" t="s">
        <v>657</v>
      </c>
      <c r="I888" s="100">
        <v>1</v>
      </c>
      <c r="J888" s="358">
        <v>2870</v>
      </c>
      <c r="K888" s="89">
        <v>2870</v>
      </c>
      <c r="L888" s="90">
        <v>0</v>
      </c>
      <c r="M888" s="76"/>
      <c r="N888" s="76"/>
    </row>
    <row r="889" spans="3:14">
      <c r="C889" s="126" t="s">
        <v>2447</v>
      </c>
      <c r="D889" s="357">
        <v>2008</v>
      </c>
      <c r="E889" s="194">
        <v>101460562</v>
      </c>
      <c r="F889" s="151"/>
      <c r="G889" s="151"/>
      <c r="H889" s="100" t="s">
        <v>657</v>
      </c>
      <c r="I889" s="100">
        <v>1</v>
      </c>
      <c r="J889" s="358">
        <v>2870</v>
      </c>
      <c r="K889" s="89">
        <v>2870</v>
      </c>
      <c r="L889" s="90">
        <v>0</v>
      </c>
      <c r="M889" s="76"/>
      <c r="N889" s="76"/>
    </row>
    <row r="890" spans="3:14">
      <c r="C890" s="126" t="s">
        <v>2447</v>
      </c>
      <c r="D890" s="357">
        <v>2008</v>
      </c>
      <c r="E890" s="194">
        <v>101460563</v>
      </c>
      <c r="F890" s="151"/>
      <c r="G890" s="151"/>
      <c r="H890" s="100" t="s">
        <v>657</v>
      </c>
      <c r="I890" s="100">
        <v>1</v>
      </c>
      <c r="J890" s="358">
        <v>2870</v>
      </c>
      <c r="K890" s="89">
        <v>2870</v>
      </c>
      <c r="L890" s="90">
        <v>0</v>
      </c>
      <c r="M890" s="76"/>
      <c r="N890" s="76"/>
    </row>
    <row r="891" spans="3:14">
      <c r="C891" s="126" t="s">
        <v>2447</v>
      </c>
      <c r="D891" s="357">
        <v>2008</v>
      </c>
      <c r="E891" s="194">
        <v>101460564</v>
      </c>
      <c r="F891" s="151"/>
      <c r="G891" s="151"/>
      <c r="H891" s="100" t="s">
        <v>657</v>
      </c>
      <c r="I891" s="100">
        <v>1</v>
      </c>
      <c r="J891" s="358">
        <v>2870</v>
      </c>
      <c r="K891" s="89">
        <v>2870</v>
      </c>
      <c r="L891" s="90">
        <v>0</v>
      </c>
      <c r="M891" s="76"/>
      <c r="N891" s="76"/>
    </row>
    <row r="892" spans="3:14">
      <c r="C892" s="356" t="s">
        <v>2448</v>
      </c>
      <c r="D892" s="357">
        <v>2008</v>
      </c>
      <c r="E892" s="194">
        <v>101420565</v>
      </c>
      <c r="F892" s="151"/>
      <c r="G892" s="151"/>
      <c r="H892" s="100" t="s">
        <v>657</v>
      </c>
      <c r="I892" s="100">
        <v>1</v>
      </c>
      <c r="J892" s="358">
        <v>3180</v>
      </c>
      <c r="K892" s="89">
        <v>3180</v>
      </c>
      <c r="L892" s="90">
        <v>0</v>
      </c>
      <c r="M892" s="76"/>
      <c r="N892" s="76"/>
    </row>
    <row r="893" spans="3:14">
      <c r="C893" s="325" t="s">
        <v>2449</v>
      </c>
      <c r="D893" s="331">
        <v>1978</v>
      </c>
      <c r="E893" s="359">
        <v>101400566</v>
      </c>
      <c r="F893" s="327"/>
      <c r="G893" s="327"/>
      <c r="H893" s="110" t="s">
        <v>657</v>
      </c>
      <c r="I893" s="110">
        <v>1</v>
      </c>
      <c r="J893" s="332">
        <v>418</v>
      </c>
      <c r="K893" s="333">
        <v>418</v>
      </c>
      <c r="L893" s="330">
        <v>0</v>
      </c>
      <c r="M893" s="83"/>
      <c r="N893" s="83"/>
    </row>
    <row r="894" spans="3:14">
      <c r="C894" s="325" t="s">
        <v>4330</v>
      </c>
      <c r="D894" s="331">
        <v>1985</v>
      </c>
      <c r="E894" s="359">
        <v>101420567</v>
      </c>
      <c r="F894" s="327"/>
      <c r="G894" s="327"/>
      <c r="H894" s="110" t="s">
        <v>657</v>
      </c>
      <c r="I894" s="110">
        <v>1</v>
      </c>
      <c r="J894" s="332">
        <v>859</v>
      </c>
      <c r="K894" s="333">
        <v>859</v>
      </c>
      <c r="L894" s="330">
        <v>0</v>
      </c>
      <c r="M894" s="83"/>
      <c r="N894" s="83"/>
    </row>
    <row r="895" spans="3:14">
      <c r="C895" s="325" t="s">
        <v>4331</v>
      </c>
      <c r="D895" s="331">
        <v>1979</v>
      </c>
      <c r="E895" s="359">
        <v>101420568</v>
      </c>
      <c r="F895" s="327"/>
      <c r="G895" s="327"/>
      <c r="H895" s="110" t="s">
        <v>657</v>
      </c>
      <c r="I895" s="110">
        <v>1</v>
      </c>
      <c r="J895" s="332">
        <v>111</v>
      </c>
      <c r="K895" s="333">
        <v>111</v>
      </c>
      <c r="L895" s="330">
        <v>0</v>
      </c>
      <c r="M895" s="83"/>
      <c r="N895" s="83"/>
    </row>
    <row r="896" spans="3:14">
      <c r="C896" s="325" t="s">
        <v>4332</v>
      </c>
      <c r="D896" s="331">
        <v>1966</v>
      </c>
      <c r="E896" s="359">
        <v>101420569</v>
      </c>
      <c r="F896" s="327"/>
      <c r="G896" s="327"/>
      <c r="H896" s="110" t="s">
        <v>657</v>
      </c>
      <c r="I896" s="110">
        <v>1</v>
      </c>
      <c r="J896" s="332">
        <v>339</v>
      </c>
      <c r="K896" s="333">
        <v>339</v>
      </c>
      <c r="L896" s="330">
        <v>0</v>
      </c>
      <c r="M896" s="83"/>
      <c r="N896" s="83"/>
    </row>
    <row r="897" spans="3:14">
      <c r="C897" s="325" t="s">
        <v>4333</v>
      </c>
      <c r="D897" s="331">
        <v>1986</v>
      </c>
      <c r="E897" s="359">
        <v>101480570</v>
      </c>
      <c r="F897" s="327"/>
      <c r="G897" s="327"/>
      <c r="H897" s="228" t="s">
        <v>657</v>
      </c>
      <c r="I897" s="228">
        <v>1</v>
      </c>
      <c r="J897" s="332">
        <v>400</v>
      </c>
      <c r="K897" s="333">
        <v>400</v>
      </c>
      <c r="L897" s="330">
        <v>0</v>
      </c>
      <c r="M897" s="83"/>
      <c r="N897" s="83"/>
    </row>
    <row r="898" spans="3:14">
      <c r="C898" s="325" t="s">
        <v>4334</v>
      </c>
      <c r="D898" s="331">
        <v>1990</v>
      </c>
      <c r="E898" s="359">
        <v>101480571</v>
      </c>
      <c r="F898" s="327"/>
      <c r="G898" s="327"/>
      <c r="H898" s="228" t="s">
        <v>657</v>
      </c>
      <c r="I898" s="228">
        <v>1</v>
      </c>
      <c r="J898" s="332">
        <v>126</v>
      </c>
      <c r="K898" s="333">
        <v>126</v>
      </c>
      <c r="L898" s="330">
        <v>0</v>
      </c>
      <c r="M898" s="83"/>
      <c r="N898" s="83"/>
    </row>
    <row r="899" spans="3:14">
      <c r="C899" s="325" t="s">
        <v>2194</v>
      </c>
      <c r="D899" s="360">
        <v>2015</v>
      </c>
      <c r="E899" s="359">
        <v>101480572</v>
      </c>
      <c r="F899" s="327"/>
      <c r="G899" s="327"/>
      <c r="H899" s="110" t="s">
        <v>657</v>
      </c>
      <c r="I899" s="110">
        <v>1</v>
      </c>
      <c r="J899" s="361">
        <v>43140</v>
      </c>
      <c r="K899" s="329">
        <v>15098</v>
      </c>
      <c r="L899" s="330">
        <v>28042</v>
      </c>
      <c r="M899" s="83"/>
      <c r="N899" s="83"/>
    </row>
    <row r="900" spans="3:14">
      <c r="C900" s="237" t="s">
        <v>4335</v>
      </c>
      <c r="D900" s="145">
        <v>1983</v>
      </c>
      <c r="E900" s="194">
        <v>101420573</v>
      </c>
      <c r="F900" s="151"/>
      <c r="G900" s="151"/>
      <c r="H900" s="100" t="s">
        <v>657</v>
      </c>
      <c r="I900" s="100">
        <v>1</v>
      </c>
      <c r="J900" s="52">
        <v>343</v>
      </c>
      <c r="K900" s="89">
        <v>343</v>
      </c>
      <c r="L900" s="90">
        <v>0</v>
      </c>
      <c r="M900" s="76"/>
      <c r="N900" s="76"/>
    </row>
    <row r="901" spans="3:14">
      <c r="C901" s="237" t="s">
        <v>1509</v>
      </c>
      <c r="D901" s="145">
        <v>2006</v>
      </c>
      <c r="E901" s="194">
        <v>101480574</v>
      </c>
      <c r="F901" s="151"/>
      <c r="G901" s="151"/>
      <c r="H901" s="100" t="s">
        <v>657</v>
      </c>
      <c r="I901" s="100">
        <v>1</v>
      </c>
      <c r="J901" s="52">
        <v>1550</v>
      </c>
      <c r="K901" s="89">
        <v>1550</v>
      </c>
      <c r="L901" s="90">
        <v>0</v>
      </c>
      <c r="M901" s="76"/>
      <c r="N901" s="76"/>
    </row>
    <row r="902" spans="3:14">
      <c r="C902" s="239" t="s">
        <v>4336</v>
      </c>
      <c r="D902" s="145">
        <v>2010</v>
      </c>
      <c r="E902" s="194">
        <v>101460575</v>
      </c>
      <c r="F902" s="151"/>
      <c r="G902" s="151"/>
      <c r="H902" s="100" t="s">
        <v>657</v>
      </c>
      <c r="I902" s="100">
        <v>1</v>
      </c>
      <c r="J902" s="52">
        <v>4000</v>
      </c>
      <c r="K902" s="92">
        <v>3266.33</v>
      </c>
      <c r="L902" s="90">
        <v>733.67</v>
      </c>
      <c r="M902" s="76"/>
      <c r="N902" s="76"/>
    </row>
    <row r="903" spans="3:14">
      <c r="C903" s="237" t="s">
        <v>4337</v>
      </c>
      <c r="D903" s="145" t="s">
        <v>4338</v>
      </c>
      <c r="E903" s="194">
        <v>101460576</v>
      </c>
      <c r="F903" s="151"/>
      <c r="G903" s="151"/>
      <c r="H903" s="100"/>
      <c r="I903" s="100"/>
      <c r="J903" s="52">
        <v>2990</v>
      </c>
      <c r="K903" s="92">
        <v>1644.17</v>
      </c>
      <c r="L903" s="90">
        <v>1345.83</v>
      </c>
      <c r="M903" s="76"/>
      <c r="N903" s="76"/>
    </row>
    <row r="904" spans="3:14">
      <c r="C904" s="178" t="s">
        <v>4339</v>
      </c>
      <c r="D904" s="179">
        <v>2016</v>
      </c>
      <c r="E904" s="194">
        <v>101460577</v>
      </c>
      <c r="F904" s="151"/>
      <c r="G904" s="151"/>
      <c r="H904" s="100"/>
      <c r="I904" s="100"/>
      <c r="J904" s="336">
        <v>166084.49</v>
      </c>
      <c r="K904" s="92">
        <v>47057.27</v>
      </c>
      <c r="L904" s="90">
        <v>119027.22</v>
      </c>
      <c r="M904" s="76"/>
      <c r="N904" s="76"/>
    </row>
    <row r="905" spans="3:14">
      <c r="C905" s="178" t="s">
        <v>4340</v>
      </c>
      <c r="D905" s="179" t="s">
        <v>4341</v>
      </c>
      <c r="E905" s="194">
        <v>101460578</v>
      </c>
      <c r="F905" s="151"/>
      <c r="G905" s="151"/>
      <c r="H905" s="100" t="s">
        <v>657</v>
      </c>
      <c r="I905" s="100">
        <v>1</v>
      </c>
      <c r="J905" s="336">
        <v>7758</v>
      </c>
      <c r="K905" s="92">
        <v>1874.85</v>
      </c>
      <c r="L905" s="90">
        <v>5883.15</v>
      </c>
      <c r="M905" s="76"/>
      <c r="N905" s="76"/>
    </row>
    <row r="906" spans="3:14">
      <c r="C906" s="178" t="s">
        <v>4342</v>
      </c>
      <c r="D906" s="179" t="s">
        <v>4341</v>
      </c>
      <c r="E906" s="194">
        <v>101480579</v>
      </c>
      <c r="F906" s="151"/>
      <c r="G906" s="151"/>
      <c r="H906" s="100" t="s">
        <v>657</v>
      </c>
      <c r="I906" s="100">
        <v>1</v>
      </c>
      <c r="J906" s="336">
        <v>9000</v>
      </c>
      <c r="K906" s="92">
        <v>2175</v>
      </c>
      <c r="L906" s="90">
        <v>6825</v>
      </c>
      <c r="M906" s="76"/>
      <c r="N906" s="76"/>
    </row>
    <row r="907" spans="3:14">
      <c r="C907" s="178" t="s">
        <v>4343</v>
      </c>
      <c r="D907" s="179" t="s">
        <v>4344</v>
      </c>
      <c r="E907" s="194">
        <v>101480580</v>
      </c>
      <c r="F907" s="151"/>
      <c r="G907" s="151"/>
      <c r="H907" s="100" t="s">
        <v>657</v>
      </c>
      <c r="I907" s="100">
        <v>1</v>
      </c>
      <c r="J907" s="336">
        <v>10200</v>
      </c>
      <c r="K907" s="92">
        <v>2380</v>
      </c>
      <c r="L907" s="90">
        <v>7820</v>
      </c>
      <c r="M907" s="76"/>
      <c r="N907" s="76"/>
    </row>
    <row r="908" spans="3:14">
      <c r="C908" s="342" t="s">
        <v>4345</v>
      </c>
      <c r="D908" s="348">
        <v>1977</v>
      </c>
      <c r="E908" s="194">
        <v>101480581</v>
      </c>
      <c r="F908" s="151"/>
      <c r="G908" s="151"/>
      <c r="H908" s="100" t="s">
        <v>657</v>
      </c>
      <c r="I908" s="100">
        <v>1</v>
      </c>
      <c r="J908" s="349">
        <v>80</v>
      </c>
      <c r="K908" s="350">
        <v>80</v>
      </c>
      <c r="L908" s="140">
        <v>0</v>
      </c>
      <c r="M908" s="76"/>
      <c r="N908" s="76"/>
    </row>
    <row r="909" spans="3:14">
      <c r="C909" s="342" t="s">
        <v>4345</v>
      </c>
      <c r="D909" s="348">
        <v>1977</v>
      </c>
      <c r="E909" s="194">
        <v>101480582</v>
      </c>
      <c r="F909" s="151"/>
      <c r="G909" s="151"/>
      <c r="H909" s="100" t="s">
        <v>657</v>
      </c>
      <c r="I909" s="100">
        <v>1</v>
      </c>
      <c r="J909" s="349">
        <v>80</v>
      </c>
      <c r="K909" s="350">
        <v>80</v>
      </c>
      <c r="L909" s="140">
        <v>0</v>
      </c>
      <c r="M909" s="76"/>
      <c r="N909" s="76"/>
    </row>
    <row r="910" spans="3:14">
      <c r="C910" s="342" t="s">
        <v>4345</v>
      </c>
      <c r="D910" s="348">
        <v>1977</v>
      </c>
      <c r="E910" s="194">
        <v>101480583</v>
      </c>
      <c r="F910" s="151"/>
      <c r="G910" s="151"/>
      <c r="H910" s="100" t="s">
        <v>657</v>
      </c>
      <c r="I910" s="100">
        <v>1</v>
      </c>
      <c r="J910" s="349">
        <v>80</v>
      </c>
      <c r="K910" s="350">
        <v>80</v>
      </c>
      <c r="L910" s="140">
        <v>0</v>
      </c>
      <c r="M910" s="76"/>
      <c r="N910" s="76"/>
    </row>
    <row r="911" spans="3:14">
      <c r="C911" s="342" t="s">
        <v>4345</v>
      </c>
      <c r="D911" s="348">
        <v>1977</v>
      </c>
      <c r="E911" s="194">
        <v>101480584</v>
      </c>
      <c r="F911" s="151"/>
      <c r="G911" s="151"/>
      <c r="H911" s="100" t="s">
        <v>657</v>
      </c>
      <c r="I911" s="100">
        <v>1</v>
      </c>
      <c r="J911" s="349">
        <v>80</v>
      </c>
      <c r="K911" s="350">
        <v>80</v>
      </c>
      <c r="L911" s="140">
        <v>0</v>
      </c>
      <c r="M911" s="76"/>
      <c r="N911" s="76"/>
    </row>
    <row r="912" spans="3:14">
      <c r="C912" s="342" t="s">
        <v>4346</v>
      </c>
      <c r="D912" s="348">
        <v>1977</v>
      </c>
      <c r="E912" s="194">
        <v>101480585</v>
      </c>
      <c r="F912" s="151"/>
      <c r="G912" s="151"/>
      <c r="H912" s="100" t="s">
        <v>657</v>
      </c>
      <c r="I912" s="100">
        <v>1</v>
      </c>
      <c r="J912" s="349">
        <v>300</v>
      </c>
      <c r="K912" s="350">
        <v>300</v>
      </c>
      <c r="L912" s="140">
        <v>0</v>
      </c>
      <c r="M912" s="76"/>
      <c r="N912" s="76"/>
    </row>
    <row r="913" spans="2:14" ht="25.5">
      <c r="C913" s="311" t="s">
        <v>2370</v>
      </c>
      <c r="D913" s="109">
        <v>2018</v>
      </c>
      <c r="E913" s="362">
        <v>101460592</v>
      </c>
      <c r="F913" s="327"/>
      <c r="G913" s="327"/>
      <c r="H913" s="110" t="s">
        <v>657</v>
      </c>
      <c r="I913" s="110">
        <v>1</v>
      </c>
      <c r="J913" s="332">
        <v>12540</v>
      </c>
      <c r="K913" s="363">
        <v>2403.5</v>
      </c>
      <c r="L913" s="364">
        <v>10136.5</v>
      </c>
      <c r="M913" s="83"/>
      <c r="N913" s="83"/>
    </row>
    <row r="914" spans="2:14">
      <c r="C914" s="311" t="s">
        <v>4347</v>
      </c>
      <c r="D914" s="348">
        <v>2018</v>
      </c>
      <c r="E914" s="365">
        <v>101480593</v>
      </c>
      <c r="F914" s="151"/>
      <c r="G914" s="151"/>
      <c r="H914" s="86" t="s">
        <v>657</v>
      </c>
      <c r="I914" s="100">
        <v>1</v>
      </c>
      <c r="J914" s="366">
        <v>10554</v>
      </c>
      <c r="K914" s="367">
        <v>2022.88</v>
      </c>
      <c r="L914" s="368">
        <v>8531.1299999999992</v>
      </c>
      <c r="M914" s="76"/>
      <c r="N914" s="76"/>
    </row>
    <row r="915" spans="2:14">
      <c r="C915" s="311"/>
      <c r="D915" s="348"/>
      <c r="E915" s="365"/>
      <c r="F915" s="151"/>
      <c r="G915" s="151"/>
      <c r="H915" s="86" t="s">
        <v>657</v>
      </c>
      <c r="I915" s="100">
        <v>1</v>
      </c>
      <c r="J915" s="366"/>
      <c r="K915" s="367"/>
      <c r="L915" s="368"/>
      <c r="M915" s="76"/>
      <c r="N915" s="76"/>
    </row>
    <row r="916" spans="2:14">
      <c r="C916" s="369" t="s">
        <v>4348</v>
      </c>
      <c r="D916" s="152" t="s">
        <v>4349</v>
      </c>
      <c r="E916" s="370">
        <v>101410597</v>
      </c>
      <c r="F916" s="151"/>
      <c r="G916" s="151"/>
      <c r="H916" s="86" t="s">
        <v>657</v>
      </c>
      <c r="I916" s="100">
        <v>1</v>
      </c>
      <c r="J916" s="371">
        <v>20745</v>
      </c>
      <c r="K916" s="372">
        <v>3457</v>
      </c>
      <c r="L916" s="373">
        <v>17288</v>
      </c>
      <c r="M916" s="76"/>
      <c r="N916" s="76"/>
    </row>
    <row r="917" spans="2:14">
      <c r="C917" s="369" t="s">
        <v>4350</v>
      </c>
      <c r="D917" s="374">
        <v>44013</v>
      </c>
      <c r="E917" s="370">
        <v>101400638</v>
      </c>
      <c r="F917" s="151"/>
      <c r="G917" s="151"/>
      <c r="H917" s="86" t="s">
        <v>657</v>
      </c>
      <c r="I917" s="100">
        <v>1</v>
      </c>
      <c r="J917" s="371">
        <v>11000</v>
      </c>
      <c r="K917" s="372">
        <v>458</v>
      </c>
      <c r="L917" s="373">
        <v>10542</v>
      </c>
      <c r="M917" s="76"/>
      <c r="N917" s="76"/>
    </row>
    <row r="918" spans="2:14">
      <c r="C918" s="351"/>
      <c r="D918" s="375"/>
      <c r="E918" s="151"/>
      <c r="F918" s="151"/>
      <c r="G918" s="151"/>
      <c r="H918" s="86"/>
      <c r="I918" s="100"/>
      <c r="J918" s="376">
        <f>SUM(J867:J917)</f>
        <v>351744.49</v>
      </c>
      <c r="K918" s="376">
        <f>SUM(K867:K917)</f>
        <v>135452.93</v>
      </c>
      <c r="L918" s="376">
        <f>SUM(L867:L917)</f>
        <v>216291.57</v>
      </c>
      <c r="M918" s="76"/>
      <c r="N918" s="76"/>
    </row>
    <row r="919" spans="2:14">
      <c r="C919" s="377" t="s">
        <v>4351</v>
      </c>
      <c r="D919" s="378"/>
      <c r="E919" s="145"/>
      <c r="F919" s="379"/>
      <c r="G919" s="379"/>
      <c r="H919" s="121"/>
      <c r="I919" s="100"/>
      <c r="J919" s="380">
        <v>342</v>
      </c>
      <c r="K919" s="381">
        <v>342</v>
      </c>
      <c r="L919" s="379">
        <v>0</v>
      </c>
      <c r="M919" s="84"/>
      <c r="N919" s="84"/>
    </row>
    <row r="920" spans="2:14">
      <c r="C920" s="240" t="s">
        <v>4352</v>
      </c>
      <c r="D920" s="382">
        <v>1993</v>
      </c>
      <c r="E920" s="145">
        <v>101480586</v>
      </c>
      <c r="F920" s="379"/>
      <c r="G920" s="379"/>
      <c r="H920" s="86" t="s">
        <v>657</v>
      </c>
      <c r="I920" s="100">
        <v>1</v>
      </c>
      <c r="J920" s="383">
        <v>342</v>
      </c>
      <c r="K920" s="384">
        <v>342</v>
      </c>
      <c r="L920" s="379">
        <v>0</v>
      </c>
      <c r="M920" s="84"/>
      <c r="N920" s="84"/>
    </row>
    <row r="921" spans="2:14">
      <c r="C921" s="385"/>
      <c r="D921" s="386"/>
      <c r="E921" s="387"/>
      <c r="F921" s="388"/>
      <c r="G921" s="388"/>
      <c r="H921" s="86"/>
      <c r="I921" s="100"/>
      <c r="J921" s="389"/>
      <c r="K921" s="384"/>
      <c r="L921" s="379"/>
      <c r="M921" s="84"/>
      <c r="N921" s="84"/>
    </row>
    <row r="922" spans="2:14">
      <c r="C922" s="864" t="s">
        <v>4354</v>
      </c>
      <c r="D922" s="865"/>
      <c r="E922" s="865"/>
      <c r="F922" s="865"/>
      <c r="G922" s="865"/>
      <c r="H922" s="866"/>
      <c r="I922" s="866"/>
      <c r="J922" s="867"/>
      <c r="K922" s="390">
        <v>2803732.59</v>
      </c>
      <c r="L922" s="390">
        <v>1968390.91</v>
      </c>
      <c r="M922" s="76"/>
      <c r="N922" s="76"/>
    </row>
    <row r="924" spans="2:14">
      <c r="B924" s="856" t="s">
        <v>3244</v>
      </c>
      <c r="C924" s="392" t="s">
        <v>1165</v>
      </c>
      <c r="D924" s="19"/>
      <c r="E924" s="19"/>
      <c r="F924" s="19"/>
      <c r="G924" s="19"/>
      <c r="H924" s="19"/>
      <c r="I924" s="19"/>
      <c r="J924" s="20"/>
      <c r="K924" s="20"/>
    </row>
    <row r="925" spans="2:14">
      <c r="B925" s="898"/>
      <c r="C925" s="393" t="s">
        <v>4355</v>
      </c>
      <c r="D925" s="394">
        <v>1986</v>
      </c>
      <c r="E925" s="395">
        <v>101630001</v>
      </c>
      <c r="F925" s="19"/>
      <c r="G925" s="19"/>
      <c r="H925" s="19" t="s">
        <v>657</v>
      </c>
      <c r="I925" s="19">
        <v>1</v>
      </c>
      <c r="J925" s="396">
        <v>86</v>
      </c>
      <c r="K925" s="396">
        <v>86</v>
      </c>
      <c r="L925" s="472">
        <v>0</v>
      </c>
    </row>
    <row r="926" spans="2:14">
      <c r="C926" s="393" t="s">
        <v>4356</v>
      </c>
      <c r="D926" s="394">
        <v>1991</v>
      </c>
      <c r="E926" s="395">
        <v>101630002</v>
      </c>
      <c r="F926" s="19"/>
      <c r="G926" s="19"/>
      <c r="H926" s="19" t="s">
        <v>657</v>
      </c>
      <c r="I926" s="19">
        <v>1</v>
      </c>
      <c r="J926" s="397">
        <v>156</v>
      </c>
      <c r="K926" s="397">
        <v>156</v>
      </c>
      <c r="L926" s="472">
        <v>0</v>
      </c>
    </row>
    <row r="927" spans="2:14">
      <c r="C927" s="393" t="s">
        <v>4356</v>
      </c>
      <c r="D927" s="394">
        <v>1991</v>
      </c>
      <c r="E927" s="395">
        <v>101630003</v>
      </c>
      <c r="F927" s="19"/>
      <c r="G927" s="19"/>
      <c r="H927" s="19" t="s">
        <v>657</v>
      </c>
      <c r="I927" s="19">
        <v>1</v>
      </c>
      <c r="J927" s="397">
        <v>156</v>
      </c>
      <c r="K927" s="397">
        <v>156</v>
      </c>
      <c r="L927" s="472">
        <v>0</v>
      </c>
    </row>
    <row r="928" spans="2:14">
      <c r="C928" s="393" t="s">
        <v>4357</v>
      </c>
      <c r="D928" s="394">
        <v>1991</v>
      </c>
      <c r="E928" s="395">
        <v>101630004</v>
      </c>
      <c r="F928" s="19"/>
      <c r="G928" s="19"/>
      <c r="H928" s="19" t="s">
        <v>657</v>
      </c>
      <c r="I928" s="19">
        <v>1</v>
      </c>
      <c r="J928" s="397">
        <v>156</v>
      </c>
      <c r="K928" s="397">
        <v>156</v>
      </c>
      <c r="L928" s="477">
        <v>0</v>
      </c>
    </row>
    <row r="929" spans="3:12">
      <c r="C929" s="393" t="s">
        <v>4357</v>
      </c>
      <c r="D929" s="394">
        <v>1991</v>
      </c>
      <c r="E929" s="395">
        <v>101630005</v>
      </c>
      <c r="F929" s="19"/>
      <c r="G929" s="19"/>
      <c r="H929" s="19" t="s">
        <v>657</v>
      </c>
      <c r="I929" s="19">
        <v>1</v>
      </c>
      <c r="J929" s="397">
        <v>156</v>
      </c>
      <c r="K929" s="397">
        <v>156</v>
      </c>
      <c r="L929" s="477">
        <v>0</v>
      </c>
    </row>
    <row r="930" spans="3:12">
      <c r="C930" s="393" t="s">
        <v>4357</v>
      </c>
      <c r="D930" s="394">
        <v>1991</v>
      </c>
      <c r="E930" s="395">
        <v>101630006</v>
      </c>
      <c r="F930" s="19"/>
      <c r="G930" s="19"/>
      <c r="H930" s="19" t="s">
        <v>657</v>
      </c>
      <c r="I930" s="19">
        <v>1</v>
      </c>
      <c r="J930" s="397">
        <v>156</v>
      </c>
      <c r="K930" s="397">
        <v>156</v>
      </c>
      <c r="L930" s="477">
        <v>0</v>
      </c>
    </row>
    <row r="931" spans="3:12">
      <c r="C931" s="398" t="s">
        <v>4358</v>
      </c>
      <c r="D931" s="399">
        <v>1990</v>
      </c>
      <c r="E931" s="395">
        <v>101630007</v>
      </c>
      <c r="F931" s="19"/>
      <c r="G931" s="19"/>
      <c r="H931" s="19" t="s">
        <v>657</v>
      </c>
      <c r="I931" s="19">
        <v>1</v>
      </c>
      <c r="J931" s="397">
        <v>1042</v>
      </c>
      <c r="K931" s="397">
        <v>1042</v>
      </c>
      <c r="L931" s="477">
        <v>0</v>
      </c>
    </row>
    <row r="932" spans="3:12">
      <c r="C932" s="400" t="s">
        <v>4359</v>
      </c>
      <c r="D932" s="401">
        <v>1990</v>
      </c>
      <c r="E932" s="395">
        <v>101620008</v>
      </c>
      <c r="F932" s="19"/>
      <c r="G932" s="19"/>
      <c r="H932" s="19" t="s">
        <v>657</v>
      </c>
      <c r="I932" s="19">
        <v>1</v>
      </c>
      <c r="J932" s="402">
        <v>190</v>
      </c>
      <c r="K932" s="402">
        <v>190</v>
      </c>
      <c r="L932" s="477">
        <v>0</v>
      </c>
    </row>
    <row r="933" spans="3:12" ht="15.75">
      <c r="C933" s="403" t="s">
        <v>3889</v>
      </c>
      <c r="D933" s="404"/>
      <c r="E933" s="404"/>
      <c r="F933" s="19"/>
      <c r="G933" s="19"/>
      <c r="H933" s="19"/>
      <c r="I933" s="19"/>
      <c r="J933" s="405">
        <f>SUM(J925:J932)</f>
        <v>2098</v>
      </c>
      <c r="K933" s="406">
        <f>SUM(K925:K932)</f>
        <v>2098</v>
      </c>
      <c r="L933" s="477">
        <v>0</v>
      </c>
    </row>
    <row r="934" spans="3:12">
      <c r="C934" s="407" t="s">
        <v>4360</v>
      </c>
      <c r="D934" s="408">
        <v>1986</v>
      </c>
      <c r="E934" s="409">
        <v>101630009</v>
      </c>
      <c r="F934" s="19"/>
      <c r="G934" s="19"/>
      <c r="H934" s="19" t="s">
        <v>657</v>
      </c>
      <c r="I934" s="19">
        <v>1</v>
      </c>
      <c r="J934" s="410">
        <v>221</v>
      </c>
      <c r="K934" s="410">
        <v>221</v>
      </c>
      <c r="L934" s="477">
        <v>0</v>
      </c>
    </row>
    <row r="935" spans="3:12">
      <c r="C935" s="400" t="s">
        <v>4361</v>
      </c>
      <c r="D935" s="411" t="s">
        <v>4362</v>
      </c>
      <c r="E935" s="409">
        <v>101620010</v>
      </c>
      <c r="F935" s="19"/>
      <c r="G935" s="19"/>
      <c r="H935" s="19" t="s">
        <v>657</v>
      </c>
      <c r="I935" s="19">
        <v>1</v>
      </c>
      <c r="J935" s="402">
        <v>187</v>
      </c>
      <c r="K935" s="402">
        <v>187</v>
      </c>
      <c r="L935" s="477">
        <v>0</v>
      </c>
    </row>
    <row r="936" spans="3:12">
      <c r="C936" s="393" t="s">
        <v>4363</v>
      </c>
      <c r="D936" s="412">
        <v>1983</v>
      </c>
      <c r="E936" s="413">
        <v>101630018</v>
      </c>
      <c r="F936" s="19"/>
      <c r="G936" s="19"/>
      <c r="H936" s="19" t="s">
        <v>657</v>
      </c>
      <c r="I936" s="19">
        <v>1</v>
      </c>
      <c r="J936" s="414">
        <v>308</v>
      </c>
      <c r="K936" s="414">
        <v>308</v>
      </c>
      <c r="L936" s="477">
        <v>0</v>
      </c>
    </row>
    <row r="937" spans="3:12">
      <c r="C937" s="393" t="s">
        <v>4363</v>
      </c>
      <c r="D937" s="412">
        <v>1983</v>
      </c>
      <c r="E937" s="413">
        <v>101630019</v>
      </c>
      <c r="F937" s="19"/>
      <c r="G937" s="19"/>
      <c r="H937" s="19" t="s">
        <v>657</v>
      </c>
      <c r="I937" s="19">
        <v>1</v>
      </c>
      <c r="J937" s="414">
        <v>308</v>
      </c>
      <c r="K937" s="414">
        <v>308</v>
      </c>
      <c r="L937" s="477">
        <v>0</v>
      </c>
    </row>
    <row r="938" spans="3:12" ht="15.75">
      <c r="C938" s="415"/>
      <c r="D938" s="416"/>
      <c r="E938" s="19"/>
      <c r="F938" s="19"/>
      <c r="G938" s="19"/>
      <c r="H938" s="19"/>
      <c r="I938" s="417"/>
      <c r="J938" s="418">
        <f>SUM(J934:J937)</f>
        <v>1024</v>
      </c>
      <c r="K938" s="418">
        <f>SUM(K934:K937)</f>
        <v>1024</v>
      </c>
      <c r="L938" s="477">
        <v>0</v>
      </c>
    </row>
    <row r="939" spans="3:12" ht="18.75">
      <c r="C939" s="868" t="s">
        <v>3901</v>
      </c>
      <c r="D939" s="869"/>
      <c r="E939" s="869"/>
      <c r="F939" s="869"/>
      <c r="G939" s="870"/>
      <c r="H939" s="19"/>
      <c r="I939" s="417"/>
      <c r="J939" s="72"/>
      <c r="K939" s="72"/>
    </row>
    <row r="940" spans="3:12">
      <c r="C940" s="393" t="s">
        <v>4364</v>
      </c>
      <c r="D940" s="408">
        <v>1984</v>
      </c>
      <c r="E940" s="409">
        <v>101630011</v>
      </c>
      <c r="F940" s="19"/>
      <c r="G940" s="19"/>
      <c r="H940" s="19" t="s">
        <v>657</v>
      </c>
      <c r="I940" s="417">
        <v>1</v>
      </c>
      <c r="J940" s="419">
        <v>140</v>
      </c>
      <c r="K940" s="419">
        <v>140</v>
      </c>
      <c r="L940" s="477">
        <v>0</v>
      </c>
    </row>
    <row r="941" spans="3:12">
      <c r="C941" s="393" t="s">
        <v>4356</v>
      </c>
      <c r="D941" s="408">
        <v>1986</v>
      </c>
      <c r="E941" s="409">
        <v>101630012</v>
      </c>
      <c r="F941" s="19"/>
      <c r="G941" s="19"/>
      <c r="H941" s="19" t="s">
        <v>657</v>
      </c>
      <c r="I941" s="417">
        <v>1</v>
      </c>
      <c r="J941" s="419">
        <v>332</v>
      </c>
      <c r="K941" s="419">
        <v>332</v>
      </c>
      <c r="L941" s="477">
        <v>0</v>
      </c>
    </row>
    <row r="942" spans="3:12">
      <c r="C942" s="393" t="s">
        <v>4365</v>
      </c>
      <c r="D942" s="408">
        <v>1987</v>
      </c>
      <c r="E942" s="409">
        <v>101630013</v>
      </c>
      <c r="F942" s="19"/>
      <c r="G942" s="19"/>
      <c r="H942" s="19" t="s">
        <v>657</v>
      </c>
      <c r="I942" s="417">
        <v>1</v>
      </c>
      <c r="J942" s="419">
        <v>281</v>
      </c>
      <c r="K942" s="419">
        <v>281</v>
      </c>
      <c r="L942" s="477">
        <v>0</v>
      </c>
    </row>
    <row r="943" spans="3:12">
      <c r="C943" s="393" t="s">
        <v>4365</v>
      </c>
      <c r="D943" s="408">
        <v>1989</v>
      </c>
      <c r="E943" s="409">
        <v>101630014</v>
      </c>
      <c r="F943" s="19"/>
      <c r="G943" s="19"/>
      <c r="H943" s="19" t="s">
        <v>657</v>
      </c>
      <c r="I943" s="417">
        <v>1</v>
      </c>
      <c r="J943" s="419">
        <v>281</v>
      </c>
      <c r="K943" s="419">
        <v>281</v>
      </c>
      <c r="L943" s="477">
        <v>0</v>
      </c>
    </row>
    <row r="944" spans="3:12">
      <c r="C944" s="420" t="s">
        <v>4366</v>
      </c>
      <c r="D944" s="408">
        <v>1995</v>
      </c>
      <c r="E944" s="409">
        <v>101630015</v>
      </c>
      <c r="F944" s="19"/>
      <c r="G944" s="19"/>
      <c r="H944" s="19" t="s">
        <v>657</v>
      </c>
      <c r="I944" s="417">
        <v>1</v>
      </c>
      <c r="J944" s="419">
        <v>553</v>
      </c>
      <c r="K944" s="419">
        <v>553</v>
      </c>
      <c r="L944" s="477">
        <v>0</v>
      </c>
    </row>
    <row r="945" spans="3:12" ht="15.75">
      <c r="C945" s="73"/>
      <c r="D945" s="421"/>
      <c r="E945" s="422"/>
      <c r="F945" s="19"/>
      <c r="G945" s="19"/>
      <c r="H945" s="19"/>
      <c r="I945" s="417"/>
      <c r="J945" s="423">
        <f>SUM(J940:J944)</f>
        <v>1587</v>
      </c>
      <c r="K945" s="423">
        <f>SUM(K940:K944)</f>
        <v>1587</v>
      </c>
      <c r="L945" s="477">
        <v>0</v>
      </c>
    </row>
    <row r="946" spans="3:12" ht="15.75">
      <c r="C946" s="868" t="s">
        <v>1519</v>
      </c>
      <c r="D946" s="869"/>
      <c r="E946" s="869"/>
      <c r="F946" s="869"/>
      <c r="G946" s="870"/>
      <c r="H946" s="19"/>
      <c r="I946" s="417"/>
      <c r="J946" s="70"/>
      <c r="K946" s="424"/>
    </row>
    <row r="947" spans="3:12">
      <c r="C947" s="393" t="s">
        <v>4367</v>
      </c>
      <c r="D947" s="425">
        <v>2012</v>
      </c>
      <c r="E947" s="413">
        <v>101630030</v>
      </c>
      <c r="F947" s="19"/>
      <c r="G947" s="19"/>
      <c r="H947" s="19" t="s">
        <v>657</v>
      </c>
      <c r="I947" s="417">
        <v>1</v>
      </c>
      <c r="J947" s="426">
        <v>1170</v>
      </c>
      <c r="K947" s="426">
        <v>1148.5</v>
      </c>
      <c r="L947" s="473">
        <v>21.5</v>
      </c>
    </row>
    <row r="948" spans="3:12">
      <c r="C948" s="393" t="s">
        <v>4367</v>
      </c>
      <c r="D948" s="425">
        <v>2012</v>
      </c>
      <c r="E948" s="413">
        <v>101630031</v>
      </c>
      <c r="F948" s="19"/>
      <c r="G948" s="19"/>
      <c r="H948" s="19" t="s">
        <v>657</v>
      </c>
      <c r="I948" s="417">
        <v>1</v>
      </c>
      <c r="J948" s="426">
        <v>1170</v>
      </c>
      <c r="K948" s="426">
        <v>1148.5</v>
      </c>
      <c r="L948" s="473">
        <v>21.5</v>
      </c>
    </row>
    <row r="949" spans="3:12">
      <c r="C949" s="393" t="s">
        <v>4367</v>
      </c>
      <c r="D949" s="425">
        <v>2012</v>
      </c>
      <c r="E949" s="413">
        <v>101630032</v>
      </c>
      <c r="F949" s="19"/>
      <c r="G949" s="19"/>
      <c r="H949" s="19" t="s">
        <v>657</v>
      </c>
      <c r="I949" s="417">
        <v>1</v>
      </c>
      <c r="J949" s="426">
        <v>1170</v>
      </c>
      <c r="K949" s="426">
        <v>1148.5</v>
      </c>
      <c r="L949" s="473">
        <v>21.5</v>
      </c>
    </row>
    <row r="950" spans="3:12">
      <c r="C950" s="393" t="s">
        <v>4367</v>
      </c>
      <c r="D950" s="425">
        <v>2012</v>
      </c>
      <c r="E950" s="413">
        <v>101630033</v>
      </c>
      <c r="F950" s="19"/>
      <c r="G950" s="19"/>
      <c r="H950" s="19" t="s">
        <v>657</v>
      </c>
      <c r="I950" s="417">
        <v>1</v>
      </c>
      <c r="J950" s="426">
        <v>1170</v>
      </c>
      <c r="K950" s="426">
        <v>1148.5</v>
      </c>
      <c r="L950" s="477">
        <v>21.5</v>
      </c>
    </row>
    <row r="951" spans="3:12">
      <c r="C951" s="393" t="s">
        <v>4367</v>
      </c>
      <c r="D951" s="425">
        <v>2012</v>
      </c>
      <c r="E951" s="413">
        <v>101630034</v>
      </c>
      <c r="F951" s="19"/>
      <c r="G951" s="19"/>
      <c r="H951" s="19" t="s">
        <v>657</v>
      </c>
      <c r="I951" s="417">
        <v>1</v>
      </c>
      <c r="J951" s="426">
        <v>1170</v>
      </c>
      <c r="K951" s="426">
        <v>1148.5</v>
      </c>
      <c r="L951" s="477">
        <v>21.5</v>
      </c>
    </row>
    <row r="952" spans="3:12">
      <c r="C952" s="393" t="s">
        <v>4367</v>
      </c>
      <c r="D952" s="425">
        <v>2012</v>
      </c>
      <c r="E952" s="413">
        <v>101630035</v>
      </c>
      <c r="F952" s="19"/>
      <c r="G952" s="19"/>
      <c r="H952" s="19" t="s">
        <v>657</v>
      </c>
      <c r="I952" s="417">
        <v>1</v>
      </c>
      <c r="J952" s="426">
        <v>1170</v>
      </c>
      <c r="K952" s="426">
        <v>1148.5</v>
      </c>
      <c r="L952" s="477">
        <v>21.5</v>
      </c>
    </row>
    <row r="953" spans="3:12">
      <c r="C953" s="868" t="s">
        <v>3954</v>
      </c>
      <c r="D953" s="869"/>
      <c r="E953" s="869"/>
      <c r="F953" s="869"/>
      <c r="G953" s="870"/>
      <c r="H953" s="19"/>
      <c r="I953" s="417"/>
      <c r="J953" s="423">
        <f>SUM(J947:J952)</f>
        <v>7020</v>
      </c>
      <c r="K953" s="423">
        <f>SUM(K947:K952)</f>
        <v>6891</v>
      </c>
      <c r="L953" s="477">
        <v>129</v>
      </c>
    </row>
    <row r="954" spans="3:12" ht="15.75">
      <c r="C954" s="393" t="s">
        <v>4368</v>
      </c>
      <c r="D954" s="412">
        <v>1989</v>
      </c>
      <c r="E954" s="413">
        <v>101630036</v>
      </c>
      <c r="F954" s="19"/>
      <c r="G954" s="19"/>
      <c r="H954" s="19" t="s">
        <v>657</v>
      </c>
      <c r="I954" s="417">
        <v>1</v>
      </c>
      <c r="J954" s="414">
        <v>41</v>
      </c>
      <c r="K954" s="414">
        <v>41</v>
      </c>
      <c r="L954" s="737">
        <v>0</v>
      </c>
    </row>
    <row r="955" spans="3:12" ht="15.75">
      <c r="C955" s="393" t="s">
        <v>4368</v>
      </c>
      <c r="D955" s="412">
        <v>1990</v>
      </c>
      <c r="E955" s="413">
        <v>101630037</v>
      </c>
      <c r="F955" s="19"/>
      <c r="G955" s="19"/>
      <c r="H955" s="19" t="s">
        <v>657</v>
      </c>
      <c r="I955" s="417">
        <v>1</v>
      </c>
      <c r="J955" s="414">
        <v>41</v>
      </c>
      <c r="K955" s="414">
        <v>41</v>
      </c>
      <c r="L955" s="737">
        <v>0</v>
      </c>
    </row>
    <row r="956" spans="3:12" ht="15.75">
      <c r="C956" s="393" t="s">
        <v>4368</v>
      </c>
      <c r="D956" s="412">
        <v>1991</v>
      </c>
      <c r="E956" s="413">
        <v>101630038</v>
      </c>
      <c r="F956" s="19"/>
      <c r="G956" s="19"/>
      <c r="H956" s="19" t="s">
        <v>1492</v>
      </c>
      <c r="I956" s="417">
        <v>1</v>
      </c>
      <c r="J956" s="414">
        <v>41</v>
      </c>
      <c r="K956" s="414">
        <v>41</v>
      </c>
      <c r="L956" s="737">
        <v>0</v>
      </c>
    </row>
    <row r="957" spans="3:12" ht="15.75">
      <c r="C957" s="393" t="s">
        <v>201</v>
      </c>
      <c r="D957" s="412">
        <v>1979</v>
      </c>
      <c r="E957" s="413">
        <v>101630039</v>
      </c>
      <c r="F957" s="19"/>
      <c r="G957" s="19"/>
      <c r="H957" s="19" t="s">
        <v>657</v>
      </c>
      <c r="I957" s="417">
        <v>1</v>
      </c>
      <c r="J957" s="414">
        <v>199</v>
      </c>
      <c r="K957" s="414">
        <v>199</v>
      </c>
      <c r="L957" s="737">
        <v>0</v>
      </c>
    </row>
    <row r="958" spans="3:12" ht="15.75">
      <c r="C958" s="393" t="s">
        <v>4369</v>
      </c>
      <c r="D958" s="412">
        <v>1986</v>
      </c>
      <c r="E958" s="413">
        <v>101630040</v>
      </c>
      <c r="F958" s="19"/>
      <c r="G958" s="19"/>
      <c r="H958" s="19" t="s">
        <v>657</v>
      </c>
      <c r="I958" s="417">
        <v>1</v>
      </c>
      <c r="J958" s="414">
        <v>193</v>
      </c>
      <c r="K958" s="414">
        <v>193</v>
      </c>
      <c r="L958" s="737">
        <v>0</v>
      </c>
    </row>
    <row r="959" spans="3:12" ht="15.75">
      <c r="C959" s="393" t="s">
        <v>4370</v>
      </c>
      <c r="D959" s="412">
        <v>1979</v>
      </c>
      <c r="E959" s="413">
        <v>101630041</v>
      </c>
      <c r="F959" s="19"/>
      <c r="G959" s="19"/>
      <c r="H959" s="19" t="s">
        <v>657</v>
      </c>
      <c r="I959" s="19">
        <v>1</v>
      </c>
      <c r="J959" s="414">
        <v>250</v>
      </c>
      <c r="K959" s="414">
        <v>250</v>
      </c>
      <c r="L959" s="737">
        <v>0</v>
      </c>
    </row>
    <row r="960" spans="3:12" ht="15.75">
      <c r="C960" s="393" t="s">
        <v>4368</v>
      </c>
      <c r="D960" s="412">
        <v>1988</v>
      </c>
      <c r="E960" s="413">
        <v>101630042</v>
      </c>
      <c r="F960" s="19"/>
      <c r="G960" s="19"/>
      <c r="H960" s="19" t="s">
        <v>657</v>
      </c>
      <c r="I960" s="417">
        <v>1</v>
      </c>
      <c r="J960" s="414">
        <v>191</v>
      </c>
      <c r="K960" s="414">
        <v>191</v>
      </c>
      <c r="L960" s="737">
        <v>0</v>
      </c>
    </row>
    <row r="961" spans="3:12" ht="15.75">
      <c r="C961" s="393" t="s">
        <v>4371</v>
      </c>
      <c r="D961" s="412">
        <v>1984</v>
      </c>
      <c r="E961" s="413">
        <v>101610043</v>
      </c>
      <c r="F961" s="19"/>
      <c r="G961" s="19"/>
      <c r="H961" s="19" t="s">
        <v>657</v>
      </c>
      <c r="I961" s="417">
        <v>1</v>
      </c>
      <c r="J961" s="414">
        <v>101</v>
      </c>
      <c r="K961" s="414">
        <v>101</v>
      </c>
      <c r="L961" s="737">
        <v>0</v>
      </c>
    </row>
    <row r="962" spans="3:12" ht="15.75">
      <c r="C962" s="393" t="s">
        <v>4372</v>
      </c>
      <c r="D962" s="412">
        <v>1989</v>
      </c>
      <c r="E962" s="413">
        <v>101600044</v>
      </c>
      <c r="F962" s="19"/>
      <c r="G962" s="19"/>
      <c r="H962" s="19" t="s">
        <v>657</v>
      </c>
      <c r="I962" s="417">
        <v>1</v>
      </c>
      <c r="J962" s="414">
        <v>125</v>
      </c>
      <c r="K962" s="414">
        <v>125</v>
      </c>
      <c r="L962" s="737">
        <v>0</v>
      </c>
    </row>
    <row r="963" spans="3:12" ht="15.75">
      <c r="C963" s="393" t="s">
        <v>4373</v>
      </c>
      <c r="D963" s="412">
        <v>1979</v>
      </c>
      <c r="E963" s="413">
        <v>101630045</v>
      </c>
      <c r="F963" s="19"/>
      <c r="G963" s="19"/>
      <c r="H963" s="19" t="s">
        <v>657</v>
      </c>
      <c r="I963" s="417">
        <v>1</v>
      </c>
      <c r="J963" s="414">
        <v>115</v>
      </c>
      <c r="K963" s="414">
        <v>115</v>
      </c>
      <c r="L963" s="737">
        <v>0</v>
      </c>
    </row>
    <row r="964" spans="3:12" ht="15.75">
      <c r="C964" s="393" t="s">
        <v>201</v>
      </c>
      <c r="D964" s="412">
        <v>1986</v>
      </c>
      <c r="E964" s="413">
        <v>101630046</v>
      </c>
      <c r="F964" s="19"/>
      <c r="G964" s="19"/>
      <c r="H964" s="19" t="s">
        <v>657</v>
      </c>
      <c r="I964" s="417">
        <v>1</v>
      </c>
      <c r="J964" s="414">
        <v>199</v>
      </c>
      <c r="K964" s="414">
        <v>199</v>
      </c>
      <c r="L964" s="737">
        <v>0</v>
      </c>
    </row>
    <row r="965" spans="3:12" ht="15.75">
      <c r="C965" s="393" t="s">
        <v>4374</v>
      </c>
      <c r="D965" s="412">
        <v>1976</v>
      </c>
      <c r="E965" s="413">
        <v>101610047</v>
      </c>
      <c r="F965" s="19"/>
      <c r="G965" s="19"/>
      <c r="H965" s="19" t="s">
        <v>657</v>
      </c>
      <c r="I965" s="417">
        <v>1</v>
      </c>
      <c r="J965" s="414">
        <v>197</v>
      </c>
      <c r="K965" s="414">
        <v>197</v>
      </c>
      <c r="L965" s="737">
        <v>0</v>
      </c>
    </row>
    <row r="966" spans="3:12" ht="15.75">
      <c r="C966" s="420" t="s">
        <v>4375</v>
      </c>
      <c r="D966" s="412">
        <v>1976</v>
      </c>
      <c r="E966" s="413">
        <v>101610048</v>
      </c>
      <c r="F966" s="19"/>
      <c r="G966" s="19"/>
      <c r="H966" s="19" t="s">
        <v>657</v>
      </c>
      <c r="I966" s="417">
        <v>1</v>
      </c>
      <c r="J966" s="419">
        <v>180</v>
      </c>
      <c r="K966" s="419">
        <v>180</v>
      </c>
      <c r="L966" s="737">
        <v>0</v>
      </c>
    </row>
    <row r="967" spans="3:12" ht="15.75">
      <c r="C967" s="393" t="s">
        <v>4376</v>
      </c>
      <c r="D967" s="412">
        <v>1984</v>
      </c>
      <c r="E967" s="413">
        <v>101630049</v>
      </c>
      <c r="F967" s="19"/>
      <c r="G967" s="19"/>
      <c r="H967" s="19" t="s">
        <v>657</v>
      </c>
      <c r="I967" s="417">
        <v>1</v>
      </c>
      <c r="J967" s="414">
        <v>167</v>
      </c>
      <c r="K967" s="414">
        <v>167</v>
      </c>
      <c r="L967" s="737">
        <v>0</v>
      </c>
    </row>
    <row r="968" spans="3:12" ht="15.75">
      <c r="C968" s="422"/>
      <c r="D968" s="19"/>
      <c r="E968" s="404"/>
      <c r="F968" s="19"/>
      <c r="G968" s="19"/>
      <c r="H968" s="19"/>
      <c r="I968" s="417"/>
      <c r="J968" s="423">
        <f>SUM(J954:J967)</f>
        <v>2040</v>
      </c>
      <c r="K968" s="423">
        <f>SUM(K954:K967)</f>
        <v>2040</v>
      </c>
      <c r="L968" s="737"/>
    </row>
    <row r="969" spans="3:12" ht="15.75">
      <c r="C969" s="868" t="s">
        <v>2166</v>
      </c>
      <c r="D969" s="869"/>
      <c r="E969" s="869"/>
      <c r="F969" s="869"/>
      <c r="G969" s="870"/>
      <c r="H969" s="19" t="s">
        <v>657</v>
      </c>
      <c r="I969" s="417"/>
      <c r="J969" s="70"/>
      <c r="K969" s="427"/>
    </row>
    <row r="970" spans="3:12" ht="15.75">
      <c r="C970" s="393" t="s">
        <v>4377</v>
      </c>
      <c r="D970" s="428">
        <v>1990</v>
      </c>
      <c r="E970" s="409">
        <v>101630050</v>
      </c>
      <c r="F970" s="19"/>
      <c r="G970" s="19"/>
      <c r="H970" s="19" t="s">
        <v>657</v>
      </c>
      <c r="I970" s="417">
        <v>1</v>
      </c>
      <c r="J970" s="414">
        <v>560</v>
      </c>
      <c r="K970" s="414">
        <v>560</v>
      </c>
      <c r="L970" s="737">
        <v>0</v>
      </c>
    </row>
    <row r="971" spans="3:12" ht="15.75">
      <c r="C971" s="393" t="s">
        <v>4378</v>
      </c>
      <c r="D971" s="428">
        <v>1990</v>
      </c>
      <c r="E971" s="409">
        <v>101630051</v>
      </c>
      <c r="F971" s="19"/>
      <c r="G971" s="19"/>
      <c r="H971" s="19" t="s">
        <v>657</v>
      </c>
      <c r="I971" s="417">
        <v>1</v>
      </c>
      <c r="J971" s="414">
        <v>330</v>
      </c>
      <c r="K971" s="414">
        <v>330</v>
      </c>
      <c r="L971" s="737">
        <v>0</v>
      </c>
    </row>
    <row r="972" spans="3:12">
      <c r="C972" s="393" t="s">
        <v>4379</v>
      </c>
      <c r="D972" s="429">
        <v>2013</v>
      </c>
      <c r="E972" s="409">
        <v>101630052</v>
      </c>
      <c r="F972" s="19"/>
      <c r="G972" s="19"/>
      <c r="H972" s="19" t="s">
        <v>657</v>
      </c>
      <c r="I972" s="417">
        <v>1</v>
      </c>
      <c r="J972" s="414">
        <v>1630</v>
      </c>
      <c r="K972" s="414">
        <v>1332.75</v>
      </c>
      <c r="L972" s="738">
        <v>297.25</v>
      </c>
    </row>
    <row r="973" spans="3:12" ht="15.75">
      <c r="C973" s="400" t="s">
        <v>4380</v>
      </c>
      <c r="D973" s="430">
        <v>1985</v>
      </c>
      <c r="E973" s="409">
        <v>101630053</v>
      </c>
      <c r="F973" s="19"/>
      <c r="G973" s="19"/>
      <c r="H973" s="19" t="s">
        <v>657</v>
      </c>
      <c r="I973" s="417">
        <v>1</v>
      </c>
      <c r="J973" s="431">
        <v>260</v>
      </c>
      <c r="K973" s="402">
        <v>260</v>
      </c>
      <c r="L973" s="737">
        <v>0</v>
      </c>
    </row>
    <row r="974" spans="3:12" ht="15.75">
      <c r="C974" s="432"/>
      <c r="D974" s="433"/>
      <c r="E974" s="404"/>
      <c r="F974" s="19"/>
      <c r="G974" s="19"/>
      <c r="H974" s="19"/>
      <c r="I974" s="417"/>
      <c r="J974" s="423">
        <f>SUM(J970:J973)</f>
        <v>2780</v>
      </c>
      <c r="K974" s="434">
        <f>SUM(K970:K973)</f>
        <v>2482.75</v>
      </c>
      <c r="L974" s="737">
        <v>297.25</v>
      </c>
    </row>
    <row r="975" spans="3:12" ht="15.75">
      <c r="C975" s="422"/>
      <c r="D975" s="868" t="s">
        <v>2208</v>
      </c>
      <c r="E975" s="869"/>
      <c r="F975" s="869"/>
      <c r="G975" s="869"/>
      <c r="H975" s="870"/>
      <c r="I975" s="417">
        <v>1</v>
      </c>
      <c r="J975" s="414"/>
      <c r="K975" s="414"/>
    </row>
    <row r="976" spans="3:12">
      <c r="C976" s="393" t="s">
        <v>4381</v>
      </c>
      <c r="D976" s="412">
        <v>1987</v>
      </c>
      <c r="E976" s="413">
        <v>101630057</v>
      </c>
      <c r="F976" s="19"/>
      <c r="G976" s="19"/>
      <c r="H976" s="19" t="s">
        <v>657</v>
      </c>
      <c r="I976" s="417">
        <v>1</v>
      </c>
      <c r="J976" s="414">
        <v>1246</v>
      </c>
      <c r="K976" s="414">
        <v>1246</v>
      </c>
    </row>
    <row r="977" spans="1:12">
      <c r="C977" s="435" t="s">
        <v>4382</v>
      </c>
      <c r="D977" s="436">
        <v>1997</v>
      </c>
      <c r="E977" s="413">
        <v>101630061</v>
      </c>
      <c r="F977" s="19"/>
      <c r="G977" s="19"/>
      <c r="H977" s="19" t="s">
        <v>4383</v>
      </c>
      <c r="I977" s="417">
        <v>1</v>
      </c>
      <c r="J977" s="437">
        <v>620</v>
      </c>
      <c r="K977" s="414">
        <v>620</v>
      </c>
    </row>
    <row r="978" spans="1:12">
      <c r="C978" s="393" t="s">
        <v>4384</v>
      </c>
      <c r="D978" s="412">
        <v>1986</v>
      </c>
      <c r="E978" s="413">
        <v>101630062</v>
      </c>
      <c r="F978" s="19"/>
      <c r="G978" s="19"/>
      <c r="H978" s="19" t="s">
        <v>657</v>
      </c>
      <c r="I978" s="417">
        <v>1</v>
      </c>
      <c r="J978" s="414">
        <v>320</v>
      </c>
      <c r="K978" s="419">
        <v>320</v>
      </c>
    </row>
    <row r="979" spans="1:12">
      <c r="C979" s="393" t="s">
        <v>4385</v>
      </c>
      <c r="D979" s="412">
        <v>1986</v>
      </c>
      <c r="E979" s="413">
        <v>101630063</v>
      </c>
      <c r="F979" s="19"/>
      <c r="G979" s="19"/>
      <c r="H979" s="19" t="s">
        <v>657</v>
      </c>
      <c r="I979" s="417">
        <v>1</v>
      </c>
      <c r="J979" s="414">
        <v>200</v>
      </c>
      <c r="K979" s="414">
        <v>200</v>
      </c>
    </row>
    <row r="980" spans="1:12">
      <c r="C980" s="393" t="s">
        <v>4386</v>
      </c>
      <c r="D980" s="412">
        <v>1987</v>
      </c>
      <c r="E980" s="413">
        <v>101630064</v>
      </c>
      <c r="F980" s="19"/>
      <c r="G980" s="19"/>
      <c r="H980" s="19" t="s">
        <v>657</v>
      </c>
      <c r="I980" s="417">
        <v>1</v>
      </c>
      <c r="J980" s="414">
        <v>86</v>
      </c>
      <c r="K980" s="423">
        <v>86</v>
      </c>
    </row>
    <row r="981" spans="1:12" ht="15.75">
      <c r="C981" s="422"/>
      <c r="D981" s="895" t="s">
        <v>4387</v>
      </c>
      <c r="E981" s="896"/>
      <c r="F981" s="896"/>
      <c r="G981" s="896"/>
      <c r="H981" s="897"/>
      <c r="I981" s="417"/>
      <c r="J981" s="423">
        <f>SUM(J976:J980)</f>
        <v>2472</v>
      </c>
      <c r="K981" s="423">
        <f>SUM(K976:K980)</f>
        <v>2472</v>
      </c>
    </row>
    <row r="982" spans="1:12">
      <c r="C982" s="393" t="s">
        <v>4388</v>
      </c>
      <c r="D982" s="412">
        <v>1983</v>
      </c>
      <c r="E982" s="409">
        <v>101620065</v>
      </c>
      <c r="F982" s="19"/>
      <c r="G982" s="19"/>
      <c r="H982" s="19" t="s">
        <v>657</v>
      </c>
      <c r="I982" s="417"/>
      <c r="J982" s="414">
        <v>153</v>
      </c>
      <c r="K982" s="414">
        <v>153</v>
      </c>
    </row>
    <row r="983" spans="1:12">
      <c r="A983" s="825"/>
      <c r="B983" s="825"/>
      <c r="C983" s="826" t="s">
        <v>4373</v>
      </c>
      <c r="D983" s="395">
        <v>1973</v>
      </c>
      <c r="E983" s="51">
        <v>101630066</v>
      </c>
      <c r="F983" s="86"/>
      <c r="G983" s="86"/>
      <c r="H983" s="86" t="s">
        <v>657</v>
      </c>
      <c r="I983" s="100">
        <v>1</v>
      </c>
      <c r="J983" s="827">
        <v>246</v>
      </c>
      <c r="K983" s="827">
        <v>246</v>
      </c>
      <c r="L983" s="828">
        <v>0</v>
      </c>
    </row>
    <row r="984" spans="1:12">
      <c r="A984" s="825"/>
      <c r="B984" s="825"/>
      <c r="C984" s="826" t="s">
        <v>4389</v>
      </c>
      <c r="D984" s="395">
        <v>1974</v>
      </c>
      <c r="E984" s="51">
        <v>101630067</v>
      </c>
      <c r="F984" s="86"/>
      <c r="G984" s="86"/>
      <c r="H984" s="86" t="s">
        <v>657</v>
      </c>
      <c r="I984" s="86">
        <v>1</v>
      </c>
      <c r="J984" s="827">
        <v>154</v>
      </c>
      <c r="K984" s="827">
        <v>154</v>
      </c>
      <c r="L984" s="829">
        <v>0</v>
      </c>
    </row>
    <row r="985" spans="1:12">
      <c r="A985" s="825"/>
      <c r="B985" s="825"/>
      <c r="C985" s="826" t="s">
        <v>4370</v>
      </c>
      <c r="D985" s="133">
        <v>2002</v>
      </c>
      <c r="E985" s="65">
        <v>101460096</v>
      </c>
      <c r="F985" s="86"/>
      <c r="G985" s="86"/>
      <c r="H985" s="86" t="s">
        <v>657</v>
      </c>
      <c r="I985" s="86">
        <v>1</v>
      </c>
      <c r="J985" s="134">
        <v>116</v>
      </c>
      <c r="K985" s="89">
        <v>116</v>
      </c>
      <c r="L985" s="829">
        <v>0</v>
      </c>
    </row>
    <row r="986" spans="1:12">
      <c r="A986" s="825"/>
      <c r="B986" s="825"/>
      <c r="C986" s="826" t="s">
        <v>4370</v>
      </c>
      <c r="D986" s="133">
        <v>2002</v>
      </c>
      <c r="E986" s="65">
        <v>101460097</v>
      </c>
      <c r="F986" s="86"/>
      <c r="G986" s="86"/>
      <c r="H986" s="86" t="s">
        <v>657</v>
      </c>
      <c r="I986" s="86">
        <v>1</v>
      </c>
      <c r="J986" s="134">
        <v>116</v>
      </c>
      <c r="K986" s="89">
        <v>116</v>
      </c>
      <c r="L986" s="829">
        <v>0</v>
      </c>
    </row>
    <row r="987" spans="1:12">
      <c r="A987" s="825"/>
      <c r="B987" s="825"/>
      <c r="C987" s="826" t="s">
        <v>4370</v>
      </c>
      <c r="D987" s="133">
        <v>2002</v>
      </c>
      <c r="E987" s="65">
        <v>101460098</v>
      </c>
      <c r="F987" s="86"/>
      <c r="G987" s="86"/>
      <c r="H987" s="86" t="s">
        <v>657</v>
      </c>
      <c r="I987" s="86">
        <v>1</v>
      </c>
      <c r="J987" s="134">
        <v>116</v>
      </c>
      <c r="K987" s="89">
        <v>116</v>
      </c>
      <c r="L987" s="829">
        <v>0</v>
      </c>
    </row>
    <row r="988" spans="1:12">
      <c r="A988" s="825"/>
      <c r="B988" s="825"/>
      <c r="C988" s="73"/>
      <c r="D988" s="873" t="s">
        <v>4116</v>
      </c>
      <c r="E988" s="874"/>
      <c r="F988" s="874"/>
      <c r="G988" s="874"/>
      <c r="H988" s="875"/>
      <c r="I988" s="86"/>
      <c r="J988" s="134">
        <v>901</v>
      </c>
      <c r="K988" s="89">
        <v>901</v>
      </c>
      <c r="L988" s="829">
        <v>0</v>
      </c>
    </row>
    <row r="989" spans="1:12">
      <c r="A989" s="825"/>
      <c r="B989" s="825"/>
      <c r="C989" s="826" t="s">
        <v>4390</v>
      </c>
      <c r="D989" s="395">
        <v>1985</v>
      </c>
      <c r="E989" s="51">
        <v>101630071</v>
      </c>
      <c r="F989" s="86"/>
      <c r="G989" s="86"/>
      <c r="H989" s="86" t="s">
        <v>657</v>
      </c>
      <c r="I989" s="86">
        <v>1</v>
      </c>
      <c r="J989" s="827">
        <v>144</v>
      </c>
      <c r="K989" s="92">
        <v>144</v>
      </c>
      <c r="L989" s="829">
        <v>0</v>
      </c>
    </row>
    <row r="990" spans="1:12">
      <c r="A990" s="825"/>
      <c r="B990" s="825"/>
      <c r="C990" s="826" t="s">
        <v>4391</v>
      </c>
      <c r="D990" s="395">
        <v>1978</v>
      </c>
      <c r="E990" s="51">
        <v>101630072</v>
      </c>
      <c r="F990" s="86"/>
      <c r="G990" s="86"/>
      <c r="H990" s="86" t="s">
        <v>657</v>
      </c>
      <c r="I990" s="86">
        <v>1</v>
      </c>
      <c r="J990" s="827">
        <v>112</v>
      </c>
      <c r="K990" s="92">
        <v>112</v>
      </c>
      <c r="L990" s="829">
        <v>0</v>
      </c>
    </row>
    <row r="991" spans="1:12">
      <c r="A991" s="825"/>
      <c r="B991" s="825"/>
      <c r="C991" s="826" t="s">
        <v>4379</v>
      </c>
      <c r="D991" s="830">
        <v>2012</v>
      </c>
      <c r="E991" s="51">
        <v>101630073</v>
      </c>
      <c r="F991" s="86"/>
      <c r="G991" s="86"/>
      <c r="H991" s="86" t="s">
        <v>657</v>
      </c>
      <c r="I991" s="86">
        <v>1</v>
      </c>
      <c r="J991" s="827">
        <v>1700</v>
      </c>
      <c r="K991" s="92">
        <v>1346.5</v>
      </c>
      <c r="L991" s="831">
        <v>353.5</v>
      </c>
    </row>
    <row r="992" spans="1:12">
      <c r="A992" s="825"/>
      <c r="B992" s="825"/>
      <c r="C992" s="826" t="s">
        <v>4392</v>
      </c>
      <c r="D992" s="830">
        <v>2012</v>
      </c>
      <c r="E992" s="51">
        <v>101630074</v>
      </c>
      <c r="F992" s="86"/>
      <c r="G992" s="86"/>
      <c r="H992" s="86" t="s">
        <v>657</v>
      </c>
      <c r="I992" s="86">
        <v>1</v>
      </c>
      <c r="J992" s="827">
        <v>4769</v>
      </c>
      <c r="K992" s="89">
        <v>3771.6</v>
      </c>
      <c r="L992" s="831">
        <v>997.4</v>
      </c>
    </row>
    <row r="993" spans="1:12">
      <c r="A993" s="825"/>
      <c r="B993" s="825"/>
      <c r="C993" s="50"/>
      <c r="D993" s="139"/>
      <c r="E993" s="65"/>
      <c r="F993" s="86"/>
      <c r="G993" s="86"/>
      <c r="H993" s="86"/>
      <c r="I993" s="86"/>
      <c r="J993" s="832">
        <f>SUM(J989:J992)</f>
        <v>6725</v>
      </c>
      <c r="K993" s="89">
        <v>5374.1</v>
      </c>
      <c r="L993" s="825">
        <v>1350.9</v>
      </c>
    </row>
    <row r="994" spans="1:12">
      <c r="A994" s="825"/>
      <c r="B994" s="825"/>
      <c r="C994" s="50"/>
      <c r="D994" s="873" t="s">
        <v>4139</v>
      </c>
      <c r="E994" s="874"/>
      <c r="F994" s="874"/>
      <c r="G994" s="874"/>
      <c r="H994" s="875"/>
      <c r="I994" s="86"/>
      <c r="J994" s="88"/>
      <c r="K994" s="89"/>
      <c r="L994" s="825"/>
    </row>
    <row r="995" spans="1:12">
      <c r="A995" s="825"/>
      <c r="B995" s="825"/>
      <c r="C995" s="826" t="s">
        <v>4393</v>
      </c>
      <c r="D995" s="395">
        <v>1984</v>
      </c>
      <c r="E995" s="50">
        <v>101630075</v>
      </c>
      <c r="F995" s="86"/>
      <c r="G995" s="86"/>
      <c r="H995" s="86" t="s">
        <v>657</v>
      </c>
      <c r="I995" s="86">
        <v>1</v>
      </c>
      <c r="J995" s="827">
        <v>2217</v>
      </c>
      <c r="K995" s="827">
        <v>2217</v>
      </c>
      <c r="L995" s="831">
        <v>0</v>
      </c>
    </row>
    <row r="996" spans="1:12">
      <c r="A996" s="825"/>
      <c r="B996" s="825"/>
      <c r="C996" s="826" t="s">
        <v>4357</v>
      </c>
      <c r="D996" s="395">
        <v>1986</v>
      </c>
      <c r="E996" s="50">
        <v>101630076</v>
      </c>
      <c r="F996" s="86"/>
      <c r="G996" s="86"/>
      <c r="H996" s="86" t="s">
        <v>657</v>
      </c>
      <c r="I996" s="100">
        <v>1</v>
      </c>
      <c r="J996" s="827">
        <v>270</v>
      </c>
      <c r="K996" s="827">
        <v>270</v>
      </c>
      <c r="L996" s="833">
        <v>0</v>
      </c>
    </row>
    <row r="997" spans="1:12">
      <c r="A997" s="825"/>
      <c r="B997" s="825"/>
      <c r="C997" s="826" t="s">
        <v>4394</v>
      </c>
      <c r="D997" s="395">
        <v>1987</v>
      </c>
      <c r="E997" s="50">
        <v>101630077</v>
      </c>
      <c r="F997" s="86"/>
      <c r="G997" s="86"/>
      <c r="H997" s="86" t="s">
        <v>657</v>
      </c>
      <c r="I997" s="100">
        <v>1</v>
      </c>
      <c r="J997" s="827">
        <v>298</v>
      </c>
      <c r="K997" s="827">
        <v>298</v>
      </c>
      <c r="L997" s="833">
        <v>0</v>
      </c>
    </row>
    <row r="998" spans="1:12">
      <c r="A998" s="825"/>
      <c r="B998" s="825"/>
      <c r="C998" s="826" t="s">
        <v>4394</v>
      </c>
      <c r="D998" s="395">
        <v>1997</v>
      </c>
      <c r="E998" s="50">
        <v>101630078</v>
      </c>
      <c r="F998" s="86"/>
      <c r="G998" s="86"/>
      <c r="H998" s="86" t="s">
        <v>657</v>
      </c>
      <c r="I998" s="100">
        <v>1</v>
      </c>
      <c r="J998" s="827">
        <v>294</v>
      </c>
      <c r="K998" s="827">
        <v>294</v>
      </c>
      <c r="L998" s="833">
        <v>0</v>
      </c>
    </row>
    <row r="999" spans="1:12">
      <c r="A999" s="825"/>
      <c r="B999" s="825"/>
      <c r="C999" s="826" t="s">
        <v>4394</v>
      </c>
      <c r="D999" s="395">
        <v>1997</v>
      </c>
      <c r="E999" s="50">
        <v>101630079</v>
      </c>
      <c r="F999" s="86"/>
      <c r="G999" s="86"/>
      <c r="H999" s="86" t="s">
        <v>657</v>
      </c>
      <c r="I999" s="100">
        <v>1</v>
      </c>
      <c r="J999" s="827">
        <v>294</v>
      </c>
      <c r="K999" s="827">
        <v>294</v>
      </c>
      <c r="L999" s="833">
        <v>0</v>
      </c>
    </row>
    <row r="1000" spans="1:12">
      <c r="A1000" s="825"/>
      <c r="B1000" s="825"/>
      <c r="C1000" s="826" t="s">
        <v>4395</v>
      </c>
      <c r="D1000" s="395">
        <v>1997</v>
      </c>
      <c r="E1000" s="50">
        <v>101630080</v>
      </c>
      <c r="F1000" s="86"/>
      <c r="G1000" s="86"/>
      <c r="H1000" s="86" t="s">
        <v>657</v>
      </c>
      <c r="I1000" s="100">
        <v>1</v>
      </c>
      <c r="J1000" s="827">
        <v>1525</v>
      </c>
      <c r="K1000" s="827">
        <v>1525</v>
      </c>
      <c r="L1000" s="833">
        <v>0</v>
      </c>
    </row>
    <row r="1001" spans="1:12" ht="27.75" customHeight="1">
      <c r="A1001" s="825"/>
      <c r="B1001" s="825"/>
      <c r="C1001" s="65" t="s">
        <v>3541</v>
      </c>
      <c r="D1001" s="87">
        <v>1997</v>
      </c>
      <c r="E1001" s="50">
        <v>101630081</v>
      </c>
      <c r="F1001" s="86"/>
      <c r="G1001" s="86"/>
      <c r="H1001" s="86" t="s">
        <v>657</v>
      </c>
      <c r="I1001" s="100">
        <v>1</v>
      </c>
      <c r="J1001" s="88">
        <v>444</v>
      </c>
      <c r="K1001" s="88">
        <v>444</v>
      </c>
      <c r="L1001" s="833">
        <v>0</v>
      </c>
    </row>
    <row r="1002" spans="1:12" ht="24.75" customHeight="1">
      <c r="A1002" s="825"/>
      <c r="B1002" s="825"/>
      <c r="C1002" s="65" t="s">
        <v>3541</v>
      </c>
      <c r="D1002" s="87">
        <v>1997</v>
      </c>
      <c r="E1002" s="50">
        <v>101630082</v>
      </c>
      <c r="F1002" s="86"/>
      <c r="G1002" s="86"/>
      <c r="H1002" s="86" t="s">
        <v>657</v>
      </c>
      <c r="I1002" s="100">
        <v>1</v>
      </c>
      <c r="J1002" s="88">
        <v>445</v>
      </c>
      <c r="K1002" s="88">
        <v>445</v>
      </c>
      <c r="L1002" s="833">
        <v>0</v>
      </c>
    </row>
    <row r="1003" spans="1:12" ht="25.5">
      <c r="A1003" s="825"/>
      <c r="B1003" s="825"/>
      <c r="C1003" s="65" t="s">
        <v>3541</v>
      </c>
      <c r="D1003" s="87">
        <v>1997</v>
      </c>
      <c r="E1003" s="50">
        <v>101630083</v>
      </c>
      <c r="F1003" s="86"/>
      <c r="G1003" s="86"/>
      <c r="H1003" s="86" t="s">
        <v>657</v>
      </c>
      <c r="I1003" s="100">
        <v>1</v>
      </c>
      <c r="J1003" s="88">
        <v>445</v>
      </c>
      <c r="K1003" s="88">
        <v>445</v>
      </c>
      <c r="L1003" s="833">
        <v>0</v>
      </c>
    </row>
    <row r="1004" spans="1:12">
      <c r="A1004" s="825"/>
      <c r="B1004" s="825"/>
      <c r="C1004" s="65" t="s">
        <v>3542</v>
      </c>
      <c r="D1004" s="87">
        <v>1983</v>
      </c>
      <c r="E1004" s="50">
        <v>101630084</v>
      </c>
      <c r="F1004" s="86"/>
      <c r="G1004" s="86"/>
      <c r="H1004" s="86" t="s">
        <v>657</v>
      </c>
      <c r="I1004" s="100">
        <v>1</v>
      </c>
      <c r="J1004" s="160">
        <v>776</v>
      </c>
      <c r="K1004" s="88">
        <v>776</v>
      </c>
      <c r="L1004" s="833">
        <v>0</v>
      </c>
    </row>
    <row r="1005" spans="1:12" ht="26.25">
      <c r="A1005" s="825"/>
      <c r="B1005" s="825"/>
      <c r="C1005" s="834" t="s">
        <v>3543</v>
      </c>
      <c r="D1005" s="51">
        <v>2016</v>
      </c>
      <c r="E1005" s="50">
        <v>101630085</v>
      </c>
      <c r="F1005" s="86"/>
      <c r="G1005" s="86"/>
      <c r="H1005" s="86" t="s">
        <v>657</v>
      </c>
      <c r="I1005" s="100">
        <v>1</v>
      </c>
      <c r="J1005" s="180">
        <v>63685.4</v>
      </c>
      <c r="K1005" s="88">
        <v>25474.16</v>
      </c>
      <c r="L1005" s="833">
        <v>38211.24</v>
      </c>
    </row>
    <row r="1006" spans="1:12">
      <c r="A1006" s="825"/>
      <c r="B1006" s="825"/>
      <c r="C1006" s="834" t="s">
        <v>3544</v>
      </c>
      <c r="D1006" s="51">
        <v>2016</v>
      </c>
      <c r="E1006" s="50">
        <v>101630086</v>
      </c>
      <c r="F1006" s="86"/>
      <c r="G1006" s="86"/>
      <c r="H1006" s="86" t="s">
        <v>657</v>
      </c>
      <c r="I1006" s="100">
        <v>1</v>
      </c>
      <c r="J1006" s="180">
        <v>72096.800000000003</v>
      </c>
      <c r="K1006" s="88">
        <v>28838.720000000001</v>
      </c>
      <c r="L1006" s="833">
        <v>43258.080000000002</v>
      </c>
    </row>
    <row r="1007" spans="1:12">
      <c r="A1007" s="825"/>
      <c r="B1007" s="825"/>
      <c r="C1007" s="834" t="s">
        <v>3545</v>
      </c>
      <c r="D1007" s="51">
        <v>2016</v>
      </c>
      <c r="E1007" s="50">
        <v>101630087</v>
      </c>
      <c r="F1007" s="86"/>
      <c r="G1007" s="86"/>
      <c r="H1007" s="86" t="s">
        <v>657</v>
      </c>
      <c r="I1007" s="100">
        <v>1</v>
      </c>
      <c r="J1007" s="180">
        <v>14463.3</v>
      </c>
      <c r="K1007" s="88">
        <v>5785.32</v>
      </c>
      <c r="L1007" s="833">
        <v>8677.98</v>
      </c>
    </row>
    <row r="1008" spans="1:12">
      <c r="A1008" s="825"/>
      <c r="B1008" s="825"/>
      <c r="C1008" s="834" t="s">
        <v>3546</v>
      </c>
      <c r="D1008" s="51">
        <v>2016</v>
      </c>
      <c r="E1008" s="50">
        <v>101630088</v>
      </c>
      <c r="F1008" s="86"/>
      <c r="G1008" s="86"/>
      <c r="H1008" s="86" t="s">
        <v>657</v>
      </c>
      <c r="I1008" s="100">
        <v>1</v>
      </c>
      <c r="J1008" s="180">
        <v>45249.68</v>
      </c>
      <c r="K1008" s="88">
        <v>18099.88</v>
      </c>
      <c r="L1008" s="833">
        <v>27149.8</v>
      </c>
    </row>
    <row r="1009" spans="1:12">
      <c r="A1009" s="825"/>
      <c r="B1009" s="825"/>
      <c r="C1009" s="834" t="s">
        <v>3547</v>
      </c>
      <c r="D1009" s="51">
        <v>2016</v>
      </c>
      <c r="E1009" s="50">
        <v>101630089</v>
      </c>
      <c r="F1009" s="86"/>
      <c r="G1009" s="86"/>
      <c r="H1009" s="86" t="s">
        <v>657</v>
      </c>
      <c r="I1009" s="100">
        <v>1</v>
      </c>
      <c r="J1009" s="180">
        <v>13319</v>
      </c>
      <c r="K1009" s="88">
        <v>5327.6</v>
      </c>
      <c r="L1009" s="833">
        <v>7991.4</v>
      </c>
    </row>
    <row r="1010" spans="1:12" ht="39">
      <c r="A1010" s="825"/>
      <c r="B1010" s="825"/>
      <c r="C1010" s="834" t="s">
        <v>3548</v>
      </c>
      <c r="D1010" s="51">
        <v>2016</v>
      </c>
      <c r="E1010" s="50">
        <v>101630090</v>
      </c>
      <c r="F1010" s="86"/>
      <c r="G1010" s="86"/>
      <c r="H1010" s="86" t="s">
        <v>657</v>
      </c>
      <c r="I1010" s="100">
        <v>1</v>
      </c>
      <c r="J1010" s="180">
        <v>157374</v>
      </c>
      <c r="K1010" s="88">
        <v>62949.599999999999</v>
      </c>
      <c r="L1010" s="833">
        <v>94424.4</v>
      </c>
    </row>
    <row r="1011" spans="1:12" ht="26.25">
      <c r="A1011" s="825"/>
      <c r="B1011" s="825"/>
      <c r="C1011" s="834" t="s">
        <v>3549</v>
      </c>
      <c r="D1011" s="835" t="s">
        <v>2373</v>
      </c>
      <c r="E1011" s="50">
        <v>101630230</v>
      </c>
      <c r="F1011" s="86"/>
      <c r="G1011" s="86"/>
      <c r="H1011" s="86" t="s">
        <v>657</v>
      </c>
      <c r="I1011" s="100">
        <v>1</v>
      </c>
      <c r="J1011" s="180">
        <v>7335</v>
      </c>
      <c r="K1011" s="88">
        <v>1222.5</v>
      </c>
      <c r="L1011" s="833">
        <v>6112.5</v>
      </c>
    </row>
    <row r="1012" spans="1:12" ht="15.75">
      <c r="C1012" s="422"/>
      <c r="D1012" s="868" t="s">
        <v>3550</v>
      </c>
      <c r="E1012" s="869"/>
      <c r="F1012" s="869"/>
      <c r="G1012" s="869"/>
      <c r="H1012" s="870"/>
      <c r="I1012" s="417"/>
      <c r="J1012" s="423">
        <f>SUM(J995:J1011)</f>
        <v>380531.18</v>
      </c>
      <c r="K1012" s="434">
        <f>SUM(K995:K1011)</f>
        <v>154705.78000000003</v>
      </c>
      <c r="L1012" s="791">
        <v>225825.4</v>
      </c>
    </row>
    <row r="1013" spans="1:12">
      <c r="C1013" s="440" t="s">
        <v>3551</v>
      </c>
      <c r="D1013" s="441" t="s">
        <v>3552</v>
      </c>
      <c r="E1013" s="413">
        <v>101630091</v>
      </c>
      <c r="F1013" s="19"/>
      <c r="G1013" s="19"/>
      <c r="H1013" s="19"/>
      <c r="I1013" s="417"/>
      <c r="J1013" s="414">
        <v>163</v>
      </c>
      <c r="K1013" s="414">
        <v>163</v>
      </c>
      <c r="L1013" s="426">
        <v>0</v>
      </c>
    </row>
    <row r="1014" spans="1:12">
      <c r="C1014" s="440" t="s">
        <v>3551</v>
      </c>
      <c r="D1014" s="441" t="s">
        <v>3552</v>
      </c>
      <c r="E1014" s="413">
        <v>101630092</v>
      </c>
      <c r="F1014" s="19"/>
      <c r="G1014" s="19"/>
      <c r="H1014" s="19" t="s">
        <v>657</v>
      </c>
      <c r="I1014" s="417">
        <v>1</v>
      </c>
      <c r="J1014" s="414">
        <v>164</v>
      </c>
      <c r="K1014" s="414">
        <v>164</v>
      </c>
      <c r="L1014" s="426">
        <v>0</v>
      </c>
    </row>
    <row r="1015" spans="1:12">
      <c r="C1015" s="393" t="s">
        <v>4355</v>
      </c>
      <c r="D1015" s="441" t="s">
        <v>3553</v>
      </c>
      <c r="E1015" s="413">
        <v>101630093</v>
      </c>
      <c r="F1015" s="19"/>
      <c r="G1015" s="19"/>
      <c r="H1015" s="19" t="s">
        <v>657</v>
      </c>
      <c r="I1015" s="417">
        <v>1</v>
      </c>
      <c r="J1015" s="414">
        <v>108</v>
      </c>
      <c r="K1015" s="414">
        <v>108</v>
      </c>
      <c r="L1015" s="426">
        <v>0</v>
      </c>
    </row>
    <row r="1016" spans="1:12">
      <c r="C1016" s="393" t="s">
        <v>3554</v>
      </c>
      <c r="D1016" s="412">
        <v>1993</v>
      </c>
      <c r="E1016" s="413">
        <v>101630094</v>
      </c>
      <c r="F1016" s="19"/>
      <c r="G1016" s="19"/>
      <c r="H1016" s="19" t="s">
        <v>657</v>
      </c>
      <c r="I1016" s="417">
        <v>1</v>
      </c>
      <c r="J1016" s="414">
        <v>93</v>
      </c>
      <c r="K1016" s="414">
        <v>93</v>
      </c>
      <c r="L1016" s="426">
        <v>0</v>
      </c>
    </row>
    <row r="1017" spans="1:12">
      <c r="C1017" s="393" t="s">
        <v>3554</v>
      </c>
      <c r="D1017" s="412">
        <v>1993</v>
      </c>
      <c r="E1017" s="413">
        <v>101630095</v>
      </c>
      <c r="F1017" s="19"/>
      <c r="G1017" s="19"/>
      <c r="H1017" s="19" t="s">
        <v>657</v>
      </c>
      <c r="I1017" s="417">
        <v>1</v>
      </c>
      <c r="J1017" s="414">
        <v>92</v>
      </c>
      <c r="K1017" s="414">
        <v>92</v>
      </c>
      <c r="L1017" s="426">
        <v>0</v>
      </c>
    </row>
    <row r="1018" spans="1:12">
      <c r="C1018" s="393" t="s">
        <v>3555</v>
      </c>
      <c r="D1018" s="412">
        <v>1993</v>
      </c>
      <c r="E1018" s="413">
        <v>101630096</v>
      </c>
      <c r="F1018" s="19"/>
      <c r="G1018" s="19"/>
      <c r="H1018" s="19" t="s">
        <v>657</v>
      </c>
      <c r="I1018" s="417">
        <v>1</v>
      </c>
      <c r="J1018" s="414">
        <v>135</v>
      </c>
      <c r="K1018" s="414">
        <v>135</v>
      </c>
      <c r="L1018" s="426">
        <v>0</v>
      </c>
    </row>
    <row r="1019" spans="1:12">
      <c r="C1019" s="393" t="s">
        <v>3556</v>
      </c>
      <c r="D1019" s="412">
        <v>1992</v>
      </c>
      <c r="E1019" s="413">
        <v>101630097</v>
      </c>
      <c r="F1019" s="19"/>
      <c r="G1019" s="19"/>
      <c r="H1019" s="19" t="s">
        <v>657</v>
      </c>
      <c r="I1019" s="417">
        <v>1</v>
      </c>
      <c r="J1019" s="414">
        <v>136</v>
      </c>
      <c r="K1019" s="414">
        <v>136</v>
      </c>
      <c r="L1019" s="426">
        <v>0</v>
      </c>
    </row>
    <row r="1020" spans="1:12">
      <c r="C1020" s="393" t="s">
        <v>3557</v>
      </c>
      <c r="D1020" s="412">
        <v>1992</v>
      </c>
      <c r="E1020" s="413">
        <v>101630098</v>
      </c>
      <c r="F1020" s="19"/>
      <c r="G1020" s="19"/>
      <c r="H1020" s="19" t="s">
        <v>657</v>
      </c>
      <c r="I1020" s="417">
        <v>1</v>
      </c>
      <c r="J1020" s="414">
        <v>236</v>
      </c>
      <c r="K1020" s="414">
        <v>236</v>
      </c>
      <c r="L1020" s="426">
        <v>0</v>
      </c>
    </row>
    <row r="1021" spans="1:12">
      <c r="C1021" s="393" t="s">
        <v>3558</v>
      </c>
      <c r="D1021" s="412">
        <v>1992</v>
      </c>
      <c r="E1021" s="413">
        <v>101630099</v>
      </c>
      <c r="F1021" s="19"/>
      <c r="G1021" s="19"/>
      <c r="H1021" s="19" t="s">
        <v>657</v>
      </c>
      <c r="I1021" s="417">
        <v>1</v>
      </c>
      <c r="J1021" s="414">
        <v>1439</v>
      </c>
      <c r="K1021" s="414">
        <v>1439</v>
      </c>
      <c r="L1021" s="426">
        <v>0</v>
      </c>
    </row>
    <row r="1022" spans="1:12">
      <c r="C1022" s="393" t="s">
        <v>3559</v>
      </c>
      <c r="D1022" s="412">
        <v>1992</v>
      </c>
      <c r="E1022" s="413">
        <v>101630100</v>
      </c>
      <c r="F1022" s="19"/>
      <c r="G1022" s="19"/>
      <c r="H1022" s="19" t="s">
        <v>657</v>
      </c>
      <c r="I1022" s="417">
        <v>1</v>
      </c>
      <c r="J1022" s="414">
        <v>305</v>
      </c>
      <c r="K1022" s="414">
        <v>305</v>
      </c>
      <c r="L1022" s="426">
        <v>0</v>
      </c>
    </row>
    <row r="1023" spans="1:12">
      <c r="C1023" s="393" t="s">
        <v>3560</v>
      </c>
      <c r="D1023" s="412">
        <v>1992</v>
      </c>
      <c r="E1023" s="413">
        <v>101630101</v>
      </c>
      <c r="F1023" s="19"/>
      <c r="G1023" s="19"/>
      <c r="H1023" s="19" t="s">
        <v>657</v>
      </c>
      <c r="I1023" s="417">
        <v>1</v>
      </c>
      <c r="J1023" s="414">
        <v>1987</v>
      </c>
      <c r="K1023" s="414">
        <v>1987</v>
      </c>
      <c r="L1023" s="426">
        <v>0</v>
      </c>
    </row>
    <row r="1024" spans="1:12">
      <c r="C1024" s="393" t="s">
        <v>3561</v>
      </c>
      <c r="D1024" s="412">
        <v>1992</v>
      </c>
      <c r="E1024" s="413">
        <v>101630102</v>
      </c>
      <c r="F1024" s="19"/>
      <c r="G1024" s="19"/>
      <c r="H1024" s="19" t="s">
        <v>657</v>
      </c>
      <c r="I1024" s="417">
        <v>1</v>
      </c>
      <c r="J1024" s="414">
        <v>591</v>
      </c>
      <c r="K1024" s="414">
        <v>591</v>
      </c>
      <c r="L1024" s="426">
        <v>0</v>
      </c>
    </row>
    <row r="1025" spans="3:12">
      <c r="C1025" s="393" t="s">
        <v>3562</v>
      </c>
      <c r="D1025" s="412">
        <v>1992</v>
      </c>
      <c r="E1025" s="413">
        <v>101630103</v>
      </c>
      <c r="F1025" s="19"/>
      <c r="G1025" s="19"/>
      <c r="H1025" s="19" t="s">
        <v>657</v>
      </c>
      <c r="I1025" s="417">
        <v>1</v>
      </c>
      <c r="J1025" s="414">
        <v>130</v>
      </c>
      <c r="K1025" s="414">
        <v>130</v>
      </c>
      <c r="L1025" s="426">
        <v>0</v>
      </c>
    </row>
    <row r="1026" spans="3:12">
      <c r="C1026" s="393" t="s">
        <v>3563</v>
      </c>
      <c r="D1026" s="412">
        <v>1992</v>
      </c>
      <c r="E1026" s="413">
        <v>101630104</v>
      </c>
      <c r="F1026" s="392"/>
      <c r="G1026" s="392"/>
      <c r="H1026" s="18" t="s">
        <v>657</v>
      </c>
      <c r="I1026" s="19">
        <v>1</v>
      </c>
      <c r="J1026" s="414">
        <v>2525</v>
      </c>
      <c r="K1026" s="414">
        <v>2525</v>
      </c>
      <c r="L1026" s="426">
        <v>0</v>
      </c>
    </row>
    <row r="1027" spans="3:12">
      <c r="C1027" s="393" t="s">
        <v>3564</v>
      </c>
      <c r="D1027" s="412">
        <v>1992</v>
      </c>
      <c r="E1027" s="413">
        <v>101630105</v>
      </c>
      <c r="F1027" s="18"/>
      <c r="G1027" s="18"/>
      <c r="H1027" s="18" t="s">
        <v>657</v>
      </c>
      <c r="I1027" s="19">
        <v>1</v>
      </c>
      <c r="J1027" s="414">
        <v>1461</v>
      </c>
      <c r="K1027" s="414">
        <v>1461</v>
      </c>
      <c r="L1027" s="426">
        <v>0</v>
      </c>
    </row>
    <row r="1028" spans="3:12">
      <c r="C1028" s="393" t="s">
        <v>3565</v>
      </c>
      <c r="D1028" s="412">
        <v>1992</v>
      </c>
      <c r="E1028" s="413">
        <v>101630106</v>
      </c>
      <c r="F1028" s="76"/>
      <c r="G1028" s="76"/>
      <c r="H1028" s="19" t="s">
        <v>657</v>
      </c>
      <c r="I1028" s="417">
        <v>1</v>
      </c>
      <c r="J1028" s="414">
        <v>1197</v>
      </c>
      <c r="K1028" s="414">
        <v>1197</v>
      </c>
      <c r="L1028" s="426">
        <v>0</v>
      </c>
    </row>
    <row r="1029" spans="3:12">
      <c r="C1029" s="393" t="s">
        <v>3566</v>
      </c>
      <c r="D1029" s="412">
        <v>1994</v>
      </c>
      <c r="E1029" s="413">
        <v>101630107</v>
      </c>
      <c r="F1029" s="76"/>
      <c r="G1029" s="76"/>
      <c r="H1029" s="19" t="s">
        <v>657</v>
      </c>
      <c r="I1029" s="417">
        <v>1</v>
      </c>
      <c r="J1029" s="414">
        <v>252</v>
      </c>
      <c r="K1029" s="414">
        <v>252</v>
      </c>
      <c r="L1029" s="426">
        <v>0</v>
      </c>
    </row>
    <row r="1030" spans="3:12">
      <c r="C1030" s="393" t="s">
        <v>3567</v>
      </c>
      <c r="D1030" s="412">
        <v>1994</v>
      </c>
      <c r="E1030" s="413">
        <v>101630108</v>
      </c>
      <c r="F1030" s="76"/>
      <c r="G1030" s="76"/>
      <c r="H1030" s="19" t="s">
        <v>657</v>
      </c>
      <c r="I1030" s="417">
        <v>1</v>
      </c>
      <c r="J1030" s="414">
        <v>594</v>
      </c>
      <c r="K1030" s="414">
        <v>594</v>
      </c>
      <c r="L1030" s="426">
        <v>0</v>
      </c>
    </row>
    <row r="1031" spans="3:12">
      <c r="C1031" s="393" t="s">
        <v>3568</v>
      </c>
      <c r="D1031" s="412">
        <v>1994</v>
      </c>
      <c r="E1031" s="413">
        <v>101630109</v>
      </c>
      <c r="F1031" s="76"/>
      <c r="G1031" s="76"/>
      <c r="H1031" s="19" t="s">
        <v>657</v>
      </c>
      <c r="I1031" s="417">
        <v>1</v>
      </c>
      <c r="J1031" s="414">
        <v>572</v>
      </c>
      <c r="K1031" s="414">
        <v>572</v>
      </c>
      <c r="L1031" s="426">
        <v>0</v>
      </c>
    </row>
    <row r="1032" spans="3:12">
      <c r="C1032" s="393" t="s">
        <v>3569</v>
      </c>
      <c r="D1032" s="412">
        <v>1984</v>
      </c>
      <c r="E1032" s="413">
        <v>101630110</v>
      </c>
      <c r="F1032" s="76"/>
      <c r="G1032" s="76"/>
      <c r="H1032" s="19" t="s">
        <v>657</v>
      </c>
      <c r="I1032" s="417">
        <v>1</v>
      </c>
      <c r="J1032" s="414">
        <v>119</v>
      </c>
      <c r="K1032" s="414">
        <v>119</v>
      </c>
      <c r="L1032" s="426">
        <v>0</v>
      </c>
    </row>
    <row r="1033" spans="3:12">
      <c r="C1033" s="393" t="s">
        <v>3570</v>
      </c>
      <c r="D1033" s="412">
        <v>1984</v>
      </c>
      <c r="E1033" s="413">
        <v>101630111</v>
      </c>
      <c r="F1033" s="76"/>
      <c r="G1033" s="76"/>
      <c r="H1033" s="19" t="s">
        <v>657</v>
      </c>
      <c r="I1033" s="417">
        <v>1</v>
      </c>
      <c r="J1033" s="414">
        <v>145</v>
      </c>
      <c r="K1033" s="414">
        <v>145</v>
      </c>
      <c r="L1033" s="426">
        <v>0</v>
      </c>
    </row>
    <row r="1034" spans="3:12">
      <c r="C1034" s="393" t="s">
        <v>3570</v>
      </c>
      <c r="D1034" s="412">
        <v>1984</v>
      </c>
      <c r="E1034" s="413">
        <v>101630112</v>
      </c>
      <c r="F1034" s="76"/>
      <c r="G1034" s="76"/>
      <c r="H1034" s="19" t="s">
        <v>657</v>
      </c>
      <c r="I1034" s="417">
        <v>1</v>
      </c>
      <c r="J1034" s="414">
        <v>145</v>
      </c>
      <c r="K1034" s="414">
        <v>145</v>
      </c>
      <c r="L1034" s="426">
        <v>0</v>
      </c>
    </row>
    <row r="1035" spans="3:12">
      <c r="C1035" s="393" t="s">
        <v>3571</v>
      </c>
      <c r="D1035" s="412">
        <v>1991</v>
      </c>
      <c r="E1035" s="413">
        <v>101630113</v>
      </c>
      <c r="F1035" s="76"/>
      <c r="G1035" s="76"/>
      <c r="H1035" s="19" t="s">
        <v>657</v>
      </c>
      <c r="I1035" s="417">
        <v>1</v>
      </c>
      <c r="J1035" s="414">
        <v>291</v>
      </c>
      <c r="K1035" s="414">
        <v>291</v>
      </c>
      <c r="L1035" s="426">
        <v>0</v>
      </c>
    </row>
    <row r="1036" spans="3:12">
      <c r="C1036" s="442" t="s">
        <v>3572</v>
      </c>
      <c r="D1036" s="412">
        <v>1983</v>
      </c>
      <c r="E1036" s="413">
        <v>101630114</v>
      </c>
      <c r="F1036" s="76"/>
      <c r="G1036" s="76"/>
      <c r="H1036" s="19" t="s">
        <v>657</v>
      </c>
      <c r="I1036" s="417">
        <v>1</v>
      </c>
      <c r="J1036" s="443">
        <v>60</v>
      </c>
      <c r="K1036" s="414">
        <v>60</v>
      </c>
      <c r="L1036" s="426">
        <v>0</v>
      </c>
    </row>
    <row r="1037" spans="3:12">
      <c r="C1037" s="442" t="s">
        <v>3573</v>
      </c>
      <c r="D1037" s="412">
        <v>1997</v>
      </c>
      <c r="E1037" s="413">
        <v>101630115</v>
      </c>
      <c r="F1037" s="76"/>
      <c r="G1037" s="76"/>
      <c r="H1037" s="19" t="s">
        <v>657</v>
      </c>
      <c r="I1037" s="417">
        <v>1</v>
      </c>
      <c r="J1037" s="443">
        <v>230</v>
      </c>
      <c r="K1037" s="414">
        <v>230</v>
      </c>
      <c r="L1037" s="426">
        <v>0</v>
      </c>
    </row>
    <row r="1038" spans="3:12">
      <c r="C1038" s="442" t="s">
        <v>3573</v>
      </c>
      <c r="D1038" s="412">
        <v>1997</v>
      </c>
      <c r="E1038" s="413">
        <v>101630116</v>
      </c>
      <c r="F1038" s="76"/>
      <c r="G1038" s="76"/>
      <c r="H1038" s="19" t="s">
        <v>657</v>
      </c>
      <c r="I1038" s="417">
        <v>1</v>
      </c>
      <c r="J1038" s="443">
        <v>226</v>
      </c>
      <c r="K1038" s="414">
        <v>226</v>
      </c>
      <c r="L1038" s="426">
        <v>0</v>
      </c>
    </row>
    <row r="1039" spans="3:12">
      <c r="C1039" s="442" t="s">
        <v>3572</v>
      </c>
      <c r="D1039" s="412">
        <v>1997</v>
      </c>
      <c r="E1039" s="413">
        <v>101630117</v>
      </c>
      <c r="F1039" s="76"/>
      <c r="G1039" s="76"/>
      <c r="H1039" s="19" t="s">
        <v>657</v>
      </c>
      <c r="I1039" s="417">
        <v>1</v>
      </c>
      <c r="J1039" s="443">
        <v>196</v>
      </c>
      <c r="K1039" s="414">
        <v>196</v>
      </c>
      <c r="L1039" s="426">
        <v>0</v>
      </c>
    </row>
    <row r="1040" spans="3:12">
      <c r="C1040" s="442" t="s">
        <v>4394</v>
      </c>
      <c r="D1040" s="412">
        <v>1997</v>
      </c>
      <c r="E1040" s="413">
        <v>101630118</v>
      </c>
      <c r="F1040" s="76"/>
      <c r="G1040" s="76"/>
      <c r="H1040" s="19" t="s">
        <v>657</v>
      </c>
      <c r="I1040" s="417">
        <v>1</v>
      </c>
      <c r="J1040" s="443">
        <v>294</v>
      </c>
      <c r="K1040" s="414">
        <v>294</v>
      </c>
      <c r="L1040" s="426">
        <v>0</v>
      </c>
    </row>
    <row r="1041" spans="3:12">
      <c r="C1041" s="442" t="s">
        <v>3572</v>
      </c>
      <c r="D1041" s="412">
        <v>1997</v>
      </c>
      <c r="E1041" s="413">
        <v>101630119</v>
      </c>
      <c r="F1041" s="76"/>
      <c r="G1041" s="76"/>
      <c r="H1041" s="18" t="s">
        <v>657</v>
      </c>
      <c r="I1041" s="19">
        <v>1</v>
      </c>
      <c r="J1041" s="443">
        <v>196</v>
      </c>
      <c r="K1041" s="414">
        <v>196</v>
      </c>
      <c r="L1041" s="426">
        <v>0</v>
      </c>
    </row>
    <row r="1042" spans="3:12">
      <c r="C1042" s="393" t="s">
        <v>3574</v>
      </c>
      <c r="D1042" s="412">
        <v>1987</v>
      </c>
      <c r="E1042" s="413">
        <v>101630120</v>
      </c>
      <c r="F1042" s="76"/>
      <c r="G1042" s="76"/>
      <c r="H1042" s="18" t="s">
        <v>657</v>
      </c>
      <c r="I1042" s="19">
        <v>1</v>
      </c>
      <c r="J1042" s="414">
        <v>87</v>
      </c>
      <c r="K1042" s="414">
        <v>87</v>
      </c>
      <c r="L1042" s="426">
        <v>0</v>
      </c>
    </row>
    <row r="1043" spans="3:12">
      <c r="C1043" s="393" t="s">
        <v>3574</v>
      </c>
      <c r="D1043" s="412">
        <v>1987</v>
      </c>
      <c r="E1043" s="413">
        <v>101630121</v>
      </c>
      <c r="F1043" s="76"/>
      <c r="G1043" s="76"/>
      <c r="H1043" s="19" t="s">
        <v>657</v>
      </c>
      <c r="I1043" s="417">
        <v>1</v>
      </c>
      <c r="J1043" s="414">
        <v>87</v>
      </c>
      <c r="K1043" s="414">
        <v>87</v>
      </c>
      <c r="L1043" s="426">
        <v>0</v>
      </c>
    </row>
    <row r="1044" spans="3:12">
      <c r="C1044" s="393" t="s">
        <v>3574</v>
      </c>
      <c r="D1044" s="412">
        <v>1984</v>
      </c>
      <c r="E1044" s="413">
        <v>101630122</v>
      </c>
      <c r="F1044" s="76"/>
      <c r="G1044" s="76"/>
      <c r="H1044" s="19" t="s">
        <v>657</v>
      </c>
      <c r="I1044" s="417">
        <v>1</v>
      </c>
      <c r="J1044" s="414">
        <v>86</v>
      </c>
      <c r="K1044" s="414">
        <v>86</v>
      </c>
      <c r="L1044" s="426">
        <v>0</v>
      </c>
    </row>
    <row r="1045" spans="3:12">
      <c r="C1045" s="444" t="s">
        <v>3575</v>
      </c>
      <c r="D1045" s="445">
        <v>1997</v>
      </c>
      <c r="E1045" s="413">
        <v>101630123</v>
      </c>
      <c r="F1045" s="76"/>
      <c r="G1045" s="76"/>
      <c r="H1045" s="19" t="s">
        <v>657</v>
      </c>
      <c r="I1045" s="417">
        <v>1</v>
      </c>
      <c r="J1045" s="446">
        <v>249</v>
      </c>
      <c r="K1045" s="446">
        <v>249</v>
      </c>
      <c r="L1045" s="792">
        <v>0</v>
      </c>
    </row>
    <row r="1046" spans="3:12">
      <c r="C1046" s="444" t="s">
        <v>3575</v>
      </c>
      <c r="D1046" s="445">
        <v>1997</v>
      </c>
      <c r="E1046" s="413">
        <v>101630124</v>
      </c>
      <c r="F1046" s="76"/>
      <c r="G1046" s="76"/>
      <c r="H1046" s="19" t="s">
        <v>657</v>
      </c>
      <c r="I1046" s="417">
        <v>1</v>
      </c>
      <c r="J1046" s="446">
        <v>249</v>
      </c>
      <c r="K1046" s="446">
        <v>249</v>
      </c>
      <c r="L1046" s="792">
        <v>0</v>
      </c>
    </row>
    <row r="1047" spans="3:12">
      <c r="C1047" s="444" t="s">
        <v>3575</v>
      </c>
      <c r="D1047" s="445">
        <v>1997</v>
      </c>
      <c r="E1047" s="413">
        <v>101630125</v>
      </c>
      <c r="F1047" s="447"/>
      <c r="G1047" s="447"/>
      <c r="H1047" s="19" t="s">
        <v>657</v>
      </c>
      <c r="I1047" s="417">
        <v>1</v>
      </c>
      <c r="J1047" s="446">
        <v>249</v>
      </c>
      <c r="K1047" s="446">
        <v>249</v>
      </c>
      <c r="L1047" s="792">
        <v>0</v>
      </c>
    </row>
    <row r="1048" spans="3:12">
      <c r="C1048" s="393" t="s">
        <v>4363</v>
      </c>
      <c r="D1048" s="412">
        <v>1983</v>
      </c>
      <c r="E1048" s="413">
        <v>101630020</v>
      </c>
      <c r="F1048" s="438"/>
      <c r="G1048" s="438"/>
      <c r="H1048" s="19" t="s">
        <v>657</v>
      </c>
      <c r="I1048" s="417">
        <v>1</v>
      </c>
      <c r="J1048" s="414">
        <v>308</v>
      </c>
      <c r="K1048" s="414">
        <v>308</v>
      </c>
      <c r="L1048" s="793">
        <v>0</v>
      </c>
    </row>
    <row r="1049" spans="3:12">
      <c r="C1049" s="393" t="s">
        <v>4363</v>
      </c>
      <c r="D1049" s="412">
        <v>1983</v>
      </c>
      <c r="E1049" s="413">
        <v>101630021</v>
      </c>
      <c r="F1049" s="19"/>
      <c r="G1049" s="19"/>
      <c r="H1049" s="19" t="s">
        <v>657</v>
      </c>
      <c r="I1049" s="417">
        <v>1</v>
      </c>
      <c r="J1049" s="414">
        <v>307</v>
      </c>
      <c r="K1049" s="414">
        <v>307</v>
      </c>
      <c r="L1049" s="793">
        <v>0</v>
      </c>
    </row>
    <row r="1050" spans="3:12">
      <c r="C1050" s="393" t="s">
        <v>3576</v>
      </c>
      <c r="D1050" s="412">
        <v>1984</v>
      </c>
      <c r="E1050" s="413">
        <v>101630023</v>
      </c>
      <c r="F1050" s="19"/>
      <c r="G1050" s="19"/>
      <c r="H1050" s="19" t="s">
        <v>657</v>
      </c>
      <c r="I1050" s="417">
        <v>1</v>
      </c>
      <c r="J1050" s="414">
        <v>1338</v>
      </c>
      <c r="K1050" s="414">
        <v>1338</v>
      </c>
      <c r="L1050" s="793">
        <v>0</v>
      </c>
    </row>
    <row r="1051" spans="3:12">
      <c r="C1051" s="393" t="s">
        <v>3572</v>
      </c>
      <c r="D1051" s="412">
        <v>1997</v>
      </c>
      <c r="E1051" s="413">
        <v>101630029</v>
      </c>
      <c r="F1051" s="19"/>
      <c r="G1051" s="19"/>
      <c r="H1051" s="19" t="s">
        <v>657</v>
      </c>
      <c r="I1051" s="417">
        <v>1</v>
      </c>
      <c r="J1051" s="414">
        <v>196</v>
      </c>
      <c r="K1051" s="414">
        <v>196</v>
      </c>
      <c r="L1051" s="793">
        <v>0</v>
      </c>
    </row>
    <row r="1052" spans="3:12">
      <c r="C1052" s="18"/>
      <c r="D1052" s="19"/>
      <c r="E1052" s="19"/>
      <c r="F1052" s="19"/>
      <c r="G1052" s="19"/>
      <c r="H1052" s="19"/>
      <c r="I1052" s="417"/>
      <c r="J1052" s="423">
        <f>SUM(J1013:J1051)</f>
        <v>17238</v>
      </c>
      <c r="K1052" s="434">
        <f>SUM(K1013:K1051)</f>
        <v>17238</v>
      </c>
      <c r="L1052" s="434">
        <f>SUM(L1013:L1051)</f>
        <v>0</v>
      </c>
    </row>
    <row r="1053" spans="3:12" ht="18.75">
      <c r="C1053" s="392"/>
      <c r="D1053" s="868" t="s">
        <v>185</v>
      </c>
      <c r="E1053" s="869"/>
      <c r="F1053" s="869"/>
      <c r="G1053" s="869"/>
      <c r="H1053" s="870"/>
      <c r="I1053" s="417"/>
      <c r="J1053" s="423"/>
      <c r="K1053" s="448"/>
    </row>
    <row r="1054" spans="3:12" ht="15.75">
      <c r="C1054" s="393" t="s">
        <v>3577</v>
      </c>
      <c r="D1054" s="412">
        <v>1975</v>
      </c>
      <c r="E1054" s="422">
        <v>101450151</v>
      </c>
      <c r="F1054" s="392"/>
      <c r="G1054" s="392"/>
      <c r="H1054" s="18" t="s">
        <v>657</v>
      </c>
      <c r="I1054" s="19">
        <v>1</v>
      </c>
      <c r="J1054" s="414">
        <v>200</v>
      </c>
      <c r="K1054" s="414">
        <v>200</v>
      </c>
      <c r="L1054" s="426">
        <v>0</v>
      </c>
    </row>
    <row r="1055" spans="3:12" ht="15.75">
      <c r="C1055" s="393" t="s">
        <v>3578</v>
      </c>
      <c r="D1055" s="412">
        <v>1976</v>
      </c>
      <c r="E1055" s="422">
        <v>101410152</v>
      </c>
      <c r="F1055" s="449"/>
      <c r="G1055" s="449"/>
      <c r="H1055" s="18" t="s">
        <v>657</v>
      </c>
      <c r="I1055" s="19">
        <v>1</v>
      </c>
      <c r="J1055" s="414">
        <v>300</v>
      </c>
      <c r="K1055" s="414">
        <v>300</v>
      </c>
      <c r="L1055" s="426">
        <v>0</v>
      </c>
    </row>
    <row r="1056" spans="3:12" ht="15.75">
      <c r="C1056" s="393" t="s">
        <v>3572</v>
      </c>
      <c r="D1056" s="412">
        <v>1991</v>
      </c>
      <c r="E1056" s="422">
        <v>101480153</v>
      </c>
      <c r="F1056" s="449"/>
      <c r="G1056" s="449"/>
      <c r="H1056" s="19" t="s">
        <v>657</v>
      </c>
      <c r="I1056" s="417">
        <v>1</v>
      </c>
      <c r="J1056" s="414">
        <v>45</v>
      </c>
      <c r="K1056" s="414">
        <v>45</v>
      </c>
      <c r="L1056" s="426">
        <v>0</v>
      </c>
    </row>
    <row r="1057" spans="3:12" ht="15.75">
      <c r="C1057" s="393" t="s">
        <v>3572</v>
      </c>
      <c r="D1057" s="412">
        <v>1991</v>
      </c>
      <c r="E1057" s="422">
        <v>101420154</v>
      </c>
      <c r="F1057" s="449"/>
      <c r="G1057" s="449"/>
      <c r="H1057" s="417" t="s">
        <v>657</v>
      </c>
      <c r="I1057" s="417">
        <v>1</v>
      </c>
      <c r="J1057" s="414">
        <v>45</v>
      </c>
      <c r="K1057" s="414">
        <v>45</v>
      </c>
      <c r="L1057" s="426">
        <v>0</v>
      </c>
    </row>
    <row r="1058" spans="3:12" ht="15.75">
      <c r="C1058" s="393" t="s">
        <v>3572</v>
      </c>
      <c r="D1058" s="412">
        <v>1991</v>
      </c>
      <c r="E1058" s="422">
        <v>101420155</v>
      </c>
      <c r="F1058" s="449"/>
      <c r="G1058" s="449"/>
      <c r="H1058" s="391" t="s">
        <v>2174</v>
      </c>
      <c r="I1058" s="417">
        <v>1</v>
      </c>
      <c r="J1058" s="414">
        <v>45</v>
      </c>
      <c r="K1058" s="414">
        <v>45</v>
      </c>
      <c r="L1058" s="426">
        <v>0</v>
      </c>
    </row>
    <row r="1059" spans="3:12" ht="15.75">
      <c r="C1059" s="393" t="s">
        <v>3572</v>
      </c>
      <c r="D1059" s="412">
        <v>1991</v>
      </c>
      <c r="E1059" s="422">
        <v>101420156</v>
      </c>
      <c r="F1059" s="450"/>
      <c r="G1059" s="451"/>
      <c r="H1059" s="19" t="s">
        <v>657</v>
      </c>
      <c r="I1059" s="417">
        <v>1</v>
      </c>
      <c r="J1059" s="414">
        <v>44</v>
      </c>
      <c r="K1059" s="414">
        <v>44</v>
      </c>
      <c r="L1059" s="426">
        <v>0</v>
      </c>
    </row>
    <row r="1060" spans="3:12" ht="15.75">
      <c r="C1060" s="393" t="s">
        <v>3579</v>
      </c>
      <c r="D1060" s="412">
        <v>1975</v>
      </c>
      <c r="E1060" s="422">
        <v>101420157</v>
      </c>
      <c r="F1060" s="452"/>
      <c r="G1060" s="453"/>
      <c r="H1060" s="19" t="s">
        <v>657</v>
      </c>
      <c r="I1060" s="417">
        <v>1</v>
      </c>
      <c r="J1060" s="414">
        <v>200</v>
      </c>
      <c r="K1060" s="414">
        <v>200</v>
      </c>
      <c r="L1060" s="426">
        <v>0</v>
      </c>
    </row>
    <row r="1061" spans="3:12" ht="15.75">
      <c r="C1061" s="393"/>
      <c r="D1061" s="404"/>
      <c r="E1061" s="422"/>
      <c r="F1061" s="9"/>
      <c r="G1061" s="9"/>
      <c r="H1061" s="19"/>
      <c r="I1061" s="417"/>
      <c r="J1061" s="423">
        <f>SUM(J1054:J1060)</f>
        <v>879</v>
      </c>
      <c r="K1061" s="423">
        <f>SUM(K1054:K1060)</f>
        <v>879</v>
      </c>
      <c r="L1061" s="434">
        <f>SUM(L1052:L1060)</f>
        <v>0</v>
      </c>
    </row>
    <row r="1062" spans="3:12" ht="15.75">
      <c r="C1062" s="422"/>
      <c r="D1062" s="404"/>
      <c r="E1062" s="868" t="s">
        <v>203</v>
      </c>
      <c r="F1062" s="869"/>
      <c r="G1062" s="869"/>
      <c r="H1062" s="869"/>
      <c r="I1062" s="870"/>
      <c r="J1062" s="439"/>
      <c r="K1062" s="424"/>
    </row>
    <row r="1063" spans="3:12" ht="15.75">
      <c r="C1063" s="422"/>
      <c r="D1063" s="404"/>
      <c r="E1063" s="422"/>
      <c r="F1063" s="1"/>
      <c r="G1063" s="1"/>
      <c r="H1063" s="19"/>
      <c r="I1063" s="417"/>
      <c r="J1063" s="439"/>
      <c r="K1063" s="424"/>
    </row>
    <row r="1064" spans="3:12" ht="15.75">
      <c r="C1064" s="420" t="s">
        <v>3580</v>
      </c>
      <c r="D1064" s="404">
        <v>1987</v>
      </c>
      <c r="E1064" s="409">
        <v>101630135</v>
      </c>
      <c r="F1064" s="1"/>
      <c r="G1064" s="1"/>
      <c r="H1064" s="19" t="s">
        <v>657</v>
      </c>
      <c r="I1064" s="417">
        <v>1</v>
      </c>
      <c r="J1064" s="419">
        <v>53</v>
      </c>
      <c r="K1064" s="419">
        <v>53</v>
      </c>
      <c r="L1064">
        <v>0</v>
      </c>
    </row>
    <row r="1065" spans="3:12" ht="15.75">
      <c r="C1065" s="420" t="s">
        <v>3581</v>
      </c>
      <c r="D1065" s="404">
        <v>1987</v>
      </c>
      <c r="E1065" s="409">
        <v>101630136</v>
      </c>
      <c r="F1065" s="1"/>
      <c r="G1065" s="1"/>
      <c r="H1065" s="19" t="s">
        <v>657</v>
      </c>
      <c r="I1065" s="417">
        <v>1</v>
      </c>
      <c r="J1065" s="419">
        <v>51</v>
      </c>
      <c r="K1065" s="419">
        <v>51</v>
      </c>
      <c r="L1065">
        <v>0</v>
      </c>
    </row>
    <row r="1066" spans="3:12" ht="15.75">
      <c r="C1066" s="422"/>
      <c r="D1066" s="868" t="s">
        <v>1178</v>
      </c>
      <c r="E1066" s="869"/>
      <c r="F1066" s="869"/>
      <c r="G1066" s="869"/>
      <c r="H1066" s="870"/>
      <c r="I1066" s="417">
        <v>1</v>
      </c>
      <c r="J1066" s="423">
        <f>SUM(J1064:J1065)</f>
        <v>104</v>
      </c>
      <c r="K1066" s="423">
        <f>SUM(K1064:K1065)</f>
        <v>104</v>
      </c>
      <c r="L1066">
        <v>0</v>
      </c>
    </row>
    <row r="1067" spans="3:12">
      <c r="C1067" s="454" t="s">
        <v>3582</v>
      </c>
      <c r="D1067" s="455">
        <v>2005</v>
      </c>
      <c r="E1067" s="413">
        <v>101630137</v>
      </c>
      <c r="F1067" s="1"/>
      <c r="G1067" s="1"/>
      <c r="H1067" s="19"/>
      <c r="I1067" s="417"/>
      <c r="J1067" s="456">
        <v>1264</v>
      </c>
      <c r="K1067" s="456">
        <v>1264</v>
      </c>
      <c r="L1067" s="426">
        <v>0</v>
      </c>
    </row>
    <row r="1068" spans="3:12">
      <c r="C1068" s="454" t="s">
        <v>3583</v>
      </c>
      <c r="D1068" s="455">
        <v>2005</v>
      </c>
      <c r="E1068" s="413">
        <v>101630138</v>
      </c>
      <c r="F1068" s="1"/>
      <c r="G1068" s="1"/>
      <c r="H1068" s="19"/>
      <c r="I1068" s="417"/>
      <c r="J1068" s="456">
        <v>1264</v>
      </c>
      <c r="K1068" s="456">
        <v>1264</v>
      </c>
      <c r="L1068" s="426">
        <v>0</v>
      </c>
    </row>
    <row r="1069" spans="3:12">
      <c r="C1069" s="454" t="s">
        <v>3584</v>
      </c>
      <c r="D1069" s="455">
        <v>2003</v>
      </c>
      <c r="E1069" s="413">
        <v>101630139</v>
      </c>
      <c r="F1069" s="1"/>
      <c r="G1069" s="1"/>
      <c r="H1069" s="19" t="s">
        <v>657</v>
      </c>
      <c r="I1069" s="417">
        <v>1</v>
      </c>
      <c r="J1069" s="456">
        <v>1200</v>
      </c>
      <c r="K1069" s="456">
        <v>1200</v>
      </c>
      <c r="L1069" s="426">
        <v>0</v>
      </c>
    </row>
    <row r="1070" spans="3:12">
      <c r="C1070" s="454" t="s">
        <v>3585</v>
      </c>
      <c r="D1070" s="457">
        <v>2012</v>
      </c>
      <c r="E1070" s="413">
        <v>101630140</v>
      </c>
      <c r="F1070" s="1"/>
      <c r="G1070" s="1"/>
      <c r="H1070" s="19" t="s">
        <v>657</v>
      </c>
      <c r="I1070" s="417">
        <v>1</v>
      </c>
      <c r="J1070" s="456">
        <v>1050</v>
      </c>
      <c r="K1070" s="456">
        <v>857.25</v>
      </c>
      <c r="L1070" s="426">
        <v>192.75</v>
      </c>
    </row>
    <row r="1071" spans="3:12">
      <c r="C1071" s="454" t="s">
        <v>3585</v>
      </c>
      <c r="D1071" s="457">
        <v>2012</v>
      </c>
      <c r="E1071" s="413">
        <v>101630141</v>
      </c>
      <c r="F1071" s="1"/>
      <c r="G1071" s="1"/>
      <c r="H1071" s="18" t="s">
        <v>657</v>
      </c>
      <c r="I1071" s="417">
        <v>1</v>
      </c>
      <c r="J1071" s="456">
        <v>1050</v>
      </c>
      <c r="K1071" s="456">
        <v>857.25</v>
      </c>
      <c r="L1071" s="426">
        <v>192.75</v>
      </c>
    </row>
    <row r="1072" spans="3:12">
      <c r="C1072" s="454" t="s">
        <v>3585</v>
      </c>
      <c r="D1072" s="457">
        <v>2012</v>
      </c>
      <c r="E1072" s="413">
        <v>101630142</v>
      </c>
      <c r="F1072" s="1"/>
      <c r="G1072" s="1"/>
      <c r="H1072" s="19" t="s">
        <v>657</v>
      </c>
      <c r="I1072" s="417">
        <v>1</v>
      </c>
      <c r="J1072" s="456">
        <v>1050</v>
      </c>
      <c r="K1072" s="456">
        <v>857.25</v>
      </c>
      <c r="L1072" s="426">
        <v>192.75</v>
      </c>
    </row>
    <row r="1073" spans="3:12">
      <c r="C1073" s="454" t="s">
        <v>3585</v>
      </c>
      <c r="D1073" s="457">
        <v>2012</v>
      </c>
      <c r="E1073" s="413">
        <v>101630143</v>
      </c>
      <c r="F1073" s="1"/>
      <c r="G1073" s="1"/>
      <c r="H1073" s="19" t="s">
        <v>657</v>
      </c>
      <c r="I1073" s="417">
        <v>1</v>
      </c>
      <c r="J1073" s="456">
        <v>1050</v>
      </c>
      <c r="K1073" s="456">
        <v>857.25</v>
      </c>
      <c r="L1073" s="426">
        <v>192.75</v>
      </c>
    </row>
    <row r="1074" spans="3:12">
      <c r="C1074" s="454" t="s">
        <v>3585</v>
      </c>
      <c r="D1074" s="457">
        <v>2012</v>
      </c>
      <c r="E1074" s="413">
        <v>101630144</v>
      </c>
      <c r="F1074" s="1"/>
      <c r="G1074" s="1"/>
      <c r="H1074" s="19" t="s">
        <v>657</v>
      </c>
      <c r="I1074" s="417">
        <v>1</v>
      </c>
      <c r="J1074" s="456">
        <v>1050</v>
      </c>
      <c r="K1074" s="456">
        <v>857.25</v>
      </c>
      <c r="L1074" s="426">
        <v>192.75</v>
      </c>
    </row>
    <row r="1075" spans="3:12">
      <c r="C1075" s="454" t="s">
        <v>3585</v>
      </c>
      <c r="D1075" s="457">
        <v>2012</v>
      </c>
      <c r="E1075" s="413">
        <v>101630145</v>
      </c>
      <c r="F1075" s="1"/>
      <c r="G1075" s="1"/>
      <c r="H1075" s="19" t="s">
        <v>657</v>
      </c>
      <c r="I1075" s="417">
        <v>1</v>
      </c>
      <c r="J1075" s="456">
        <v>1050</v>
      </c>
      <c r="K1075" s="456">
        <v>857.25</v>
      </c>
      <c r="L1075" s="426">
        <v>192.75</v>
      </c>
    </row>
    <row r="1076" spans="3:12">
      <c r="C1076" s="454" t="s">
        <v>3585</v>
      </c>
      <c r="D1076" s="457">
        <v>2012</v>
      </c>
      <c r="E1076" s="413">
        <v>101630146</v>
      </c>
      <c r="F1076" s="1"/>
      <c r="G1076" s="1"/>
      <c r="H1076" s="19" t="s">
        <v>657</v>
      </c>
      <c r="I1076" s="417">
        <v>1</v>
      </c>
      <c r="J1076" s="456">
        <v>1050</v>
      </c>
      <c r="K1076" s="456">
        <v>857.25</v>
      </c>
      <c r="L1076" s="426">
        <v>192.75</v>
      </c>
    </row>
    <row r="1077" spans="3:12">
      <c r="C1077" s="454" t="s">
        <v>3585</v>
      </c>
      <c r="D1077" s="457">
        <v>2012</v>
      </c>
      <c r="E1077" s="413">
        <v>101630147</v>
      </c>
      <c r="F1077" s="1"/>
      <c r="G1077" s="1"/>
      <c r="H1077" s="19" t="s">
        <v>657</v>
      </c>
      <c r="I1077" s="417">
        <v>1</v>
      </c>
      <c r="J1077" s="456">
        <v>1050</v>
      </c>
      <c r="K1077" s="456">
        <v>857.25</v>
      </c>
      <c r="L1077" s="426">
        <v>192.75</v>
      </c>
    </row>
    <row r="1078" spans="3:12">
      <c r="C1078" s="454" t="s">
        <v>3584</v>
      </c>
      <c r="D1078" s="457">
        <v>2012</v>
      </c>
      <c r="E1078" s="413">
        <v>101630148</v>
      </c>
      <c r="F1078" s="1"/>
      <c r="G1078" s="1"/>
      <c r="H1078" s="19" t="s">
        <v>657</v>
      </c>
      <c r="I1078" s="417">
        <v>1</v>
      </c>
      <c r="J1078" s="456">
        <v>1000</v>
      </c>
      <c r="K1078" s="456">
        <v>836</v>
      </c>
      <c r="L1078" s="426">
        <v>164</v>
      </c>
    </row>
    <row r="1079" spans="3:12">
      <c r="C1079" s="454" t="s">
        <v>3584</v>
      </c>
      <c r="D1079" s="457">
        <v>2012</v>
      </c>
      <c r="E1079" s="413">
        <v>101630149</v>
      </c>
      <c r="F1079" s="1"/>
      <c r="G1079" s="1"/>
      <c r="H1079" s="19" t="s">
        <v>657</v>
      </c>
      <c r="I1079" s="417">
        <v>1</v>
      </c>
      <c r="J1079" s="456">
        <v>1000</v>
      </c>
      <c r="K1079" s="456">
        <v>836</v>
      </c>
      <c r="L1079" s="426">
        <v>164</v>
      </c>
    </row>
    <row r="1080" spans="3:12">
      <c r="C1080" s="393" t="s">
        <v>3586</v>
      </c>
      <c r="D1080" s="412">
        <v>1990</v>
      </c>
      <c r="E1080" s="413">
        <v>101630150</v>
      </c>
      <c r="F1080" s="1"/>
      <c r="G1080" s="1"/>
      <c r="H1080" s="19" t="s">
        <v>657</v>
      </c>
      <c r="I1080" s="417">
        <v>1</v>
      </c>
      <c r="J1080" s="414">
        <v>200</v>
      </c>
      <c r="K1080" s="414">
        <v>200</v>
      </c>
      <c r="L1080" s="793">
        <v>0</v>
      </c>
    </row>
    <row r="1081" spans="3:12">
      <c r="C1081" s="393" t="s">
        <v>3586</v>
      </c>
      <c r="D1081" s="412">
        <v>1990</v>
      </c>
      <c r="E1081" s="413">
        <v>101630151</v>
      </c>
      <c r="F1081" s="1"/>
      <c r="G1081" s="1"/>
      <c r="H1081" s="19" t="s">
        <v>657</v>
      </c>
      <c r="I1081" s="417">
        <v>1</v>
      </c>
      <c r="J1081" s="414">
        <v>200</v>
      </c>
      <c r="K1081" s="414">
        <v>200</v>
      </c>
      <c r="L1081" s="793">
        <v>0</v>
      </c>
    </row>
    <row r="1082" spans="3:12">
      <c r="C1082" s="400" t="s">
        <v>3587</v>
      </c>
      <c r="D1082" s="458">
        <v>2015</v>
      </c>
      <c r="E1082" s="413">
        <v>101600152</v>
      </c>
      <c r="F1082" s="1"/>
      <c r="G1082" s="1"/>
      <c r="H1082" s="19" t="s">
        <v>657</v>
      </c>
      <c r="I1082" s="417">
        <v>1</v>
      </c>
      <c r="J1082" s="459">
        <v>6433</v>
      </c>
      <c r="K1082" s="414">
        <v>3162.02</v>
      </c>
      <c r="L1082" s="792">
        <v>3270.98</v>
      </c>
    </row>
    <row r="1083" spans="3:12" ht="15.75">
      <c r="C1083" s="460"/>
      <c r="D1083" s="461"/>
      <c r="E1083" s="422"/>
      <c r="F1083" s="1"/>
      <c r="G1083" s="1"/>
      <c r="H1083" s="19"/>
      <c r="I1083" s="417"/>
      <c r="J1083" s="462">
        <f>SUM(J1067:J1082)</f>
        <v>20961</v>
      </c>
      <c r="K1083" s="463">
        <f>SUM(K1067:K1082)</f>
        <v>15820.02</v>
      </c>
      <c r="L1083" s="463">
        <f>SUM(L1067:L1082)</f>
        <v>5140.9799999999996</v>
      </c>
    </row>
    <row r="1084" spans="3:12" ht="15.75">
      <c r="C1084" s="460"/>
      <c r="D1084" s="868" t="s">
        <v>1179</v>
      </c>
      <c r="E1084" s="869"/>
      <c r="F1084" s="869"/>
      <c r="G1084" s="869"/>
      <c r="H1084" s="870"/>
      <c r="I1084" s="417"/>
      <c r="J1084" s="464"/>
      <c r="K1084" s="427"/>
    </row>
    <row r="1085" spans="3:12">
      <c r="C1085" s="465" t="s">
        <v>3588</v>
      </c>
      <c r="D1085" s="455">
        <v>2000</v>
      </c>
      <c r="E1085" s="409">
        <v>101630162</v>
      </c>
      <c r="F1085" s="1"/>
      <c r="G1085" s="1"/>
      <c r="H1085" s="19" t="s">
        <v>657</v>
      </c>
      <c r="I1085" s="417">
        <v>1</v>
      </c>
      <c r="J1085" s="466">
        <v>147</v>
      </c>
      <c r="K1085" s="466">
        <v>147</v>
      </c>
      <c r="L1085" s="426">
        <v>0</v>
      </c>
    </row>
    <row r="1086" spans="3:12">
      <c r="C1086" s="465" t="s">
        <v>3589</v>
      </c>
      <c r="D1086" s="455">
        <v>2000</v>
      </c>
      <c r="E1086" s="409">
        <v>101630163</v>
      </c>
      <c r="F1086" s="1"/>
      <c r="G1086" s="1"/>
      <c r="H1086" s="18" t="s">
        <v>657</v>
      </c>
      <c r="I1086" s="19">
        <v>1</v>
      </c>
      <c r="J1086" s="466">
        <v>342</v>
      </c>
      <c r="K1086" s="466">
        <v>342</v>
      </c>
      <c r="L1086" s="426">
        <v>0</v>
      </c>
    </row>
    <row r="1087" spans="3:12">
      <c r="C1087" s="465" t="s">
        <v>3589</v>
      </c>
      <c r="D1087" s="455">
        <v>2000</v>
      </c>
      <c r="E1087" s="409">
        <v>101630164</v>
      </c>
      <c r="F1087" s="1"/>
      <c r="G1087" s="1"/>
      <c r="H1087" s="18" t="s">
        <v>657</v>
      </c>
      <c r="I1087" s="19">
        <v>1</v>
      </c>
      <c r="J1087" s="466">
        <v>342</v>
      </c>
      <c r="K1087" s="466">
        <v>342</v>
      </c>
      <c r="L1087" s="426">
        <v>0</v>
      </c>
    </row>
    <row r="1088" spans="3:12">
      <c r="C1088" s="465" t="s">
        <v>3590</v>
      </c>
      <c r="D1088" s="455">
        <v>1987</v>
      </c>
      <c r="E1088" s="409">
        <v>101630165</v>
      </c>
      <c r="F1088" s="1"/>
      <c r="G1088" s="1"/>
      <c r="H1088" s="19" t="s">
        <v>657</v>
      </c>
      <c r="I1088" s="417">
        <v>1</v>
      </c>
      <c r="J1088" s="466">
        <v>406</v>
      </c>
      <c r="K1088" s="466">
        <v>406</v>
      </c>
      <c r="L1088" s="426">
        <v>0</v>
      </c>
    </row>
    <row r="1089" spans="3:12">
      <c r="C1089" s="465" t="s">
        <v>3591</v>
      </c>
      <c r="D1089" s="455">
        <v>2000</v>
      </c>
      <c r="E1089" s="409">
        <v>101630166</v>
      </c>
      <c r="F1089" s="1"/>
      <c r="G1089" s="1"/>
      <c r="H1089" s="19" t="s">
        <v>657</v>
      </c>
      <c r="I1089" s="417">
        <v>1</v>
      </c>
      <c r="J1089" s="466">
        <v>324</v>
      </c>
      <c r="K1089" s="466">
        <v>324</v>
      </c>
      <c r="L1089" s="426">
        <v>0</v>
      </c>
    </row>
    <row r="1090" spans="3:12">
      <c r="C1090" s="465" t="s">
        <v>3591</v>
      </c>
      <c r="D1090" s="455">
        <v>2000</v>
      </c>
      <c r="E1090" s="409">
        <v>101630167</v>
      </c>
      <c r="F1090" s="1"/>
      <c r="G1090" s="1"/>
      <c r="H1090" s="19" t="s">
        <v>657</v>
      </c>
      <c r="I1090" s="417">
        <v>1</v>
      </c>
      <c r="J1090" s="466">
        <v>324</v>
      </c>
      <c r="K1090" s="466">
        <v>324</v>
      </c>
      <c r="L1090" s="426">
        <v>0</v>
      </c>
    </row>
    <row r="1091" spans="3:12">
      <c r="C1091" s="465" t="s">
        <v>3590</v>
      </c>
      <c r="D1091" s="455">
        <v>1987</v>
      </c>
      <c r="E1091" s="409">
        <v>101630168</v>
      </c>
      <c r="H1091" s="19" t="s">
        <v>657</v>
      </c>
      <c r="I1091" s="417">
        <v>1</v>
      </c>
      <c r="J1091" s="466">
        <v>406</v>
      </c>
      <c r="K1091" s="466">
        <v>406</v>
      </c>
      <c r="L1091" s="426">
        <v>0</v>
      </c>
    </row>
    <row r="1092" spans="3:12">
      <c r="C1092" s="465" t="s">
        <v>3591</v>
      </c>
      <c r="D1092" s="455">
        <v>2000</v>
      </c>
      <c r="E1092" s="409">
        <v>101630169</v>
      </c>
      <c r="H1092" s="19" t="s">
        <v>657</v>
      </c>
      <c r="I1092" s="417">
        <v>1</v>
      </c>
      <c r="J1092" s="466">
        <v>324</v>
      </c>
      <c r="K1092" s="466">
        <v>324</v>
      </c>
      <c r="L1092" s="426">
        <v>0</v>
      </c>
    </row>
    <row r="1093" spans="3:12">
      <c r="C1093" s="465" t="s">
        <v>3592</v>
      </c>
      <c r="D1093" s="455">
        <v>1987</v>
      </c>
      <c r="E1093" s="409">
        <v>101630170</v>
      </c>
      <c r="H1093" s="19"/>
      <c r="I1093" s="417"/>
      <c r="J1093" s="466">
        <v>169</v>
      </c>
      <c r="K1093" s="466">
        <v>169</v>
      </c>
      <c r="L1093" s="426">
        <v>0</v>
      </c>
    </row>
    <row r="1094" spans="3:12">
      <c r="C1094" s="465" t="s">
        <v>3592</v>
      </c>
      <c r="D1094" s="455">
        <v>1987</v>
      </c>
      <c r="E1094" s="409">
        <v>101630171</v>
      </c>
      <c r="H1094" s="19"/>
      <c r="I1094" s="417"/>
      <c r="J1094" s="466">
        <v>169</v>
      </c>
      <c r="K1094" s="466">
        <v>169</v>
      </c>
      <c r="L1094" s="426">
        <v>0</v>
      </c>
    </row>
    <row r="1095" spans="3:12">
      <c r="C1095" s="465" t="s">
        <v>3588</v>
      </c>
      <c r="D1095" s="455">
        <v>2000</v>
      </c>
      <c r="E1095" s="409">
        <v>101630172</v>
      </c>
      <c r="H1095" s="19" t="s">
        <v>657</v>
      </c>
      <c r="I1095" s="417">
        <v>1</v>
      </c>
      <c r="J1095" s="466">
        <v>208</v>
      </c>
      <c r="K1095" s="466">
        <v>208</v>
      </c>
      <c r="L1095" s="426">
        <v>0</v>
      </c>
    </row>
    <row r="1096" spans="3:12">
      <c r="C1096" s="465" t="s">
        <v>3588</v>
      </c>
      <c r="D1096" s="455">
        <v>2000</v>
      </c>
      <c r="E1096" s="409">
        <v>101630173</v>
      </c>
      <c r="H1096" s="19" t="s">
        <v>657</v>
      </c>
      <c r="I1096" s="417">
        <v>1</v>
      </c>
      <c r="J1096" s="466">
        <v>208</v>
      </c>
      <c r="K1096" s="466">
        <v>208</v>
      </c>
      <c r="L1096" s="426">
        <v>0</v>
      </c>
    </row>
    <row r="1097" spans="3:12">
      <c r="C1097" s="465" t="s">
        <v>3588</v>
      </c>
      <c r="D1097" s="455">
        <v>2000</v>
      </c>
      <c r="E1097" s="409">
        <v>101630174</v>
      </c>
      <c r="H1097" s="19" t="s">
        <v>657</v>
      </c>
      <c r="I1097" s="417">
        <v>1</v>
      </c>
      <c r="J1097" s="466">
        <v>208</v>
      </c>
      <c r="K1097" s="466">
        <v>208</v>
      </c>
      <c r="L1097" s="426">
        <v>0</v>
      </c>
    </row>
    <row r="1098" spans="3:12">
      <c r="C1098" s="465" t="s">
        <v>3588</v>
      </c>
      <c r="D1098" s="455">
        <v>2000</v>
      </c>
      <c r="E1098" s="409">
        <v>101630175</v>
      </c>
      <c r="H1098" s="19" t="s">
        <v>657</v>
      </c>
      <c r="I1098" s="417">
        <v>1</v>
      </c>
      <c r="J1098" s="466">
        <v>208</v>
      </c>
      <c r="K1098" s="466">
        <v>208</v>
      </c>
      <c r="L1098" s="426">
        <v>0</v>
      </c>
    </row>
    <row r="1099" spans="3:12">
      <c r="C1099" s="465" t="s">
        <v>3588</v>
      </c>
      <c r="D1099" s="455">
        <v>2000</v>
      </c>
      <c r="E1099" s="409">
        <v>101630176</v>
      </c>
      <c r="H1099" s="18" t="s">
        <v>657</v>
      </c>
      <c r="I1099" s="19">
        <v>1</v>
      </c>
      <c r="J1099" s="466">
        <v>208</v>
      </c>
      <c r="K1099" s="466">
        <v>208</v>
      </c>
      <c r="L1099" s="426">
        <v>0</v>
      </c>
    </row>
    <row r="1100" spans="3:12">
      <c r="C1100" s="465" t="s">
        <v>3588</v>
      </c>
      <c r="D1100" s="455">
        <v>2000</v>
      </c>
      <c r="E1100" s="409">
        <v>101630177</v>
      </c>
      <c r="H1100" s="76" t="s">
        <v>2214</v>
      </c>
      <c r="I1100" s="467">
        <v>1</v>
      </c>
      <c r="J1100" s="466">
        <v>208</v>
      </c>
      <c r="K1100" s="466">
        <v>208</v>
      </c>
      <c r="L1100" s="426">
        <v>0</v>
      </c>
    </row>
    <row r="1101" spans="3:12">
      <c r="C1101" s="465" t="s">
        <v>3588</v>
      </c>
      <c r="D1101" s="455">
        <v>2000</v>
      </c>
      <c r="E1101" s="409">
        <v>101630178</v>
      </c>
      <c r="H1101" s="76" t="s">
        <v>657</v>
      </c>
      <c r="I1101" s="467">
        <v>1</v>
      </c>
      <c r="J1101" s="466">
        <v>208</v>
      </c>
      <c r="K1101" s="466">
        <v>208</v>
      </c>
      <c r="L1101" s="426">
        <v>0</v>
      </c>
    </row>
    <row r="1102" spans="3:12">
      <c r="C1102" s="465" t="s">
        <v>3588</v>
      </c>
      <c r="D1102" s="455">
        <v>2000</v>
      </c>
      <c r="E1102" s="409">
        <v>101630179</v>
      </c>
      <c r="H1102" s="76" t="s">
        <v>657</v>
      </c>
      <c r="I1102" s="467">
        <v>1</v>
      </c>
      <c r="J1102" s="466">
        <v>208</v>
      </c>
      <c r="K1102" s="466">
        <v>208</v>
      </c>
      <c r="L1102" s="426">
        <v>0</v>
      </c>
    </row>
    <row r="1103" spans="3:12">
      <c r="C1103" s="465" t="s">
        <v>3591</v>
      </c>
      <c r="D1103" s="455">
        <v>2000</v>
      </c>
      <c r="E1103" s="409">
        <v>101630180</v>
      </c>
      <c r="H1103" s="76" t="s">
        <v>657</v>
      </c>
      <c r="I1103" s="467">
        <v>1</v>
      </c>
      <c r="J1103" s="466">
        <v>240</v>
      </c>
      <c r="K1103" s="466">
        <v>240</v>
      </c>
      <c r="L1103" s="426">
        <v>0</v>
      </c>
    </row>
    <row r="1104" spans="3:12">
      <c r="C1104" s="465" t="s">
        <v>3591</v>
      </c>
      <c r="D1104" s="455">
        <v>2000</v>
      </c>
      <c r="E1104" s="409">
        <v>101630181</v>
      </c>
      <c r="H1104" s="19" t="s">
        <v>657</v>
      </c>
      <c r="I1104" s="417">
        <v>1</v>
      </c>
      <c r="J1104" s="466">
        <v>240</v>
      </c>
      <c r="K1104" s="466">
        <v>240</v>
      </c>
      <c r="L1104" s="426">
        <v>0</v>
      </c>
    </row>
    <row r="1105" spans="3:12">
      <c r="C1105" s="465" t="s">
        <v>3591</v>
      </c>
      <c r="D1105" s="455">
        <v>2000</v>
      </c>
      <c r="E1105" s="409">
        <v>101630182</v>
      </c>
      <c r="H1105" s="18" t="s">
        <v>657</v>
      </c>
      <c r="I1105" s="19">
        <v>1</v>
      </c>
      <c r="J1105" s="466">
        <v>240</v>
      </c>
      <c r="K1105" s="466">
        <v>240</v>
      </c>
      <c r="L1105" s="426">
        <v>0</v>
      </c>
    </row>
    <row r="1106" spans="3:12">
      <c r="C1106" s="465" t="s">
        <v>3593</v>
      </c>
      <c r="D1106" s="455">
        <v>1987</v>
      </c>
      <c r="E1106" s="409">
        <v>101630183</v>
      </c>
      <c r="H1106" s="18" t="s">
        <v>657</v>
      </c>
      <c r="I1106" s="19">
        <v>1</v>
      </c>
      <c r="J1106" s="466">
        <v>204</v>
      </c>
      <c r="K1106" s="466">
        <v>204</v>
      </c>
      <c r="L1106" s="426">
        <v>0</v>
      </c>
    </row>
    <row r="1107" spans="3:12">
      <c r="C1107" s="465" t="s">
        <v>4394</v>
      </c>
      <c r="D1107" s="455">
        <v>1987</v>
      </c>
      <c r="E1107" s="409">
        <v>101630184</v>
      </c>
      <c r="H1107" s="76" t="s">
        <v>2214</v>
      </c>
      <c r="I1107" s="467">
        <v>1</v>
      </c>
      <c r="J1107" s="466">
        <v>204</v>
      </c>
      <c r="K1107" s="466">
        <v>204</v>
      </c>
      <c r="L1107" s="426">
        <v>0</v>
      </c>
    </row>
    <row r="1108" spans="3:12">
      <c r="C1108" s="465" t="s">
        <v>3592</v>
      </c>
      <c r="D1108" s="455">
        <v>2000</v>
      </c>
      <c r="E1108" s="409">
        <v>101630185</v>
      </c>
      <c r="H1108" s="76" t="s">
        <v>657</v>
      </c>
      <c r="I1108" s="467">
        <v>1</v>
      </c>
      <c r="J1108" s="466">
        <v>217</v>
      </c>
      <c r="K1108" s="466">
        <v>217</v>
      </c>
      <c r="L1108" s="426">
        <v>0</v>
      </c>
    </row>
    <row r="1109" spans="3:12">
      <c r="C1109" s="465" t="s">
        <v>3591</v>
      </c>
      <c r="D1109" s="455">
        <v>2000</v>
      </c>
      <c r="E1109" s="409">
        <v>101630186</v>
      </c>
      <c r="H1109" s="76" t="s">
        <v>657</v>
      </c>
      <c r="I1109" s="467">
        <v>1</v>
      </c>
      <c r="J1109" s="466">
        <v>780</v>
      </c>
      <c r="K1109" s="466">
        <v>780</v>
      </c>
      <c r="L1109" s="426">
        <v>0</v>
      </c>
    </row>
    <row r="1110" spans="3:12">
      <c r="C1110" s="465" t="s">
        <v>4394</v>
      </c>
      <c r="D1110" s="455">
        <v>2000</v>
      </c>
      <c r="E1110" s="409">
        <v>101630187</v>
      </c>
      <c r="H1110" s="76" t="s">
        <v>657</v>
      </c>
      <c r="I1110" s="467">
        <v>1</v>
      </c>
      <c r="J1110" s="466">
        <v>203</v>
      </c>
      <c r="K1110" s="466">
        <v>203</v>
      </c>
      <c r="L1110" s="426">
        <v>0</v>
      </c>
    </row>
    <row r="1111" spans="3:12">
      <c r="C1111" s="465" t="s">
        <v>3594</v>
      </c>
      <c r="D1111" s="455">
        <v>1987</v>
      </c>
      <c r="E1111" s="409">
        <v>101630188</v>
      </c>
      <c r="H1111" s="76"/>
      <c r="I1111" s="467"/>
      <c r="J1111" s="466">
        <v>292</v>
      </c>
      <c r="K1111" s="466">
        <v>292</v>
      </c>
      <c r="L1111" s="426">
        <v>0</v>
      </c>
    </row>
    <row r="1112" spans="3:12">
      <c r="C1112" s="465" t="s">
        <v>3594</v>
      </c>
      <c r="D1112" s="455">
        <v>1987</v>
      </c>
      <c r="E1112" s="409">
        <v>101630189</v>
      </c>
      <c r="H1112" s="76"/>
      <c r="I1112" s="467"/>
      <c r="J1112" s="466">
        <v>292</v>
      </c>
      <c r="K1112" s="466">
        <v>292</v>
      </c>
      <c r="L1112" s="426">
        <v>0</v>
      </c>
    </row>
    <row r="1113" spans="3:12">
      <c r="C1113" s="465" t="s">
        <v>3595</v>
      </c>
      <c r="D1113" s="455">
        <v>1987</v>
      </c>
      <c r="E1113" s="409">
        <v>101630190</v>
      </c>
      <c r="H1113" s="76" t="s">
        <v>657</v>
      </c>
      <c r="I1113" s="467">
        <v>1</v>
      </c>
      <c r="J1113" s="466">
        <v>409</v>
      </c>
      <c r="K1113" s="466">
        <v>409</v>
      </c>
      <c r="L1113" s="426">
        <v>0</v>
      </c>
    </row>
    <row r="1114" spans="3:12">
      <c r="C1114" s="465" t="s">
        <v>3595</v>
      </c>
      <c r="D1114" s="455">
        <v>1987</v>
      </c>
      <c r="E1114" s="409">
        <v>101630191</v>
      </c>
      <c r="H1114" s="76" t="s">
        <v>657</v>
      </c>
      <c r="I1114" s="467">
        <v>1</v>
      </c>
      <c r="J1114" s="466">
        <v>409</v>
      </c>
      <c r="K1114" s="466">
        <v>409</v>
      </c>
      <c r="L1114" s="426">
        <v>0</v>
      </c>
    </row>
    <row r="1115" spans="3:12">
      <c r="C1115" s="465" t="s">
        <v>3595</v>
      </c>
      <c r="D1115" s="455">
        <v>1987</v>
      </c>
      <c r="E1115" s="409">
        <v>101630192</v>
      </c>
      <c r="H1115" s="76" t="s">
        <v>657</v>
      </c>
      <c r="I1115" s="467">
        <v>1</v>
      </c>
      <c r="J1115" s="466">
        <v>409</v>
      </c>
      <c r="K1115" s="466">
        <v>409</v>
      </c>
      <c r="L1115" s="426">
        <v>0</v>
      </c>
    </row>
    <row r="1116" spans="3:12">
      <c r="C1116" s="465" t="s">
        <v>3591</v>
      </c>
      <c r="D1116" s="455">
        <v>1987</v>
      </c>
      <c r="E1116" s="409">
        <v>101630193</v>
      </c>
      <c r="H1116" s="76" t="s">
        <v>657</v>
      </c>
      <c r="I1116" s="467"/>
      <c r="J1116" s="466">
        <v>314</v>
      </c>
      <c r="K1116" s="466">
        <v>314</v>
      </c>
      <c r="L1116" s="426">
        <v>0</v>
      </c>
    </row>
    <row r="1117" spans="3:12">
      <c r="C1117" s="465" t="s">
        <v>3594</v>
      </c>
      <c r="D1117" s="455">
        <v>2000</v>
      </c>
      <c r="E1117" s="409">
        <v>101630194</v>
      </c>
      <c r="H1117" s="76" t="s">
        <v>657</v>
      </c>
      <c r="I1117" s="467"/>
      <c r="J1117" s="466">
        <v>309</v>
      </c>
      <c r="K1117" s="466">
        <v>309</v>
      </c>
      <c r="L1117" s="426">
        <v>0</v>
      </c>
    </row>
    <row r="1118" spans="3:12">
      <c r="C1118" s="465" t="s">
        <v>4394</v>
      </c>
      <c r="D1118" s="455">
        <v>2005</v>
      </c>
      <c r="E1118" s="409">
        <v>101630195</v>
      </c>
      <c r="H1118" s="18" t="s">
        <v>657</v>
      </c>
      <c r="I1118" s="19">
        <v>1</v>
      </c>
      <c r="J1118" s="466">
        <v>204</v>
      </c>
      <c r="K1118" s="466">
        <v>204</v>
      </c>
      <c r="L1118" s="426">
        <v>0</v>
      </c>
    </row>
    <row r="1119" spans="3:12">
      <c r="C1119" s="465" t="s">
        <v>4394</v>
      </c>
      <c r="D1119" s="455">
        <v>2000</v>
      </c>
      <c r="E1119" s="409">
        <v>101630196</v>
      </c>
      <c r="H1119" s="18" t="s">
        <v>657</v>
      </c>
      <c r="I1119" s="19">
        <v>1</v>
      </c>
      <c r="J1119" s="466">
        <v>351</v>
      </c>
      <c r="K1119" s="466">
        <v>351</v>
      </c>
      <c r="L1119" s="426">
        <f>F1119-K1119</f>
        <v>-351</v>
      </c>
    </row>
    <row r="1120" spans="3:12">
      <c r="C1120" s="465" t="s">
        <v>4394</v>
      </c>
      <c r="D1120" s="455">
        <v>2000</v>
      </c>
      <c r="E1120" s="409">
        <v>101630197</v>
      </c>
      <c r="H1120" s="19" t="s">
        <v>657</v>
      </c>
      <c r="I1120" s="417">
        <v>1</v>
      </c>
      <c r="J1120" s="466">
        <v>351</v>
      </c>
      <c r="K1120" s="466">
        <v>351</v>
      </c>
      <c r="L1120" s="426">
        <f>F1120-K1120</f>
        <v>-351</v>
      </c>
    </row>
    <row r="1121" spans="3:12">
      <c r="C1121" s="465" t="s">
        <v>4394</v>
      </c>
      <c r="D1121" s="455">
        <v>2000</v>
      </c>
      <c r="E1121" s="409">
        <v>101630198</v>
      </c>
      <c r="H1121" s="417" t="s">
        <v>657</v>
      </c>
      <c r="I1121" s="417">
        <v>1</v>
      </c>
      <c r="J1121" s="466">
        <v>176</v>
      </c>
      <c r="K1121" s="466">
        <v>176</v>
      </c>
      <c r="L1121" s="426">
        <f>F1121-K1121</f>
        <v>-176</v>
      </c>
    </row>
    <row r="1122" spans="3:12">
      <c r="C1122" s="465" t="s">
        <v>3591</v>
      </c>
      <c r="D1122" s="455">
        <v>2000</v>
      </c>
      <c r="E1122" s="409">
        <v>101630199</v>
      </c>
      <c r="H1122" s="391" t="s">
        <v>2174</v>
      </c>
      <c r="I1122" s="417">
        <v>1</v>
      </c>
      <c r="J1122" s="466">
        <v>224</v>
      </c>
      <c r="K1122" s="466">
        <v>224</v>
      </c>
      <c r="L1122" s="426">
        <f>F1122-K1122</f>
        <v>-224</v>
      </c>
    </row>
    <row r="1123" spans="3:12">
      <c r="C1123" s="465" t="s">
        <v>4357</v>
      </c>
      <c r="D1123" s="455">
        <v>2000</v>
      </c>
      <c r="E1123" s="409">
        <v>101630200</v>
      </c>
      <c r="H1123" s="19" t="s">
        <v>657</v>
      </c>
      <c r="I1123" s="417">
        <v>1</v>
      </c>
      <c r="J1123" s="466">
        <v>294</v>
      </c>
      <c r="K1123" s="466">
        <v>294</v>
      </c>
      <c r="L1123" s="426">
        <f>F1123-K1123</f>
        <v>-294</v>
      </c>
    </row>
    <row r="1124" spans="3:12">
      <c r="C1124" s="465" t="s">
        <v>3596</v>
      </c>
      <c r="D1124" s="455">
        <v>2000</v>
      </c>
      <c r="E1124" s="409">
        <v>101630201</v>
      </c>
      <c r="H1124" s="19" t="s">
        <v>657</v>
      </c>
      <c r="I1124" s="417">
        <v>1</v>
      </c>
      <c r="J1124" s="466">
        <v>284</v>
      </c>
      <c r="K1124" s="466">
        <v>284</v>
      </c>
      <c r="L1124" s="426">
        <v>0</v>
      </c>
    </row>
    <row r="1125" spans="3:12">
      <c r="C1125" s="465" t="s">
        <v>4394</v>
      </c>
      <c r="D1125" s="455">
        <v>2000</v>
      </c>
      <c r="E1125" s="409">
        <v>101630202</v>
      </c>
      <c r="H1125" s="19" t="s">
        <v>657</v>
      </c>
      <c r="I1125" s="417">
        <v>1</v>
      </c>
      <c r="J1125" s="466">
        <v>351</v>
      </c>
      <c r="K1125" s="466">
        <v>351</v>
      </c>
      <c r="L1125" s="426">
        <v>0</v>
      </c>
    </row>
    <row r="1126" spans="3:12">
      <c r="C1126" s="465" t="s">
        <v>4357</v>
      </c>
      <c r="D1126" s="455">
        <v>2000</v>
      </c>
      <c r="E1126" s="409">
        <v>101630203</v>
      </c>
      <c r="H1126" s="19" t="s">
        <v>657</v>
      </c>
      <c r="I1126" s="417">
        <v>1</v>
      </c>
      <c r="J1126" s="466">
        <v>294</v>
      </c>
      <c r="K1126" s="466">
        <v>294</v>
      </c>
      <c r="L1126" s="426">
        <v>0</v>
      </c>
    </row>
    <row r="1127" spans="3:12">
      <c r="C1127" s="465" t="s">
        <v>4394</v>
      </c>
      <c r="D1127" s="455">
        <v>2000</v>
      </c>
      <c r="E1127" s="409">
        <v>101630204</v>
      </c>
      <c r="H1127" s="19" t="s">
        <v>657</v>
      </c>
      <c r="I1127" s="417">
        <v>1</v>
      </c>
      <c r="J1127" s="466">
        <v>537</v>
      </c>
      <c r="K1127" s="466">
        <v>537</v>
      </c>
      <c r="L1127" s="426">
        <v>0</v>
      </c>
    </row>
    <row r="1128" spans="3:12">
      <c r="C1128" s="465" t="s">
        <v>4394</v>
      </c>
      <c r="D1128" s="455">
        <v>2000</v>
      </c>
      <c r="E1128" s="409">
        <v>101630205</v>
      </c>
      <c r="H1128" s="19" t="s">
        <v>657</v>
      </c>
      <c r="I1128" s="417">
        <v>1</v>
      </c>
      <c r="J1128" s="466">
        <v>537</v>
      </c>
      <c r="K1128" s="466">
        <v>537</v>
      </c>
      <c r="L1128" s="426">
        <v>0</v>
      </c>
    </row>
    <row r="1129" spans="3:12">
      <c r="C1129" s="465" t="s">
        <v>3596</v>
      </c>
      <c r="D1129" s="455">
        <v>1964</v>
      </c>
      <c r="E1129" s="409">
        <v>101630206</v>
      </c>
      <c r="H1129" s="19" t="s">
        <v>657</v>
      </c>
      <c r="I1129" s="417">
        <v>1</v>
      </c>
      <c r="J1129" s="466">
        <v>254</v>
      </c>
      <c r="K1129" s="466">
        <v>254</v>
      </c>
      <c r="L1129" s="426">
        <v>0</v>
      </c>
    </row>
    <row r="1130" spans="3:12">
      <c r="C1130" s="465" t="s">
        <v>3588</v>
      </c>
      <c r="D1130" s="455">
        <v>2000</v>
      </c>
      <c r="E1130" s="409">
        <v>101630207</v>
      </c>
      <c r="H1130" s="19" t="s">
        <v>657</v>
      </c>
      <c r="I1130" s="417">
        <v>1</v>
      </c>
      <c r="J1130" s="466">
        <v>127</v>
      </c>
      <c r="K1130" s="466">
        <v>127</v>
      </c>
      <c r="L1130" s="426">
        <v>0</v>
      </c>
    </row>
    <row r="1131" spans="3:12">
      <c r="C1131" s="465" t="s">
        <v>3596</v>
      </c>
      <c r="D1131" s="455">
        <v>1967</v>
      </c>
      <c r="E1131" s="409">
        <v>101630208</v>
      </c>
      <c r="H1131" s="19" t="s">
        <v>657</v>
      </c>
      <c r="I1131" s="417">
        <v>1</v>
      </c>
      <c r="J1131" s="466">
        <v>218</v>
      </c>
      <c r="K1131" s="466">
        <v>218</v>
      </c>
      <c r="L1131" s="426">
        <v>0</v>
      </c>
    </row>
    <row r="1132" spans="3:12">
      <c r="C1132" s="465" t="s">
        <v>3597</v>
      </c>
      <c r="D1132" s="455">
        <v>2004</v>
      </c>
      <c r="E1132" s="409">
        <v>101630209</v>
      </c>
      <c r="H1132" s="19" t="s">
        <v>657</v>
      </c>
      <c r="I1132" s="417">
        <v>1</v>
      </c>
      <c r="J1132" s="466">
        <v>153</v>
      </c>
      <c r="K1132" s="466">
        <v>153</v>
      </c>
      <c r="L1132" s="426">
        <v>0</v>
      </c>
    </row>
    <row r="1133" spans="3:12">
      <c r="C1133" s="465" t="s">
        <v>3597</v>
      </c>
      <c r="D1133" s="455">
        <v>2004</v>
      </c>
      <c r="E1133" s="409">
        <v>101630210</v>
      </c>
      <c r="H1133" s="19" t="s">
        <v>657</v>
      </c>
      <c r="I1133" s="417">
        <v>1</v>
      </c>
      <c r="J1133" s="466">
        <v>153</v>
      </c>
      <c r="K1133" s="466">
        <v>153</v>
      </c>
      <c r="L1133" s="426">
        <v>0</v>
      </c>
    </row>
    <row r="1134" spans="3:12">
      <c r="C1134" s="465" t="s">
        <v>3597</v>
      </c>
      <c r="D1134" s="455">
        <v>2004</v>
      </c>
      <c r="E1134" s="409">
        <v>101630211</v>
      </c>
      <c r="H1134" s="417" t="s">
        <v>657</v>
      </c>
      <c r="I1134" s="417">
        <v>1</v>
      </c>
      <c r="J1134" s="466">
        <v>153</v>
      </c>
      <c r="K1134" s="466">
        <v>153</v>
      </c>
      <c r="L1134" s="426">
        <v>0</v>
      </c>
    </row>
    <row r="1135" spans="3:12">
      <c r="C1135" s="465" t="s">
        <v>3597</v>
      </c>
      <c r="D1135" s="455">
        <v>2004</v>
      </c>
      <c r="E1135" s="409">
        <v>101630212</v>
      </c>
      <c r="H1135" s="391" t="s">
        <v>657</v>
      </c>
      <c r="I1135" s="417">
        <v>1</v>
      </c>
      <c r="J1135" s="466">
        <v>153</v>
      </c>
      <c r="K1135" s="466">
        <v>153</v>
      </c>
      <c r="L1135" s="426">
        <v>0</v>
      </c>
    </row>
    <row r="1136" spans="3:12">
      <c r="C1136" s="465" t="s">
        <v>3597</v>
      </c>
      <c r="D1136" s="455">
        <v>2004</v>
      </c>
      <c r="E1136" s="409">
        <v>101630213</v>
      </c>
      <c r="H1136" s="19" t="s">
        <v>657</v>
      </c>
      <c r="I1136" s="417">
        <v>1</v>
      </c>
      <c r="J1136" s="466">
        <v>196</v>
      </c>
      <c r="K1136" s="466">
        <v>196</v>
      </c>
      <c r="L1136" s="426">
        <v>0</v>
      </c>
    </row>
    <row r="1137" spans="3:12">
      <c r="C1137" s="465" t="s">
        <v>3594</v>
      </c>
      <c r="D1137" s="455">
        <v>2000</v>
      </c>
      <c r="E1137" s="409">
        <v>101630214</v>
      </c>
      <c r="H1137" s="19" t="s">
        <v>657</v>
      </c>
      <c r="I1137" s="417">
        <v>1</v>
      </c>
      <c r="J1137" s="466">
        <v>162</v>
      </c>
      <c r="K1137" s="466">
        <v>162</v>
      </c>
      <c r="L1137" s="426">
        <v>0</v>
      </c>
    </row>
    <row r="1138" spans="3:12">
      <c r="C1138" s="465" t="s">
        <v>4394</v>
      </c>
      <c r="D1138" s="455">
        <v>2000</v>
      </c>
      <c r="E1138" s="409">
        <v>101630215</v>
      </c>
      <c r="H1138" s="19" t="s">
        <v>657</v>
      </c>
      <c r="I1138" s="417">
        <v>1</v>
      </c>
      <c r="J1138" s="466">
        <v>162</v>
      </c>
      <c r="K1138" s="466">
        <v>162</v>
      </c>
      <c r="L1138" s="426">
        <v>0</v>
      </c>
    </row>
    <row r="1139" spans="3:12">
      <c r="C1139" s="465" t="s">
        <v>4357</v>
      </c>
      <c r="D1139" s="455">
        <v>2000</v>
      </c>
      <c r="E1139" s="409">
        <v>101630216</v>
      </c>
      <c r="H1139" s="19" t="s">
        <v>657</v>
      </c>
      <c r="I1139" s="417">
        <v>1</v>
      </c>
      <c r="J1139" s="466">
        <v>187</v>
      </c>
      <c r="K1139" s="466">
        <v>187</v>
      </c>
      <c r="L1139" s="426">
        <v>0</v>
      </c>
    </row>
    <row r="1140" spans="3:12">
      <c r="C1140" s="465" t="s">
        <v>4357</v>
      </c>
      <c r="D1140" s="455">
        <v>2000</v>
      </c>
      <c r="E1140" s="409">
        <v>101630217</v>
      </c>
      <c r="H1140" s="19" t="s">
        <v>657</v>
      </c>
      <c r="I1140" s="417">
        <v>1</v>
      </c>
      <c r="J1140" s="466">
        <v>187</v>
      </c>
      <c r="K1140" s="466">
        <v>187</v>
      </c>
      <c r="L1140" s="426">
        <v>0</v>
      </c>
    </row>
    <row r="1141" spans="3:12">
      <c r="C1141" s="465" t="s">
        <v>4357</v>
      </c>
      <c r="D1141" s="455">
        <v>2001</v>
      </c>
      <c r="E1141" s="409">
        <v>101630218</v>
      </c>
      <c r="H1141" s="19" t="s">
        <v>657</v>
      </c>
      <c r="I1141" s="417">
        <v>1</v>
      </c>
      <c r="J1141" s="466">
        <v>187</v>
      </c>
      <c r="K1141" s="466">
        <v>187</v>
      </c>
      <c r="L1141" s="426">
        <v>0</v>
      </c>
    </row>
    <row r="1142" spans="3:12">
      <c r="C1142" s="465" t="s">
        <v>4357</v>
      </c>
      <c r="D1142" s="455">
        <v>2001</v>
      </c>
      <c r="E1142" s="409">
        <v>101630219</v>
      </c>
      <c r="H1142" s="19" t="s">
        <v>657</v>
      </c>
      <c r="I1142" s="417">
        <v>1</v>
      </c>
      <c r="J1142" s="466">
        <v>187</v>
      </c>
      <c r="K1142" s="466">
        <v>187</v>
      </c>
      <c r="L1142" s="426">
        <v>0</v>
      </c>
    </row>
    <row r="1143" spans="3:12">
      <c r="C1143" s="465" t="s">
        <v>4357</v>
      </c>
      <c r="D1143" s="455">
        <v>2000</v>
      </c>
      <c r="E1143" s="409">
        <v>101630220</v>
      </c>
      <c r="H1143" s="19" t="s">
        <v>657</v>
      </c>
      <c r="I1143" s="417">
        <v>1</v>
      </c>
      <c r="J1143" s="466">
        <v>294</v>
      </c>
      <c r="K1143" s="466">
        <v>294</v>
      </c>
      <c r="L1143" s="426">
        <v>0</v>
      </c>
    </row>
    <row r="1144" spans="3:12">
      <c r="C1144" s="465" t="s">
        <v>4394</v>
      </c>
      <c r="D1144" s="455">
        <v>1987</v>
      </c>
      <c r="E1144" s="409">
        <v>101630221</v>
      </c>
      <c r="H1144" s="19" t="s">
        <v>657</v>
      </c>
      <c r="I1144" s="417">
        <v>1</v>
      </c>
      <c r="J1144" s="466">
        <v>205</v>
      </c>
      <c r="K1144" s="466">
        <v>205</v>
      </c>
      <c r="L1144" s="426">
        <v>0</v>
      </c>
    </row>
    <row r="1145" spans="3:12">
      <c r="C1145" s="465" t="s">
        <v>4390</v>
      </c>
      <c r="D1145" s="455">
        <v>2000</v>
      </c>
      <c r="E1145" s="409">
        <v>101630222</v>
      </c>
      <c r="H1145" s="19" t="s">
        <v>657</v>
      </c>
      <c r="I1145" s="417">
        <v>1</v>
      </c>
      <c r="J1145" s="466">
        <v>222</v>
      </c>
      <c r="K1145" s="466">
        <v>222</v>
      </c>
      <c r="L1145" s="426">
        <v>0</v>
      </c>
    </row>
    <row r="1146" spans="3:12">
      <c r="C1146" s="465" t="s">
        <v>4390</v>
      </c>
      <c r="D1146" s="455">
        <v>2000</v>
      </c>
      <c r="E1146" s="409">
        <v>101630223</v>
      </c>
      <c r="H1146" s="19" t="s">
        <v>657</v>
      </c>
      <c r="I1146" s="417">
        <v>1</v>
      </c>
      <c r="J1146" s="466">
        <v>222</v>
      </c>
      <c r="K1146" s="466">
        <v>222</v>
      </c>
      <c r="L1146" s="426">
        <v>0</v>
      </c>
    </row>
    <row r="1147" spans="3:12">
      <c r="C1147" s="468" t="s">
        <v>3598</v>
      </c>
      <c r="D1147" s="469">
        <v>2013</v>
      </c>
      <c r="E1147" s="470">
        <v>101630224</v>
      </c>
      <c r="H1147" s="19" t="s">
        <v>657</v>
      </c>
      <c r="I1147" s="417">
        <v>1</v>
      </c>
      <c r="J1147" s="471">
        <v>1860</v>
      </c>
      <c r="K1147" s="471">
        <v>992.5</v>
      </c>
      <c r="L1147" s="794">
        <v>867.5</v>
      </c>
    </row>
    <row r="1148" spans="3:12">
      <c r="C1148" s="468" t="s">
        <v>3599</v>
      </c>
      <c r="D1148" s="469">
        <v>2013</v>
      </c>
      <c r="E1148" s="470">
        <v>101630225</v>
      </c>
      <c r="H1148" s="472" t="s">
        <v>657</v>
      </c>
      <c r="I1148" s="473">
        <v>1</v>
      </c>
      <c r="J1148" s="471">
        <v>2762</v>
      </c>
      <c r="K1148" s="471">
        <v>1472.8</v>
      </c>
      <c r="L1148" s="794">
        <v>1289.2</v>
      </c>
    </row>
    <row r="1149" spans="3:12">
      <c r="C1149" s="468" t="s">
        <v>3600</v>
      </c>
      <c r="D1149" s="469">
        <v>2014</v>
      </c>
      <c r="E1149" s="470">
        <v>101630226</v>
      </c>
      <c r="H1149" s="472" t="s">
        <v>657</v>
      </c>
      <c r="I1149" s="473">
        <v>1</v>
      </c>
      <c r="J1149" s="471">
        <v>21300</v>
      </c>
      <c r="K1149" s="471">
        <v>9584.75</v>
      </c>
      <c r="L1149" s="794">
        <v>11715.25</v>
      </c>
    </row>
    <row r="1150" spans="3:12">
      <c r="C1150" s="468" t="s">
        <v>3601</v>
      </c>
      <c r="D1150" s="469">
        <v>2014</v>
      </c>
      <c r="E1150" s="470">
        <v>101630227</v>
      </c>
      <c r="H1150" s="472" t="s">
        <v>657</v>
      </c>
      <c r="I1150" s="473">
        <v>1</v>
      </c>
      <c r="J1150" s="471">
        <v>2700</v>
      </c>
      <c r="K1150" s="471">
        <v>1215.25</v>
      </c>
      <c r="L1150" s="794">
        <v>1484.75</v>
      </c>
    </row>
    <row r="1151" spans="3:12">
      <c r="C1151" s="474" t="s">
        <v>3602</v>
      </c>
      <c r="D1151" s="475">
        <v>1972</v>
      </c>
      <c r="E1151" s="409">
        <v>101630228</v>
      </c>
      <c r="H1151" s="472" t="s">
        <v>657</v>
      </c>
      <c r="I1151" s="473">
        <v>1</v>
      </c>
      <c r="J1151" s="466">
        <v>139</v>
      </c>
      <c r="K1151" s="414">
        <v>139</v>
      </c>
      <c r="L1151" s="795">
        <v>0</v>
      </c>
    </row>
    <row r="1152" spans="3:12">
      <c r="C1152" s="474" t="s">
        <v>3603</v>
      </c>
      <c r="D1152" s="475">
        <v>1964</v>
      </c>
      <c r="E1152" s="409">
        <v>101630229</v>
      </c>
      <c r="H1152" s="472" t="s">
        <v>657</v>
      </c>
      <c r="I1152" s="473">
        <v>1</v>
      </c>
      <c r="J1152" s="466">
        <v>140</v>
      </c>
      <c r="K1152" s="414">
        <v>140</v>
      </c>
      <c r="L1152" s="795">
        <v>0</v>
      </c>
    </row>
    <row r="1153" spans="2:12" ht="15.75">
      <c r="C1153" s="476"/>
      <c r="H1153" s="477"/>
      <c r="I1153" s="477"/>
      <c r="J1153" s="478">
        <f>SUM(J1085:J1152)</f>
        <v>45305</v>
      </c>
      <c r="K1153" s="434">
        <f>SUM(K1085:K1152)</f>
        <v>29948.3</v>
      </c>
      <c r="L1153" s="434">
        <v>15356.7</v>
      </c>
    </row>
    <row r="1154" spans="2:12">
      <c r="C1154" s="868" t="s">
        <v>1177</v>
      </c>
      <c r="D1154" s="869"/>
      <c r="E1154" s="869"/>
      <c r="F1154" s="869"/>
      <c r="G1154" s="870"/>
      <c r="H1154" s="477"/>
      <c r="I1154" s="477"/>
    </row>
    <row r="1155" spans="2:12">
      <c r="C1155" s="393" t="s">
        <v>3604</v>
      </c>
      <c r="D1155" s="412">
        <v>2008</v>
      </c>
      <c r="E1155" s="409">
        <v>101630161</v>
      </c>
      <c r="H1155" s="19" t="s">
        <v>657</v>
      </c>
      <c r="I1155" s="417">
        <v>1</v>
      </c>
      <c r="J1155" s="414">
        <v>2330</v>
      </c>
      <c r="K1155" s="414">
        <v>2330</v>
      </c>
      <c r="L1155">
        <v>0</v>
      </c>
    </row>
    <row r="1156" spans="2:12" ht="30">
      <c r="C1156" s="479" t="s">
        <v>3605</v>
      </c>
      <c r="D1156" s="480" t="s">
        <v>2304</v>
      </c>
      <c r="E1156" s="409">
        <v>101630231</v>
      </c>
      <c r="H1156" s="19" t="s">
        <v>657</v>
      </c>
      <c r="I1156" s="417">
        <v>1</v>
      </c>
      <c r="J1156" s="414">
        <v>9550</v>
      </c>
      <c r="K1156" s="414">
        <v>1193.75</v>
      </c>
      <c r="L1156">
        <v>8356.25</v>
      </c>
    </row>
    <row r="1157" spans="2:12" ht="15.75">
      <c r="C1157" s="422"/>
      <c r="D1157" s="421"/>
      <c r="E1157" s="404"/>
      <c r="H1157" s="19"/>
      <c r="I1157" s="417"/>
      <c r="J1157" s="481">
        <f>SUM(J1155:J1156)</f>
        <v>11880</v>
      </c>
      <c r="K1157" s="482">
        <f>SUM(K1155:K1156)</f>
        <v>3523.75</v>
      </c>
      <c r="L1157">
        <v>8356.25</v>
      </c>
    </row>
    <row r="1158" spans="2:12" ht="15.75">
      <c r="C1158" s="422"/>
      <c r="D1158" s="868" t="s">
        <v>1175</v>
      </c>
      <c r="E1158" s="869"/>
      <c r="F1158" s="869"/>
      <c r="G1158" s="869"/>
      <c r="H1158" s="870"/>
      <c r="I1158" s="417"/>
      <c r="J1158" s="483">
        <v>106</v>
      </c>
      <c r="K1158" s="483">
        <v>106</v>
      </c>
      <c r="L1158">
        <v>0</v>
      </c>
    </row>
    <row r="1159" spans="2:12">
      <c r="C1159" s="484" t="s">
        <v>4390</v>
      </c>
      <c r="D1159" s="485">
        <v>1986</v>
      </c>
      <c r="E1159" s="409">
        <v>101630153</v>
      </c>
      <c r="H1159" s="19" t="s">
        <v>657</v>
      </c>
      <c r="I1159" s="417">
        <v>1</v>
      </c>
      <c r="J1159" s="483">
        <v>1366</v>
      </c>
      <c r="K1159" s="483">
        <v>1366</v>
      </c>
      <c r="L1159">
        <v>0</v>
      </c>
    </row>
    <row r="1160" spans="2:12">
      <c r="C1160" s="484" t="s">
        <v>3606</v>
      </c>
      <c r="D1160" s="485">
        <v>1999</v>
      </c>
      <c r="E1160" s="409">
        <v>101630154</v>
      </c>
      <c r="H1160" s="19" t="s">
        <v>657</v>
      </c>
      <c r="I1160" s="417">
        <v>1</v>
      </c>
      <c r="J1160" s="483">
        <v>1353</v>
      </c>
      <c r="K1160" s="483">
        <v>1353</v>
      </c>
      <c r="L1160">
        <v>0</v>
      </c>
    </row>
    <row r="1161" spans="2:12">
      <c r="C1161" s="484" t="s">
        <v>3242</v>
      </c>
      <c r="D1161" s="485">
        <v>1999</v>
      </c>
      <c r="E1161" s="409">
        <v>101630155</v>
      </c>
      <c r="H1161" s="19" t="s">
        <v>657</v>
      </c>
      <c r="I1161" s="417">
        <v>1</v>
      </c>
      <c r="J1161" s="483">
        <v>372</v>
      </c>
      <c r="K1161" s="483">
        <v>372</v>
      </c>
      <c r="L1161">
        <v>0</v>
      </c>
    </row>
    <row r="1162" spans="2:12">
      <c r="C1162" s="484" t="s">
        <v>4371</v>
      </c>
      <c r="D1162" s="485">
        <v>1963</v>
      </c>
      <c r="E1162" s="409">
        <v>101620156</v>
      </c>
      <c r="H1162" s="19" t="s">
        <v>657</v>
      </c>
      <c r="I1162" s="417">
        <v>1</v>
      </c>
      <c r="J1162" s="483">
        <v>372</v>
      </c>
      <c r="K1162" s="483">
        <v>372</v>
      </c>
      <c r="L1162">
        <v>0</v>
      </c>
    </row>
    <row r="1163" spans="2:12">
      <c r="C1163" s="484" t="s">
        <v>4371</v>
      </c>
      <c r="D1163" s="485">
        <v>1963</v>
      </c>
      <c r="E1163" s="409">
        <v>101620157</v>
      </c>
      <c r="H1163" s="19" t="s">
        <v>657</v>
      </c>
      <c r="I1163" s="417">
        <v>1</v>
      </c>
      <c r="J1163" s="483">
        <v>372</v>
      </c>
      <c r="K1163" s="483">
        <v>372</v>
      </c>
      <c r="L1163">
        <v>0</v>
      </c>
    </row>
    <row r="1164" spans="2:12">
      <c r="C1164" s="484" t="s">
        <v>4371</v>
      </c>
      <c r="D1164" s="485">
        <v>1963</v>
      </c>
      <c r="E1164" s="409">
        <v>101620158</v>
      </c>
      <c r="H1164" s="19" t="s">
        <v>657</v>
      </c>
      <c r="I1164" s="417">
        <v>1</v>
      </c>
      <c r="J1164" s="483">
        <v>372</v>
      </c>
      <c r="K1164" s="483">
        <v>372</v>
      </c>
      <c r="L1164">
        <v>0</v>
      </c>
    </row>
    <row r="1165" spans="2:12">
      <c r="C1165" s="484" t="s">
        <v>4371</v>
      </c>
      <c r="D1165" s="485">
        <v>1963</v>
      </c>
      <c r="E1165" s="409">
        <v>101620159</v>
      </c>
      <c r="H1165" s="19" t="s">
        <v>657</v>
      </c>
      <c r="I1165" s="417">
        <v>1</v>
      </c>
      <c r="J1165" s="483">
        <v>372</v>
      </c>
      <c r="K1165" s="483">
        <v>372</v>
      </c>
      <c r="L1165">
        <v>0</v>
      </c>
    </row>
    <row r="1166" spans="2:12">
      <c r="C1166" s="484" t="s">
        <v>4371</v>
      </c>
      <c r="D1166" s="485">
        <v>1963</v>
      </c>
      <c r="E1166" s="409">
        <v>101620160</v>
      </c>
      <c r="H1166" s="417" t="s">
        <v>657</v>
      </c>
      <c r="I1166" s="417">
        <v>1</v>
      </c>
      <c r="J1166" s="423">
        <f>SUM(J1158:J1165)</f>
        <v>4685</v>
      </c>
      <c r="K1166" s="423">
        <f>SUM(K1158:K1165)</f>
        <v>4685</v>
      </c>
      <c r="L1166">
        <v>0</v>
      </c>
    </row>
    <row r="1167" spans="2:12" ht="15.75">
      <c r="C1167" s="865" t="s">
        <v>3243</v>
      </c>
      <c r="D1167" s="865"/>
      <c r="E1167" s="865"/>
      <c r="F1167" s="865"/>
      <c r="G1167" s="865"/>
      <c r="H1167" s="865"/>
      <c r="I1167" s="865"/>
      <c r="J1167" s="865"/>
      <c r="K1167" s="424">
        <v>251773.7</v>
      </c>
      <c r="L1167">
        <v>256456.78</v>
      </c>
    </row>
    <row r="1168" spans="2:12" ht="15.75">
      <c r="B1168" s="817" t="s">
        <v>867</v>
      </c>
      <c r="C1168" s="19"/>
      <c r="D1168" s="23"/>
      <c r="E1168" s="23"/>
      <c r="F1168" s="549"/>
      <c r="G1168" s="549"/>
      <c r="H1168" s="490"/>
      <c r="I1168" s="490"/>
      <c r="J1168" s="23"/>
      <c r="K1168" s="424"/>
    </row>
    <row r="1169" spans="1:17" ht="15.75">
      <c r="C1169" s="23" t="s">
        <v>1165</v>
      </c>
      <c r="D1169" s="23"/>
      <c r="E1169" s="23"/>
      <c r="F1169" s="549"/>
      <c r="G1169" s="549"/>
      <c r="H1169" s="490"/>
      <c r="I1169" s="490"/>
      <c r="J1169" s="23"/>
      <c r="K1169" s="424"/>
    </row>
    <row r="1170" spans="1:17" ht="15.75">
      <c r="C1170" s="23" t="s">
        <v>868</v>
      </c>
      <c r="D1170" s="23">
        <v>1996</v>
      </c>
      <c r="E1170" s="23">
        <v>2</v>
      </c>
      <c r="F1170" s="549"/>
      <c r="G1170" s="549"/>
      <c r="H1170" s="417" t="s">
        <v>657</v>
      </c>
      <c r="I1170" s="490">
        <v>1</v>
      </c>
      <c r="J1170" s="23">
        <v>1533</v>
      </c>
      <c r="K1170" s="424">
        <v>1533</v>
      </c>
      <c r="L1170" s="818">
        <v>0</v>
      </c>
    </row>
    <row r="1171" spans="1:17" ht="15.75">
      <c r="C1171" s="23" t="s">
        <v>3954</v>
      </c>
      <c r="D1171" s="23"/>
      <c r="E1171" s="23"/>
      <c r="F1171" s="549"/>
      <c r="G1171" s="549"/>
      <c r="H1171" s="417"/>
      <c r="I1171" s="490"/>
      <c r="J1171" s="23">
        <v>39</v>
      </c>
      <c r="K1171" s="424"/>
      <c r="L1171" s="818">
        <v>39</v>
      </c>
    </row>
    <row r="1172" spans="1:17" ht="15.75">
      <c r="C1172" s="23" t="s">
        <v>1179</v>
      </c>
      <c r="D1172" s="23"/>
      <c r="E1172" s="23"/>
      <c r="F1172" s="549"/>
      <c r="G1172" s="549"/>
      <c r="H1172" s="417"/>
      <c r="I1172" s="490"/>
      <c r="J1172" s="23">
        <v>2902</v>
      </c>
      <c r="K1172" s="424"/>
      <c r="L1172" s="818">
        <v>2902</v>
      </c>
    </row>
    <row r="1173" spans="1:17" ht="15.75">
      <c r="C1173" s="819" t="s">
        <v>869</v>
      </c>
      <c r="D1173" s="421"/>
      <c r="E1173" s="404"/>
      <c r="H1173" s="391"/>
      <c r="I1173" s="417"/>
      <c r="J1173" s="486">
        <v>4474</v>
      </c>
      <c r="K1173" s="424">
        <v>1533</v>
      </c>
      <c r="L1173" s="818">
        <v>2941</v>
      </c>
    </row>
    <row r="1174" spans="1:17" ht="15.75">
      <c r="C1174" s="865"/>
      <c r="D1174" s="865"/>
      <c r="E1174" s="865"/>
      <c r="F1174" s="865"/>
      <c r="G1174" s="865"/>
      <c r="H1174" s="865"/>
      <c r="I1174" s="865"/>
      <c r="J1174" s="865"/>
      <c r="K1174" s="424"/>
    </row>
    <row r="1175" spans="1:17" s="9" customFormat="1" ht="22.5" customHeight="1">
      <c r="A1175" s="16"/>
      <c r="B1175" s="16"/>
      <c r="C1175" s="853" t="s">
        <v>3607</v>
      </c>
      <c r="D1175" s="871"/>
      <c r="E1175" s="871"/>
      <c r="F1175" s="871"/>
      <c r="G1175" s="871"/>
      <c r="H1175" s="871"/>
      <c r="I1175" s="871"/>
      <c r="J1175" s="871"/>
      <c r="K1175" s="871"/>
      <c r="L1175" s="871"/>
      <c r="M1175" s="871"/>
      <c r="N1175" s="872"/>
      <c r="O1175" s="17"/>
      <c r="P1175" s="17"/>
      <c r="Q1175" s="17"/>
    </row>
    <row r="1176" spans="1:17" s="816" customFormat="1" ht="15" customHeight="1">
      <c r="A1176" s="886">
        <v>1</v>
      </c>
      <c r="B1176" s="856" t="s">
        <v>3608</v>
      </c>
      <c r="C1176" s="98" t="s">
        <v>3609</v>
      </c>
      <c r="D1176" s="86"/>
      <c r="E1176" s="86"/>
      <c r="F1176" s="86"/>
      <c r="G1176" s="86"/>
      <c r="H1176" s="86" t="s">
        <v>3777</v>
      </c>
      <c r="I1176" s="86">
        <v>2</v>
      </c>
      <c r="J1176" s="815">
        <v>4</v>
      </c>
      <c r="K1176" s="815">
        <f>J1176/2</f>
        <v>2</v>
      </c>
      <c r="L1176" s="815">
        <f>J1176/2</f>
        <v>2</v>
      </c>
      <c r="M1176" s="86"/>
      <c r="N1176" s="86"/>
      <c r="O1176" s="132"/>
      <c r="P1176" s="132"/>
      <c r="Q1176" s="132"/>
    </row>
    <row r="1177" spans="1:17" s="816" customFormat="1" ht="9" customHeight="1">
      <c r="A1177" s="887"/>
      <c r="B1177" s="857"/>
      <c r="C1177" s="98" t="s">
        <v>3610</v>
      </c>
      <c r="D1177" s="86"/>
      <c r="E1177" s="86"/>
      <c r="F1177" s="86"/>
      <c r="G1177" s="86"/>
      <c r="H1177" s="86" t="s">
        <v>3777</v>
      </c>
      <c r="I1177" s="100">
        <v>2</v>
      </c>
      <c r="J1177" s="815">
        <v>12</v>
      </c>
      <c r="K1177" s="815">
        <f t="shared" ref="K1177:K1240" si="0">J1177/2</f>
        <v>6</v>
      </c>
      <c r="L1177" s="815">
        <f t="shared" ref="L1177:L1240" si="1">J1177/2</f>
        <v>6</v>
      </c>
      <c r="M1177" s="86"/>
      <c r="N1177" s="86"/>
      <c r="O1177" s="132"/>
      <c r="P1177" s="132"/>
      <c r="Q1177" s="132"/>
    </row>
    <row r="1178" spans="1:17" s="816" customFormat="1" ht="12" customHeight="1">
      <c r="A1178" s="887"/>
      <c r="B1178" s="857"/>
      <c r="C1178" s="98" t="s">
        <v>3611</v>
      </c>
      <c r="D1178" s="86"/>
      <c r="E1178" s="86"/>
      <c r="F1178" s="86"/>
      <c r="G1178" s="86"/>
      <c r="H1178" s="86" t="s">
        <v>3777</v>
      </c>
      <c r="I1178" s="100">
        <v>2</v>
      </c>
      <c r="J1178" s="815">
        <v>40</v>
      </c>
      <c r="K1178" s="815">
        <f t="shared" si="0"/>
        <v>20</v>
      </c>
      <c r="L1178" s="815">
        <f t="shared" si="1"/>
        <v>20</v>
      </c>
      <c r="M1178" s="86"/>
      <c r="N1178" s="86"/>
      <c r="O1178" s="132"/>
      <c r="P1178" s="132"/>
      <c r="Q1178" s="132"/>
    </row>
    <row r="1179" spans="1:17" s="816" customFormat="1" ht="12.75">
      <c r="A1179" s="887"/>
      <c r="B1179" s="857"/>
      <c r="C1179" s="98" t="s">
        <v>3612</v>
      </c>
      <c r="D1179" s="86"/>
      <c r="E1179" s="86"/>
      <c r="F1179" s="86"/>
      <c r="G1179" s="86"/>
      <c r="H1179" s="86" t="s">
        <v>3777</v>
      </c>
      <c r="I1179" s="100">
        <v>1</v>
      </c>
      <c r="J1179" s="815">
        <v>100</v>
      </c>
      <c r="K1179" s="815">
        <f t="shared" si="0"/>
        <v>50</v>
      </c>
      <c r="L1179" s="815">
        <f t="shared" si="1"/>
        <v>50</v>
      </c>
      <c r="M1179" s="86"/>
      <c r="N1179" s="86"/>
      <c r="O1179" s="132"/>
      <c r="P1179" s="132"/>
      <c r="Q1179" s="132"/>
    </row>
    <row r="1180" spans="1:17" s="816" customFormat="1" ht="11.25" customHeight="1">
      <c r="A1180" s="887"/>
      <c r="B1180" s="857"/>
      <c r="C1180" s="98" t="s">
        <v>3613</v>
      </c>
      <c r="D1180" s="86"/>
      <c r="E1180" s="86"/>
      <c r="F1180" s="86"/>
      <c r="G1180" s="86"/>
      <c r="H1180" s="86" t="s">
        <v>3777</v>
      </c>
      <c r="I1180" s="100">
        <v>4</v>
      </c>
      <c r="J1180" s="815">
        <v>20</v>
      </c>
      <c r="K1180" s="815">
        <f t="shared" si="0"/>
        <v>10</v>
      </c>
      <c r="L1180" s="815">
        <f t="shared" si="1"/>
        <v>10</v>
      </c>
      <c r="M1180" s="86"/>
      <c r="N1180" s="86"/>
      <c r="O1180" s="132"/>
      <c r="P1180" s="132"/>
      <c r="Q1180" s="132"/>
    </row>
    <row r="1181" spans="1:17" s="816" customFormat="1" ht="12.75" customHeight="1">
      <c r="A1181" s="887"/>
      <c r="B1181" s="857"/>
      <c r="C1181" s="98" t="s">
        <v>3614</v>
      </c>
      <c r="D1181" s="86"/>
      <c r="E1181" s="86"/>
      <c r="F1181" s="86"/>
      <c r="G1181" s="86"/>
      <c r="H1181" s="86" t="s">
        <v>3777</v>
      </c>
      <c r="I1181" s="100">
        <v>2</v>
      </c>
      <c r="J1181" s="815">
        <v>100</v>
      </c>
      <c r="K1181" s="815">
        <f t="shared" si="0"/>
        <v>50</v>
      </c>
      <c r="L1181" s="815">
        <f t="shared" si="1"/>
        <v>50</v>
      </c>
      <c r="M1181" s="86"/>
      <c r="N1181" s="86"/>
      <c r="O1181" s="132"/>
      <c r="P1181" s="132"/>
      <c r="Q1181" s="132"/>
    </row>
    <row r="1182" spans="1:17" s="816" customFormat="1" ht="12.75">
      <c r="A1182" s="887"/>
      <c r="B1182" s="857"/>
      <c r="C1182" s="98" t="s">
        <v>3615</v>
      </c>
      <c r="D1182" s="86"/>
      <c r="E1182" s="86"/>
      <c r="F1182" s="86"/>
      <c r="G1182" s="86"/>
      <c r="H1182" s="86" t="s">
        <v>3777</v>
      </c>
      <c r="I1182" s="100">
        <v>2</v>
      </c>
      <c r="J1182" s="815">
        <v>220</v>
      </c>
      <c r="K1182" s="815">
        <f t="shared" si="0"/>
        <v>110</v>
      </c>
      <c r="L1182" s="815">
        <f t="shared" si="1"/>
        <v>110</v>
      </c>
      <c r="M1182" s="86"/>
      <c r="N1182" s="86"/>
      <c r="O1182" s="132"/>
      <c r="P1182" s="132"/>
      <c r="Q1182" s="132"/>
    </row>
    <row r="1183" spans="1:17" s="816" customFormat="1" ht="12.75">
      <c r="A1183" s="887"/>
      <c r="B1183" s="857"/>
      <c r="C1183" s="98" t="s">
        <v>3616</v>
      </c>
      <c r="D1183" s="86"/>
      <c r="E1183" s="86"/>
      <c r="F1183" s="86"/>
      <c r="G1183" s="86"/>
      <c r="H1183" s="86" t="s">
        <v>3777</v>
      </c>
      <c r="I1183" s="100">
        <v>9</v>
      </c>
      <c r="J1183" s="815">
        <v>540</v>
      </c>
      <c r="K1183" s="815">
        <f t="shared" si="0"/>
        <v>270</v>
      </c>
      <c r="L1183" s="815">
        <f t="shared" si="1"/>
        <v>270</v>
      </c>
      <c r="M1183" s="86"/>
      <c r="N1183" s="86"/>
      <c r="O1183" s="132"/>
      <c r="P1183" s="132"/>
      <c r="Q1183" s="132"/>
    </row>
    <row r="1184" spans="1:17" s="816" customFormat="1" ht="12.75">
      <c r="A1184" s="887"/>
      <c r="B1184" s="857"/>
      <c r="C1184" s="98" t="s">
        <v>3611</v>
      </c>
      <c r="D1184" s="86"/>
      <c r="E1184" s="86"/>
      <c r="F1184" s="86"/>
      <c r="G1184" s="86"/>
      <c r="H1184" s="86" t="s">
        <v>3777</v>
      </c>
      <c r="I1184" s="100">
        <v>2</v>
      </c>
      <c r="J1184" s="815">
        <v>45</v>
      </c>
      <c r="K1184" s="815">
        <f t="shared" si="0"/>
        <v>22.5</v>
      </c>
      <c r="L1184" s="815">
        <f t="shared" si="1"/>
        <v>22.5</v>
      </c>
      <c r="M1184" s="86"/>
      <c r="N1184" s="86"/>
      <c r="O1184" s="132"/>
      <c r="P1184" s="132"/>
      <c r="Q1184" s="132"/>
    </row>
    <row r="1185" spans="1:17" s="816" customFormat="1" ht="12.75">
      <c r="A1185" s="887"/>
      <c r="B1185" s="857"/>
      <c r="C1185" s="491" t="s">
        <v>3613</v>
      </c>
      <c r="D1185" s="86"/>
      <c r="E1185" s="86"/>
      <c r="F1185" s="86"/>
      <c r="G1185" s="86"/>
      <c r="H1185" s="86" t="s">
        <v>3777</v>
      </c>
      <c r="I1185" s="100">
        <v>3</v>
      </c>
      <c r="J1185" s="815">
        <v>9</v>
      </c>
      <c r="K1185" s="815">
        <f t="shared" si="0"/>
        <v>4.5</v>
      </c>
      <c r="L1185" s="815">
        <f t="shared" si="1"/>
        <v>4.5</v>
      </c>
      <c r="M1185" s="86"/>
      <c r="N1185" s="86"/>
      <c r="O1185" s="132"/>
      <c r="P1185" s="132"/>
      <c r="Q1185" s="132"/>
    </row>
    <row r="1186" spans="1:17" s="816" customFormat="1" ht="12.75">
      <c r="A1186" s="887"/>
      <c r="B1186" s="857"/>
      <c r="C1186" s="492" t="s">
        <v>3617</v>
      </c>
      <c r="D1186" s="86"/>
      <c r="E1186" s="86"/>
      <c r="F1186" s="86"/>
      <c r="G1186" s="86"/>
      <c r="H1186" s="86" t="s">
        <v>3777</v>
      </c>
      <c r="I1186" s="100">
        <v>1</v>
      </c>
      <c r="J1186" s="815">
        <v>10</v>
      </c>
      <c r="K1186" s="815">
        <f t="shared" si="0"/>
        <v>5</v>
      </c>
      <c r="L1186" s="815">
        <f t="shared" si="1"/>
        <v>5</v>
      </c>
      <c r="M1186" s="86"/>
      <c r="N1186" s="86"/>
      <c r="O1186" s="132"/>
      <c r="P1186" s="132"/>
      <c r="Q1186" s="132"/>
    </row>
    <row r="1187" spans="1:17" s="816" customFormat="1" ht="12.75">
      <c r="A1187" s="887"/>
      <c r="B1187" s="857"/>
      <c r="C1187" s="101" t="s">
        <v>4304</v>
      </c>
      <c r="D1187" s="86"/>
      <c r="E1187" s="86"/>
      <c r="F1187" s="86"/>
      <c r="G1187" s="86"/>
      <c r="H1187" s="86" t="s">
        <v>3777</v>
      </c>
      <c r="I1187" s="100">
        <v>1</v>
      </c>
      <c r="J1187" s="815">
        <v>15</v>
      </c>
      <c r="K1187" s="815">
        <f t="shared" si="0"/>
        <v>7.5</v>
      </c>
      <c r="L1187" s="815">
        <f t="shared" si="1"/>
        <v>7.5</v>
      </c>
      <c r="M1187" s="86"/>
      <c r="N1187" s="86"/>
      <c r="O1187" s="132"/>
      <c r="P1187" s="132"/>
      <c r="Q1187" s="132"/>
    </row>
    <row r="1188" spans="1:17" s="816" customFormat="1" ht="12.75">
      <c r="A1188" s="887"/>
      <c r="B1188" s="857"/>
      <c r="C1188" s="101" t="s">
        <v>3564</v>
      </c>
      <c r="D1188" s="86"/>
      <c r="E1188" s="86"/>
      <c r="F1188" s="86"/>
      <c r="G1188" s="86"/>
      <c r="H1188" s="86" t="s">
        <v>3777</v>
      </c>
      <c r="I1188" s="100">
        <v>2</v>
      </c>
      <c r="J1188" s="815">
        <v>240</v>
      </c>
      <c r="K1188" s="815">
        <f t="shared" si="0"/>
        <v>120</v>
      </c>
      <c r="L1188" s="815">
        <f t="shared" si="1"/>
        <v>120</v>
      </c>
      <c r="M1188" s="86"/>
      <c r="N1188" s="86"/>
      <c r="O1188" s="132"/>
      <c r="P1188" s="132"/>
      <c r="Q1188" s="132"/>
    </row>
    <row r="1189" spans="1:17" s="816" customFormat="1" ht="12.75">
      <c r="A1189" s="887"/>
      <c r="B1189" s="857"/>
      <c r="C1189" s="98" t="s">
        <v>4305</v>
      </c>
      <c r="D1189" s="86"/>
      <c r="E1189" s="86"/>
      <c r="F1189" s="86"/>
      <c r="G1189" s="86"/>
      <c r="H1189" s="86" t="s">
        <v>3777</v>
      </c>
      <c r="I1189" s="100">
        <v>1</v>
      </c>
      <c r="J1189" s="815">
        <v>50</v>
      </c>
      <c r="K1189" s="815">
        <f t="shared" si="0"/>
        <v>25</v>
      </c>
      <c r="L1189" s="815">
        <f t="shared" si="1"/>
        <v>25</v>
      </c>
      <c r="M1189" s="86"/>
      <c r="N1189" s="86"/>
      <c r="O1189" s="132"/>
      <c r="P1189" s="132"/>
      <c r="Q1189" s="132"/>
    </row>
    <row r="1190" spans="1:17" s="816" customFormat="1" ht="12.75">
      <c r="A1190" s="887"/>
      <c r="B1190" s="857"/>
      <c r="C1190" s="98" t="s">
        <v>4306</v>
      </c>
      <c r="D1190" s="86"/>
      <c r="E1190" s="86"/>
      <c r="F1190" s="86"/>
      <c r="G1190" s="86"/>
      <c r="H1190" s="86" t="s">
        <v>3777</v>
      </c>
      <c r="I1190" s="100">
        <v>2</v>
      </c>
      <c r="J1190" s="815">
        <v>120</v>
      </c>
      <c r="K1190" s="815">
        <f t="shared" si="0"/>
        <v>60</v>
      </c>
      <c r="L1190" s="815">
        <f t="shared" si="1"/>
        <v>60</v>
      </c>
      <c r="M1190" s="86"/>
      <c r="N1190" s="86"/>
      <c r="O1190" s="132"/>
      <c r="P1190" s="132"/>
      <c r="Q1190" s="132"/>
    </row>
    <row r="1191" spans="1:17" s="816" customFormat="1" ht="12.75" customHeight="1">
      <c r="A1191" s="887"/>
      <c r="B1191" s="857"/>
      <c r="C1191" s="98" t="s">
        <v>4307</v>
      </c>
      <c r="D1191" s="86"/>
      <c r="E1191" s="86"/>
      <c r="F1191" s="86"/>
      <c r="G1191" s="86"/>
      <c r="H1191" s="86" t="s">
        <v>3777</v>
      </c>
      <c r="I1191" s="100">
        <v>1</v>
      </c>
      <c r="J1191" s="815">
        <v>100</v>
      </c>
      <c r="K1191" s="815">
        <f t="shared" si="0"/>
        <v>50</v>
      </c>
      <c r="L1191" s="815">
        <f t="shared" si="1"/>
        <v>50</v>
      </c>
      <c r="M1191" s="86"/>
      <c r="N1191" s="86"/>
      <c r="O1191" s="132"/>
      <c r="P1191" s="132"/>
      <c r="Q1191" s="132"/>
    </row>
    <row r="1192" spans="1:17" s="816" customFormat="1" ht="12.75">
      <c r="A1192" s="887"/>
      <c r="B1192" s="857"/>
      <c r="C1192" s="98" t="s">
        <v>4308</v>
      </c>
      <c r="D1192" s="86"/>
      <c r="E1192" s="86"/>
      <c r="F1192" s="86"/>
      <c r="G1192" s="86"/>
      <c r="H1192" s="86" t="s">
        <v>3777</v>
      </c>
      <c r="I1192" s="100">
        <v>1</v>
      </c>
      <c r="J1192" s="815">
        <v>20</v>
      </c>
      <c r="K1192" s="815">
        <f t="shared" si="0"/>
        <v>10</v>
      </c>
      <c r="L1192" s="815">
        <f t="shared" si="1"/>
        <v>10</v>
      </c>
      <c r="M1192" s="86"/>
      <c r="N1192" s="86"/>
      <c r="O1192" s="132"/>
      <c r="P1192" s="132"/>
      <c r="Q1192" s="132"/>
    </row>
    <row r="1193" spans="1:17" s="816" customFormat="1" ht="12.75">
      <c r="A1193" s="887"/>
      <c r="B1193" s="857"/>
      <c r="C1193" s="98" t="s">
        <v>4306</v>
      </c>
      <c r="D1193" s="86"/>
      <c r="E1193" s="86"/>
      <c r="F1193" s="86"/>
      <c r="G1193" s="86"/>
      <c r="H1193" s="86" t="s">
        <v>3777</v>
      </c>
      <c r="I1193" s="100">
        <v>1</v>
      </c>
      <c r="J1193" s="815">
        <v>30</v>
      </c>
      <c r="K1193" s="815">
        <f t="shared" si="0"/>
        <v>15</v>
      </c>
      <c r="L1193" s="815">
        <f t="shared" si="1"/>
        <v>15</v>
      </c>
      <c r="M1193" s="86"/>
      <c r="N1193" s="86"/>
      <c r="O1193" s="132"/>
      <c r="P1193" s="132"/>
      <c r="Q1193" s="132"/>
    </row>
    <row r="1194" spans="1:17" s="816" customFormat="1" ht="12.75">
      <c r="A1194" s="887"/>
      <c r="B1194" s="857"/>
      <c r="C1194" s="98" t="s">
        <v>4309</v>
      </c>
      <c r="D1194" s="86"/>
      <c r="E1194" s="86"/>
      <c r="F1194" s="86"/>
      <c r="G1194" s="86"/>
      <c r="H1194" s="86" t="s">
        <v>3777</v>
      </c>
      <c r="I1194" s="100">
        <v>3</v>
      </c>
      <c r="J1194" s="815">
        <v>75</v>
      </c>
      <c r="K1194" s="815">
        <f t="shared" si="0"/>
        <v>37.5</v>
      </c>
      <c r="L1194" s="815">
        <f t="shared" si="1"/>
        <v>37.5</v>
      </c>
      <c r="M1194" s="86"/>
      <c r="N1194" s="86"/>
      <c r="O1194" s="132"/>
      <c r="P1194" s="132"/>
      <c r="Q1194" s="132"/>
    </row>
    <row r="1195" spans="1:17" s="816" customFormat="1" ht="12.75">
      <c r="A1195" s="887"/>
      <c r="B1195" s="857"/>
      <c r="C1195" s="98" t="s">
        <v>1847</v>
      </c>
      <c r="D1195" s="86"/>
      <c r="E1195" s="86"/>
      <c r="F1195" s="86"/>
      <c r="G1195" s="86"/>
      <c r="H1195" s="86" t="s">
        <v>3777</v>
      </c>
      <c r="I1195" s="100">
        <v>1</v>
      </c>
      <c r="J1195" s="815">
        <v>25</v>
      </c>
      <c r="K1195" s="815">
        <f t="shared" si="0"/>
        <v>12.5</v>
      </c>
      <c r="L1195" s="815">
        <f t="shared" si="1"/>
        <v>12.5</v>
      </c>
      <c r="M1195" s="86"/>
      <c r="N1195" s="86"/>
      <c r="O1195" s="132"/>
      <c r="P1195" s="132"/>
      <c r="Q1195" s="132"/>
    </row>
    <row r="1196" spans="1:17" s="816" customFormat="1" ht="12.75">
      <c r="A1196" s="887"/>
      <c r="B1196" s="857"/>
      <c r="C1196" s="98" t="s">
        <v>1848</v>
      </c>
      <c r="D1196" s="86"/>
      <c r="E1196" s="86"/>
      <c r="F1196" s="86"/>
      <c r="G1196" s="86"/>
      <c r="H1196" s="86" t="s">
        <v>3777</v>
      </c>
      <c r="I1196" s="100">
        <v>2</v>
      </c>
      <c r="J1196" s="815">
        <v>50</v>
      </c>
      <c r="K1196" s="815">
        <f t="shared" si="0"/>
        <v>25</v>
      </c>
      <c r="L1196" s="815">
        <f t="shared" si="1"/>
        <v>25</v>
      </c>
      <c r="M1196" s="86"/>
      <c r="N1196" s="86"/>
      <c r="O1196" s="132"/>
      <c r="P1196" s="132"/>
      <c r="Q1196" s="132"/>
    </row>
    <row r="1197" spans="1:17" s="816" customFormat="1" ht="12.75">
      <c r="A1197" s="887"/>
      <c r="B1197" s="857"/>
      <c r="C1197" s="493" t="s">
        <v>1849</v>
      </c>
      <c r="D1197" s="86"/>
      <c r="E1197" s="86"/>
      <c r="F1197" s="86"/>
      <c r="G1197" s="86"/>
      <c r="H1197" s="86" t="s">
        <v>3777</v>
      </c>
      <c r="I1197" s="100">
        <v>2</v>
      </c>
      <c r="J1197" s="815">
        <v>8</v>
      </c>
      <c r="K1197" s="815">
        <f t="shared" si="0"/>
        <v>4</v>
      </c>
      <c r="L1197" s="815">
        <f t="shared" si="1"/>
        <v>4</v>
      </c>
      <c r="M1197" s="86"/>
      <c r="N1197" s="86"/>
      <c r="O1197" s="132"/>
      <c r="P1197" s="132"/>
      <c r="Q1197" s="132"/>
    </row>
    <row r="1198" spans="1:17" s="816" customFormat="1" ht="12.75">
      <c r="A1198" s="887"/>
      <c r="B1198" s="857"/>
      <c r="C1198" s="98" t="s">
        <v>1850</v>
      </c>
      <c r="D1198" s="86"/>
      <c r="E1198" s="86"/>
      <c r="F1198" s="86"/>
      <c r="G1198" s="86"/>
      <c r="H1198" s="86" t="s">
        <v>3777</v>
      </c>
      <c r="I1198" s="100">
        <v>1</v>
      </c>
      <c r="J1198" s="815">
        <v>40</v>
      </c>
      <c r="K1198" s="815">
        <f t="shared" si="0"/>
        <v>20</v>
      </c>
      <c r="L1198" s="815">
        <f t="shared" si="1"/>
        <v>20</v>
      </c>
      <c r="M1198" s="86"/>
      <c r="N1198" s="86"/>
      <c r="O1198" s="132"/>
      <c r="P1198" s="132"/>
      <c r="Q1198" s="132"/>
    </row>
    <row r="1199" spans="1:17" s="816" customFormat="1" ht="12.75">
      <c r="A1199" s="887"/>
      <c r="B1199" s="857"/>
      <c r="C1199" s="98" t="s">
        <v>1851</v>
      </c>
      <c r="D1199" s="86"/>
      <c r="E1199" s="86"/>
      <c r="F1199" s="86"/>
      <c r="G1199" s="86"/>
      <c r="H1199" s="86" t="s">
        <v>3777</v>
      </c>
      <c r="I1199" s="100">
        <v>1</v>
      </c>
      <c r="J1199" s="815">
        <v>35</v>
      </c>
      <c r="K1199" s="815">
        <f t="shared" si="0"/>
        <v>17.5</v>
      </c>
      <c r="L1199" s="815">
        <f t="shared" si="1"/>
        <v>17.5</v>
      </c>
      <c r="M1199" s="86"/>
      <c r="N1199" s="86"/>
      <c r="O1199" s="132"/>
      <c r="P1199" s="132"/>
      <c r="Q1199" s="132"/>
    </row>
    <row r="1200" spans="1:17" s="816" customFormat="1" ht="12.75">
      <c r="A1200" s="887"/>
      <c r="B1200" s="857"/>
      <c r="C1200" s="98" t="s">
        <v>3611</v>
      </c>
      <c r="D1200" s="86"/>
      <c r="E1200" s="86"/>
      <c r="F1200" s="86"/>
      <c r="G1200" s="86"/>
      <c r="H1200" s="86" t="s">
        <v>3777</v>
      </c>
      <c r="I1200" s="100">
        <v>2</v>
      </c>
      <c r="J1200" s="815">
        <v>50</v>
      </c>
      <c r="K1200" s="815">
        <f t="shared" si="0"/>
        <v>25</v>
      </c>
      <c r="L1200" s="815">
        <f t="shared" si="1"/>
        <v>25</v>
      </c>
      <c r="M1200" s="86"/>
      <c r="N1200" s="86"/>
      <c r="O1200" s="132"/>
      <c r="P1200" s="132"/>
      <c r="Q1200" s="132"/>
    </row>
    <row r="1201" spans="1:17" s="816" customFormat="1" ht="12.75">
      <c r="A1201" s="887"/>
      <c r="B1201" s="857"/>
      <c r="C1201" s="98" t="s">
        <v>1852</v>
      </c>
      <c r="D1201" s="86"/>
      <c r="E1201" s="86"/>
      <c r="F1201" s="86"/>
      <c r="G1201" s="86"/>
      <c r="H1201" s="86" t="s">
        <v>3777</v>
      </c>
      <c r="I1201" s="100">
        <v>1</v>
      </c>
      <c r="J1201" s="815">
        <v>208</v>
      </c>
      <c r="K1201" s="815">
        <f t="shared" si="0"/>
        <v>104</v>
      </c>
      <c r="L1201" s="815">
        <f t="shared" si="1"/>
        <v>104</v>
      </c>
      <c r="M1201" s="86"/>
      <c r="N1201" s="86"/>
      <c r="O1201" s="132"/>
      <c r="P1201" s="132"/>
      <c r="Q1201" s="132"/>
    </row>
    <row r="1202" spans="1:17" s="816" customFormat="1" ht="12.75">
      <c r="A1202" s="887"/>
      <c r="B1202" s="857"/>
      <c r="C1202" s="98" t="s">
        <v>1853</v>
      </c>
      <c r="D1202" s="86"/>
      <c r="E1202" s="86"/>
      <c r="F1202" s="86"/>
      <c r="G1202" s="86"/>
      <c r="H1202" s="86" t="s">
        <v>3777</v>
      </c>
      <c r="I1202" s="100">
        <v>1</v>
      </c>
      <c r="J1202" s="815">
        <v>183</v>
      </c>
      <c r="K1202" s="815">
        <f t="shared" si="0"/>
        <v>91.5</v>
      </c>
      <c r="L1202" s="815">
        <f t="shared" si="1"/>
        <v>91.5</v>
      </c>
      <c r="M1202" s="86"/>
      <c r="N1202" s="86"/>
      <c r="O1202" s="132"/>
      <c r="P1202" s="132"/>
      <c r="Q1202" s="132"/>
    </row>
    <row r="1203" spans="1:17" s="816" customFormat="1" ht="12.75">
      <c r="A1203" s="887"/>
      <c r="B1203" s="857"/>
      <c r="C1203" s="98" t="s">
        <v>1854</v>
      </c>
      <c r="D1203" s="86"/>
      <c r="E1203" s="86"/>
      <c r="F1203" s="86"/>
      <c r="G1203" s="86"/>
      <c r="H1203" s="86" t="s">
        <v>3777</v>
      </c>
      <c r="I1203" s="100">
        <v>1</v>
      </c>
      <c r="J1203" s="815">
        <v>180</v>
      </c>
      <c r="K1203" s="815">
        <f t="shared" si="0"/>
        <v>90</v>
      </c>
      <c r="L1203" s="815">
        <f t="shared" si="1"/>
        <v>90</v>
      </c>
      <c r="M1203" s="86"/>
      <c r="N1203" s="86"/>
      <c r="O1203" s="132"/>
      <c r="P1203" s="132"/>
      <c r="Q1203" s="132"/>
    </row>
    <row r="1204" spans="1:17" s="816" customFormat="1" ht="12.75">
      <c r="A1204" s="887"/>
      <c r="B1204" s="857"/>
      <c r="C1204" s="98" t="s">
        <v>1855</v>
      </c>
      <c r="D1204" s="86"/>
      <c r="E1204" s="86"/>
      <c r="F1204" s="86"/>
      <c r="G1204" s="86"/>
      <c r="H1204" s="86" t="s">
        <v>3777</v>
      </c>
      <c r="I1204" s="100">
        <v>1</v>
      </c>
      <c r="J1204" s="815">
        <v>238</v>
      </c>
      <c r="K1204" s="815">
        <f t="shared" si="0"/>
        <v>119</v>
      </c>
      <c r="L1204" s="815">
        <f t="shared" si="1"/>
        <v>119</v>
      </c>
      <c r="M1204" s="86"/>
      <c r="N1204" s="86"/>
      <c r="O1204" s="132"/>
      <c r="P1204" s="132"/>
      <c r="Q1204" s="132"/>
    </row>
    <row r="1205" spans="1:17" s="816" customFormat="1" ht="12.75">
      <c r="A1205" s="887"/>
      <c r="B1205" s="857"/>
      <c r="C1205" s="98" t="s">
        <v>1856</v>
      </c>
      <c r="D1205" s="86"/>
      <c r="E1205" s="86"/>
      <c r="F1205" s="86"/>
      <c r="G1205" s="86"/>
      <c r="H1205" s="86" t="s">
        <v>3777</v>
      </c>
      <c r="I1205" s="100">
        <v>2</v>
      </c>
      <c r="J1205" s="815">
        <v>268</v>
      </c>
      <c r="K1205" s="815">
        <f t="shared" si="0"/>
        <v>134</v>
      </c>
      <c r="L1205" s="815">
        <f t="shared" si="1"/>
        <v>134</v>
      </c>
      <c r="M1205" s="86"/>
      <c r="N1205" s="86"/>
      <c r="O1205" s="132"/>
      <c r="P1205" s="132"/>
      <c r="Q1205" s="132"/>
    </row>
    <row r="1206" spans="1:17" s="816" customFormat="1" ht="12.75">
      <c r="A1206" s="887"/>
      <c r="B1206" s="857"/>
      <c r="C1206" s="98" t="s">
        <v>1857</v>
      </c>
      <c r="D1206" s="86"/>
      <c r="E1206" s="86"/>
      <c r="F1206" s="86"/>
      <c r="G1206" s="86"/>
      <c r="H1206" s="86" t="s">
        <v>3777</v>
      </c>
      <c r="I1206" s="100">
        <v>1</v>
      </c>
      <c r="J1206" s="815">
        <v>25</v>
      </c>
      <c r="K1206" s="815">
        <f t="shared" si="0"/>
        <v>12.5</v>
      </c>
      <c r="L1206" s="815">
        <f t="shared" si="1"/>
        <v>12.5</v>
      </c>
      <c r="M1206" s="86"/>
      <c r="N1206" s="86"/>
      <c r="O1206" s="132"/>
      <c r="P1206" s="132"/>
      <c r="Q1206" s="132"/>
    </row>
    <row r="1207" spans="1:17" s="816" customFormat="1" ht="12.75">
      <c r="A1207" s="887"/>
      <c r="B1207" s="857"/>
      <c r="C1207" s="98" t="s">
        <v>1858</v>
      </c>
      <c r="D1207" s="86"/>
      <c r="E1207" s="86"/>
      <c r="F1207" s="86"/>
      <c r="G1207" s="86"/>
      <c r="H1207" s="86" t="s">
        <v>3777</v>
      </c>
      <c r="I1207" s="100">
        <v>1</v>
      </c>
      <c r="J1207" s="815">
        <v>25</v>
      </c>
      <c r="K1207" s="815">
        <f t="shared" si="0"/>
        <v>12.5</v>
      </c>
      <c r="L1207" s="815">
        <f t="shared" si="1"/>
        <v>12.5</v>
      </c>
      <c r="M1207" s="86"/>
      <c r="N1207" s="86"/>
      <c r="O1207" s="132"/>
      <c r="P1207" s="132"/>
      <c r="Q1207" s="132"/>
    </row>
    <row r="1208" spans="1:17" s="816" customFormat="1" ht="12.75">
      <c r="A1208" s="887"/>
      <c r="B1208" s="857"/>
      <c r="C1208" s="98" t="s">
        <v>1859</v>
      </c>
      <c r="D1208" s="86"/>
      <c r="E1208" s="86"/>
      <c r="F1208" s="86"/>
      <c r="G1208" s="86"/>
      <c r="H1208" s="86" t="s">
        <v>3777</v>
      </c>
      <c r="I1208" s="100">
        <v>6</v>
      </c>
      <c r="J1208" s="815">
        <v>240</v>
      </c>
      <c r="K1208" s="815">
        <f t="shared" si="0"/>
        <v>120</v>
      </c>
      <c r="L1208" s="815">
        <f t="shared" si="1"/>
        <v>120</v>
      </c>
      <c r="M1208" s="86"/>
      <c r="N1208" s="86"/>
      <c r="O1208" s="132"/>
      <c r="P1208" s="132"/>
      <c r="Q1208" s="132"/>
    </row>
    <row r="1209" spans="1:17" s="816" customFormat="1" ht="12.75">
      <c r="A1209" s="887"/>
      <c r="B1209" s="857"/>
      <c r="C1209" s="98" t="s">
        <v>4371</v>
      </c>
      <c r="D1209" s="86"/>
      <c r="E1209" s="86"/>
      <c r="F1209" s="86"/>
      <c r="G1209" s="86"/>
      <c r="H1209" s="86" t="s">
        <v>3777</v>
      </c>
      <c r="I1209" s="100">
        <v>10</v>
      </c>
      <c r="J1209" s="815">
        <v>1480</v>
      </c>
      <c r="K1209" s="815">
        <f t="shared" si="0"/>
        <v>740</v>
      </c>
      <c r="L1209" s="815">
        <f t="shared" si="1"/>
        <v>740</v>
      </c>
      <c r="M1209" s="86"/>
      <c r="N1209" s="86"/>
      <c r="O1209" s="132"/>
      <c r="P1209" s="132"/>
      <c r="Q1209" s="132"/>
    </row>
    <row r="1210" spans="1:17" s="816" customFormat="1" ht="12.75">
      <c r="A1210" s="887"/>
      <c r="B1210" s="857"/>
      <c r="C1210" s="98" t="s">
        <v>2420</v>
      </c>
      <c r="D1210" s="86"/>
      <c r="E1210" s="86"/>
      <c r="F1210" s="86"/>
      <c r="G1210" s="86"/>
      <c r="H1210" s="86" t="s">
        <v>3777</v>
      </c>
      <c r="I1210" s="100">
        <v>1</v>
      </c>
      <c r="J1210" s="815">
        <v>114</v>
      </c>
      <c r="K1210" s="815">
        <f t="shared" si="0"/>
        <v>57</v>
      </c>
      <c r="L1210" s="815">
        <f t="shared" si="1"/>
        <v>57</v>
      </c>
      <c r="M1210" s="86"/>
      <c r="N1210" s="86"/>
      <c r="O1210" s="132"/>
      <c r="P1210" s="132"/>
      <c r="Q1210" s="132"/>
    </row>
    <row r="1211" spans="1:17" s="816" customFormat="1" ht="12.75">
      <c r="A1211" s="887"/>
      <c r="B1211" s="857"/>
      <c r="C1211" s="98" t="s">
        <v>1860</v>
      </c>
      <c r="D1211" s="86"/>
      <c r="E1211" s="86"/>
      <c r="F1211" s="86"/>
      <c r="G1211" s="86"/>
      <c r="H1211" s="86" t="s">
        <v>3777</v>
      </c>
      <c r="I1211" s="100">
        <v>2</v>
      </c>
      <c r="J1211" s="815">
        <v>240</v>
      </c>
      <c r="K1211" s="815">
        <f t="shared" si="0"/>
        <v>120</v>
      </c>
      <c r="L1211" s="815">
        <f t="shared" si="1"/>
        <v>120</v>
      </c>
      <c r="M1211" s="86"/>
      <c r="N1211" s="86"/>
      <c r="O1211" s="132"/>
      <c r="P1211" s="132"/>
      <c r="Q1211" s="132"/>
    </row>
    <row r="1212" spans="1:17" s="816" customFormat="1" ht="12.75">
      <c r="A1212" s="887"/>
      <c r="B1212" s="857"/>
      <c r="C1212" s="98" t="s">
        <v>1861</v>
      </c>
      <c r="D1212" s="86"/>
      <c r="E1212" s="86"/>
      <c r="F1212" s="86"/>
      <c r="G1212" s="86"/>
      <c r="H1212" s="86" t="s">
        <v>3777</v>
      </c>
      <c r="I1212" s="100">
        <v>1</v>
      </c>
      <c r="J1212" s="815">
        <v>200</v>
      </c>
      <c r="K1212" s="815">
        <f t="shared" si="0"/>
        <v>100</v>
      </c>
      <c r="L1212" s="815">
        <f t="shared" si="1"/>
        <v>100</v>
      </c>
      <c r="M1212" s="86"/>
      <c r="N1212" s="86"/>
      <c r="O1212" s="132"/>
      <c r="P1212" s="132"/>
      <c r="Q1212" s="132"/>
    </row>
    <row r="1213" spans="1:17" s="816" customFormat="1" ht="12.75">
      <c r="A1213" s="887"/>
      <c r="B1213" s="857"/>
      <c r="C1213" s="98" t="s">
        <v>1862</v>
      </c>
      <c r="D1213" s="86"/>
      <c r="E1213" s="86"/>
      <c r="F1213" s="86"/>
      <c r="G1213" s="86"/>
      <c r="H1213" s="86" t="s">
        <v>3777</v>
      </c>
      <c r="I1213" s="100">
        <v>2</v>
      </c>
      <c r="J1213" s="815">
        <v>60</v>
      </c>
      <c r="K1213" s="815">
        <f t="shared" si="0"/>
        <v>30</v>
      </c>
      <c r="L1213" s="815">
        <f t="shared" si="1"/>
        <v>30</v>
      </c>
      <c r="M1213" s="86"/>
      <c r="N1213" s="86"/>
      <c r="O1213" s="132"/>
      <c r="P1213" s="132"/>
      <c r="Q1213" s="132"/>
    </row>
    <row r="1214" spans="1:17" s="816" customFormat="1" ht="12.75">
      <c r="A1214" s="887"/>
      <c r="B1214" s="857"/>
      <c r="C1214" s="98" t="s">
        <v>1863</v>
      </c>
      <c r="D1214" s="86"/>
      <c r="E1214" s="86"/>
      <c r="F1214" s="86"/>
      <c r="G1214" s="86"/>
      <c r="H1214" s="86" t="s">
        <v>3777</v>
      </c>
      <c r="I1214" s="100">
        <v>8</v>
      </c>
      <c r="J1214" s="815">
        <v>1728</v>
      </c>
      <c r="K1214" s="815">
        <f t="shared" si="0"/>
        <v>864</v>
      </c>
      <c r="L1214" s="815">
        <f t="shared" si="1"/>
        <v>864</v>
      </c>
      <c r="M1214" s="86"/>
      <c r="N1214" s="86"/>
      <c r="O1214" s="132"/>
      <c r="P1214" s="132"/>
      <c r="Q1214" s="132"/>
    </row>
    <row r="1215" spans="1:17" s="816" customFormat="1" ht="12.75">
      <c r="A1215" s="887"/>
      <c r="B1215" s="857"/>
      <c r="C1215" s="98" t="s">
        <v>1864</v>
      </c>
      <c r="D1215" s="86"/>
      <c r="E1215" s="86"/>
      <c r="F1215" s="86"/>
      <c r="G1215" s="86"/>
      <c r="H1215" s="86" t="s">
        <v>3777</v>
      </c>
      <c r="I1215" s="100">
        <v>1</v>
      </c>
      <c r="J1215" s="815">
        <v>436</v>
      </c>
      <c r="K1215" s="815">
        <f t="shared" si="0"/>
        <v>218</v>
      </c>
      <c r="L1215" s="815">
        <f t="shared" si="1"/>
        <v>218</v>
      </c>
      <c r="M1215" s="86"/>
      <c r="N1215" s="86"/>
      <c r="O1215" s="132"/>
      <c r="P1215" s="132"/>
      <c r="Q1215" s="132"/>
    </row>
    <row r="1216" spans="1:17" s="816" customFormat="1" ht="12.75">
      <c r="A1216" s="887"/>
      <c r="B1216" s="857"/>
      <c r="C1216" s="98" t="s">
        <v>1865</v>
      </c>
      <c r="D1216" s="86"/>
      <c r="E1216" s="86"/>
      <c r="F1216" s="86"/>
      <c r="G1216" s="86"/>
      <c r="H1216" s="86" t="s">
        <v>3777</v>
      </c>
      <c r="I1216" s="100">
        <v>1</v>
      </c>
      <c r="J1216" s="815">
        <v>316</v>
      </c>
      <c r="K1216" s="815">
        <f t="shared" si="0"/>
        <v>158</v>
      </c>
      <c r="L1216" s="815">
        <f t="shared" si="1"/>
        <v>158</v>
      </c>
      <c r="M1216" s="86"/>
      <c r="N1216" s="86"/>
      <c r="O1216" s="132"/>
      <c r="P1216" s="132"/>
      <c r="Q1216" s="132"/>
    </row>
    <row r="1217" spans="1:17" s="9" customFormat="1">
      <c r="A1217" s="887"/>
      <c r="B1217" s="857"/>
      <c r="C1217" s="98" t="s">
        <v>1866</v>
      </c>
      <c r="D1217" s="19"/>
      <c r="E1217" s="19"/>
      <c r="F1217" s="19"/>
      <c r="G1217" s="19"/>
      <c r="H1217" s="19" t="s">
        <v>3777</v>
      </c>
      <c r="I1217" s="417">
        <v>1</v>
      </c>
      <c r="J1217" s="20">
        <v>209</v>
      </c>
      <c r="K1217" s="20">
        <f t="shared" si="0"/>
        <v>104.5</v>
      </c>
      <c r="L1217" s="20">
        <f t="shared" si="1"/>
        <v>104.5</v>
      </c>
      <c r="M1217" s="19"/>
      <c r="N1217" s="19"/>
      <c r="O1217" s="21"/>
      <c r="P1217" s="21"/>
      <c r="Q1217" s="21"/>
    </row>
    <row r="1218" spans="1:17" s="9" customFormat="1">
      <c r="A1218" s="887"/>
      <c r="B1218" s="857"/>
      <c r="C1218" s="98" t="s">
        <v>3965</v>
      </c>
      <c r="D1218" s="19"/>
      <c r="E1218" s="19"/>
      <c r="F1218" s="19"/>
      <c r="G1218" s="19"/>
      <c r="H1218" s="19" t="s">
        <v>3777</v>
      </c>
      <c r="I1218" s="417">
        <v>1</v>
      </c>
      <c r="J1218" s="20">
        <v>214</v>
      </c>
      <c r="K1218" s="20">
        <f t="shared" si="0"/>
        <v>107</v>
      </c>
      <c r="L1218" s="20">
        <f t="shared" si="1"/>
        <v>107</v>
      </c>
      <c r="M1218" s="19"/>
      <c r="N1218" s="19"/>
      <c r="O1218" s="21"/>
      <c r="P1218" s="21"/>
      <c r="Q1218" s="21"/>
    </row>
    <row r="1219" spans="1:17" s="9" customFormat="1">
      <c r="A1219" s="887"/>
      <c r="B1219" s="857"/>
      <c r="C1219" s="98" t="s">
        <v>1867</v>
      </c>
      <c r="D1219" s="19"/>
      <c r="E1219" s="19"/>
      <c r="F1219" s="19"/>
      <c r="G1219" s="19"/>
      <c r="H1219" s="19" t="s">
        <v>3777</v>
      </c>
      <c r="I1219" s="417">
        <v>1</v>
      </c>
      <c r="J1219" s="20">
        <v>202</v>
      </c>
      <c r="K1219" s="20">
        <f t="shared" si="0"/>
        <v>101</v>
      </c>
      <c r="L1219" s="20">
        <f t="shared" si="1"/>
        <v>101</v>
      </c>
      <c r="M1219" s="19"/>
      <c r="N1219" s="19"/>
      <c r="O1219" s="21"/>
      <c r="P1219" s="21"/>
      <c r="Q1219" s="21"/>
    </row>
    <row r="1220" spans="1:17" s="9" customFormat="1">
      <c r="A1220" s="887"/>
      <c r="B1220" s="857"/>
      <c r="C1220" s="98" t="s">
        <v>1868</v>
      </c>
      <c r="D1220" s="19"/>
      <c r="E1220" s="19"/>
      <c r="F1220" s="19"/>
      <c r="G1220" s="19"/>
      <c r="H1220" s="19" t="s">
        <v>3777</v>
      </c>
      <c r="I1220" s="417">
        <v>1</v>
      </c>
      <c r="J1220" s="20">
        <v>100</v>
      </c>
      <c r="K1220" s="20">
        <f t="shared" si="0"/>
        <v>50</v>
      </c>
      <c r="L1220" s="20">
        <f t="shared" si="1"/>
        <v>50</v>
      </c>
      <c r="M1220" s="19"/>
      <c r="N1220" s="19"/>
      <c r="O1220" s="21"/>
      <c r="P1220" s="21"/>
      <c r="Q1220" s="21"/>
    </row>
    <row r="1221" spans="1:17" s="9" customFormat="1">
      <c r="A1221" s="887"/>
      <c r="B1221" s="857"/>
      <c r="C1221" s="98" t="s">
        <v>1869</v>
      </c>
      <c r="D1221" s="19"/>
      <c r="E1221" s="19"/>
      <c r="F1221" s="19"/>
      <c r="G1221" s="19"/>
      <c r="H1221" s="19" t="s">
        <v>3777</v>
      </c>
      <c r="I1221" s="417">
        <v>10</v>
      </c>
      <c r="J1221" s="20">
        <v>500</v>
      </c>
      <c r="K1221" s="20">
        <f t="shared" si="0"/>
        <v>250</v>
      </c>
      <c r="L1221" s="20">
        <f t="shared" si="1"/>
        <v>250</v>
      </c>
      <c r="M1221" s="19"/>
      <c r="N1221" s="19"/>
      <c r="O1221" s="21"/>
      <c r="P1221" s="21"/>
      <c r="Q1221" s="21"/>
    </row>
    <row r="1222" spans="1:17" s="9" customFormat="1">
      <c r="A1222" s="887"/>
      <c r="B1222" s="857"/>
      <c r="C1222" s="98" t="s">
        <v>1696</v>
      </c>
      <c r="D1222" s="19"/>
      <c r="E1222" s="19"/>
      <c r="F1222" s="19"/>
      <c r="G1222" s="19"/>
      <c r="H1222" s="19" t="s">
        <v>3777</v>
      </c>
      <c r="I1222" s="417">
        <v>0</v>
      </c>
      <c r="J1222" s="20">
        <v>0</v>
      </c>
      <c r="K1222" s="20">
        <f t="shared" si="0"/>
        <v>0</v>
      </c>
      <c r="L1222" s="20">
        <f t="shared" si="1"/>
        <v>0</v>
      </c>
      <c r="M1222" s="19"/>
      <c r="N1222" s="19"/>
      <c r="O1222" s="21"/>
      <c r="P1222" s="21"/>
      <c r="Q1222" s="21"/>
    </row>
    <row r="1223" spans="1:17" s="9" customFormat="1">
      <c r="A1223" s="887"/>
      <c r="B1223" s="857"/>
      <c r="C1223" s="98" t="s">
        <v>1870</v>
      </c>
      <c r="D1223" s="19"/>
      <c r="E1223" s="19"/>
      <c r="F1223" s="19"/>
      <c r="G1223" s="19"/>
      <c r="H1223" s="19" t="s">
        <v>3777</v>
      </c>
      <c r="I1223" s="417">
        <v>1</v>
      </c>
      <c r="J1223" s="20">
        <v>18</v>
      </c>
      <c r="K1223" s="20">
        <f t="shared" si="0"/>
        <v>9</v>
      </c>
      <c r="L1223" s="20">
        <f t="shared" si="1"/>
        <v>9</v>
      </c>
      <c r="M1223" s="19"/>
      <c r="N1223" s="19"/>
      <c r="O1223" s="21"/>
      <c r="P1223" s="21"/>
      <c r="Q1223" s="21"/>
    </row>
    <row r="1224" spans="1:17" s="9" customFormat="1">
      <c r="A1224" s="887"/>
      <c r="B1224" s="857"/>
      <c r="C1224" s="98" t="s">
        <v>1871</v>
      </c>
      <c r="D1224" s="19"/>
      <c r="E1224" s="19"/>
      <c r="F1224" s="19"/>
      <c r="G1224" s="19"/>
      <c r="H1224" s="19" t="s">
        <v>3777</v>
      </c>
      <c r="I1224" s="417">
        <v>7</v>
      </c>
      <c r="J1224" s="20">
        <v>2219</v>
      </c>
      <c r="K1224" s="20">
        <f t="shared" si="0"/>
        <v>1109.5</v>
      </c>
      <c r="L1224" s="20">
        <f t="shared" si="1"/>
        <v>1109.5</v>
      </c>
      <c r="M1224" s="19"/>
      <c r="N1224" s="19"/>
      <c r="O1224" s="21"/>
      <c r="P1224" s="21"/>
      <c r="Q1224" s="21"/>
    </row>
    <row r="1225" spans="1:17" s="9" customFormat="1">
      <c r="A1225" s="887"/>
      <c r="B1225" s="857"/>
      <c r="C1225" s="98" t="s">
        <v>1872</v>
      </c>
      <c r="D1225" s="19"/>
      <c r="E1225" s="19"/>
      <c r="F1225" s="19"/>
      <c r="G1225" s="19"/>
      <c r="H1225" s="19" t="s">
        <v>3777</v>
      </c>
      <c r="I1225" s="417">
        <v>3</v>
      </c>
      <c r="J1225" s="20">
        <v>120</v>
      </c>
      <c r="K1225" s="20">
        <f t="shared" si="0"/>
        <v>60</v>
      </c>
      <c r="L1225" s="20">
        <f t="shared" si="1"/>
        <v>60</v>
      </c>
      <c r="M1225" s="19"/>
      <c r="N1225" s="19"/>
      <c r="O1225" s="21"/>
      <c r="P1225" s="21"/>
      <c r="Q1225" s="21"/>
    </row>
    <row r="1226" spans="1:17" s="9" customFormat="1">
      <c r="A1226" s="887"/>
      <c r="B1226" s="857"/>
      <c r="C1226" s="98" t="s">
        <v>1873</v>
      </c>
      <c r="D1226" s="19"/>
      <c r="E1226" s="19"/>
      <c r="F1226" s="19"/>
      <c r="G1226" s="19"/>
      <c r="H1226" s="19" t="s">
        <v>3777</v>
      </c>
      <c r="I1226" s="417">
        <v>1</v>
      </c>
      <c r="J1226" s="20">
        <v>80</v>
      </c>
      <c r="K1226" s="20">
        <f t="shared" si="0"/>
        <v>40</v>
      </c>
      <c r="L1226" s="20">
        <f t="shared" si="1"/>
        <v>40</v>
      </c>
      <c r="M1226" s="19"/>
      <c r="N1226" s="19"/>
      <c r="O1226" s="21"/>
      <c r="P1226" s="21"/>
      <c r="Q1226" s="21"/>
    </row>
    <row r="1227" spans="1:17" s="9" customFormat="1">
      <c r="A1227" s="887"/>
      <c r="B1227" s="857"/>
      <c r="C1227" s="98" t="s">
        <v>1874</v>
      </c>
      <c r="D1227" s="19"/>
      <c r="E1227" s="19"/>
      <c r="F1227" s="19"/>
      <c r="G1227" s="19"/>
      <c r="H1227" s="19" t="s">
        <v>3777</v>
      </c>
      <c r="I1227" s="417">
        <v>5</v>
      </c>
      <c r="J1227" s="20">
        <v>535</v>
      </c>
      <c r="K1227" s="20">
        <f t="shared" si="0"/>
        <v>267.5</v>
      </c>
      <c r="L1227" s="20">
        <f t="shared" si="1"/>
        <v>267.5</v>
      </c>
      <c r="M1227" s="19"/>
      <c r="N1227" s="19"/>
      <c r="O1227" s="21"/>
      <c r="P1227" s="21"/>
      <c r="Q1227" s="21"/>
    </row>
    <row r="1228" spans="1:17" s="9" customFormat="1">
      <c r="A1228" s="887"/>
      <c r="B1228" s="857"/>
      <c r="C1228" s="98" t="s">
        <v>1875</v>
      </c>
      <c r="D1228" s="19"/>
      <c r="E1228" s="19"/>
      <c r="F1228" s="19"/>
      <c r="G1228" s="19"/>
      <c r="H1228" s="19" t="s">
        <v>3777</v>
      </c>
      <c r="I1228" s="417">
        <v>2</v>
      </c>
      <c r="J1228" s="20">
        <v>100</v>
      </c>
      <c r="K1228" s="20">
        <f t="shared" si="0"/>
        <v>50</v>
      </c>
      <c r="L1228" s="20">
        <f t="shared" si="1"/>
        <v>50</v>
      </c>
      <c r="M1228" s="19"/>
      <c r="N1228" s="19"/>
      <c r="O1228" s="21"/>
      <c r="P1228" s="21"/>
      <c r="Q1228" s="21"/>
    </row>
    <row r="1229" spans="1:17" s="9" customFormat="1">
      <c r="A1229" s="887"/>
      <c r="B1229" s="857"/>
      <c r="C1229" s="98" t="s">
        <v>2439</v>
      </c>
      <c r="D1229" s="19"/>
      <c r="E1229" s="19"/>
      <c r="F1229" s="19"/>
      <c r="G1229" s="19"/>
      <c r="H1229" s="19" t="s">
        <v>3777</v>
      </c>
      <c r="I1229" s="417">
        <v>1</v>
      </c>
      <c r="J1229" s="20">
        <v>200</v>
      </c>
      <c r="K1229" s="20">
        <f t="shared" si="0"/>
        <v>100</v>
      </c>
      <c r="L1229" s="20">
        <f t="shared" si="1"/>
        <v>100</v>
      </c>
      <c r="M1229" s="19"/>
      <c r="N1229" s="19"/>
      <c r="O1229" s="21"/>
      <c r="P1229" s="21"/>
      <c r="Q1229" s="21"/>
    </row>
    <row r="1230" spans="1:17" s="9" customFormat="1">
      <c r="A1230" s="887"/>
      <c r="B1230" s="857"/>
      <c r="C1230" s="493" t="s">
        <v>1876</v>
      </c>
      <c r="D1230" s="19"/>
      <c r="E1230" s="19"/>
      <c r="F1230" s="19"/>
      <c r="G1230" s="19"/>
      <c r="H1230" s="19" t="s">
        <v>3777</v>
      </c>
      <c r="I1230" s="417">
        <v>5</v>
      </c>
      <c r="J1230" s="20">
        <v>500</v>
      </c>
      <c r="K1230" s="20">
        <f t="shared" si="0"/>
        <v>250</v>
      </c>
      <c r="L1230" s="20">
        <f t="shared" si="1"/>
        <v>250</v>
      </c>
      <c r="M1230" s="19"/>
      <c r="N1230" s="19"/>
      <c r="O1230" s="21"/>
      <c r="P1230" s="21"/>
      <c r="Q1230" s="21"/>
    </row>
    <row r="1231" spans="1:17" s="9" customFormat="1">
      <c r="A1231" s="887"/>
      <c r="B1231" s="857"/>
      <c r="C1231" s="98" t="s">
        <v>2211</v>
      </c>
      <c r="D1231" s="19"/>
      <c r="E1231" s="19"/>
      <c r="F1231" s="19"/>
      <c r="G1231" s="19"/>
      <c r="H1231" s="19" t="s">
        <v>3777</v>
      </c>
      <c r="I1231" s="417">
        <v>1</v>
      </c>
      <c r="J1231" s="20">
        <v>150</v>
      </c>
      <c r="K1231" s="20">
        <f t="shared" si="0"/>
        <v>75</v>
      </c>
      <c r="L1231" s="20">
        <f t="shared" si="1"/>
        <v>75</v>
      </c>
      <c r="M1231" s="19"/>
      <c r="N1231" s="19"/>
      <c r="O1231" s="21"/>
      <c r="P1231" s="21"/>
      <c r="Q1231" s="21"/>
    </row>
    <row r="1232" spans="1:17" s="9" customFormat="1">
      <c r="A1232" s="887"/>
      <c r="B1232" s="857"/>
      <c r="C1232" s="98" t="s">
        <v>1877</v>
      </c>
      <c r="D1232" s="19"/>
      <c r="E1232" s="19"/>
      <c r="F1232" s="19"/>
      <c r="G1232" s="19"/>
      <c r="H1232" s="19" t="s">
        <v>3777</v>
      </c>
      <c r="I1232" s="417">
        <v>2</v>
      </c>
      <c r="J1232" s="20">
        <v>100</v>
      </c>
      <c r="K1232" s="20">
        <f t="shared" si="0"/>
        <v>50</v>
      </c>
      <c r="L1232" s="20">
        <f t="shared" si="1"/>
        <v>50</v>
      </c>
      <c r="M1232" s="19"/>
      <c r="N1232" s="19"/>
      <c r="O1232" s="21"/>
      <c r="P1232" s="21"/>
      <c r="Q1232" s="21"/>
    </row>
    <row r="1233" spans="1:17" s="9" customFormat="1">
      <c r="A1233" s="887"/>
      <c r="B1233" s="857"/>
      <c r="C1233" s="98" t="s">
        <v>1878</v>
      </c>
      <c r="D1233" s="19"/>
      <c r="E1233" s="19"/>
      <c r="F1233" s="19"/>
      <c r="G1233" s="19"/>
      <c r="H1233" s="19" t="s">
        <v>3777</v>
      </c>
      <c r="I1233" s="417">
        <v>1</v>
      </c>
      <c r="J1233" s="20">
        <v>40</v>
      </c>
      <c r="K1233" s="20">
        <f t="shared" si="0"/>
        <v>20</v>
      </c>
      <c r="L1233" s="20">
        <f t="shared" si="1"/>
        <v>20</v>
      </c>
      <c r="M1233" s="19"/>
      <c r="N1233" s="19"/>
      <c r="O1233" s="21"/>
      <c r="P1233" s="21"/>
      <c r="Q1233" s="21"/>
    </row>
    <row r="1234" spans="1:17" s="9" customFormat="1">
      <c r="A1234" s="887"/>
      <c r="B1234" s="857"/>
      <c r="C1234" s="98" t="s">
        <v>1879</v>
      </c>
      <c r="D1234" s="19"/>
      <c r="E1234" s="19"/>
      <c r="F1234" s="19"/>
      <c r="G1234" s="19"/>
      <c r="H1234" s="19" t="s">
        <v>3777</v>
      </c>
      <c r="I1234" s="417">
        <v>25</v>
      </c>
      <c r="J1234" s="20">
        <v>625</v>
      </c>
      <c r="K1234" s="20">
        <f t="shared" si="0"/>
        <v>312.5</v>
      </c>
      <c r="L1234" s="20">
        <f t="shared" si="1"/>
        <v>312.5</v>
      </c>
      <c r="M1234" s="19"/>
      <c r="N1234" s="19"/>
      <c r="O1234" s="21"/>
      <c r="P1234" s="21"/>
      <c r="Q1234" s="21"/>
    </row>
    <row r="1235" spans="1:17" s="9" customFormat="1">
      <c r="A1235" s="887"/>
      <c r="B1235" s="857"/>
      <c r="C1235" s="98" t="s">
        <v>1880</v>
      </c>
      <c r="D1235" s="19"/>
      <c r="E1235" s="19"/>
      <c r="F1235" s="19"/>
      <c r="G1235" s="19"/>
      <c r="H1235" s="19" t="s">
        <v>3777</v>
      </c>
      <c r="I1235" s="417">
        <v>3</v>
      </c>
      <c r="J1235" s="20">
        <v>60</v>
      </c>
      <c r="K1235" s="20">
        <f t="shared" si="0"/>
        <v>30</v>
      </c>
      <c r="L1235" s="20">
        <f t="shared" si="1"/>
        <v>30</v>
      </c>
      <c r="M1235" s="19"/>
      <c r="N1235" s="19"/>
      <c r="O1235" s="21"/>
      <c r="P1235" s="21"/>
      <c r="Q1235" s="21"/>
    </row>
    <row r="1236" spans="1:17" s="9" customFormat="1">
      <c r="A1236" s="887"/>
      <c r="B1236" s="857"/>
      <c r="C1236" s="98" t="s">
        <v>1881</v>
      </c>
      <c r="D1236" s="19"/>
      <c r="E1236" s="19"/>
      <c r="F1236" s="19"/>
      <c r="G1236" s="19"/>
      <c r="H1236" s="19" t="s">
        <v>3777</v>
      </c>
      <c r="I1236" s="417">
        <v>15</v>
      </c>
      <c r="J1236" s="20">
        <v>150</v>
      </c>
      <c r="K1236" s="20">
        <f t="shared" si="0"/>
        <v>75</v>
      </c>
      <c r="L1236" s="20">
        <f t="shared" si="1"/>
        <v>75</v>
      </c>
      <c r="M1236" s="19"/>
      <c r="N1236" s="19"/>
      <c r="O1236" s="21"/>
      <c r="P1236" s="21"/>
      <c r="Q1236" s="21"/>
    </row>
    <row r="1237" spans="1:17" s="9" customFormat="1">
      <c r="A1237" s="887"/>
      <c r="B1237" s="857"/>
      <c r="C1237" s="98" t="s">
        <v>1882</v>
      </c>
      <c r="D1237" s="19"/>
      <c r="E1237" s="19"/>
      <c r="F1237" s="19"/>
      <c r="G1237" s="19"/>
      <c r="H1237" s="19" t="s">
        <v>3777</v>
      </c>
      <c r="I1237" s="417">
        <v>3</v>
      </c>
      <c r="J1237" s="20">
        <v>30</v>
      </c>
      <c r="K1237" s="20">
        <f t="shared" si="0"/>
        <v>15</v>
      </c>
      <c r="L1237" s="20">
        <f t="shared" si="1"/>
        <v>15</v>
      </c>
      <c r="M1237" s="19"/>
      <c r="N1237" s="19"/>
      <c r="O1237" s="21"/>
      <c r="P1237" s="21"/>
      <c r="Q1237" s="21"/>
    </row>
    <row r="1238" spans="1:17" s="9" customFormat="1">
      <c r="A1238" s="887"/>
      <c r="B1238" s="857"/>
      <c r="C1238" s="98" t="s">
        <v>1883</v>
      </c>
      <c r="D1238" s="19"/>
      <c r="E1238" s="19"/>
      <c r="F1238" s="19"/>
      <c r="G1238" s="19"/>
      <c r="H1238" s="19" t="s">
        <v>3777</v>
      </c>
      <c r="I1238" s="417">
        <v>1</v>
      </c>
      <c r="J1238" s="20">
        <v>9</v>
      </c>
      <c r="K1238" s="20">
        <f t="shared" si="0"/>
        <v>4.5</v>
      </c>
      <c r="L1238" s="20">
        <f t="shared" si="1"/>
        <v>4.5</v>
      </c>
      <c r="M1238" s="19"/>
      <c r="N1238" s="19"/>
      <c r="O1238" s="21"/>
      <c r="P1238" s="21"/>
      <c r="Q1238" s="21"/>
    </row>
    <row r="1239" spans="1:17" s="9" customFormat="1">
      <c r="A1239" s="887"/>
      <c r="B1239" s="857"/>
      <c r="C1239" s="98" t="s">
        <v>1884</v>
      </c>
      <c r="D1239" s="19"/>
      <c r="E1239" s="19"/>
      <c r="F1239" s="19"/>
      <c r="G1239" s="19"/>
      <c r="H1239" s="19" t="s">
        <v>3777</v>
      </c>
      <c r="I1239" s="417">
        <v>1</v>
      </c>
      <c r="J1239" s="20">
        <v>200</v>
      </c>
      <c r="K1239" s="20">
        <f t="shared" si="0"/>
        <v>100</v>
      </c>
      <c r="L1239" s="20">
        <f t="shared" si="1"/>
        <v>100</v>
      </c>
      <c r="M1239" s="19"/>
      <c r="N1239" s="19"/>
      <c r="O1239" s="21"/>
      <c r="P1239" s="21"/>
      <c r="Q1239" s="21"/>
    </row>
    <row r="1240" spans="1:17" s="9" customFormat="1">
      <c r="A1240" s="887"/>
      <c r="B1240" s="857"/>
      <c r="C1240" s="98" t="s">
        <v>1885</v>
      </c>
      <c r="D1240" s="19"/>
      <c r="E1240" s="19"/>
      <c r="F1240" s="19"/>
      <c r="G1240" s="19"/>
      <c r="H1240" s="19" t="s">
        <v>3777</v>
      </c>
      <c r="I1240" s="417">
        <v>2</v>
      </c>
      <c r="J1240" s="20">
        <v>80</v>
      </c>
      <c r="K1240" s="20">
        <f t="shared" si="0"/>
        <v>40</v>
      </c>
      <c r="L1240" s="20">
        <f t="shared" si="1"/>
        <v>40</v>
      </c>
      <c r="M1240" s="19"/>
      <c r="N1240" s="19"/>
      <c r="O1240" s="21"/>
      <c r="P1240" s="21"/>
      <c r="Q1240" s="21"/>
    </row>
    <row r="1241" spans="1:17" s="9" customFormat="1">
      <c r="A1241" s="887"/>
      <c r="B1241" s="857"/>
      <c r="C1241" s="98" t="s">
        <v>3967</v>
      </c>
      <c r="D1241" s="19"/>
      <c r="E1241" s="19"/>
      <c r="F1241" s="19"/>
      <c r="G1241" s="19"/>
      <c r="H1241" s="19" t="s">
        <v>3777</v>
      </c>
      <c r="I1241" s="417">
        <v>1</v>
      </c>
      <c r="J1241" s="20">
        <v>135</v>
      </c>
      <c r="K1241" s="20">
        <f t="shared" ref="K1241:K1304" si="2">J1241/2</f>
        <v>67.5</v>
      </c>
      <c r="L1241" s="20">
        <f t="shared" ref="L1241:L1304" si="3">J1241/2</f>
        <v>67.5</v>
      </c>
      <c r="M1241" s="19"/>
      <c r="N1241" s="19"/>
      <c r="O1241" s="21"/>
      <c r="P1241" s="21"/>
      <c r="Q1241" s="21"/>
    </row>
    <row r="1242" spans="1:17" s="9" customFormat="1">
      <c r="A1242" s="887"/>
      <c r="B1242" s="857"/>
      <c r="C1242" s="98" t="s">
        <v>1886</v>
      </c>
      <c r="D1242" s="19"/>
      <c r="E1242" s="19"/>
      <c r="F1242" s="19"/>
      <c r="G1242" s="19"/>
      <c r="H1242" s="19" t="s">
        <v>3777</v>
      </c>
      <c r="I1242" s="417">
        <v>1</v>
      </c>
      <c r="J1242" s="20">
        <v>95</v>
      </c>
      <c r="K1242" s="20">
        <f t="shared" si="2"/>
        <v>47.5</v>
      </c>
      <c r="L1242" s="20">
        <f t="shared" si="3"/>
        <v>47.5</v>
      </c>
      <c r="M1242" s="19"/>
      <c r="N1242" s="19"/>
      <c r="O1242" s="21"/>
      <c r="P1242" s="21"/>
      <c r="Q1242" s="21"/>
    </row>
    <row r="1243" spans="1:17" s="9" customFormat="1">
      <c r="A1243" s="887"/>
      <c r="B1243" s="857"/>
      <c r="C1243" s="98" t="s">
        <v>1887</v>
      </c>
      <c r="D1243" s="19"/>
      <c r="E1243" s="19"/>
      <c r="F1243" s="19"/>
      <c r="G1243" s="19"/>
      <c r="H1243" s="19" t="s">
        <v>3777</v>
      </c>
      <c r="I1243" s="417">
        <v>2</v>
      </c>
      <c r="J1243" s="20">
        <v>432</v>
      </c>
      <c r="K1243" s="20">
        <f t="shared" si="2"/>
        <v>216</v>
      </c>
      <c r="L1243" s="20">
        <f t="shared" si="3"/>
        <v>216</v>
      </c>
      <c r="M1243" s="19"/>
      <c r="N1243" s="19"/>
      <c r="O1243" s="21"/>
      <c r="P1243" s="21"/>
      <c r="Q1243" s="21"/>
    </row>
    <row r="1244" spans="1:17" s="9" customFormat="1">
      <c r="A1244" s="887"/>
      <c r="B1244" s="857"/>
      <c r="C1244" s="98" t="s">
        <v>1888</v>
      </c>
      <c r="D1244" s="19"/>
      <c r="E1244" s="19"/>
      <c r="F1244" s="19"/>
      <c r="G1244" s="19"/>
      <c r="H1244" s="19" t="s">
        <v>3777</v>
      </c>
      <c r="I1244" s="417">
        <v>1</v>
      </c>
      <c r="J1244" s="20">
        <v>15</v>
      </c>
      <c r="K1244" s="20">
        <f t="shared" si="2"/>
        <v>7.5</v>
      </c>
      <c r="L1244" s="20">
        <f t="shared" si="3"/>
        <v>7.5</v>
      </c>
      <c r="M1244" s="19"/>
      <c r="N1244" s="19"/>
      <c r="O1244" s="21"/>
      <c r="P1244" s="21"/>
      <c r="Q1244" s="21"/>
    </row>
    <row r="1245" spans="1:17" s="9" customFormat="1">
      <c r="A1245" s="887"/>
      <c r="B1245" s="857"/>
      <c r="C1245" s="98" t="s">
        <v>1889</v>
      </c>
      <c r="D1245" s="19"/>
      <c r="E1245" s="19"/>
      <c r="F1245" s="19"/>
      <c r="G1245" s="19"/>
      <c r="H1245" s="19" t="s">
        <v>3777</v>
      </c>
      <c r="I1245" s="417">
        <v>1</v>
      </c>
      <c r="J1245" s="20">
        <v>20</v>
      </c>
      <c r="K1245" s="20">
        <f t="shared" si="2"/>
        <v>10</v>
      </c>
      <c r="L1245" s="20">
        <f t="shared" si="3"/>
        <v>10</v>
      </c>
      <c r="M1245" s="19"/>
      <c r="N1245" s="19"/>
      <c r="O1245" s="21"/>
      <c r="P1245" s="21"/>
      <c r="Q1245" s="21"/>
    </row>
    <row r="1246" spans="1:17" s="9" customFormat="1">
      <c r="A1246" s="887"/>
      <c r="B1246" s="857"/>
      <c r="C1246" s="98" t="s">
        <v>1890</v>
      </c>
      <c r="D1246" s="19"/>
      <c r="E1246" s="19"/>
      <c r="F1246" s="19"/>
      <c r="G1246" s="19"/>
      <c r="H1246" s="19" t="s">
        <v>3777</v>
      </c>
      <c r="I1246" s="417">
        <v>5</v>
      </c>
      <c r="J1246" s="20">
        <v>25</v>
      </c>
      <c r="K1246" s="20">
        <f t="shared" si="2"/>
        <v>12.5</v>
      </c>
      <c r="L1246" s="20">
        <f t="shared" si="3"/>
        <v>12.5</v>
      </c>
      <c r="M1246" s="19"/>
      <c r="N1246" s="19"/>
      <c r="O1246" s="21"/>
      <c r="P1246" s="21"/>
      <c r="Q1246" s="21"/>
    </row>
    <row r="1247" spans="1:17" s="9" customFormat="1">
      <c r="A1247" s="887"/>
      <c r="B1247" s="857"/>
      <c r="C1247" s="98" t="s">
        <v>1891</v>
      </c>
      <c r="D1247" s="19"/>
      <c r="E1247" s="19"/>
      <c r="F1247" s="19"/>
      <c r="G1247" s="19"/>
      <c r="H1247" s="19" t="s">
        <v>3777</v>
      </c>
      <c r="I1247" s="417">
        <v>7</v>
      </c>
      <c r="J1247" s="20">
        <v>42</v>
      </c>
      <c r="K1247" s="20">
        <f t="shared" si="2"/>
        <v>21</v>
      </c>
      <c r="L1247" s="20">
        <f t="shared" si="3"/>
        <v>21</v>
      </c>
      <c r="M1247" s="19"/>
      <c r="N1247" s="19"/>
      <c r="O1247" s="21"/>
      <c r="P1247" s="21"/>
      <c r="Q1247" s="21"/>
    </row>
    <row r="1248" spans="1:17" s="9" customFormat="1">
      <c r="A1248" s="887"/>
      <c r="B1248" s="857"/>
      <c r="C1248" s="494" t="s">
        <v>1892</v>
      </c>
      <c r="D1248" s="19"/>
      <c r="E1248" s="19"/>
      <c r="F1248" s="19"/>
      <c r="G1248" s="19"/>
      <c r="H1248" s="19" t="s">
        <v>3777</v>
      </c>
      <c r="I1248" s="417">
        <v>1</v>
      </c>
      <c r="J1248" s="20">
        <v>10</v>
      </c>
      <c r="K1248" s="20">
        <f t="shared" si="2"/>
        <v>5</v>
      </c>
      <c r="L1248" s="20">
        <f t="shared" si="3"/>
        <v>5</v>
      </c>
      <c r="M1248" s="19"/>
      <c r="N1248" s="19"/>
      <c r="O1248" s="21"/>
      <c r="P1248" s="21"/>
      <c r="Q1248" s="21"/>
    </row>
    <row r="1249" spans="1:17" s="9" customFormat="1">
      <c r="A1249" s="887"/>
      <c r="B1249" s="857"/>
      <c r="C1249" s="98" t="s">
        <v>1893</v>
      </c>
      <c r="D1249" s="19"/>
      <c r="E1249" s="19"/>
      <c r="F1249" s="19"/>
      <c r="G1249" s="19"/>
      <c r="H1249" s="19" t="s">
        <v>3777</v>
      </c>
      <c r="I1249" s="417">
        <v>1</v>
      </c>
      <c r="J1249" s="20">
        <v>7</v>
      </c>
      <c r="K1249" s="20">
        <f t="shared" si="2"/>
        <v>3.5</v>
      </c>
      <c r="L1249" s="20">
        <f t="shared" si="3"/>
        <v>3.5</v>
      </c>
      <c r="M1249" s="19"/>
      <c r="N1249" s="19"/>
      <c r="O1249" s="21"/>
      <c r="P1249" s="21"/>
      <c r="Q1249" s="21"/>
    </row>
    <row r="1250" spans="1:17" s="9" customFormat="1">
      <c r="A1250" s="887"/>
      <c r="B1250" s="857"/>
      <c r="C1250" s="98" t="s">
        <v>1894</v>
      </c>
      <c r="D1250" s="19"/>
      <c r="E1250" s="19"/>
      <c r="F1250" s="19"/>
      <c r="G1250" s="19"/>
      <c r="H1250" s="19" t="s">
        <v>3777</v>
      </c>
      <c r="I1250" s="417">
        <v>1</v>
      </c>
      <c r="J1250" s="20">
        <v>12</v>
      </c>
      <c r="K1250" s="20">
        <f t="shared" si="2"/>
        <v>6</v>
      </c>
      <c r="L1250" s="20">
        <f t="shared" si="3"/>
        <v>6</v>
      </c>
      <c r="M1250" s="19"/>
      <c r="N1250" s="19"/>
      <c r="O1250" s="21"/>
      <c r="P1250" s="21"/>
      <c r="Q1250" s="21"/>
    </row>
    <row r="1251" spans="1:17" s="9" customFormat="1">
      <c r="A1251" s="887"/>
      <c r="B1251" s="857"/>
      <c r="C1251" s="98" t="s">
        <v>1895</v>
      </c>
      <c r="D1251" s="19"/>
      <c r="E1251" s="19"/>
      <c r="F1251" s="19"/>
      <c r="G1251" s="19"/>
      <c r="H1251" s="19" t="s">
        <v>3777</v>
      </c>
      <c r="I1251" s="417">
        <v>5</v>
      </c>
      <c r="J1251" s="20">
        <v>35</v>
      </c>
      <c r="K1251" s="20">
        <f t="shared" si="2"/>
        <v>17.5</v>
      </c>
      <c r="L1251" s="20">
        <f t="shared" si="3"/>
        <v>17.5</v>
      </c>
      <c r="M1251" s="19"/>
      <c r="N1251" s="19"/>
      <c r="O1251" s="21"/>
      <c r="P1251" s="21"/>
      <c r="Q1251" s="21"/>
    </row>
    <row r="1252" spans="1:17" s="9" customFormat="1">
      <c r="A1252" s="887"/>
      <c r="B1252" s="857"/>
      <c r="C1252" s="98" t="s">
        <v>1896</v>
      </c>
      <c r="D1252" s="19"/>
      <c r="E1252" s="19"/>
      <c r="F1252" s="19"/>
      <c r="G1252" s="19"/>
      <c r="H1252" s="19" t="s">
        <v>3777</v>
      </c>
      <c r="I1252" s="417">
        <v>1</v>
      </c>
      <c r="J1252" s="20">
        <v>15</v>
      </c>
      <c r="K1252" s="20">
        <f t="shared" si="2"/>
        <v>7.5</v>
      </c>
      <c r="L1252" s="20">
        <f t="shared" si="3"/>
        <v>7.5</v>
      </c>
      <c r="M1252" s="19"/>
      <c r="N1252" s="19"/>
      <c r="O1252" s="21"/>
      <c r="P1252" s="21"/>
      <c r="Q1252" s="21"/>
    </row>
    <row r="1253" spans="1:17" s="9" customFormat="1">
      <c r="A1253" s="887"/>
      <c r="B1253" s="857"/>
      <c r="C1253" s="493" t="s">
        <v>1897</v>
      </c>
      <c r="D1253" s="19"/>
      <c r="E1253" s="19"/>
      <c r="F1253" s="19"/>
      <c r="G1253" s="19"/>
      <c r="H1253" s="19" t="s">
        <v>3777</v>
      </c>
      <c r="I1253" s="417">
        <v>1</v>
      </c>
      <c r="J1253" s="20">
        <v>10</v>
      </c>
      <c r="K1253" s="20">
        <f t="shared" si="2"/>
        <v>5</v>
      </c>
      <c r="L1253" s="20">
        <f t="shared" si="3"/>
        <v>5</v>
      </c>
      <c r="M1253" s="19"/>
      <c r="N1253" s="19"/>
      <c r="O1253" s="21"/>
      <c r="P1253" s="21"/>
      <c r="Q1253" s="21"/>
    </row>
    <row r="1254" spans="1:17" s="9" customFormat="1">
      <c r="A1254" s="887"/>
      <c r="B1254" s="857"/>
      <c r="C1254" s="98" t="s">
        <v>1898</v>
      </c>
      <c r="D1254" s="19"/>
      <c r="E1254" s="19"/>
      <c r="F1254" s="19"/>
      <c r="G1254" s="19"/>
      <c r="H1254" s="19" t="s">
        <v>3777</v>
      </c>
      <c r="I1254" s="417">
        <v>1</v>
      </c>
      <c r="J1254" s="20">
        <v>10</v>
      </c>
      <c r="K1254" s="20">
        <f t="shared" si="2"/>
        <v>5</v>
      </c>
      <c r="L1254" s="20">
        <f t="shared" si="3"/>
        <v>5</v>
      </c>
      <c r="M1254" s="19"/>
      <c r="N1254" s="19"/>
      <c r="O1254" s="21"/>
      <c r="P1254" s="21"/>
      <c r="Q1254" s="21"/>
    </row>
    <row r="1255" spans="1:17" s="9" customFormat="1">
      <c r="A1255" s="887"/>
      <c r="B1255" s="857"/>
      <c r="C1255" s="98" t="s">
        <v>1899</v>
      </c>
      <c r="D1255" s="19"/>
      <c r="E1255" s="19"/>
      <c r="F1255" s="19"/>
      <c r="G1255" s="19"/>
      <c r="H1255" s="19" t="s">
        <v>3777</v>
      </c>
      <c r="I1255" s="417">
        <v>1</v>
      </c>
      <c r="J1255" s="20">
        <v>114</v>
      </c>
      <c r="K1255" s="20">
        <f t="shared" si="2"/>
        <v>57</v>
      </c>
      <c r="L1255" s="20">
        <f t="shared" si="3"/>
        <v>57</v>
      </c>
      <c r="M1255" s="19"/>
      <c r="N1255" s="19"/>
      <c r="O1255" s="21"/>
      <c r="P1255" s="21"/>
      <c r="Q1255" s="21"/>
    </row>
    <row r="1256" spans="1:17" s="9" customFormat="1">
      <c r="A1256" s="887"/>
      <c r="B1256" s="857"/>
      <c r="C1256" s="98" t="s">
        <v>1900</v>
      </c>
      <c r="D1256" s="19"/>
      <c r="E1256" s="19"/>
      <c r="F1256" s="19"/>
      <c r="G1256" s="19"/>
      <c r="H1256" s="19" t="s">
        <v>3777</v>
      </c>
      <c r="I1256" s="417">
        <v>1</v>
      </c>
      <c r="J1256" s="20">
        <v>157</v>
      </c>
      <c r="K1256" s="20">
        <f t="shared" si="2"/>
        <v>78.5</v>
      </c>
      <c r="L1256" s="20">
        <f t="shared" si="3"/>
        <v>78.5</v>
      </c>
      <c r="M1256" s="19"/>
      <c r="N1256" s="19"/>
      <c r="O1256" s="21"/>
      <c r="P1256" s="21"/>
      <c r="Q1256" s="21"/>
    </row>
    <row r="1257" spans="1:17" s="9" customFormat="1">
      <c r="A1257" s="887"/>
      <c r="B1257" s="857"/>
      <c r="C1257" s="98" t="s">
        <v>1901</v>
      </c>
      <c r="D1257" s="19"/>
      <c r="E1257" s="19"/>
      <c r="F1257" s="19"/>
      <c r="G1257" s="19"/>
      <c r="H1257" s="19" t="s">
        <v>3777</v>
      </c>
      <c r="I1257" s="417">
        <v>25</v>
      </c>
      <c r="J1257" s="20">
        <v>600</v>
      </c>
      <c r="K1257" s="20">
        <f t="shared" si="2"/>
        <v>300</v>
      </c>
      <c r="L1257" s="20">
        <f t="shared" si="3"/>
        <v>300</v>
      </c>
      <c r="M1257" s="19"/>
      <c r="N1257" s="19"/>
      <c r="O1257" s="21"/>
      <c r="P1257" s="21"/>
      <c r="Q1257" s="21"/>
    </row>
    <row r="1258" spans="1:17" s="9" customFormat="1">
      <c r="A1258" s="887"/>
      <c r="B1258" s="857"/>
      <c r="C1258" s="98" t="s">
        <v>1902</v>
      </c>
      <c r="D1258" s="19"/>
      <c r="E1258" s="19"/>
      <c r="F1258" s="19"/>
      <c r="G1258" s="19"/>
      <c r="H1258" s="19" t="s">
        <v>3777</v>
      </c>
      <c r="I1258" s="417">
        <v>2</v>
      </c>
      <c r="J1258" s="20">
        <v>12</v>
      </c>
      <c r="K1258" s="20">
        <f t="shared" si="2"/>
        <v>6</v>
      </c>
      <c r="L1258" s="20">
        <f t="shared" si="3"/>
        <v>6</v>
      </c>
      <c r="M1258" s="19"/>
      <c r="N1258" s="19"/>
      <c r="O1258" s="21"/>
      <c r="P1258" s="21"/>
      <c r="Q1258" s="21"/>
    </row>
    <row r="1259" spans="1:17" s="9" customFormat="1">
      <c r="A1259" s="887"/>
      <c r="B1259" s="857"/>
      <c r="C1259" s="98" t="s">
        <v>1903</v>
      </c>
      <c r="D1259" s="19"/>
      <c r="E1259" s="19"/>
      <c r="F1259" s="19"/>
      <c r="G1259" s="19"/>
      <c r="H1259" s="19" t="s">
        <v>3777</v>
      </c>
      <c r="I1259" s="417">
        <v>2</v>
      </c>
      <c r="J1259" s="20">
        <v>12</v>
      </c>
      <c r="K1259" s="20">
        <f t="shared" si="2"/>
        <v>6</v>
      </c>
      <c r="L1259" s="20">
        <f t="shared" si="3"/>
        <v>6</v>
      </c>
      <c r="M1259" s="19"/>
      <c r="N1259" s="19"/>
      <c r="O1259" s="21"/>
      <c r="P1259" s="21"/>
      <c r="Q1259" s="21"/>
    </row>
    <row r="1260" spans="1:17" s="9" customFormat="1">
      <c r="A1260" s="887"/>
      <c r="B1260" s="857"/>
      <c r="C1260" s="98" t="s">
        <v>1904</v>
      </c>
      <c r="D1260" s="19"/>
      <c r="E1260" s="19"/>
      <c r="F1260" s="19"/>
      <c r="G1260" s="19"/>
      <c r="H1260" s="19" t="s">
        <v>3777</v>
      </c>
      <c r="I1260" s="417">
        <v>2</v>
      </c>
      <c r="J1260" s="20">
        <v>12</v>
      </c>
      <c r="K1260" s="20">
        <f t="shared" si="2"/>
        <v>6</v>
      </c>
      <c r="L1260" s="20">
        <f t="shared" si="3"/>
        <v>6</v>
      </c>
      <c r="M1260" s="19"/>
      <c r="N1260" s="19"/>
      <c r="O1260" s="21"/>
      <c r="P1260" s="21"/>
      <c r="Q1260" s="21"/>
    </row>
    <row r="1261" spans="1:17" s="9" customFormat="1">
      <c r="A1261" s="887"/>
      <c r="B1261" s="857"/>
      <c r="C1261" s="98" t="s">
        <v>1905</v>
      </c>
      <c r="D1261" s="19"/>
      <c r="E1261" s="19"/>
      <c r="F1261" s="19"/>
      <c r="G1261" s="19"/>
      <c r="H1261" s="19" t="s">
        <v>3777</v>
      </c>
      <c r="I1261" s="417">
        <v>2</v>
      </c>
      <c r="J1261" s="20">
        <v>16</v>
      </c>
      <c r="K1261" s="20">
        <f t="shared" si="2"/>
        <v>8</v>
      </c>
      <c r="L1261" s="20">
        <f t="shared" si="3"/>
        <v>8</v>
      </c>
      <c r="M1261" s="19"/>
      <c r="N1261" s="19"/>
      <c r="O1261" s="21"/>
      <c r="P1261" s="21"/>
      <c r="Q1261" s="21"/>
    </row>
    <row r="1262" spans="1:17" s="9" customFormat="1">
      <c r="A1262" s="887"/>
      <c r="B1262" s="857"/>
      <c r="C1262" s="98" t="s">
        <v>1906</v>
      </c>
      <c r="D1262" s="19"/>
      <c r="E1262" s="19"/>
      <c r="F1262" s="19"/>
      <c r="G1262" s="19"/>
      <c r="H1262" s="19" t="s">
        <v>3777</v>
      </c>
      <c r="I1262" s="417">
        <v>1</v>
      </c>
      <c r="J1262" s="20">
        <v>7</v>
      </c>
      <c r="K1262" s="20">
        <f t="shared" si="2"/>
        <v>3.5</v>
      </c>
      <c r="L1262" s="20">
        <f t="shared" si="3"/>
        <v>3.5</v>
      </c>
      <c r="M1262" s="19"/>
      <c r="N1262" s="19"/>
      <c r="O1262" s="21"/>
      <c r="P1262" s="21"/>
      <c r="Q1262" s="21"/>
    </row>
    <row r="1263" spans="1:17" s="9" customFormat="1">
      <c r="A1263" s="887"/>
      <c r="B1263" s="857"/>
      <c r="C1263" s="98" t="s">
        <v>1907</v>
      </c>
      <c r="D1263" s="19"/>
      <c r="E1263" s="19"/>
      <c r="F1263" s="19"/>
      <c r="G1263" s="19"/>
      <c r="H1263" s="19" t="s">
        <v>3777</v>
      </c>
      <c r="I1263" s="417">
        <v>1</v>
      </c>
      <c r="J1263" s="20">
        <v>31</v>
      </c>
      <c r="K1263" s="20">
        <f t="shared" si="2"/>
        <v>15.5</v>
      </c>
      <c r="L1263" s="20">
        <f t="shared" si="3"/>
        <v>15.5</v>
      </c>
      <c r="M1263" s="19"/>
      <c r="N1263" s="19"/>
      <c r="O1263" s="21"/>
      <c r="P1263" s="21"/>
      <c r="Q1263" s="21"/>
    </row>
    <row r="1264" spans="1:17" s="9" customFormat="1">
      <c r="A1264" s="887"/>
      <c r="B1264" s="857"/>
      <c r="C1264" s="98" t="s">
        <v>1908</v>
      </c>
      <c r="D1264" s="19"/>
      <c r="E1264" s="19"/>
      <c r="F1264" s="19"/>
      <c r="G1264" s="19"/>
      <c r="H1264" s="19" t="s">
        <v>3777</v>
      </c>
      <c r="I1264" s="417">
        <v>1</v>
      </c>
      <c r="J1264" s="20">
        <v>325</v>
      </c>
      <c r="K1264" s="20">
        <f t="shared" si="2"/>
        <v>162.5</v>
      </c>
      <c r="L1264" s="20">
        <f t="shared" si="3"/>
        <v>162.5</v>
      </c>
      <c r="M1264" s="19"/>
      <c r="N1264" s="19"/>
      <c r="O1264" s="21"/>
      <c r="P1264" s="21"/>
      <c r="Q1264" s="21"/>
    </row>
    <row r="1265" spans="1:17" s="9" customFormat="1">
      <c r="A1265" s="887"/>
      <c r="B1265" s="857"/>
      <c r="C1265" s="98" t="s">
        <v>1909</v>
      </c>
      <c r="D1265" s="19"/>
      <c r="E1265" s="19"/>
      <c r="F1265" s="19"/>
      <c r="G1265" s="19"/>
      <c r="H1265" s="19" t="s">
        <v>3777</v>
      </c>
      <c r="I1265" s="417">
        <v>1</v>
      </c>
      <c r="J1265" s="20">
        <v>208</v>
      </c>
      <c r="K1265" s="20">
        <f t="shared" si="2"/>
        <v>104</v>
      </c>
      <c r="L1265" s="20">
        <f t="shared" si="3"/>
        <v>104</v>
      </c>
      <c r="M1265" s="19"/>
      <c r="N1265" s="19"/>
      <c r="O1265" s="21"/>
      <c r="P1265" s="21"/>
      <c r="Q1265" s="21"/>
    </row>
    <row r="1266" spans="1:17" s="9" customFormat="1">
      <c r="A1266" s="887"/>
      <c r="B1266" s="857"/>
      <c r="C1266" s="98" t="s">
        <v>1910</v>
      </c>
      <c r="D1266" s="19"/>
      <c r="E1266" s="19"/>
      <c r="F1266" s="19"/>
      <c r="G1266" s="19"/>
      <c r="H1266" s="19" t="s">
        <v>3777</v>
      </c>
      <c r="I1266" s="417">
        <v>12</v>
      </c>
      <c r="J1266" s="20">
        <v>1380</v>
      </c>
      <c r="K1266" s="20">
        <f t="shared" si="2"/>
        <v>690</v>
      </c>
      <c r="L1266" s="20">
        <f t="shared" si="3"/>
        <v>690</v>
      </c>
      <c r="M1266" s="19"/>
      <c r="N1266" s="19"/>
      <c r="O1266" s="21"/>
      <c r="P1266" s="21"/>
      <c r="Q1266" s="21"/>
    </row>
    <row r="1267" spans="1:17" s="9" customFormat="1">
      <c r="A1267" s="887"/>
      <c r="B1267" s="857"/>
      <c r="C1267" s="98" t="s">
        <v>1911</v>
      </c>
      <c r="D1267" s="19"/>
      <c r="E1267" s="19"/>
      <c r="F1267" s="19"/>
      <c r="G1267" s="19"/>
      <c r="H1267" s="19" t="s">
        <v>3777</v>
      </c>
      <c r="I1267" s="417">
        <v>3</v>
      </c>
      <c r="J1267" s="20">
        <v>2760</v>
      </c>
      <c r="K1267" s="20">
        <f t="shared" si="2"/>
        <v>1380</v>
      </c>
      <c r="L1267" s="20">
        <f t="shared" si="3"/>
        <v>1380</v>
      </c>
      <c r="M1267" s="19"/>
      <c r="N1267" s="19"/>
      <c r="O1267" s="21"/>
      <c r="P1267" s="21"/>
      <c r="Q1267" s="21"/>
    </row>
    <row r="1268" spans="1:17" s="9" customFormat="1">
      <c r="A1268" s="887"/>
      <c r="B1268" s="857"/>
      <c r="C1268" s="98" t="s">
        <v>3611</v>
      </c>
      <c r="D1268" s="19"/>
      <c r="E1268" s="19"/>
      <c r="F1268" s="19"/>
      <c r="G1268" s="19"/>
      <c r="H1268" s="19" t="s">
        <v>3777</v>
      </c>
      <c r="I1268" s="417">
        <v>1</v>
      </c>
      <c r="J1268" s="20">
        <v>218</v>
      </c>
      <c r="K1268" s="20">
        <f t="shared" si="2"/>
        <v>109</v>
      </c>
      <c r="L1268" s="20">
        <f t="shared" si="3"/>
        <v>109</v>
      </c>
      <c r="M1268" s="19"/>
      <c r="N1268" s="19"/>
      <c r="O1268" s="21"/>
      <c r="P1268" s="21"/>
      <c r="Q1268" s="21"/>
    </row>
    <row r="1269" spans="1:17" s="9" customFormat="1">
      <c r="A1269" s="887"/>
      <c r="B1269" s="857"/>
      <c r="C1269" s="98" t="s">
        <v>1912</v>
      </c>
      <c r="D1269" s="19"/>
      <c r="E1269" s="19"/>
      <c r="F1269" s="19"/>
      <c r="G1269" s="19"/>
      <c r="H1269" s="19" t="s">
        <v>3777</v>
      </c>
      <c r="I1269" s="417">
        <v>1</v>
      </c>
      <c r="J1269" s="20">
        <v>100</v>
      </c>
      <c r="K1269" s="20">
        <f t="shared" si="2"/>
        <v>50</v>
      </c>
      <c r="L1269" s="20">
        <f t="shared" si="3"/>
        <v>50</v>
      </c>
      <c r="M1269" s="19"/>
      <c r="N1269" s="19"/>
      <c r="O1269" s="21"/>
      <c r="P1269" s="21"/>
      <c r="Q1269" s="21"/>
    </row>
    <row r="1270" spans="1:17" s="9" customFormat="1">
      <c r="A1270" s="887"/>
      <c r="B1270" s="857"/>
      <c r="C1270" s="98" t="s">
        <v>1913</v>
      </c>
      <c r="D1270" s="19"/>
      <c r="E1270" s="19"/>
      <c r="F1270" s="19"/>
      <c r="G1270" s="19"/>
      <c r="H1270" s="19" t="s">
        <v>3777</v>
      </c>
      <c r="I1270" s="417">
        <v>1</v>
      </c>
      <c r="J1270" s="20">
        <v>62</v>
      </c>
      <c r="K1270" s="20">
        <f t="shared" si="2"/>
        <v>31</v>
      </c>
      <c r="L1270" s="20">
        <f t="shared" si="3"/>
        <v>31</v>
      </c>
      <c r="M1270" s="19"/>
      <c r="N1270" s="19"/>
      <c r="O1270" s="21"/>
      <c r="P1270" s="21"/>
      <c r="Q1270" s="21"/>
    </row>
    <row r="1271" spans="1:17" s="9" customFormat="1">
      <c r="A1271" s="887"/>
      <c r="B1271" s="857"/>
      <c r="C1271" s="98" t="s">
        <v>1914</v>
      </c>
      <c r="D1271" s="19"/>
      <c r="E1271" s="19"/>
      <c r="F1271" s="19"/>
      <c r="G1271" s="19"/>
      <c r="H1271" s="19" t="s">
        <v>3777</v>
      </c>
      <c r="I1271" s="417">
        <v>1</v>
      </c>
      <c r="J1271" s="20">
        <v>54</v>
      </c>
      <c r="K1271" s="20">
        <f t="shared" si="2"/>
        <v>27</v>
      </c>
      <c r="L1271" s="20">
        <f t="shared" si="3"/>
        <v>27</v>
      </c>
      <c r="M1271" s="19"/>
      <c r="N1271" s="19"/>
      <c r="O1271" s="21"/>
      <c r="P1271" s="21"/>
      <c r="Q1271" s="21"/>
    </row>
    <row r="1272" spans="1:17" s="9" customFormat="1">
      <c r="A1272" s="887"/>
      <c r="B1272" s="857"/>
      <c r="C1272" s="98" t="s">
        <v>1533</v>
      </c>
      <c r="D1272" s="19"/>
      <c r="E1272" s="19"/>
      <c r="F1272" s="19"/>
      <c r="G1272" s="19"/>
      <c r="H1272" s="19" t="s">
        <v>3777</v>
      </c>
      <c r="I1272" s="417">
        <v>1</v>
      </c>
      <c r="J1272" s="20">
        <v>422</v>
      </c>
      <c r="K1272" s="20">
        <f t="shared" si="2"/>
        <v>211</v>
      </c>
      <c r="L1272" s="20">
        <f t="shared" si="3"/>
        <v>211</v>
      </c>
      <c r="M1272" s="19"/>
      <c r="N1272" s="19"/>
      <c r="O1272" s="21"/>
      <c r="P1272" s="21"/>
      <c r="Q1272" s="21"/>
    </row>
    <row r="1273" spans="1:17" s="9" customFormat="1">
      <c r="A1273" s="887"/>
      <c r="B1273" s="857"/>
      <c r="C1273" s="98" t="s">
        <v>2176</v>
      </c>
      <c r="D1273" s="19"/>
      <c r="E1273" s="19"/>
      <c r="F1273" s="19"/>
      <c r="G1273" s="19"/>
      <c r="H1273" s="19" t="s">
        <v>3777</v>
      </c>
      <c r="I1273" s="417">
        <v>1</v>
      </c>
      <c r="J1273" s="20">
        <v>280</v>
      </c>
      <c r="K1273" s="20">
        <f t="shared" si="2"/>
        <v>140</v>
      </c>
      <c r="L1273" s="20">
        <f t="shared" si="3"/>
        <v>140</v>
      </c>
      <c r="M1273" s="19"/>
      <c r="N1273" s="19"/>
      <c r="O1273" s="21"/>
      <c r="P1273" s="21"/>
      <c r="Q1273" s="21"/>
    </row>
    <row r="1274" spans="1:17" s="9" customFormat="1">
      <c r="A1274" s="887"/>
      <c r="B1274" s="857"/>
      <c r="C1274" s="98" t="s">
        <v>1915</v>
      </c>
      <c r="D1274" s="19"/>
      <c r="E1274" s="19"/>
      <c r="F1274" s="19"/>
      <c r="G1274" s="19"/>
      <c r="H1274" s="19" t="s">
        <v>3777</v>
      </c>
      <c r="I1274" s="417">
        <v>1</v>
      </c>
      <c r="J1274" s="20">
        <v>279</v>
      </c>
      <c r="K1274" s="20">
        <f t="shared" si="2"/>
        <v>139.5</v>
      </c>
      <c r="L1274" s="20">
        <f t="shared" si="3"/>
        <v>139.5</v>
      </c>
      <c r="M1274" s="19"/>
      <c r="N1274" s="19"/>
      <c r="O1274" s="21"/>
      <c r="P1274" s="21"/>
      <c r="Q1274" s="21"/>
    </row>
    <row r="1275" spans="1:17" s="9" customFormat="1">
      <c r="A1275" s="887"/>
      <c r="B1275" s="857"/>
      <c r="C1275" s="98" t="s">
        <v>1916</v>
      </c>
      <c r="D1275" s="19"/>
      <c r="E1275" s="19"/>
      <c r="F1275" s="19"/>
      <c r="G1275" s="19"/>
      <c r="H1275" s="19" t="s">
        <v>3777</v>
      </c>
      <c r="I1275" s="417">
        <v>1</v>
      </c>
      <c r="J1275" s="20">
        <v>85</v>
      </c>
      <c r="K1275" s="20">
        <f t="shared" si="2"/>
        <v>42.5</v>
      </c>
      <c r="L1275" s="20">
        <f t="shared" si="3"/>
        <v>42.5</v>
      </c>
      <c r="M1275" s="19"/>
      <c r="N1275" s="19"/>
      <c r="O1275" s="21"/>
      <c r="P1275" s="21"/>
      <c r="Q1275" s="21"/>
    </row>
    <row r="1276" spans="1:17" s="9" customFormat="1">
      <c r="A1276" s="887"/>
      <c r="B1276" s="857"/>
      <c r="C1276" s="98" t="s">
        <v>1917</v>
      </c>
      <c r="D1276" s="19"/>
      <c r="E1276" s="19"/>
      <c r="F1276" s="19"/>
      <c r="G1276" s="19"/>
      <c r="H1276" s="19" t="s">
        <v>3777</v>
      </c>
      <c r="I1276" s="417">
        <v>40</v>
      </c>
      <c r="J1276" s="20">
        <v>480</v>
      </c>
      <c r="K1276" s="20">
        <f t="shared" si="2"/>
        <v>240</v>
      </c>
      <c r="L1276" s="20">
        <f t="shared" si="3"/>
        <v>240</v>
      </c>
      <c r="M1276" s="19"/>
      <c r="N1276" s="19"/>
      <c r="O1276" s="21"/>
      <c r="P1276" s="21"/>
      <c r="Q1276" s="21"/>
    </row>
    <row r="1277" spans="1:17" s="9" customFormat="1">
      <c r="A1277" s="887"/>
      <c r="B1277" s="857"/>
      <c r="C1277" s="98" t="s">
        <v>1918</v>
      </c>
      <c r="D1277" s="19"/>
      <c r="E1277" s="19"/>
      <c r="F1277" s="19"/>
      <c r="G1277" s="19"/>
      <c r="H1277" s="19" t="s">
        <v>3777</v>
      </c>
      <c r="I1277" s="417">
        <v>1</v>
      </c>
      <c r="J1277" s="20">
        <v>14</v>
      </c>
      <c r="K1277" s="20">
        <f t="shared" si="2"/>
        <v>7</v>
      </c>
      <c r="L1277" s="20">
        <f t="shared" si="3"/>
        <v>7</v>
      </c>
      <c r="M1277" s="19"/>
      <c r="N1277" s="19"/>
      <c r="O1277" s="21"/>
      <c r="P1277" s="21"/>
      <c r="Q1277" s="21"/>
    </row>
    <row r="1278" spans="1:17" s="9" customFormat="1">
      <c r="A1278" s="887"/>
      <c r="B1278" s="857"/>
      <c r="C1278" s="98" t="s">
        <v>1919</v>
      </c>
      <c r="D1278" s="19"/>
      <c r="E1278" s="19"/>
      <c r="F1278" s="19"/>
      <c r="G1278" s="19"/>
      <c r="H1278" s="19" t="s">
        <v>3777</v>
      </c>
      <c r="I1278" s="417">
        <v>1</v>
      </c>
      <c r="J1278" s="20">
        <v>58</v>
      </c>
      <c r="K1278" s="20">
        <f t="shared" si="2"/>
        <v>29</v>
      </c>
      <c r="L1278" s="20">
        <f t="shared" si="3"/>
        <v>29</v>
      </c>
      <c r="M1278" s="19"/>
      <c r="N1278" s="19"/>
      <c r="O1278" s="21"/>
      <c r="P1278" s="21"/>
      <c r="Q1278" s="21"/>
    </row>
    <row r="1279" spans="1:17" s="9" customFormat="1">
      <c r="A1279" s="887"/>
      <c r="B1279" s="857"/>
      <c r="C1279" s="98" t="s">
        <v>1920</v>
      </c>
      <c r="D1279" s="19"/>
      <c r="E1279" s="19"/>
      <c r="F1279" s="19"/>
      <c r="G1279" s="19"/>
      <c r="H1279" s="19" t="s">
        <v>3777</v>
      </c>
      <c r="I1279" s="417">
        <v>2</v>
      </c>
      <c r="J1279" s="20">
        <v>50</v>
      </c>
      <c r="K1279" s="20">
        <f t="shared" si="2"/>
        <v>25</v>
      </c>
      <c r="L1279" s="20">
        <f t="shared" si="3"/>
        <v>25</v>
      </c>
      <c r="M1279" s="19"/>
      <c r="N1279" s="19"/>
      <c r="O1279" s="21"/>
      <c r="P1279" s="21"/>
      <c r="Q1279" s="21"/>
    </row>
    <row r="1280" spans="1:17" s="9" customFormat="1">
      <c r="A1280" s="887"/>
      <c r="B1280" s="857"/>
      <c r="C1280" s="98" t="s">
        <v>1921</v>
      </c>
      <c r="D1280" s="19"/>
      <c r="E1280" s="19"/>
      <c r="F1280" s="19"/>
      <c r="G1280" s="19"/>
      <c r="H1280" s="19" t="s">
        <v>3777</v>
      </c>
      <c r="I1280" s="417">
        <v>7</v>
      </c>
      <c r="J1280" s="20">
        <v>84</v>
      </c>
      <c r="K1280" s="20">
        <f t="shared" si="2"/>
        <v>42</v>
      </c>
      <c r="L1280" s="20">
        <f t="shared" si="3"/>
        <v>42</v>
      </c>
      <c r="M1280" s="19"/>
      <c r="N1280" s="19"/>
      <c r="O1280" s="21"/>
      <c r="P1280" s="21"/>
      <c r="Q1280" s="21"/>
    </row>
    <row r="1281" spans="1:17" s="9" customFormat="1">
      <c r="A1281" s="887"/>
      <c r="B1281" s="857"/>
      <c r="C1281" s="98" t="s">
        <v>1922</v>
      </c>
      <c r="D1281" s="19"/>
      <c r="E1281" s="19"/>
      <c r="F1281" s="19"/>
      <c r="G1281" s="19"/>
      <c r="H1281" s="19" t="s">
        <v>3777</v>
      </c>
      <c r="I1281" s="417">
        <v>7</v>
      </c>
      <c r="J1281" s="20">
        <v>406</v>
      </c>
      <c r="K1281" s="20">
        <f t="shared" si="2"/>
        <v>203</v>
      </c>
      <c r="L1281" s="20">
        <f t="shared" si="3"/>
        <v>203</v>
      </c>
      <c r="M1281" s="19"/>
      <c r="N1281" s="19"/>
      <c r="O1281" s="21"/>
      <c r="P1281" s="21"/>
      <c r="Q1281" s="21"/>
    </row>
    <row r="1282" spans="1:17" s="9" customFormat="1">
      <c r="A1282" s="887"/>
      <c r="B1282" s="857"/>
      <c r="C1282" s="98" t="s">
        <v>1923</v>
      </c>
      <c r="D1282" s="19"/>
      <c r="E1282" s="19"/>
      <c r="F1282" s="19"/>
      <c r="G1282" s="19"/>
      <c r="H1282" s="19" t="s">
        <v>3777</v>
      </c>
      <c r="I1282" s="417">
        <v>2</v>
      </c>
      <c r="J1282" s="20">
        <v>106</v>
      </c>
      <c r="K1282" s="20">
        <f t="shared" si="2"/>
        <v>53</v>
      </c>
      <c r="L1282" s="20">
        <f t="shared" si="3"/>
        <v>53</v>
      </c>
      <c r="M1282" s="19"/>
      <c r="N1282" s="19"/>
      <c r="O1282" s="21"/>
      <c r="P1282" s="21"/>
      <c r="Q1282" s="21"/>
    </row>
    <row r="1283" spans="1:17" s="9" customFormat="1">
      <c r="A1283" s="887"/>
      <c r="B1283" s="857"/>
      <c r="C1283" s="98" t="s">
        <v>2450</v>
      </c>
      <c r="D1283" s="19"/>
      <c r="E1283" s="19"/>
      <c r="F1283" s="19"/>
      <c r="G1283" s="19"/>
      <c r="H1283" s="19" t="s">
        <v>3777</v>
      </c>
      <c r="I1283" s="417">
        <v>1</v>
      </c>
      <c r="J1283" s="20">
        <v>20</v>
      </c>
      <c r="K1283" s="20">
        <f t="shared" si="2"/>
        <v>10</v>
      </c>
      <c r="L1283" s="20">
        <f t="shared" si="3"/>
        <v>10</v>
      </c>
      <c r="M1283" s="19"/>
      <c r="N1283" s="19"/>
      <c r="O1283" s="21"/>
      <c r="P1283" s="21"/>
      <c r="Q1283" s="21"/>
    </row>
    <row r="1284" spans="1:17" s="9" customFormat="1">
      <c r="A1284" s="887"/>
      <c r="B1284" s="857"/>
      <c r="C1284" s="98" t="s">
        <v>2451</v>
      </c>
      <c r="D1284" s="19"/>
      <c r="E1284" s="19"/>
      <c r="F1284" s="19"/>
      <c r="G1284" s="19"/>
      <c r="H1284" s="19" t="s">
        <v>3777</v>
      </c>
      <c r="I1284" s="417">
        <v>1</v>
      </c>
      <c r="J1284" s="20">
        <v>9</v>
      </c>
      <c r="K1284" s="20">
        <f t="shared" si="2"/>
        <v>4.5</v>
      </c>
      <c r="L1284" s="20">
        <f t="shared" si="3"/>
        <v>4.5</v>
      </c>
      <c r="M1284" s="19"/>
      <c r="N1284" s="19"/>
      <c r="O1284" s="21"/>
      <c r="P1284" s="21"/>
      <c r="Q1284" s="21"/>
    </row>
    <row r="1285" spans="1:17" s="9" customFormat="1">
      <c r="A1285" s="887"/>
      <c r="B1285" s="857"/>
      <c r="C1285" s="98" t="s">
        <v>2452</v>
      </c>
      <c r="D1285" s="19"/>
      <c r="E1285" s="19"/>
      <c r="F1285" s="19"/>
      <c r="G1285" s="19"/>
      <c r="H1285" s="19" t="s">
        <v>3777</v>
      </c>
      <c r="I1285" s="417">
        <v>2</v>
      </c>
      <c r="J1285" s="20">
        <v>940</v>
      </c>
      <c r="K1285" s="20">
        <f t="shared" si="2"/>
        <v>470</v>
      </c>
      <c r="L1285" s="20">
        <f t="shared" si="3"/>
        <v>470</v>
      </c>
      <c r="M1285" s="19"/>
      <c r="N1285" s="19"/>
      <c r="O1285" s="21"/>
      <c r="P1285" s="21"/>
      <c r="Q1285" s="21"/>
    </row>
    <row r="1286" spans="1:17" s="9" customFormat="1">
      <c r="A1286" s="887"/>
      <c r="B1286" s="857"/>
      <c r="C1286" s="98" t="s">
        <v>2453</v>
      </c>
      <c r="D1286" s="19"/>
      <c r="E1286" s="19"/>
      <c r="F1286" s="19"/>
      <c r="G1286" s="19"/>
      <c r="H1286" s="19" t="s">
        <v>3777</v>
      </c>
      <c r="I1286" s="417">
        <v>2</v>
      </c>
      <c r="J1286" s="20">
        <v>660</v>
      </c>
      <c r="K1286" s="20">
        <f t="shared" si="2"/>
        <v>330</v>
      </c>
      <c r="L1286" s="20">
        <f t="shared" si="3"/>
        <v>330</v>
      </c>
      <c r="M1286" s="19"/>
      <c r="N1286" s="19"/>
      <c r="O1286" s="21"/>
      <c r="P1286" s="21"/>
      <c r="Q1286" s="21"/>
    </row>
    <row r="1287" spans="1:17" s="9" customFormat="1">
      <c r="A1287" s="887"/>
      <c r="B1287" s="857"/>
      <c r="C1287" s="98" t="s">
        <v>2454</v>
      </c>
      <c r="D1287" s="19"/>
      <c r="E1287" s="19"/>
      <c r="F1287" s="19"/>
      <c r="G1287" s="19"/>
      <c r="H1287" s="19" t="s">
        <v>3777</v>
      </c>
      <c r="I1287" s="417">
        <v>2</v>
      </c>
      <c r="J1287" s="20">
        <v>370</v>
      </c>
      <c r="K1287" s="20">
        <f t="shared" si="2"/>
        <v>185</v>
      </c>
      <c r="L1287" s="20">
        <f t="shared" si="3"/>
        <v>185</v>
      </c>
      <c r="M1287" s="19"/>
      <c r="N1287" s="19"/>
      <c r="O1287" s="21"/>
      <c r="P1287" s="21"/>
      <c r="Q1287" s="21"/>
    </row>
    <row r="1288" spans="1:17" s="9" customFormat="1">
      <c r="A1288" s="887"/>
      <c r="B1288" s="857"/>
      <c r="C1288" s="98" t="s">
        <v>2455</v>
      </c>
      <c r="D1288" s="19"/>
      <c r="E1288" s="19"/>
      <c r="F1288" s="19"/>
      <c r="G1288" s="19"/>
      <c r="H1288" s="19" t="s">
        <v>3777</v>
      </c>
      <c r="I1288" s="417">
        <v>1</v>
      </c>
      <c r="J1288" s="20">
        <v>417</v>
      </c>
      <c r="K1288" s="20">
        <f t="shared" si="2"/>
        <v>208.5</v>
      </c>
      <c r="L1288" s="20">
        <f t="shared" si="3"/>
        <v>208.5</v>
      </c>
      <c r="M1288" s="19"/>
      <c r="N1288" s="19"/>
      <c r="O1288" s="21"/>
      <c r="P1288" s="21"/>
      <c r="Q1288" s="21"/>
    </row>
    <row r="1289" spans="1:17" s="9" customFormat="1">
      <c r="A1289" s="887"/>
      <c r="B1289" s="857"/>
      <c r="C1289" s="98" t="s">
        <v>2456</v>
      </c>
      <c r="D1289" s="19"/>
      <c r="E1289" s="19"/>
      <c r="F1289" s="19"/>
      <c r="G1289" s="19"/>
      <c r="H1289" s="19" t="s">
        <v>3777</v>
      </c>
      <c r="I1289" s="417">
        <v>10</v>
      </c>
      <c r="J1289" s="20">
        <v>400</v>
      </c>
      <c r="K1289" s="20">
        <f t="shared" si="2"/>
        <v>200</v>
      </c>
      <c r="L1289" s="20">
        <f t="shared" si="3"/>
        <v>200</v>
      </c>
      <c r="M1289" s="19"/>
      <c r="N1289" s="19"/>
      <c r="O1289" s="21"/>
      <c r="P1289" s="21"/>
      <c r="Q1289" s="21"/>
    </row>
    <row r="1290" spans="1:17" s="9" customFormat="1">
      <c r="A1290" s="887"/>
      <c r="B1290" s="857"/>
      <c r="C1290" s="98" t="s">
        <v>2457</v>
      </c>
      <c r="D1290" s="19"/>
      <c r="E1290" s="19"/>
      <c r="F1290" s="19"/>
      <c r="G1290" s="19"/>
      <c r="H1290" s="19" t="s">
        <v>3777</v>
      </c>
      <c r="I1290" s="417">
        <v>1</v>
      </c>
      <c r="J1290" s="20">
        <v>951</v>
      </c>
      <c r="K1290" s="20">
        <f t="shared" si="2"/>
        <v>475.5</v>
      </c>
      <c r="L1290" s="20">
        <f t="shared" si="3"/>
        <v>475.5</v>
      </c>
      <c r="M1290" s="19"/>
      <c r="N1290" s="19"/>
      <c r="O1290" s="21"/>
      <c r="P1290" s="21"/>
      <c r="Q1290" s="21"/>
    </row>
    <row r="1291" spans="1:17" s="9" customFormat="1">
      <c r="A1291" s="887"/>
      <c r="B1291" s="857"/>
      <c r="C1291" s="98" t="s">
        <v>2458</v>
      </c>
      <c r="D1291" s="19"/>
      <c r="E1291" s="19"/>
      <c r="F1291" s="19"/>
      <c r="G1291" s="19"/>
      <c r="H1291" s="19" t="s">
        <v>3777</v>
      </c>
      <c r="I1291" s="417">
        <v>2</v>
      </c>
      <c r="J1291" s="20">
        <v>160</v>
      </c>
      <c r="K1291" s="20">
        <f t="shared" si="2"/>
        <v>80</v>
      </c>
      <c r="L1291" s="20">
        <f t="shared" si="3"/>
        <v>80</v>
      </c>
      <c r="M1291" s="19"/>
      <c r="N1291" s="19"/>
      <c r="O1291" s="21"/>
      <c r="P1291" s="21"/>
      <c r="Q1291" s="21"/>
    </row>
    <row r="1292" spans="1:17" s="9" customFormat="1">
      <c r="A1292" s="887"/>
      <c r="B1292" s="857"/>
      <c r="C1292" s="98" t="s">
        <v>2459</v>
      </c>
      <c r="D1292" s="19"/>
      <c r="E1292" s="19"/>
      <c r="F1292" s="19"/>
      <c r="G1292" s="19"/>
      <c r="H1292" s="19" t="s">
        <v>3777</v>
      </c>
      <c r="I1292" s="417">
        <v>1</v>
      </c>
      <c r="J1292" s="20">
        <v>950</v>
      </c>
      <c r="K1292" s="20">
        <f t="shared" si="2"/>
        <v>475</v>
      </c>
      <c r="L1292" s="20">
        <f t="shared" si="3"/>
        <v>475</v>
      </c>
      <c r="M1292" s="19"/>
      <c r="N1292" s="19"/>
      <c r="O1292" s="21"/>
      <c r="P1292" s="21"/>
      <c r="Q1292" s="21"/>
    </row>
    <row r="1293" spans="1:17" s="9" customFormat="1">
      <c r="A1293" s="887"/>
      <c r="B1293" s="857"/>
      <c r="C1293" s="98" t="s">
        <v>2460</v>
      </c>
      <c r="D1293" s="19"/>
      <c r="E1293" s="19"/>
      <c r="F1293" s="19"/>
      <c r="G1293" s="19"/>
      <c r="H1293" s="19" t="s">
        <v>3777</v>
      </c>
      <c r="I1293" s="417">
        <v>1</v>
      </c>
      <c r="J1293" s="20">
        <v>550</v>
      </c>
      <c r="K1293" s="20">
        <f t="shared" si="2"/>
        <v>275</v>
      </c>
      <c r="L1293" s="20">
        <f t="shared" si="3"/>
        <v>275</v>
      </c>
      <c r="M1293" s="19"/>
      <c r="N1293" s="19"/>
      <c r="O1293" s="21"/>
      <c r="P1293" s="21"/>
      <c r="Q1293" s="21"/>
    </row>
    <row r="1294" spans="1:17" s="9" customFormat="1">
      <c r="A1294" s="887"/>
      <c r="B1294" s="857"/>
      <c r="C1294" s="98" t="s">
        <v>2461</v>
      </c>
      <c r="D1294" s="19"/>
      <c r="E1294" s="19"/>
      <c r="F1294" s="19"/>
      <c r="G1294" s="19"/>
      <c r="H1294" s="19" t="s">
        <v>3777</v>
      </c>
      <c r="I1294" s="417">
        <v>1</v>
      </c>
      <c r="J1294" s="20">
        <v>40</v>
      </c>
      <c r="K1294" s="20">
        <f t="shared" si="2"/>
        <v>20</v>
      </c>
      <c r="L1294" s="20">
        <f t="shared" si="3"/>
        <v>20</v>
      </c>
      <c r="M1294" s="19"/>
      <c r="N1294" s="19"/>
      <c r="O1294" s="21"/>
      <c r="P1294" s="21"/>
      <c r="Q1294" s="21"/>
    </row>
    <row r="1295" spans="1:17" s="9" customFormat="1">
      <c r="A1295" s="887"/>
      <c r="B1295" s="857"/>
      <c r="C1295" s="98" t="s">
        <v>2460</v>
      </c>
      <c r="D1295" s="19"/>
      <c r="E1295" s="19"/>
      <c r="F1295" s="19"/>
      <c r="G1295" s="19"/>
      <c r="H1295" s="19" t="s">
        <v>3777</v>
      </c>
      <c r="I1295" s="417">
        <v>1</v>
      </c>
      <c r="J1295" s="20">
        <v>670</v>
      </c>
      <c r="K1295" s="20">
        <f t="shared" si="2"/>
        <v>335</v>
      </c>
      <c r="L1295" s="20">
        <f t="shared" si="3"/>
        <v>335</v>
      </c>
      <c r="M1295" s="19"/>
      <c r="N1295" s="19"/>
      <c r="O1295" s="21"/>
      <c r="P1295" s="21"/>
      <c r="Q1295" s="21"/>
    </row>
    <row r="1296" spans="1:17" s="9" customFormat="1">
      <c r="A1296" s="887"/>
      <c r="B1296" s="857"/>
      <c r="C1296" s="98" t="s">
        <v>2462</v>
      </c>
      <c r="D1296" s="19"/>
      <c r="E1296" s="19"/>
      <c r="F1296" s="19"/>
      <c r="G1296" s="19"/>
      <c r="H1296" s="19" t="s">
        <v>3777</v>
      </c>
      <c r="I1296" s="417">
        <v>4</v>
      </c>
      <c r="J1296" s="20">
        <v>200</v>
      </c>
      <c r="K1296" s="20">
        <f t="shared" si="2"/>
        <v>100</v>
      </c>
      <c r="L1296" s="20">
        <f t="shared" si="3"/>
        <v>100</v>
      </c>
      <c r="M1296" s="19"/>
      <c r="N1296" s="19"/>
      <c r="O1296" s="21"/>
      <c r="P1296" s="21"/>
      <c r="Q1296" s="21"/>
    </row>
    <row r="1297" spans="1:17" s="9" customFormat="1">
      <c r="A1297" s="887"/>
      <c r="B1297" s="857"/>
      <c r="C1297" s="98" t="s">
        <v>2463</v>
      </c>
      <c r="D1297" s="19"/>
      <c r="E1297" s="19"/>
      <c r="F1297" s="19"/>
      <c r="G1297" s="19"/>
      <c r="H1297" s="19" t="s">
        <v>3777</v>
      </c>
      <c r="I1297" s="417">
        <v>1</v>
      </c>
      <c r="J1297" s="20">
        <v>50</v>
      </c>
      <c r="K1297" s="20">
        <f t="shared" si="2"/>
        <v>25</v>
      </c>
      <c r="L1297" s="20">
        <f t="shared" si="3"/>
        <v>25</v>
      </c>
      <c r="M1297" s="19"/>
      <c r="N1297" s="19"/>
      <c r="O1297" s="21"/>
      <c r="P1297" s="21"/>
      <c r="Q1297" s="21"/>
    </row>
    <row r="1298" spans="1:17" s="9" customFormat="1">
      <c r="A1298" s="887"/>
      <c r="B1298" s="857"/>
      <c r="C1298" s="98" t="s">
        <v>2464</v>
      </c>
      <c r="D1298" s="19"/>
      <c r="E1298" s="19"/>
      <c r="F1298" s="19"/>
      <c r="G1298" s="19"/>
      <c r="H1298" s="19" t="s">
        <v>3777</v>
      </c>
      <c r="I1298" s="417">
        <v>1</v>
      </c>
      <c r="J1298" s="20">
        <v>127</v>
      </c>
      <c r="K1298" s="20">
        <f t="shared" si="2"/>
        <v>63.5</v>
      </c>
      <c r="L1298" s="20">
        <f t="shared" si="3"/>
        <v>63.5</v>
      </c>
      <c r="M1298" s="19"/>
      <c r="N1298" s="19"/>
      <c r="O1298" s="21"/>
      <c r="P1298" s="21"/>
      <c r="Q1298" s="21"/>
    </row>
    <row r="1299" spans="1:17" s="9" customFormat="1">
      <c r="A1299" s="887"/>
      <c r="B1299" s="857"/>
      <c r="C1299" s="98" t="s">
        <v>2465</v>
      </c>
      <c r="D1299" s="19"/>
      <c r="E1299" s="19"/>
      <c r="F1299" s="19"/>
      <c r="G1299" s="19"/>
      <c r="H1299" s="19" t="s">
        <v>3777</v>
      </c>
      <c r="I1299" s="417">
        <v>2</v>
      </c>
      <c r="J1299" s="20">
        <v>1150</v>
      </c>
      <c r="K1299" s="20">
        <f t="shared" si="2"/>
        <v>575</v>
      </c>
      <c r="L1299" s="20">
        <f t="shared" si="3"/>
        <v>575</v>
      </c>
      <c r="M1299" s="19"/>
      <c r="N1299" s="19"/>
      <c r="O1299" s="21"/>
      <c r="P1299" s="21"/>
      <c r="Q1299" s="21"/>
    </row>
    <row r="1300" spans="1:17" s="9" customFormat="1">
      <c r="A1300" s="887"/>
      <c r="B1300" s="857"/>
      <c r="C1300" s="495" t="s">
        <v>2466</v>
      </c>
      <c r="D1300" s="19"/>
      <c r="E1300" s="19"/>
      <c r="F1300" s="19"/>
      <c r="G1300" s="19"/>
      <c r="H1300" s="19" t="s">
        <v>3777</v>
      </c>
      <c r="I1300" s="417">
        <v>1</v>
      </c>
      <c r="J1300" s="20">
        <v>300</v>
      </c>
      <c r="K1300" s="20">
        <f t="shared" si="2"/>
        <v>150</v>
      </c>
      <c r="L1300" s="20">
        <f t="shared" si="3"/>
        <v>150</v>
      </c>
      <c r="M1300" s="19"/>
      <c r="N1300" s="19"/>
      <c r="O1300" s="21"/>
      <c r="P1300" s="21"/>
      <c r="Q1300" s="21"/>
    </row>
    <row r="1301" spans="1:17" s="9" customFormat="1">
      <c r="A1301" s="887"/>
      <c r="B1301" s="857"/>
      <c r="C1301" s="495" t="s">
        <v>2467</v>
      </c>
      <c r="D1301" s="19"/>
      <c r="E1301" s="19"/>
      <c r="F1301" s="19"/>
      <c r="G1301" s="19"/>
      <c r="H1301" s="19" t="s">
        <v>3777</v>
      </c>
      <c r="I1301" s="417">
        <v>1</v>
      </c>
      <c r="J1301" s="20">
        <v>180</v>
      </c>
      <c r="K1301" s="20">
        <f t="shared" si="2"/>
        <v>90</v>
      </c>
      <c r="L1301" s="20">
        <f t="shared" si="3"/>
        <v>90</v>
      </c>
      <c r="M1301" s="19"/>
      <c r="N1301" s="19"/>
      <c r="O1301" s="21"/>
      <c r="P1301" s="21"/>
      <c r="Q1301" s="21"/>
    </row>
    <row r="1302" spans="1:17" s="9" customFormat="1">
      <c r="A1302" s="887"/>
      <c r="B1302" s="857"/>
      <c r="C1302" s="495" t="s">
        <v>2468</v>
      </c>
      <c r="D1302" s="19"/>
      <c r="E1302" s="19"/>
      <c r="F1302" s="19"/>
      <c r="G1302" s="19"/>
      <c r="H1302" s="19" t="s">
        <v>3777</v>
      </c>
      <c r="I1302" s="417">
        <v>1</v>
      </c>
      <c r="J1302" s="20">
        <v>50</v>
      </c>
      <c r="K1302" s="20">
        <f t="shared" si="2"/>
        <v>25</v>
      </c>
      <c r="L1302" s="20">
        <f t="shared" si="3"/>
        <v>25</v>
      </c>
      <c r="M1302" s="19"/>
      <c r="N1302" s="19"/>
      <c r="O1302" s="21"/>
      <c r="P1302" s="21"/>
      <c r="Q1302" s="21"/>
    </row>
    <row r="1303" spans="1:17" s="9" customFormat="1">
      <c r="A1303" s="887"/>
      <c r="B1303" s="857"/>
      <c r="C1303" s="495" t="s">
        <v>4306</v>
      </c>
      <c r="D1303" s="19"/>
      <c r="E1303" s="19"/>
      <c r="F1303" s="19"/>
      <c r="G1303" s="19"/>
      <c r="H1303" s="19" t="s">
        <v>3777</v>
      </c>
      <c r="I1303" s="417">
        <v>1</v>
      </c>
      <c r="J1303" s="20">
        <v>138</v>
      </c>
      <c r="K1303" s="20">
        <f t="shared" si="2"/>
        <v>69</v>
      </c>
      <c r="L1303" s="20">
        <f t="shared" si="3"/>
        <v>69</v>
      </c>
      <c r="M1303" s="19"/>
      <c r="N1303" s="19"/>
      <c r="O1303" s="21"/>
      <c r="P1303" s="21"/>
      <c r="Q1303" s="21"/>
    </row>
    <row r="1304" spans="1:17" s="9" customFormat="1">
      <c r="A1304" s="887"/>
      <c r="B1304" s="857"/>
      <c r="C1304" s="495" t="s">
        <v>2469</v>
      </c>
      <c r="D1304" s="19"/>
      <c r="E1304" s="19"/>
      <c r="F1304" s="19"/>
      <c r="G1304" s="19"/>
      <c r="H1304" s="19" t="s">
        <v>3777</v>
      </c>
      <c r="I1304" s="417">
        <v>1</v>
      </c>
      <c r="J1304" s="20">
        <v>111</v>
      </c>
      <c r="K1304" s="20">
        <f t="shared" si="2"/>
        <v>55.5</v>
      </c>
      <c r="L1304" s="20">
        <f t="shared" si="3"/>
        <v>55.5</v>
      </c>
      <c r="M1304" s="19"/>
      <c r="N1304" s="19"/>
      <c r="O1304" s="21"/>
      <c r="P1304" s="21"/>
      <c r="Q1304" s="21"/>
    </row>
    <row r="1305" spans="1:17" s="9" customFormat="1">
      <c r="A1305" s="887"/>
      <c r="B1305" s="857"/>
      <c r="C1305" s="495" t="s">
        <v>2470</v>
      </c>
      <c r="D1305" s="19"/>
      <c r="E1305" s="19"/>
      <c r="F1305" s="19"/>
      <c r="G1305" s="19"/>
      <c r="H1305" s="19" t="s">
        <v>3777</v>
      </c>
      <c r="I1305" s="417">
        <v>1</v>
      </c>
      <c r="J1305" s="20">
        <v>140</v>
      </c>
      <c r="K1305" s="20">
        <f t="shared" ref="K1305:K1368" si="4">J1305/2</f>
        <v>70</v>
      </c>
      <c r="L1305" s="20">
        <f t="shared" ref="L1305:L1368" si="5">J1305/2</f>
        <v>70</v>
      </c>
      <c r="M1305" s="19"/>
      <c r="N1305" s="19"/>
      <c r="O1305" s="21"/>
      <c r="P1305" s="21"/>
      <c r="Q1305" s="21"/>
    </row>
    <row r="1306" spans="1:17" s="9" customFormat="1">
      <c r="A1306" s="887"/>
      <c r="B1306" s="857"/>
      <c r="C1306" s="98" t="s">
        <v>2451</v>
      </c>
      <c r="D1306" s="19"/>
      <c r="E1306" s="19"/>
      <c r="F1306" s="19"/>
      <c r="G1306" s="19"/>
      <c r="H1306" s="19" t="s">
        <v>3777</v>
      </c>
      <c r="I1306" s="417">
        <v>4</v>
      </c>
      <c r="J1306" s="20">
        <v>32</v>
      </c>
      <c r="K1306" s="20">
        <f t="shared" si="4"/>
        <v>16</v>
      </c>
      <c r="L1306" s="20">
        <f t="shared" si="5"/>
        <v>16</v>
      </c>
      <c r="M1306" s="19"/>
      <c r="N1306" s="19"/>
      <c r="O1306" s="21"/>
      <c r="P1306" s="21"/>
      <c r="Q1306" s="21"/>
    </row>
    <row r="1307" spans="1:17" s="9" customFormat="1">
      <c r="A1307" s="887"/>
      <c r="B1307" s="857"/>
      <c r="C1307" s="98" t="s">
        <v>2471</v>
      </c>
      <c r="D1307" s="19"/>
      <c r="E1307" s="19"/>
      <c r="F1307" s="19"/>
      <c r="G1307" s="19"/>
      <c r="H1307" s="19" t="s">
        <v>3777</v>
      </c>
      <c r="I1307" s="417">
        <v>1</v>
      </c>
      <c r="J1307" s="20">
        <v>100</v>
      </c>
      <c r="K1307" s="20">
        <f t="shared" si="4"/>
        <v>50</v>
      </c>
      <c r="L1307" s="20">
        <f t="shared" si="5"/>
        <v>50</v>
      </c>
      <c r="M1307" s="19"/>
      <c r="N1307" s="19"/>
      <c r="O1307" s="21"/>
      <c r="P1307" s="21"/>
      <c r="Q1307" s="21"/>
    </row>
    <row r="1308" spans="1:17" s="9" customFormat="1">
      <c r="A1308" s="887"/>
      <c r="B1308" s="857"/>
      <c r="C1308" s="98" t="s">
        <v>2463</v>
      </c>
      <c r="D1308" s="19"/>
      <c r="E1308" s="19"/>
      <c r="F1308" s="19"/>
      <c r="G1308" s="19"/>
      <c r="H1308" s="19" t="s">
        <v>3777</v>
      </c>
      <c r="I1308" s="417">
        <v>1</v>
      </c>
      <c r="J1308" s="20">
        <v>80</v>
      </c>
      <c r="K1308" s="20">
        <f t="shared" si="4"/>
        <v>40</v>
      </c>
      <c r="L1308" s="20">
        <f t="shared" si="5"/>
        <v>40</v>
      </c>
      <c r="M1308" s="19"/>
      <c r="N1308" s="19"/>
      <c r="O1308" s="21"/>
      <c r="P1308" s="21"/>
      <c r="Q1308" s="21"/>
    </row>
    <row r="1309" spans="1:17" s="9" customFormat="1">
      <c r="A1309" s="887"/>
      <c r="B1309" s="857"/>
      <c r="C1309" s="98" t="s">
        <v>2472</v>
      </c>
      <c r="D1309" s="19"/>
      <c r="E1309" s="19"/>
      <c r="F1309" s="19"/>
      <c r="G1309" s="19"/>
      <c r="H1309" s="19" t="s">
        <v>3777</v>
      </c>
      <c r="I1309" s="417">
        <v>1</v>
      </c>
      <c r="J1309" s="20">
        <v>1050</v>
      </c>
      <c r="K1309" s="20">
        <f t="shared" si="4"/>
        <v>525</v>
      </c>
      <c r="L1309" s="20">
        <f t="shared" si="5"/>
        <v>525</v>
      </c>
      <c r="M1309" s="19"/>
      <c r="N1309" s="19"/>
      <c r="O1309" s="21"/>
      <c r="P1309" s="21"/>
      <c r="Q1309" s="21"/>
    </row>
    <row r="1310" spans="1:17" s="9" customFormat="1">
      <c r="A1310" s="887"/>
      <c r="B1310" s="857"/>
      <c r="C1310" s="496" t="s">
        <v>2473</v>
      </c>
      <c r="D1310" s="19"/>
      <c r="E1310" s="19"/>
      <c r="F1310" s="19"/>
      <c r="G1310" s="19"/>
      <c r="H1310" s="19" t="s">
        <v>3777</v>
      </c>
      <c r="I1310" s="417">
        <v>1</v>
      </c>
      <c r="J1310" s="20">
        <v>70</v>
      </c>
      <c r="K1310" s="20">
        <f t="shared" si="4"/>
        <v>35</v>
      </c>
      <c r="L1310" s="20">
        <f t="shared" si="5"/>
        <v>35</v>
      </c>
      <c r="M1310" s="19"/>
      <c r="N1310" s="19"/>
      <c r="O1310" s="21"/>
      <c r="P1310" s="21"/>
      <c r="Q1310" s="21"/>
    </row>
    <row r="1311" spans="1:17" s="9" customFormat="1">
      <c r="A1311" s="887"/>
      <c r="B1311" s="857"/>
      <c r="C1311" s="496" t="s">
        <v>2474</v>
      </c>
      <c r="D1311" s="19"/>
      <c r="E1311" s="19"/>
      <c r="F1311" s="19"/>
      <c r="G1311" s="19"/>
      <c r="H1311" s="19" t="s">
        <v>3777</v>
      </c>
      <c r="I1311" s="417">
        <v>1</v>
      </c>
      <c r="J1311" s="20">
        <v>168</v>
      </c>
      <c r="K1311" s="20">
        <f t="shared" si="4"/>
        <v>84</v>
      </c>
      <c r="L1311" s="20">
        <f t="shared" si="5"/>
        <v>84</v>
      </c>
      <c r="M1311" s="19"/>
      <c r="N1311" s="19"/>
      <c r="O1311" s="21"/>
      <c r="P1311" s="21"/>
      <c r="Q1311" s="21"/>
    </row>
    <row r="1312" spans="1:17" s="9" customFormat="1">
      <c r="A1312" s="887"/>
      <c r="B1312" s="857"/>
      <c r="C1312" s="496" t="s">
        <v>2475</v>
      </c>
      <c r="D1312" s="19"/>
      <c r="E1312" s="19"/>
      <c r="F1312" s="19"/>
      <c r="G1312" s="19"/>
      <c r="H1312" s="19" t="s">
        <v>3777</v>
      </c>
      <c r="I1312" s="417">
        <v>5</v>
      </c>
      <c r="J1312" s="20">
        <v>20</v>
      </c>
      <c r="K1312" s="20">
        <f t="shared" si="4"/>
        <v>10</v>
      </c>
      <c r="L1312" s="20">
        <f t="shared" si="5"/>
        <v>10</v>
      </c>
      <c r="M1312" s="19"/>
      <c r="N1312" s="19"/>
      <c r="O1312" s="21"/>
      <c r="P1312" s="21"/>
      <c r="Q1312" s="21"/>
    </row>
    <row r="1313" spans="1:17" s="9" customFormat="1">
      <c r="A1313" s="887"/>
      <c r="B1313" s="857"/>
      <c r="C1313" s="496" t="s">
        <v>1894</v>
      </c>
      <c r="D1313" s="19"/>
      <c r="E1313" s="19"/>
      <c r="F1313" s="19"/>
      <c r="G1313" s="19"/>
      <c r="H1313" s="19" t="s">
        <v>3777</v>
      </c>
      <c r="I1313" s="417">
        <v>1</v>
      </c>
      <c r="J1313" s="20">
        <v>9</v>
      </c>
      <c r="K1313" s="20">
        <f t="shared" si="4"/>
        <v>4.5</v>
      </c>
      <c r="L1313" s="20">
        <f t="shared" si="5"/>
        <v>4.5</v>
      </c>
      <c r="M1313" s="19"/>
      <c r="N1313" s="19"/>
      <c r="O1313" s="21"/>
      <c r="P1313" s="21"/>
      <c r="Q1313" s="21"/>
    </row>
    <row r="1314" spans="1:17" s="9" customFormat="1">
      <c r="A1314" s="887"/>
      <c r="B1314" s="857"/>
      <c r="C1314" s="496" t="s">
        <v>2476</v>
      </c>
      <c r="D1314" s="19"/>
      <c r="E1314" s="19"/>
      <c r="F1314" s="19"/>
      <c r="G1314" s="19"/>
      <c r="H1314" s="19" t="s">
        <v>3777</v>
      </c>
      <c r="I1314" s="417">
        <v>2</v>
      </c>
      <c r="J1314" s="20">
        <v>6</v>
      </c>
      <c r="K1314" s="20">
        <f t="shared" si="4"/>
        <v>3</v>
      </c>
      <c r="L1314" s="20">
        <f t="shared" si="5"/>
        <v>3</v>
      </c>
      <c r="M1314" s="19"/>
      <c r="N1314" s="19"/>
      <c r="O1314" s="21"/>
      <c r="P1314" s="21"/>
      <c r="Q1314" s="21"/>
    </row>
    <row r="1315" spans="1:17" s="9" customFormat="1">
      <c r="A1315" s="887"/>
      <c r="B1315" s="857"/>
      <c r="C1315" s="496" t="s">
        <v>2477</v>
      </c>
      <c r="D1315" s="19"/>
      <c r="E1315" s="19"/>
      <c r="F1315" s="19"/>
      <c r="G1315" s="19"/>
      <c r="H1315" s="19" t="s">
        <v>3777</v>
      </c>
      <c r="I1315" s="417">
        <v>1</v>
      </c>
      <c r="J1315" s="20">
        <v>10</v>
      </c>
      <c r="K1315" s="20">
        <f t="shared" si="4"/>
        <v>5</v>
      </c>
      <c r="L1315" s="20">
        <f t="shared" si="5"/>
        <v>5</v>
      </c>
      <c r="M1315" s="19"/>
      <c r="N1315" s="19"/>
      <c r="O1315" s="21"/>
      <c r="P1315" s="21"/>
      <c r="Q1315" s="21"/>
    </row>
    <row r="1316" spans="1:17" s="9" customFormat="1">
      <c r="A1316" s="887"/>
      <c r="B1316" s="857"/>
      <c r="C1316" s="496" t="s">
        <v>2478</v>
      </c>
      <c r="D1316" s="19"/>
      <c r="E1316" s="19"/>
      <c r="F1316" s="19"/>
      <c r="G1316" s="19"/>
      <c r="H1316" s="19" t="s">
        <v>3777</v>
      </c>
      <c r="I1316" s="417">
        <v>6</v>
      </c>
      <c r="J1316" s="20">
        <v>60</v>
      </c>
      <c r="K1316" s="20">
        <f t="shared" si="4"/>
        <v>30</v>
      </c>
      <c r="L1316" s="20">
        <f t="shared" si="5"/>
        <v>30</v>
      </c>
      <c r="M1316" s="19"/>
      <c r="N1316" s="19"/>
      <c r="O1316" s="21"/>
      <c r="P1316" s="21"/>
      <c r="Q1316" s="21"/>
    </row>
    <row r="1317" spans="1:17" s="9" customFormat="1">
      <c r="A1317" s="887"/>
      <c r="B1317" s="857"/>
      <c r="C1317" s="496" t="s">
        <v>2479</v>
      </c>
      <c r="D1317" s="19"/>
      <c r="E1317" s="19"/>
      <c r="F1317" s="19"/>
      <c r="G1317" s="19"/>
      <c r="H1317" s="19" t="s">
        <v>3777</v>
      </c>
      <c r="I1317" s="417">
        <v>1</v>
      </c>
      <c r="J1317" s="20">
        <v>3</v>
      </c>
      <c r="K1317" s="20">
        <f t="shared" si="4"/>
        <v>1.5</v>
      </c>
      <c r="L1317" s="20">
        <f t="shared" si="5"/>
        <v>1.5</v>
      </c>
      <c r="M1317" s="19"/>
      <c r="N1317" s="19"/>
      <c r="O1317" s="21"/>
      <c r="P1317" s="21"/>
      <c r="Q1317" s="21"/>
    </row>
    <row r="1318" spans="1:17" s="9" customFormat="1">
      <c r="A1318" s="887"/>
      <c r="B1318" s="857"/>
      <c r="C1318" s="496" t="s">
        <v>2480</v>
      </c>
      <c r="D1318" s="19"/>
      <c r="E1318" s="19"/>
      <c r="F1318" s="19"/>
      <c r="G1318" s="19"/>
      <c r="H1318" s="19" t="s">
        <v>3777</v>
      </c>
      <c r="I1318" s="417">
        <v>1</v>
      </c>
      <c r="J1318" s="20">
        <v>27</v>
      </c>
      <c r="K1318" s="20">
        <f t="shared" si="4"/>
        <v>13.5</v>
      </c>
      <c r="L1318" s="20">
        <f t="shared" si="5"/>
        <v>13.5</v>
      </c>
      <c r="M1318" s="19"/>
      <c r="N1318" s="19"/>
      <c r="O1318" s="21"/>
      <c r="P1318" s="21"/>
      <c r="Q1318" s="21"/>
    </row>
    <row r="1319" spans="1:17" s="9" customFormat="1">
      <c r="A1319" s="887"/>
      <c r="B1319" s="857"/>
      <c r="C1319" s="496" t="s">
        <v>2481</v>
      </c>
      <c r="D1319" s="19"/>
      <c r="E1319" s="19"/>
      <c r="F1319" s="19"/>
      <c r="G1319" s="19"/>
      <c r="H1319" s="19" t="s">
        <v>3777</v>
      </c>
      <c r="I1319" s="417">
        <v>1</v>
      </c>
      <c r="J1319" s="20">
        <v>7</v>
      </c>
      <c r="K1319" s="20">
        <f t="shared" si="4"/>
        <v>3.5</v>
      </c>
      <c r="L1319" s="20">
        <f t="shared" si="5"/>
        <v>3.5</v>
      </c>
      <c r="M1319" s="19"/>
      <c r="N1319" s="19"/>
      <c r="O1319" s="21"/>
      <c r="P1319" s="21"/>
      <c r="Q1319" s="21"/>
    </row>
    <row r="1320" spans="1:17" s="9" customFormat="1">
      <c r="A1320" s="887"/>
      <c r="B1320" s="857"/>
      <c r="C1320" s="496" t="s">
        <v>2482</v>
      </c>
      <c r="D1320" s="19"/>
      <c r="E1320" s="19"/>
      <c r="F1320" s="19"/>
      <c r="G1320" s="19"/>
      <c r="H1320" s="19" t="s">
        <v>3777</v>
      </c>
      <c r="I1320" s="417">
        <v>2</v>
      </c>
      <c r="J1320" s="20">
        <v>6</v>
      </c>
      <c r="K1320" s="20">
        <f t="shared" si="4"/>
        <v>3</v>
      </c>
      <c r="L1320" s="20">
        <f t="shared" si="5"/>
        <v>3</v>
      </c>
      <c r="M1320" s="19"/>
      <c r="N1320" s="19"/>
      <c r="O1320" s="21"/>
      <c r="P1320" s="21"/>
      <c r="Q1320" s="21"/>
    </row>
    <row r="1321" spans="1:17" s="9" customFormat="1">
      <c r="A1321" s="887"/>
      <c r="B1321" s="857"/>
      <c r="C1321" s="496" t="s">
        <v>2483</v>
      </c>
      <c r="D1321" s="19"/>
      <c r="E1321" s="19"/>
      <c r="F1321" s="19"/>
      <c r="G1321" s="19"/>
      <c r="H1321" s="19" t="s">
        <v>3777</v>
      </c>
      <c r="I1321" s="417">
        <v>1</v>
      </c>
      <c r="J1321" s="20">
        <v>11</v>
      </c>
      <c r="K1321" s="20">
        <f t="shared" si="4"/>
        <v>5.5</v>
      </c>
      <c r="L1321" s="20">
        <f t="shared" si="5"/>
        <v>5.5</v>
      </c>
      <c r="M1321" s="19"/>
      <c r="N1321" s="19"/>
      <c r="O1321" s="21"/>
      <c r="P1321" s="21"/>
      <c r="Q1321" s="21"/>
    </row>
    <row r="1322" spans="1:17" s="9" customFormat="1">
      <c r="A1322" s="887"/>
      <c r="B1322" s="857"/>
      <c r="C1322" s="496" t="s">
        <v>2484</v>
      </c>
      <c r="D1322" s="19"/>
      <c r="E1322" s="19"/>
      <c r="F1322" s="19"/>
      <c r="G1322" s="19"/>
      <c r="H1322" s="19" t="s">
        <v>3777</v>
      </c>
      <c r="I1322" s="417">
        <v>20</v>
      </c>
      <c r="J1322" s="20">
        <v>545</v>
      </c>
      <c r="K1322" s="20">
        <f t="shared" si="4"/>
        <v>272.5</v>
      </c>
      <c r="L1322" s="20">
        <f t="shared" si="5"/>
        <v>272.5</v>
      </c>
      <c r="M1322" s="19"/>
      <c r="N1322" s="19"/>
      <c r="O1322" s="21"/>
      <c r="P1322" s="21"/>
      <c r="Q1322" s="21"/>
    </row>
    <row r="1323" spans="1:17" s="9" customFormat="1">
      <c r="A1323" s="887"/>
      <c r="B1323" s="857"/>
      <c r="C1323" s="496" t="s">
        <v>2485</v>
      </c>
      <c r="D1323" s="19"/>
      <c r="E1323" s="19"/>
      <c r="F1323" s="19"/>
      <c r="G1323" s="19"/>
      <c r="H1323" s="19" t="s">
        <v>3777</v>
      </c>
      <c r="I1323" s="417">
        <v>20</v>
      </c>
      <c r="J1323" s="20">
        <v>400</v>
      </c>
      <c r="K1323" s="20">
        <f t="shared" si="4"/>
        <v>200</v>
      </c>
      <c r="L1323" s="20">
        <f t="shared" si="5"/>
        <v>200</v>
      </c>
      <c r="M1323" s="19"/>
      <c r="N1323" s="19"/>
      <c r="O1323" s="21"/>
      <c r="P1323" s="21"/>
      <c r="Q1323" s="21"/>
    </row>
    <row r="1324" spans="1:17" s="9" customFormat="1">
      <c r="A1324" s="887"/>
      <c r="B1324" s="857"/>
      <c r="C1324" s="496" t="s">
        <v>2486</v>
      </c>
      <c r="D1324" s="19"/>
      <c r="E1324" s="19"/>
      <c r="F1324" s="19"/>
      <c r="G1324" s="19"/>
      <c r="H1324" s="19" t="s">
        <v>3777</v>
      </c>
      <c r="I1324" s="417">
        <v>10</v>
      </c>
      <c r="J1324" s="20">
        <v>30</v>
      </c>
      <c r="K1324" s="20">
        <f t="shared" si="4"/>
        <v>15</v>
      </c>
      <c r="L1324" s="20">
        <f t="shared" si="5"/>
        <v>15</v>
      </c>
      <c r="M1324" s="19"/>
      <c r="N1324" s="19"/>
      <c r="O1324" s="21"/>
      <c r="P1324" s="21"/>
      <c r="Q1324" s="21"/>
    </row>
    <row r="1325" spans="1:17" s="9" customFormat="1">
      <c r="A1325" s="887"/>
      <c r="B1325" s="857"/>
      <c r="C1325" s="496" t="s">
        <v>2487</v>
      </c>
      <c r="D1325" s="19"/>
      <c r="E1325" s="19"/>
      <c r="F1325" s="19"/>
      <c r="G1325" s="19"/>
      <c r="H1325" s="19" t="s">
        <v>3777</v>
      </c>
      <c r="I1325" s="417">
        <v>60</v>
      </c>
      <c r="J1325" s="20">
        <v>1800</v>
      </c>
      <c r="K1325" s="20">
        <f t="shared" si="4"/>
        <v>900</v>
      </c>
      <c r="L1325" s="20">
        <f t="shared" si="5"/>
        <v>900</v>
      </c>
      <c r="M1325" s="19"/>
      <c r="N1325" s="19"/>
      <c r="O1325" s="21"/>
      <c r="P1325" s="21"/>
      <c r="Q1325" s="21"/>
    </row>
    <row r="1326" spans="1:17" s="9" customFormat="1">
      <c r="A1326" s="887"/>
      <c r="B1326" s="857"/>
      <c r="C1326" s="496" t="s">
        <v>2488</v>
      </c>
      <c r="D1326" s="19"/>
      <c r="E1326" s="19"/>
      <c r="F1326" s="19"/>
      <c r="G1326" s="19"/>
      <c r="H1326" s="19" t="s">
        <v>3777</v>
      </c>
      <c r="I1326" s="417">
        <v>18</v>
      </c>
      <c r="J1326" s="20">
        <v>18</v>
      </c>
      <c r="K1326" s="20">
        <f t="shared" si="4"/>
        <v>9</v>
      </c>
      <c r="L1326" s="20">
        <f t="shared" si="5"/>
        <v>9</v>
      </c>
      <c r="M1326" s="19"/>
      <c r="N1326" s="19"/>
      <c r="O1326" s="21"/>
      <c r="P1326" s="21"/>
      <c r="Q1326" s="21"/>
    </row>
    <row r="1327" spans="1:17" s="9" customFormat="1">
      <c r="A1327" s="887"/>
      <c r="B1327" s="857"/>
      <c r="C1327" s="496" t="s">
        <v>2489</v>
      </c>
      <c r="D1327" s="19"/>
      <c r="E1327" s="19"/>
      <c r="F1327" s="19"/>
      <c r="G1327" s="19"/>
      <c r="H1327" s="19" t="s">
        <v>3777</v>
      </c>
      <c r="I1327" s="417">
        <v>18</v>
      </c>
      <c r="J1327" s="20">
        <v>18</v>
      </c>
      <c r="K1327" s="20">
        <f t="shared" si="4"/>
        <v>9</v>
      </c>
      <c r="L1327" s="20">
        <f t="shared" si="5"/>
        <v>9</v>
      </c>
      <c r="M1327" s="19"/>
      <c r="N1327" s="19"/>
      <c r="O1327" s="21"/>
      <c r="P1327" s="21"/>
      <c r="Q1327" s="21"/>
    </row>
    <row r="1328" spans="1:17" s="9" customFormat="1">
      <c r="A1328" s="887"/>
      <c r="B1328" s="857"/>
      <c r="C1328" s="496" t="s">
        <v>2490</v>
      </c>
      <c r="D1328" s="19"/>
      <c r="E1328" s="19"/>
      <c r="F1328" s="19"/>
      <c r="G1328" s="19"/>
      <c r="H1328" s="19" t="s">
        <v>3777</v>
      </c>
      <c r="I1328" s="417">
        <v>16</v>
      </c>
      <c r="J1328" s="20">
        <v>32</v>
      </c>
      <c r="K1328" s="20">
        <f t="shared" si="4"/>
        <v>16</v>
      </c>
      <c r="L1328" s="20">
        <f t="shared" si="5"/>
        <v>16</v>
      </c>
      <c r="M1328" s="19"/>
      <c r="N1328" s="19"/>
      <c r="O1328" s="21"/>
      <c r="P1328" s="21"/>
      <c r="Q1328" s="21"/>
    </row>
    <row r="1329" spans="1:17" s="9" customFormat="1">
      <c r="A1329" s="887"/>
      <c r="B1329" s="857"/>
      <c r="C1329" s="496" t="s">
        <v>2491</v>
      </c>
      <c r="D1329" s="19"/>
      <c r="E1329" s="19"/>
      <c r="F1329" s="19"/>
      <c r="G1329" s="19"/>
      <c r="H1329" s="19" t="s">
        <v>3777</v>
      </c>
      <c r="I1329" s="417">
        <v>1</v>
      </c>
      <c r="J1329" s="20">
        <v>140</v>
      </c>
      <c r="K1329" s="20">
        <f t="shared" si="4"/>
        <v>70</v>
      </c>
      <c r="L1329" s="20">
        <f t="shared" si="5"/>
        <v>70</v>
      </c>
      <c r="M1329" s="19"/>
      <c r="N1329" s="19"/>
      <c r="O1329" s="21"/>
      <c r="P1329" s="21"/>
      <c r="Q1329" s="21"/>
    </row>
    <row r="1330" spans="1:17" s="9" customFormat="1" ht="25.5" customHeight="1">
      <c r="A1330" s="887"/>
      <c r="B1330" s="857"/>
      <c r="C1330" s="496" t="s">
        <v>2492</v>
      </c>
      <c r="D1330" s="19"/>
      <c r="E1330" s="19"/>
      <c r="F1330" s="19"/>
      <c r="G1330" s="19"/>
      <c r="H1330" s="19" t="s">
        <v>3777</v>
      </c>
      <c r="I1330" s="417">
        <v>1</v>
      </c>
      <c r="J1330" s="20">
        <v>5000</v>
      </c>
      <c r="K1330" s="20">
        <f t="shared" si="4"/>
        <v>2500</v>
      </c>
      <c r="L1330" s="20">
        <f t="shared" si="5"/>
        <v>2500</v>
      </c>
      <c r="M1330" s="19"/>
      <c r="N1330" s="19"/>
      <c r="O1330" s="21"/>
      <c r="P1330" s="21"/>
      <c r="Q1330" s="21"/>
    </row>
    <row r="1331" spans="1:17" s="9" customFormat="1">
      <c r="A1331" s="887"/>
      <c r="B1331" s="857"/>
      <c r="C1331" s="496" t="s">
        <v>2493</v>
      </c>
      <c r="D1331" s="19"/>
      <c r="E1331" s="19"/>
      <c r="F1331" s="19"/>
      <c r="G1331" s="19"/>
      <c r="H1331" s="19" t="s">
        <v>3777</v>
      </c>
      <c r="I1331" s="417">
        <v>1</v>
      </c>
      <c r="J1331" s="20">
        <v>1069</v>
      </c>
      <c r="K1331" s="20">
        <f t="shared" si="4"/>
        <v>534.5</v>
      </c>
      <c r="L1331" s="20">
        <f t="shared" si="5"/>
        <v>534.5</v>
      </c>
      <c r="M1331" s="19"/>
      <c r="N1331" s="19"/>
      <c r="O1331" s="21"/>
      <c r="P1331" s="21"/>
      <c r="Q1331" s="21"/>
    </row>
    <row r="1332" spans="1:17" s="9" customFormat="1">
      <c r="A1332" s="887"/>
      <c r="B1332" s="857"/>
      <c r="C1332" s="496" t="s">
        <v>2494</v>
      </c>
      <c r="D1332" s="19"/>
      <c r="E1332" s="19"/>
      <c r="F1332" s="19"/>
      <c r="G1332" s="19"/>
      <c r="H1332" s="19" t="s">
        <v>3777</v>
      </c>
      <c r="I1332" s="417">
        <v>1</v>
      </c>
      <c r="J1332" s="20">
        <v>659</v>
      </c>
      <c r="K1332" s="20">
        <f t="shared" si="4"/>
        <v>329.5</v>
      </c>
      <c r="L1332" s="20">
        <f t="shared" si="5"/>
        <v>329.5</v>
      </c>
      <c r="M1332" s="19"/>
      <c r="N1332" s="19"/>
      <c r="O1332" s="21"/>
      <c r="P1332" s="21"/>
      <c r="Q1332" s="21"/>
    </row>
    <row r="1333" spans="1:17" s="9" customFormat="1" ht="25.5">
      <c r="A1333" s="887"/>
      <c r="B1333" s="857"/>
      <c r="C1333" s="496" t="s">
        <v>2495</v>
      </c>
      <c r="D1333" s="19"/>
      <c r="E1333" s="19"/>
      <c r="F1333" s="19"/>
      <c r="G1333" s="19"/>
      <c r="H1333" s="19" t="s">
        <v>3777</v>
      </c>
      <c r="I1333" s="417">
        <v>1</v>
      </c>
      <c r="J1333" s="20">
        <v>657</v>
      </c>
      <c r="K1333" s="20">
        <f t="shared" si="4"/>
        <v>328.5</v>
      </c>
      <c r="L1333" s="20">
        <f t="shared" si="5"/>
        <v>328.5</v>
      </c>
      <c r="M1333" s="19"/>
      <c r="N1333" s="19"/>
      <c r="O1333" s="21"/>
      <c r="P1333" s="21"/>
      <c r="Q1333" s="21"/>
    </row>
    <row r="1334" spans="1:17" s="9" customFormat="1">
      <c r="A1334" s="887"/>
      <c r="B1334" s="857"/>
      <c r="C1334" s="496" t="s">
        <v>2496</v>
      </c>
      <c r="D1334" s="19"/>
      <c r="E1334" s="19"/>
      <c r="F1334" s="19"/>
      <c r="G1334" s="19"/>
      <c r="H1334" s="19" t="s">
        <v>3777</v>
      </c>
      <c r="I1334" s="417">
        <v>1</v>
      </c>
      <c r="J1334" s="20">
        <v>1012.5</v>
      </c>
      <c r="K1334" s="20">
        <f t="shared" si="4"/>
        <v>506.25</v>
      </c>
      <c r="L1334" s="20">
        <f t="shared" si="5"/>
        <v>506.25</v>
      </c>
      <c r="M1334" s="19"/>
      <c r="N1334" s="19"/>
      <c r="O1334" s="21"/>
      <c r="P1334" s="21"/>
      <c r="Q1334" s="21"/>
    </row>
    <row r="1335" spans="1:17" s="9" customFormat="1">
      <c r="A1335" s="887"/>
      <c r="B1335" s="857"/>
      <c r="C1335" s="496" t="s">
        <v>2497</v>
      </c>
      <c r="D1335" s="19"/>
      <c r="E1335" s="19"/>
      <c r="F1335" s="19"/>
      <c r="G1335" s="19"/>
      <c r="H1335" s="19" t="s">
        <v>3777</v>
      </c>
      <c r="I1335" s="417">
        <v>2</v>
      </c>
      <c r="J1335" s="20">
        <v>1100</v>
      </c>
      <c r="K1335" s="20">
        <f t="shared" si="4"/>
        <v>550</v>
      </c>
      <c r="L1335" s="20">
        <f t="shared" si="5"/>
        <v>550</v>
      </c>
      <c r="M1335" s="19"/>
      <c r="N1335" s="19"/>
      <c r="O1335" s="21"/>
      <c r="P1335" s="21"/>
      <c r="Q1335" s="21"/>
    </row>
    <row r="1336" spans="1:17" s="9" customFormat="1" ht="25.5">
      <c r="A1336" s="887"/>
      <c r="B1336" s="857"/>
      <c r="C1336" s="496" t="s">
        <v>2498</v>
      </c>
      <c r="D1336" s="19"/>
      <c r="E1336" s="19"/>
      <c r="F1336" s="19"/>
      <c r="G1336" s="19"/>
      <c r="H1336" s="19" t="s">
        <v>3777</v>
      </c>
      <c r="I1336" s="417">
        <v>2</v>
      </c>
      <c r="J1336" s="20">
        <v>1900</v>
      </c>
      <c r="K1336" s="20">
        <f t="shared" si="4"/>
        <v>950</v>
      </c>
      <c r="L1336" s="20">
        <f t="shared" si="5"/>
        <v>950</v>
      </c>
      <c r="M1336" s="19"/>
      <c r="N1336" s="19"/>
      <c r="O1336" s="21"/>
      <c r="P1336" s="21"/>
      <c r="Q1336" s="21"/>
    </row>
    <row r="1337" spans="1:17" s="9" customFormat="1" ht="25.5">
      <c r="A1337" s="887"/>
      <c r="B1337" s="857"/>
      <c r="C1337" s="496" t="s">
        <v>2499</v>
      </c>
      <c r="D1337" s="19"/>
      <c r="E1337" s="19"/>
      <c r="F1337" s="19"/>
      <c r="G1337" s="19"/>
      <c r="H1337" s="19" t="s">
        <v>3777</v>
      </c>
      <c r="I1337" s="417">
        <v>1</v>
      </c>
      <c r="J1337" s="20">
        <v>800</v>
      </c>
      <c r="K1337" s="20">
        <f t="shared" si="4"/>
        <v>400</v>
      </c>
      <c r="L1337" s="20">
        <f t="shared" si="5"/>
        <v>400</v>
      </c>
      <c r="M1337" s="19"/>
      <c r="N1337" s="19"/>
      <c r="O1337" s="21"/>
      <c r="P1337" s="21"/>
      <c r="Q1337" s="21"/>
    </row>
    <row r="1338" spans="1:17" s="9" customFormat="1">
      <c r="A1338" s="887"/>
      <c r="B1338" s="857"/>
      <c r="C1338" s="496" t="s">
        <v>2500</v>
      </c>
      <c r="D1338" s="19"/>
      <c r="E1338" s="19"/>
      <c r="F1338" s="19"/>
      <c r="G1338" s="19"/>
      <c r="H1338" s="19" t="s">
        <v>3777</v>
      </c>
      <c r="I1338" s="417">
        <v>2</v>
      </c>
      <c r="J1338" s="20">
        <v>530</v>
      </c>
      <c r="K1338" s="20">
        <f t="shared" si="4"/>
        <v>265</v>
      </c>
      <c r="L1338" s="20">
        <f t="shared" si="5"/>
        <v>265</v>
      </c>
      <c r="M1338" s="19"/>
      <c r="N1338" s="19"/>
      <c r="O1338" s="21"/>
      <c r="P1338" s="21"/>
      <c r="Q1338" s="21"/>
    </row>
    <row r="1339" spans="1:17" s="9" customFormat="1">
      <c r="A1339" s="887"/>
      <c r="B1339" s="857"/>
      <c r="C1339" s="496" t="s">
        <v>2501</v>
      </c>
      <c r="D1339" s="19"/>
      <c r="E1339" s="19"/>
      <c r="F1339" s="19"/>
      <c r="G1339" s="19"/>
      <c r="H1339" s="19" t="s">
        <v>3777</v>
      </c>
      <c r="I1339" s="417">
        <v>7</v>
      </c>
      <c r="J1339" s="20">
        <v>310</v>
      </c>
      <c r="K1339" s="20">
        <f t="shared" si="4"/>
        <v>155</v>
      </c>
      <c r="L1339" s="20">
        <f t="shared" si="5"/>
        <v>155</v>
      </c>
      <c r="M1339" s="19"/>
      <c r="N1339" s="19"/>
      <c r="O1339" s="21"/>
      <c r="P1339" s="21"/>
      <c r="Q1339" s="21"/>
    </row>
    <row r="1340" spans="1:17" s="9" customFormat="1">
      <c r="A1340" s="887"/>
      <c r="B1340" s="857"/>
      <c r="C1340" s="496" t="s">
        <v>2502</v>
      </c>
      <c r="D1340" s="19"/>
      <c r="E1340" s="19"/>
      <c r="F1340" s="19"/>
      <c r="G1340" s="19"/>
      <c r="H1340" s="19" t="s">
        <v>3777</v>
      </c>
      <c r="I1340" s="417">
        <v>11</v>
      </c>
      <c r="J1340" s="20">
        <v>113.96</v>
      </c>
      <c r="K1340" s="20">
        <f t="shared" si="4"/>
        <v>56.98</v>
      </c>
      <c r="L1340" s="20">
        <f t="shared" si="5"/>
        <v>56.98</v>
      </c>
      <c r="M1340" s="19"/>
      <c r="N1340" s="19"/>
      <c r="O1340" s="21"/>
      <c r="P1340" s="21"/>
      <c r="Q1340" s="21"/>
    </row>
    <row r="1341" spans="1:17" s="9" customFormat="1">
      <c r="A1341" s="887"/>
      <c r="B1341" s="857"/>
      <c r="C1341" s="496" t="s">
        <v>2503</v>
      </c>
      <c r="D1341" s="19"/>
      <c r="E1341" s="19"/>
      <c r="F1341" s="19"/>
      <c r="G1341" s="19"/>
      <c r="H1341" s="19" t="s">
        <v>3777</v>
      </c>
      <c r="I1341" s="417">
        <v>1</v>
      </c>
      <c r="J1341" s="20">
        <v>509.11</v>
      </c>
      <c r="K1341" s="20">
        <f t="shared" si="4"/>
        <v>254.55500000000001</v>
      </c>
      <c r="L1341" s="20">
        <f t="shared" si="5"/>
        <v>254.55500000000001</v>
      </c>
      <c r="M1341" s="19"/>
      <c r="N1341" s="19"/>
      <c r="O1341" s="21"/>
      <c r="P1341" s="21"/>
      <c r="Q1341" s="21"/>
    </row>
    <row r="1342" spans="1:17" s="9" customFormat="1">
      <c r="A1342" s="887"/>
      <c r="B1342" s="857"/>
      <c r="C1342" s="496" t="s">
        <v>2504</v>
      </c>
      <c r="D1342" s="19"/>
      <c r="E1342" s="19"/>
      <c r="F1342" s="19"/>
      <c r="G1342" s="19"/>
      <c r="H1342" s="19" t="s">
        <v>3777</v>
      </c>
      <c r="I1342" s="417">
        <v>9</v>
      </c>
      <c r="J1342" s="20">
        <v>4041</v>
      </c>
      <c r="K1342" s="20">
        <f t="shared" si="4"/>
        <v>2020.5</v>
      </c>
      <c r="L1342" s="20">
        <f t="shared" si="5"/>
        <v>2020.5</v>
      </c>
      <c r="M1342" s="19"/>
      <c r="N1342" s="19"/>
      <c r="O1342" s="21"/>
      <c r="P1342" s="21"/>
      <c r="Q1342" s="21"/>
    </row>
    <row r="1343" spans="1:17" s="9" customFormat="1">
      <c r="A1343" s="887"/>
      <c r="B1343" s="857"/>
      <c r="C1343" s="496" t="s">
        <v>2505</v>
      </c>
      <c r="D1343" s="19"/>
      <c r="E1343" s="19"/>
      <c r="F1343" s="19"/>
      <c r="G1343" s="19"/>
      <c r="H1343" s="19" t="s">
        <v>3777</v>
      </c>
      <c r="I1343" s="417">
        <v>1</v>
      </c>
      <c r="J1343" s="20">
        <v>5300</v>
      </c>
      <c r="K1343" s="20">
        <f t="shared" si="4"/>
        <v>2650</v>
      </c>
      <c r="L1343" s="20">
        <f t="shared" si="5"/>
        <v>2650</v>
      </c>
      <c r="M1343" s="19"/>
      <c r="N1343" s="19"/>
      <c r="O1343" s="21"/>
      <c r="P1343" s="21"/>
      <c r="Q1343" s="21"/>
    </row>
    <row r="1344" spans="1:17" s="9" customFormat="1">
      <c r="A1344" s="887"/>
      <c r="B1344" s="857"/>
      <c r="C1344" s="496" t="s">
        <v>2506</v>
      </c>
      <c r="D1344" s="19"/>
      <c r="E1344" s="19"/>
      <c r="F1344" s="19"/>
      <c r="G1344" s="19"/>
      <c r="H1344" s="19" t="s">
        <v>3777</v>
      </c>
      <c r="I1344" s="417">
        <v>1</v>
      </c>
      <c r="J1344" s="20">
        <v>900</v>
      </c>
      <c r="K1344" s="20">
        <f t="shared" si="4"/>
        <v>450</v>
      </c>
      <c r="L1344" s="20">
        <f t="shared" si="5"/>
        <v>450</v>
      </c>
      <c r="M1344" s="19"/>
      <c r="N1344" s="19"/>
      <c r="O1344" s="21"/>
      <c r="P1344" s="21"/>
      <c r="Q1344" s="21"/>
    </row>
    <row r="1345" spans="1:17" s="9" customFormat="1" ht="25.5" customHeight="1">
      <c r="A1345" s="887"/>
      <c r="B1345" s="857"/>
      <c r="C1345" s="496" t="s">
        <v>2507</v>
      </c>
      <c r="D1345" s="19"/>
      <c r="E1345" s="19"/>
      <c r="F1345" s="19"/>
      <c r="G1345" s="19"/>
      <c r="H1345" s="19" t="s">
        <v>3777</v>
      </c>
      <c r="I1345" s="417">
        <v>1</v>
      </c>
      <c r="J1345" s="20">
        <v>2340</v>
      </c>
      <c r="K1345" s="20">
        <f t="shared" si="4"/>
        <v>1170</v>
      </c>
      <c r="L1345" s="20">
        <f t="shared" si="5"/>
        <v>1170</v>
      </c>
      <c r="M1345" s="19"/>
      <c r="N1345" s="19"/>
      <c r="O1345" s="21"/>
      <c r="P1345" s="21"/>
      <c r="Q1345" s="21"/>
    </row>
    <row r="1346" spans="1:17" s="9" customFormat="1">
      <c r="A1346" s="887"/>
      <c r="B1346" s="857"/>
      <c r="C1346" s="496" t="s">
        <v>2508</v>
      </c>
      <c r="D1346" s="19"/>
      <c r="E1346" s="19"/>
      <c r="F1346" s="19"/>
      <c r="G1346" s="19"/>
      <c r="H1346" s="19" t="s">
        <v>3777</v>
      </c>
      <c r="I1346" s="417">
        <v>1</v>
      </c>
      <c r="J1346" s="20">
        <v>735</v>
      </c>
      <c r="K1346" s="20">
        <f t="shared" si="4"/>
        <v>367.5</v>
      </c>
      <c r="L1346" s="20">
        <f t="shared" si="5"/>
        <v>367.5</v>
      </c>
      <c r="M1346" s="19"/>
      <c r="N1346" s="19"/>
      <c r="O1346" s="21"/>
      <c r="P1346" s="21"/>
      <c r="Q1346" s="21"/>
    </row>
    <row r="1347" spans="1:17" s="9" customFormat="1">
      <c r="A1347" s="887"/>
      <c r="B1347" s="857"/>
      <c r="C1347" s="496" t="s">
        <v>2509</v>
      </c>
      <c r="D1347" s="19"/>
      <c r="E1347" s="19"/>
      <c r="F1347" s="19"/>
      <c r="G1347" s="19"/>
      <c r="H1347" s="19" t="s">
        <v>3777</v>
      </c>
      <c r="I1347" s="417">
        <v>1</v>
      </c>
      <c r="J1347" s="20">
        <v>270</v>
      </c>
      <c r="K1347" s="20">
        <f t="shared" si="4"/>
        <v>135</v>
      </c>
      <c r="L1347" s="20">
        <f t="shared" si="5"/>
        <v>135</v>
      </c>
      <c r="M1347" s="19"/>
      <c r="N1347" s="19"/>
      <c r="O1347" s="21"/>
      <c r="P1347" s="21"/>
      <c r="Q1347" s="21"/>
    </row>
    <row r="1348" spans="1:17" s="9" customFormat="1">
      <c r="A1348" s="887"/>
      <c r="B1348" s="857"/>
      <c r="C1348" s="496" t="s">
        <v>2510</v>
      </c>
      <c r="D1348" s="19"/>
      <c r="E1348" s="19"/>
      <c r="F1348" s="19"/>
      <c r="G1348" s="19"/>
      <c r="H1348" s="19" t="s">
        <v>3777</v>
      </c>
      <c r="I1348" s="417">
        <v>1</v>
      </c>
      <c r="J1348" s="20">
        <v>450</v>
      </c>
      <c r="K1348" s="20">
        <f t="shared" si="4"/>
        <v>225</v>
      </c>
      <c r="L1348" s="20">
        <f t="shared" si="5"/>
        <v>225</v>
      </c>
      <c r="M1348" s="19"/>
      <c r="N1348" s="19"/>
      <c r="O1348" s="21"/>
      <c r="P1348" s="21"/>
      <c r="Q1348" s="21"/>
    </row>
    <row r="1349" spans="1:17" s="9" customFormat="1" ht="25.5">
      <c r="A1349" s="887"/>
      <c r="B1349" s="857"/>
      <c r="C1349" s="496" t="s">
        <v>1948</v>
      </c>
      <c r="D1349" s="19"/>
      <c r="E1349" s="19"/>
      <c r="F1349" s="19"/>
      <c r="G1349" s="19"/>
      <c r="H1349" s="19" t="s">
        <v>3777</v>
      </c>
      <c r="I1349" s="417">
        <v>1</v>
      </c>
      <c r="J1349" s="20">
        <v>225</v>
      </c>
      <c r="K1349" s="20">
        <f t="shared" si="4"/>
        <v>112.5</v>
      </c>
      <c r="L1349" s="20">
        <f t="shared" si="5"/>
        <v>112.5</v>
      </c>
      <c r="M1349" s="19"/>
      <c r="N1349" s="19"/>
      <c r="O1349" s="21"/>
      <c r="P1349" s="21"/>
      <c r="Q1349" s="21"/>
    </row>
    <row r="1350" spans="1:17" s="9" customFormat="1">
      <c r="A1350" s="887"/>
      <c r="B1350" s="857"/>
      <c r="C1350" s="496" t="s">
        <v>1949</v>
      </c>
      <c r="D1350" s="19"/>
      <c r="E1350" s="19"/>
      <c r="F1350" s="19"/>
      <c r="G1350" s="19"/>
      <c r="H1350" s="19" t="s">
        <v>3777</v>
      </c>
      <c r="I1350" s="417">
        <v>1</v>
      </c>
      <c r="J1350" s="20">
        <v>3900</v>
      </c>
      <c r="K1350" s="20">
        <f t="shared" si="4"/>
        <v>1950</v>
      </c>
      <c r="L1350" s="20">
        <f t="shared" si="5"/>
        <v>1950</v>
      </c>
      <c r="M1350" s="19"/>
      <c r="N1350" s="19"/>
      <c r="O1350" s="21"/>
      <c r="P1350" s="21"/>
      <c r="Q1350" s="21"/>
    </row>
    <row r="1351" spans="1:17" s="9" customFormat="1" ht="25.5" customHeight="1">
      <c r="A1351" s="887"/>
      <c r="B1351" s="857"/>
      <c r="C1351" s="496" t="s">
        <v>2507</v>
      </c>
      <c r="D1351" s="19"/>
      <c r="E1351" s="19"/>
      <c r="F1351" s="19"/>
      <c r="G1351" s="19"/>
      <c r="H1351" s="19" t="s">
        <v>3777</v>
      </c>
      <c r="I1351" s="417">
        <v>1</v>
      </c>
      <c r="J1351" s="20">
        <v>2205</v>
      </c>
      <c r="K1351" s="20">
        <f t="shared" si="4"/>
        <v>1102.5</v>
      </c>
      <c r="L1351" s="20">
        <f t="shared" si="5"/>
        <v>1102.5</v>
      </c>
      <c r="M1351" s="19"/>
      <c r="N1351" s="19"/>
      <c r="O1351" s="21"/>
      <c r="P1351" s="21"/>
      <c r="Q1351" s="21"/>
    </row>
    <row r="1352" spans="1:17" s="9" customFormat="1">
      <c r="A1352" s="887"/>
      <c r="B1352" s="857"/>
      <c r="C1352" s="496" t="s">
        <v>1950</v>
      </c>
      <c r="D1352" s="19"/>
      <c r="E1352" s="19"/>
      <c r="F1352" s="19"/>
      <c r="G1352" s="19"/>
      <c r="H1352" s="19" t="s">
        <v>3777</v>
      </c>
      <c r="I1352" s="417">
        <v>65</v>
      </c>
      <c r="J1352" s="20">
        <v>975</v>
      </c>
      <c r="K1352" s="20">
        <f t="shared" si="4"/>
        <v>487.5</v>
      </c>
      <c r="L1352" s="20">
        <f t="shared" si="5"/>
        <v>487.5</v>
      </c>
      <c r="M1352" s="19"/>
      <c r="N1352" s="19"/>
      <c r="O1352" s="21"/>
      <c r="P1352" s="21"/>
      <c r="Q1352" s="21"/>
    </row>
    <row r="1353" spans="1:17" s="9" customFormat="1" ht="25.5">
      <c r="A1353" s="887"/>
      <c r="B1353" s="857"/>
      <c r="C1353" s="496" t="s">
        <v>1951</v>
      </c>
      <c r="D1353" s="19"/>
      <c r="E1353" s="19"/>
      <c r="F1353" s="19"/>
      <c r="G1353" s="19"/>
      <c r="H1353" s="19" t="s">
        <v>3777</v>
      </c>
      <c r="I1353" s="417">
        <v>9</v>
      </c>
      <c r="J1353" s="20">
        <v>7830</v>
      </c>
      <c r="K1353" s="20">
        <f t="shared" si="4"/>
        <v>3915</v>
      </c>
      <c r="L1353" s="20">
        <f t="shared" si="5"/>
        <v>3915</v>
      </c>
      <c r="M1353" s="19"/>
      <c r="N1353" s="19"/>
      <c r="O1353" s="21"/>
      <c r="P1353" s="21"/>
      <c r="Q1353" s="21"/>
    </row>
    <row r="1354" spans="1:17" s="9" customFormat="1">
      <c r="A1354" s="887"/>
      <c r="B1354" s="857"/>
      <c r="C1354" s="496" t="s">
        <v>1943</v>
      </c>
      <c r="D1354" s="19"/>
      <c r="E1354" s="19"/>
      <c r="F1354" s="19"/>
      <c r="G1354" s="19"/>
      <c r="H1354" s="19" t="s">
        <v>3777</v>
      </c>
      <c r="I1354" s="417">
        <v>1</v>
      </c>
      <c r="J1354" s="20">
        <v>25.85</v>
      </c>
      <c r="K1354" s="20">
        <f t="shared" si="4"/>
        <v>12.925000000000001</v>
      </c>
      <c r="L1354" s="20">
        <f t="shared" si="5"/>
        <v>12.925000000000001</v>
      </c>
      <c r="M1354" s="19"/>
      <c r="N1354" s="19"/>
      <c r="O1354" s="21"/>
      <c r="P1354" s="21"/>
      <c r="Q1354" s="21"/>
    </row>
    <row r="1355" spans="1:17" s="9" customFormat="1">
      <c r="A1355" s="887"/>
      <c r="B1355" s="857"/>
      <c r="C1355" s="496" t="s">
        <v>1944</v>
      </c>
      <c r="D1355" s="19"/>
      <c r="E1355" s="19"/>
      <c r="F1355" s="19"/>
      <c r="G1355" s="19"/>
      <c r="H1355" s="19" t="s">
        <v>3777</v>
      </c>
      <c r="I1355" s="417">
        <v>2</v>
      </c>
      <c r="J1355" s="20">
        <v>1391</v>
      </c>
      <c r="K1355" s="20">
        <f t="shared" si="4"/>
        <v>695.5</v>
      </c>
      <c r="L1355" s="20">
        <f t="shared" si="5"/>
        <v>695.5</v>
      </c>
      <c r="M1355" s="19"/>
      <c r="N1355" s="19"/>
      <c r="O1355" s="21"/>
      <c r="P1355" s="21"/>
      <c r="Q1355" s="21"/>
    </row>
    <row r="1356" spans="1:17" s="9" customFormat="1">
      <c r="A1356" s="887"/>
      <c r="B1356" s="857"/>
      <c r="C1356" s="496" t="s">
        <v>1945</v>
      </c>
      <c r="D1356" s="19"/>
      <c r="E1356" s="19"/>
      <c r="F1356" s="19"/>
      <c r="G1356" s="19"/>
      <c r="H1356" s="19" t="s">
        <v>3777</v>
      </c>
      <c r="I1356" s="417">
        <v>2</v>
      </c>
      <c r="J1356" s="20">
        <v>299.60000000000002</v>
      </c>
      <c r="K1356" s="20">
        <f t="shared" si="4"/>
        <v>149.80000000000001</v>
      </c>
      <c r="L1356" s="20">
        <f t="shared" si="5"/>
        <v>149.80000000000001</v>
      </c>
      <c r="M1356" s="19"/>
      <c r="N1356" s="19"/>
      <c r="O1356" s="21"/>
      <c r="P1356" s="21"/>
      <c r="Q1356" s="21"/>
    </row>
    <row r="1357" spans="1:17" s="9" customFormat="1" ht="25.5">
      <c r="A1357" s="887"/>
      <c r="B1357" s="857"/>
      <c r="C1357" s="496" t="s">
        <v>1946</v>
      </c>
      <c r="D1357" s="19"/>
      <c r="E1357" s="19"/>
      <c r="F1357" s="19"/>
      <c r="G1357" s="19"/>
      <c r="H1357" s="19" t="s">
        <v>3777</v>
      </c>
      <c r="I1357" s="417">
        <v>1</v>
      </c>
      <c r="J1357" s="20">
        <v>1007.17</v>
      </c>
      <c r="K1357" s="20">
        <f t="shared" si="4"/>
        <v>503.58499999999998</v>
      </c>
      <c r="L1357" s="20">
        <f t="shared" si="5"/>
        <v>503.58499999999998</v>
      </c>
      <c r="M1357" s="19"/>
      <c r="N1357" s="19"/>
      <c r="O1357" s="21"/>
      <c r="P1357" s="21"/>
      <c r="Q1357" s="21"/>
    </row>
    <row r="1358" spans="1:17" s="9" customFormat="1" ht="25.5">
      <c r="A1358" s="887"/>
      <c r="B1358" s="857"/>
      <c r="C1358" s="496" t="s">
        <v>1951</v>
      </c>
      <c r="D1358" s="19"/>
      <c r="E1358" s="19"/>
      <c r="F1358" s="19"/>
      <c r="G1358" s="19"/>
      <c r="H1358" s="19" t="s">
        <v>3777</v>
      </c>
      <c r="I1358" s="417">
        <v>14</v>
      </c>
      <c r="J1358" s="20">
        <v>10962</v>
      </c>
      <c r="K1358" s="20">
        <f t="shared" si="4"/>
        <v>5481</v>
      </c>
      <c r="L1358" s="20">
        <f t="shared" si="5"/>
        <v>5481</v>
      </c>
      <c r="M1358" s="19"/>
      <c r="N1358" s="19"/>
      <c r="O1358" s="21"/>
      <c r="P1358" s="21"/>
      <c r="Q1358" s="21"/>
    </row>
    <row r="1359" spans="1:17" s="9" customFormat="1">
      <c r="A1359" s="887"/>
      <c r="B1359" s="857"/>
      <c r="C1359" s="496" t="s">
        <v>1947</v>
      </c>
      <c r="D1359" s="19"/>
      <c r="E1359" s="19"/>
      <c r="F1359" s="19"/>
      <c r="G1359" s="19"/>
      <c r="H1359" s="19" t="s">
        <v>3777</v>
      </c>
      <c r="I1359" s="417">
        <v>14</v>
      </c>
      <c r="J1359" s="20">
        <v>7210</v>
      </c>
      <c r="K1359" s="20">
        <f t="shared" si="4"/>
        <v>3605</v>
      </c>
      <c r="L1359" s="20">
        <f t="shared" si="5"/>
        <v>3605</v>
      </c>
      <c r="M1359" s="19"/>
      <c r="N1359" s="19"/>
      <c r="O1359" s="21"/>
      <c r="P1359" s="21"/>
      <c r="Q1359" s="21"/>
    </row>
    <row r="1360" spans="1:17" s="9" customFormat="1">
      <c r="A1360" s="887"/>
      <c r="B1360" s="857"/>
      <c r="C1360" s="496" t="s">
        <v>4402</v>
      </c>
      <c r="D1360" s="19"/>
      <c r="E1360" s="19"/>
      <c r="F1360" s="19"/>
      <c r="G1360" s="19"/>
      <c r="H1360" s="19" t="s">
        <v>3777</v>
      </c>
      <c r="I1360" s="417">
        <v>1</v>
      </c>
      <c r="J1360" s="20">
        <v>560</v>
      </c>
      <c r="K1360" s="20">
        <f t="shared" si="4"/>
        <v>280</v>
      </c>
      <c r="L1360" s="20">
        <f t="shared" si="5"/>
        <v>280</v>
      </c>
      <c r="M1360" s="19"/>
      <c r="N1360" s="19"/>
      <c r="O1360" s="21"/>
      <c r="P1360" s="21"/>
      <c r="Q1360" s="21"/>
    </row>
    <row r="1361" spans="1:17" s="9" customFormat="1" ht="25.5">
      <c r="A1361" s="887"/>
      <c r="B1361" s="857"/>
      <c r="C1361" s="496" t="s">
        <v>4403</v>
      </c>
      <c r="D1361" s="19"/>
      <c r="E1361" s="19"/>
      <c r="F1361" s="19"/>
      <c r="G1361" s="19"/>
      <c r="H1361" s="19" t="s">
        <v>3777</v>
      </c>
      <c r="I1361" s="417">
        <v>1</v>
      </c>
      <c r="J1361" s="20">
        <v>1007.17</v>
      </c>
      <c r="K1361" s="20">
        <f t="shared" si="4"/>
        <v>503.58499999999998</v>
      </c>
      <c r="L1361" s="20">
        <f t="shared" si="5"/>
        <v>503.58499999999998</v>
      </c>
      <c r="M1361" s="19"/>
      <c r="N1361" s="19"/>
      <c r="O1361" s="21"/>
      <c r="P1361" s="21"/>
      <c r="Q1361" s="21"/>
    </row>
    <row r="1362" spans="1:17" s="9" customFormat="1">
      <c r="A1362" s="887"/>
      <c r="B1362" s="857"/>
      <c r="C1362" s="496" t="s">
        <v>4404</v>
      </c>
      <c r="D1362" s="19"/>
      <c r="E1362" s="19"/>
      <c r="F1362" s="19"/>
      <c r="G1362" s="19"/>
      <c r="H1362" s="19" t="s">
        <v>3777</v>
      </c>
      <c r="I1362" s="417">
        <v>1</v>
      </c>
      <c r="J1362" s="20">
        <v>1400</v>
      </c>
      <c r="K1362" s="20">
        <f t="shared" si="4"/>
        <v>700</v>
      </c>
      <c r="L1362" s="20">
        <f t="shared" si="5"/>
        <v>700</v>
      </c>
      <c r="M1362" s="19"/>
      <c r="N1362" s="19"/>
      <c r="O1362" s="21"/>
      <c r="P1362" s="21"/>
      <c r="Q1362" s="21"/>
    </row>
    <row r="1363" spans="1:17" s="9" customFormat="1">
      <c r="A1363" s="887"/>
      <c r="B1363" s="857"/>
      <c r="C1363" s="496" t="s">
        <v>4405</v>
      </c>
      <c r="D1363" s="19"/>
      <c r="E1363" s="19"/>
      <c r="F1363" s="19"/>
      <c r="G1363" s="19"/>
      <c r="H1363" s="19" t="s">
        <v>3777</v>
      </c>
      <c r="I1363" s="417">
        <v>1</v>
      </c>
      <c r="J1363" s="20">
        <v>3200</v>
      </c>
      <c r="K1363" s="20">
        <f t="shared" si="4"/>
        <v>1600</v>
      </c>
      <c r="L1363" s="20">
        <f t="shared" si="5"/>
        <v>1600</v>
      </c>
      <c r="M1363" s="19"/>
      <c r="N1363" s="19"/>
      <c r="O1363" s="21"/>
      <c r="P1363" s="21"/>
      <c r="Q1363" s="21"/>
    </row>
    <row r="1364" spans="1:17" s="9" customFormat="1" ht="25.5" customHeight="1">
      <c r="A1364" s="887"/>
      <c r="B1364" s="857"/>
      <c r="C1364" s="496" t="s">
        <v>4406</v>
      </c>
      <c r="D1364" s="19"/>
      <c r="E1364" s="19"/>
      <c r="F1364" s="19"/>
      <c r="G1364" s="19"/>
      <c r="H1364" s="19" t="s">
        <v>3777</v>
      </c>
      <c r="I1364" s="417">
        <v>3</v>
      </c>
      <c r="J1364" s="20">
        <v>4020</v>
      </c>
      <c r="K1364" s="20">
        <f t="shared" si="4"/>
        <v>2010</v>
      </c>
      <c r="L1364" s="20">
        <f t="shared" si="5"/>
        <v>2010</v>
      </c>
      <c r="M1364" s="19"/>
      <c r="N1364" s="19"/>
      <c r="O1364" s="21"/>
      <c r="P1364" s="21"/>
      <c r="Q1364" s="21"/>
    </row>
    <row r="1365" spans="1:17" s="9" customFormat="1">
      <c r="A1365" s="887"/>
      <c r="B1365" s="857"/>
      <c r="C1365" s="496" t="s">
        <v>4407</v>
      </c>
      <c r="D1365" s="19"/>
      <c r="E1365" s="19"/>
      <c r="F1365" s="19"/>
      <c r="G1365" s="19"/>
      <c r="H1365" s="19" t="s">
        <v>3777</v>
      </c>
      <c r="I1365" s="417">
        <v>1</v>
      </c>
      <c r="J1365" s="20">
        <v>240</v>
      </c>
      <c r="K1365" s="20">
        <f t="shared" si="4"/>
        <v>120</v>
      </c>
      <c r="L1365" s="20">
        <f t="shared" si="5"/>
        <v>120</v>
      </c>
      <c r="M1365" s="19"/>
      <c r="N1365" s="19"/>
      <c r="O1365" s="21"/>
      <c r="P1365" s="21"/>
      <c r="Q1365" s="21"/>
    </row>
    <row r="1366" spans="1:17" s="9" customFormat="1" ht="25.5" customHeight="1">
      <c r="A1366" s="887"/>
      <c r="B1366" s="857"/>
      <c r="C1366" s="496" t="s">
        <v>4408</v>
      </c>
      <c r="D1366" s="19"/>
      <c r="E1366" s="19"/>
      <c r="F1366" s="19"/>
      <c r="G1366" s="19"/>
      <c r="H1366" s="19" t="s">
        <v>3777</v>
      </c>
      <c r="I1366" s="417">
        <v>1</v>
      </c>
      <c r="J1366" s="20">
        <v>340</v>
      </c>
      <c r="K1366" s="20">
        <f t="shared" si="4"/>
        <v>170</v>
      </c>
      <c r="L1366" s="20">
        <f t="shared" si="5"/>
        <v>170</v>
      </c>
      <c r="M1366" s="19"/>
      <c r="N1366" s="19"/>
      <c r="O1366" s="21"/>
      <c r="P1366" s="21"/>
      <c r="Q1366" s="21"/>
    </row>
    <row r="1367" spans="1:17" s="9" customFormat="1">
      <c r="A1367" s="887"/>
      <c r="B1367" s="857"/>
      <c r="C1367" s="496" t="s">
        <v>4409</v>
      </c>
      <c r="D1367" s="19"/>
      <c r="E1367" s="19"/>
      <c r="F1367" s="19"/>
      <c r="G1367" s="19"/>
      <c r="H1367" s="19" t="s">
        <v>3777</v>
      </c>
      <c r="I1367" s="417">
        <v>1</v>
      </c>
      <c r="J1367" s="20">
        <v>330</v>
      </c>
      <c r="K1367" s="20">
        <f t="shared" si="4"/>
        <v>165</v>
      </c>
      <c r="L1367" s="20">
        <f t="shared" si="5"/>
        <v>165</v>
      </c>
      <c r="M1367" s="19"/>
      <c r="N1367" s="19"/>
      <c r="O1367" s="21"/>
      <c r="P1367" s="21"/>
      <c r="Q1367" s="21"/>
    </row>
    <row r="1368" spans="1:17" s="9" customFormat="1">
      <c r="A1368" s="887"/>
      <c r="B1368" s="857"/>
      <c r="C1368" s="496" t="s">
        <v>4410</v>
      </c>
      <c r="D1368" s="19"/>
      <c r="E1368" s="19"/>
      <c r="F1368" s="19"/>
      <c r="G1368" s="19"/>
      <c r="H1368" s="19" t="s">
        <v>3777</v>
      </c>
      <c r="I1368" s="417">
        <v>1</v>
      </c>
      <c r="J1368" s="20">
        <v>440</v>
      </c>
      <c r="K1368" s="20">
        <f t="shared" si="4"/>
        <v>220</v>
      </c>
      <c r="L1368" s="20">
        <f t="shared" si="5"/>
        <v>220</v>
      </c>
      <c r="M1368" s="19"/>
      <c r="N1368" s="19"/>
      <c r="O1368" s="21"/>
      <c r="P1368" s="21"/>
      <c r="Q1368" s="21"/>
    </row>
    <row r="1369" spans="1:17" s="9" customFormat="1" ht="25.5">
      <c r="A1369" s="887"/>
      <c r="B1369" s="857"/>
      <c r="C1369" s="496" t="s">
        <v>4411</v>
      </c>
      <c r="D1369" s="19"/>
      <c r="E1369" s="19"/>
      <c r="F1369" s="19"/>
      <c r="G1369" s="19"/>
      <c r="H1369" s="19" t="s">
        <v>3777</v>
      </c>
      <c r="I1369" s="417">
        <v>1</v>
      </c>
      <c r="J1369" s="20">
        <v>340</v>
      </c>
      <c r="K1369" s="20">
        <f t="shared" ref="K1369:K1432" si="6">J1369/2</f>
        <v>170</v>
      </c>
      <c r="L1369" s="20">
        <f t="shared" ref="L1369:L1432" si="7">J1369/2</f>
        <v>170</v>
      </c>
      <c r="M1369" s="19"/>
      <c r="N1369" s="19"/>
      <c r="O1369" s="21"/>
      <c r="P1369" s="21"/>
      <c r="Q1369" s="21"/>
    </row>
    <row r="1370" spans="1:17" s="9" customFormat="1">
      <c r="A1370" s="887"/>
      <c r="B1370" s="857"/>
      <c r="C1370" s="496" t="s">
        <v>4412</v>
      </c>
      <c r="D1370" s="19"/>
      <c r="E1370" s="19"/>
      <c r="F1370" s="19"/>
      <c r="G1370" s="19"/>
      <c r="H1370" s="19" t="s">
        <v>3777</v>
      </c>
      <c r="I1370" s="417">
        <v>1</v>
      </c>
      <c r="J1370" s="20">
        <v>870</v>
      </c>
      <c r="K1370" s="20">
        <f t="shared" si="6"/>
        <v>435</v>
      </c>
      <c r="L1370" s="20">
        <f t="shared" si="7"/>
        <v>435</v>
      </c>
      <c r="M1370" s="19"/>
      <c r="N1370" s="19"/>
      <c r="O1370" s="21"/>
      <c r="P1370" s="21"/>
      <c r="Q1370" s="21"/>
    </row>
    <row r="1371" spans="1:17" s="9" customFormat="1" ht="25.5">
      <c r="A1371" s="887"/>
      <c r="B1371" s="857"/>
      <c r="C1371" s="496" t="s">
        <v>4413</v>
      </c>
      <c r="D1371" s="19"/>
      <c r="E1371" s="19"/>
      <c r="F1371" s="19"/>
      <c r="G1371" s="19"/>
      <c r="H1371" s="19" t="s">
        <v>3777</v>
      </c>
      <c r="I1371" s="417">
        <v>1</v>
      </c>
      <c r="J1371" s="20">
        <v>870</v>
      </c>
      <c r="K1371" s="20">
        <f t="shared" si="6"/>
        <v>435</v>
      </c>
      <c r="L1371" s="20">
        <f t="shared" si="7"/>
        <v>435</v>
      </c>
      <c r="M1371" s="19"/>
      <c r="N1371" s="19"/>
      <c r="O1371" s="21"/>
      <c r="P1371" s="21"/>
      <c r="Q1371" s="21"/>
    </row>
    <row r="1372" spans="1:17" s="9" customFormat="1">
      <c r="A1372" s="887"/>
      <c r="B1372" s="857"/>
      <c r="C1372" s="496" t="s">
        <v>4414</v>
      </c>
      <c r="D1372" s="19"/>
      <c r="E1372" s="19"/>
      <c r="F1372" s="19"/>
      <c r="G1372" s="19"/>
      <c r="H1372" s="19" t="s">
        <v>3777</v>
      </c>
      <c r="I1372" s="417">
        <v>1</v>
      </c>
      <c r="J1372" s="20">
        <v>440</v>
      </c>
      <c r="K1372" s="20">
        <f t="shared" si="6"/>
        <v>220</v>
      </c>
      <c r="L1372" s="20">
        <f t="shared" si="7"/>
        <v>220</v>
      </c>
      <c r="M1372" s="19"/>
      <c r="N1372" s="19"/>
      <c r="O1372" s="21"/>
      <c r="P1372" s="21"/>
      <c r="Q1372" s="21"/>
    </row>
    <row r="1373" spans="1:17" s="9" customFormat="1" ht="25.5" customHeight="1">
      <c r="A1373" s="887"/>
      <c r="B1373" s="857"/>
      <c r="C1373" s="496" t="s">
        <v>4415</v>
      </c>
      <c r="D1373" s="19"/>
      <c r="E1373" s="19"/>
      <c r="F1373" s="19"/>
      <c r="G1373" s="19"/>
      <c r="H1373" s="19" t="s">
        <v>3777</v>
      </c>
      <c r="I1373" s="417">
        <v>1</v>
      </c>
      <c r="J1373" s="20">
        <v>180</v>
      </c>
      <c r="K1373" s="20">
        <f t="shared" si="6"/>
        <v>90</v>
      </c>
      <c r="L1373" s="20">
        <f t="shared" si="7"/>
        <v>90</v>
      </c>
      <c r="M1373" s="19"/>
      <c r="N1373" s="19"/>
      <c r="O1373" s="21"/>
      <c r="P1373" s="21"/>
      <c r="Q1373" s="21"/>
    </row>
    <row r="1374" spans="1:17" s="9" customFormat="1" ht="25.5" customHeight="1">
      <c r="A1374" s="887"/>
      <c r="B1374" s="857"/>
      <c r="C1374" s="496" t="s">
        <v>4415</v>
      </c>
      <c r="D1374" s="19"/>
      <c r="E1374" s="19"/>
      <c r="F1374" s="19"/>
      <c r="G1374" s="19"/>
      <c r="H1374" s="19" t="s">
        <v>3777</v>
      </c>
      <c r="I1374" s="417">
        <v>1</v>
      </c>
      <c r="J1374" s="20">
        <v>180</v>
      </c>
      <c r="K1374" s="20">
        <f t="shared" si="6"/>
        <v>90</v>
      </c>
      <c r="L1374" s="20">
        <f t="shared" si="7"/>
        <v>90</v>
      </c>
      <c r="M1374" s="19"/>
      <c r="N1374" s="19"/>
      <c r="O1374" s="21"/>
      <c r="P1374" s="21"/>
      <c r="Q1374" s="21"/>
    </row>
    <row r="1375" spans="1:17" s="9" customFormat="1" ht="25.5">
      <c r="A1375" s="887"/>
      <c r="B1375" s="857"/>
      <c r="C1375" s="496" t="s">
        <v>4416</v>
      </c>
      <c r="D1375" s="19"/>
      <c r="E1375" s="19"/>
      <c r="F1375" s="19"/>
      <c r="G1375" s="19"/>
      <c r="H1375" s="19" t="s">
        <v>3777</v>
      </c>
      <c r="I1375" s="417">
        <v>1</v>
      </c>
      <c r="J1375" s="20">
        <v>190</v>
      </c>
      <c r="K1375" s="20">
        <f t="shared" si="6"/>
        <v>95</v>
      </c>
      <c r="L1375" s="20">
        <f t="shared" si="7"/>
        <v>95</v>
      </c>
      <c r="M1375" s="19"/>
      <c r="N1375" s="19"/>
      <c r="O1375" s="21"/>
      <c r="P1375" s="21"/>
      <c r="Q1375" s="21"/>
    </row>
    <row r="1376" spans="1:17" s="9" customFormat="1">
      <c r="A1376" s="887"/>
      <c r="B1376" s="857"/>
      <c r="C1376" s="496" t="s">
        <v>4417</v>
      </c>
      <c r="D1376" s="19"/>
      <c r="E1376" s="19"/>
      <c r="F1376" s="19"/>
      <c r="G1376" s="19"/>
      <c r="H1376" s="19" t="s">
        <v>3777</v>
      </c>
      <c r="I1376" s="417">
        <v>1</v>
      </c>
      <c r="J1376" s="20">
        <v>45</v>
      </c>
      <c r="K1376" s="20">
        <f t="shared" si="6"/>
        <v>22.5</v>
      </c>
      <c r="L1376" s="20">
        <f t="shared" si="7"/>
        <v>22.5</v>
      </c>
      <c r="M1376" s="19"/>
      <c r="N1376" s="19"/>
      <c r="O1376" s="21"/>
      <c r="P1376" s="21"/>
      <c r="Q1376" s="21"/>
    </row>
    <row r="1377" spans="1:17" s="9" customFormat="1">
      <c r="A1377" s="887"/>
      <c r="B1377" s="857"/>
      <c r="C1377" s="496" t="s">
        <v>4418</v>
      </c>
      <c r="D1377" s="19"/>
      <c r="E1377" s="19"/>
      <c r="F1377" s="19"/>
      <c r="G1377" s="19"/>
      <c r="H1377" s="19" t="s">
        <v>3777</v>
      </c>
      <c r="I1377" s="417">
        <v>1</v>
      </c>
      <c r="J1377" s="20">
        <v>216</v>
      </c>
      <c r="K1377" s="20">
        <f t="shared" si="6"/>
        <v>108</v>
      </c>
      <c r="L1377" s="20">
        <f t="shared" si="7"/>
        <v>108</v>
      </c>
      <c r="M1377" s="19"/>
      <c r="N1377" s="19"/>
      <c r="O1377" s="21"/>
      <c r="P1377" s="21"/>
      <c r="Q1377" s="21"/>
    </row>
    <row r="1378" spans="1:17" s="9" customFormat="1">
      <c r="A1378" s="887"/>
      <c r="B1378" s="857"/>
      <c r="C1378" s="496" t="s">
        <v>4419</v>
      </c>
      <c r="D1378" s="19"/>
      <c r="E1378" s="19"/>
      <c r="F1378" s="19"/>
      <c r="G1378" s="19"/>
      <c r="H1378" s="19" t="s">
        <v>3777</v>
      </c>
      <c r="I1378" s="417">
        <v>1</v>
      </c>
      <c r="J1378" s="20">
        <v>70</v>
      </c>
      <c r="K1378" s="20">
        <f t="shared" si="6"/>
        <v>35</v>
      </c>
      <c r="L1378" s="20">
        <f t="shared" si="7"/>
        <v>35</v>
      </c>
      <c r="M1378" s="19"/>
      <c r="N1378" s="19"/>
      <c r="O1378" s="21"/>
      <c r="P1378" s="21"/>
      <c r="Q1378" s="21"/>
    </row>
    <row r="1379" spans="1:17" s="9" customFormat="1" ht="25.5">
      <c r="A1379" s="887"/>
      <c r="B1379" s="857"/>
      <c r="C1379" s="496" t="s">
        <v>4420</v>
      </c>
      <c r="D1379" s="19"/>
      <c r="E1379" s="19"/>
      <c r="F1379" s="19"/>
      <c r="G1379" s="19"/>
      <c r="H1379" s="19" t="s">
        <v>3777</v>
      </c>
      <c r="I1379" s="417">
        <v>1</v>
      </c>
      <c r="J1379" s="20">
        <v>580</v>
      </c>
      <c r="K1379" s="20">
        <f t="shared" si="6"/>
        <v>290</v>
      </c>
      <c r="L1379" s="20">
        <f t="shared" si="7"/>
        <v>290</v>
      </c>
      <c r="M1379" s="19"/>
      <c r="N1379" s="19"/>
      <c r="O1379" s="21"/>
      <c r="P1379" s="21"/>
      <c r="Q1379" s="21"/>
    </row>
    <row r="1380" spans="1:17" s="9" customFormat="1">
      <c r="A1380" s="887"/>
      <c r="B1380" s="857"/>
      <c r="C1380" s="496" t="s">
        <v>4421</v>
      </c>
      <c r="D1380" s="19"/>
      <c r="E1380" s="19"/>
      <c r="F1380" s="19"/>
      <c r="G1380" s="19"/>
      <c r="H1380" s="19" t="s">
        <v>3777</v>
      </c>
      <c r="I1380" s="417">
        <v>1</v>
      </c>
      <c r="J1380" s="20">
        <v>170</v>
      </c>
      <c r="K1380" s="20">
        <f t="shared" si="6"/>
        <v>85</v>
      </c>
      <c r="L1380" s="20">
        <f t="shared" si="7"/>
        <v>85</v>
      </c>
      <c r="M1380" s="19"/>
      <c r="N1380" s="19"/>
      <c r="O1380" s="21"/>
      <c r="P1380" s="21"/>
      <c r="Q1380" s="21"/>
    </row>
    <row r="1381" spans="1:17" s="9" customFormat="1" ht="25.5">
      <c r="A1381" s="887"/>
      <c r="B1381" s="857"/>
      <c r="C1381" s="496" t="s">
        <v>4422</v>
      </c>
      <c r="D1381" s="19"/>
      <c r="E1381" s="19"/>
      <c r="F1381" s="19"/>
      <c r="G1381" s="19"/>
      <c r="H1381" s="19" t="s">
        <v>3777</v>
      </c>
      <c r="I1381" s="417">
        <v>1</v>
      </c>
      <c r="J1381" s="20">
        <v>130</v>
      </c>
      <c r="K1381" s="20">
        <f t="shared" si="6"/>
        <v>65</v>
      </c>
      <c r="L1381" s="20">
        <f t="shared" si="7"/>
        <v>65</v>
      </c>
      <c r="M1381" s="19"/>
      <c r="N1381" s="19"/>
      <c r="O1381" s="21"/>
      <c r="P1381" s="21"/>
      <c r="Q1381" s="21"/>
    </row>
    <row r="1382" spans="1:17" s="9" customFormat="1">
      <c r="A1382" s="887"/>
      <c r="B1382" s="857"/>
      <c r="C1382" s="496" t="s">
        <v>4423</v>
      </c>
      <c r="D1382" s="19"/>
      <c r="E1382" s="19"/>
      <c r="F1382" s="19"/>
      <c r="G1382" s="19"/>
      <c r="H1382" s="19" t="s">
        <v>3777</v>
      </c>
      <c r="I1382" s="417">
        <v>1</v>
      </c>
      <c r="J1382" s="20">
        <v>250</v>
      </c>
      <c r="K1382" s="20">
        <f t="shared" si="6"/>
        <v>125</v>
      </c>
      <c r="L1382" s="20">
        <f t="shared" si="7"/>
        <v>125</v>
      </c>
      <c r="M1382" s="19"/>
      <c r="N1382" s="19"/>
      <c r="O1382" s="21"/>
      <c r="P1382" s="21"/>
      <c r="Q1382" s="21"/>
    </row>
    <row r="1383" spans="1:17" s="9" customFormat="1">
      <c r="A1383" s="887"/>
      <c r="B1383" s="857"/>
      <c r="C1383" s="496" t="s">
        <v>4424</v>
      </c>
      <c r="D1383" s="19"/>
      <c r="E1383" s="19"/>
      <c r="F1383" s="19"/>
      <c r="G1383" s="19"/>
      <c r="H1383" s="19" t="s">
        <v>3777</v>
      </c>
      <c r="I1383" s="417">
        <v>1</v>
      </c>
      <c r="J1383" s="20">
        <v>300</v>
      </c>
      <c r="K1383" s="20">
        <f t="shared" si="6"/>
        <v>150</v>
      </c>
      <c r="L1383" s="20">
        <f t="shared" si="7"/>
        <v>150</v>
      </c>
      <c r="M1383" s="19"/>
      <c r="N1383" s="19"/>
      <c r="O1383" s="21"/>
      <c r="P1383" s="21"/>
      <c r="Q1383" s="21"/>
    </row>
    <row r="1384" spans="1:17" s="9" customFormat="1">
      <c r="A1384" s="887"/>
      <c r="B1384" s="857"/>
      <c r="C1384" s="496" t="s">
        <v>4425</v>
      </c>
      <c r="D1384" s="19"/>
      <c r="E1384" s="19"/>
      <c r="F1384" s="19"/>
      <c r="G1384" s="19"/>
      <c r="H1384" s="19" t="s">
        <v>3777</v>
      </c>
      <c r="I1384" s="417">
        <v>4</v>
      </c>
      <c r="J1384" s="20">
        <v>84</v>
      </c>
      <c r="K1384" s="20">
        <f t="shared" si="6"/>
        <v>42</v>
      </c>
      <c r="L1384" s="20">
        <f t="shared" si="7"/>
        <v>42</v>
      </c>
      <c r="M1384" s="19"/>
      <c r="N1384" s="19"/>
      <c r="O1384" s="21"/>
      <c r="P1384" s="21"/>
      <c r="Q1384" s="21"/>
    </row>
    <row r="1385" spans="1:17" s="9" customFormat="1">
      <c r="A1385" s="887"/>
      <c r="B1385" s="857"/>
      <c r="C1385" s="496" t="s">
        <v>4426</v>
      </c>
      <c r="D1385" s="19"/>
      <c r="E1385" s="19"/>
      <c r="F1385" s="19"/>
      <c r="G1385" s="19"/>
      <c r="H1385" s="19" t="s">
        <v>3777</v>
      </c>
      <c r="I1385" s="417">
        <v>1</v>
      </c>
      <c r="J1385" s="20">
        <v>300</v>
      </c>
      <c r="K1385" s="20">
        <f t="shared" si="6"/>
        <v>150</v>
      </c>
      <c r="L1385" s="20">
        <f t="shared" si="7"/>
        <v>150</v>
      </c>
      <c r="M1385" s="19"/>
      <c r="N1385" s="19"/>
      <c r="O1385" s="21"/>
      <c r="P1385" s="21"/>
      <c r="Q1385" s="21"/>
    </row>
    <row r="1386" spans="1:17" s="9" customFormat="1">
      <c r="A1386" s="887"/>
      <c r="B1386" s="857"/>
      <c r="C1386" s="496" t="s">
        <v>4427</v>
      </c>
      <c r="D1386" s="19"/>
      <c r="E1386" s="19"/>
      <c r="F1386" s="19"/>
      <c r="G1386" s="19"/>
      <c r="H1386" s="19" t="s">
        <v>3777</v>
      </c>
      <c r="I1386" s="417">
        <v>20</v>
      </c>
      <c r="J1386" s="20">
        <v>540</v>
      </c>
      <c r="K1386" s="20">
        <f t="shared" si="6"/>
        <v>270</v>
      </c>
      <c r="L1386" s="20">
        <f t="shared" si="7"/>
        <v>270</v>
      </c>
      <c r="M1386" s="19"/>
      <c r="N1386" s="19"/>
      <c r="O1386" s="21"/>
      <c r="P1386" s="21"/>
      <c r="Q1386" s="21"/>
    </row>
    <row r="1387" spans="1:17" s="9" customFormat="1">
      <c r="A1387" s="887"/>
      <c r="B1387" s="857"/>
      <c r="C1387" s="496" t="s">
        <v>4428</v>
      </c>
      <c r="D1387" s="19"/>
      <c r="E1387" s="19"/>
      <c r="F1387" s="19"/>
      <c r="G1387" s="19"/>
      <c r="H1387" s="19" t="s">
        <v>3777</v>
      </c>
      <c r="I1387" s="417">
        <v>20</v>
      </c>
      <c r="J1387" s="20">
        <v>378</v>
      </c>
      <c r="K1387" s="20">
        <f t="shared" si="6"/>
        <v>189</v>
      </c>
      <c r="L1387" s="20">
        <f t="shared" si="7"/>
        <v>189</v>
      </c>
      <c r="M1387" s="19"/>
      <c r="N1387" s="19"/>
      <c r="O1387" s="21"/>
      <c r="P1387" s="21"/>
      <c r="Q1387" s="21"/>
    </row>
    <row r="1388" spans="1:17" s="9" customFormat="1">
      <c r="A1388" s="887"/>
      <c r="B1388" s="857"/>
      <c r="C1388" s="496" t="s">
        <v>4429</v>
      </c>
      <c r="D1388" s="19"/>
      <c r="E1388" s="19"/>
      <c r="F1388" s="19"/>
      <c r="G1388" s="19"/>
      <c r="H1388" s="19" t="s">
        <v>3777</v>
      </c>
      <c r="I1388" s="417">
        <v>2</v>
      </c>
      <c r="J1388" s="20">
        <v>50</v>
      </c>
      <c r="K1388" s="20">
        <f t="shared" si="6"/>
        <v>25</v>
      </c>
      <c r="L1388" s="20">
        <f t="shared" si="7"/>
        <v>25</v>
      </c>
      <c r="M1388" s="19"/>
      <c r="N1388" s="19"/>
      <c r="O1388" s="21"/>
      <c r="P1388" s="21"/>
      <c r="Q1388" s="21"/>
    </row>
    <row r="1389" spans="1:17" s="9" customFormat="1" ht="25.5" customHeight="1">
      <c r="A1389" s="887"/>
      <c r="B1389" s="857"/>
      <c r="C1389" s="496" t="s">
        <v>2029</v>
      </c>
      <c r="D1389" s="19"/>
      <c r="E1389" s="19"/>
      <c r="F1389" s="19"/>
      <c r="G1389" s="19"/>
      <c r="H1389" s="19" t="s">
        <v>3777</v>
      </c>
      <c r="I1389" s="417">
        <v>1</v>
      </c>
      <c r="J1389" s="20">
        <v>765</v>
      </c>
      <c r="K1389" s="20">
        <f t="shared" si="6"/>
        <v>382.5</v>
      </c>
      <c r="L1389" s="20">
        <f t="shared" si="7"/>
        <v>382.5</v>
      </c>
      <c r="M1389" s="19"/>
      <c r="N1389" s="19"/>
      <c r="O1389" s="21"/>
      <c r="P1389" s="21"/>
      <c r="Q1389" s="21"/>
    </row>
    <row r="1390" spans="1:17" s="9" customFormat="1">
      <c r="A1390" s="887"/>
      <c r="B1390" s="857"/>
      <c r="C1390" s="496" t="s">
        <v>2030</v>
      </c>
      <c r="D1390" s="19"/>
      <c r="E1390" s="19"/>
      <c r="F1390" s="19"/>
      <c r="G1390" s="19"/>
      <c r="H1390" s="19" t="s">
        <v>3777</v>
      </c>
      <c r="I1390" s="417">
        <v>1</v>
      </c>
      <c r="J1390" s="20">
        <v>387</v>
      </c>
      <c r="K1390" s="20">
        <f t="shared" si="6"/>
        <v>193.5</v>
      </c>
      <c r="L1390" s="20">
        <f t="shared" si="7"/>
        <v>193.5</v>
      </c>
      <c r="M1390" s="19"/>
      <c r="N1390" s="19"/>
      <c r="O1390" s="21"/>
      <c r="P1390" s="21"/>
      <c r="Q1390" s="21"/>
    </row>
    <row r="1391" spans="1:17" s="9" customFormat="1">
      <c r="A1391" s="887"/>
      <c r="B1391" s="857"/>
      <c r="C1391" s="496" t="s">
        <v>2031</v>
      </c>
      <c r="D1391" s="19"/>
      <c r="E1391" s="19"/>
      <c r="F1391" s="19"/>
      <c r="G1391" s="19"/>
      <c r="H1391" s="19" t="s">
        <v>3777</v>
      </c>
      <c r="I1391" s="417">
        <v>1</v>
      </c>
      <c r="J1391" s="20">
        <v>159</v>
      </c>
      <c r="K1391" s="20">
        <f t="shared" si="6"/>
        <v>79.5</v>
      </c>
      <c r="L1391" s="20">
        <f t="shared" si="7"/>
        <v>79.5</v>
      </c>
      <c r="M1391" s="19"/>
      <c r="N1391" s="19"/>
      <c r="O1391" s="21"/>
      <c r="P1391" s="21"/>
      <c r="Q1391" s="21"/>
    </row>
    <row r="1392" spans="1:17" s="9" customFormat="1">
      <c r="A1392" s="887"/>
      <c r="B1392" s="857"/>
      <c r="C1392" s="496" t="s">
        <v>2032</v>
      </c>
      <c r="D1392" s="19"/>
      <c r="E1392" s="19"/>
      <c r="F1392" s="19"/>
      <c r="G1392" s="19"/>
      <c r="H1392" s="19" t="s">
        <v>3777</v>
      </c>
      <c r="I1392" s="417">
        <v>1</v>
      </c>
      <c r="J1392" s="20">
        <v>269</v>
      </c>
      <c r="K1392" s="20">
        <f t="shared" si="6"/>
        <v>134.5</v>
      </c>
      <c r="L1392" s="20">
        <f t="shared" si="7"/>
        <v>134.5</v>
      </c>
      <c r="M1392" s="19"/>
      <c r="N1392" s="19"/>
      <c r="O1392" s="21"/>
      <c r="P1392" s="21"/>
      <c r="Q1392" s="21"/>
    </row>
    <row r="1393" spans="1:17" s="9" customFormat="1">
      <c r="A1393" s="887"/>
      <c r="B1393" s="857"/>
      <c r="C1393" s="496" t="s">
        <v>2033</v>
      </c>
      <c r="D1393" s="19"/>
      <c r="E1393" s="19"/>
      <c r="F1393" s="19"/>
      <c r="G1393" s="19"/>
      <c r="H1393" s="19" t="s">
        <v>3777</v>
      </c>
      <c r="I1393" s="417">
        <v>15</v>
      </c>
      <c r="J1393" s="20">
        <v>232.5</v>
      </c>
      <c r="K1393" s="20">
        <f t="shared" si="6"/>
        <v>116.25</v>
      </c>
      <c r="L1393" s="20">
        <f t="shared" si="7"/>
        <v>116.25</v>
      </c>
      <c r="M1393" s="19"/>
      <c r="N1393" s="19"/>
      <c r="O1393" s="21"/>
      <c r="P1393" s="21"/>
      <c r="Q1393" s="21"/>
    </row>
    <row r="1394" spans="1:17" s="9" customFormat="1">
      <c r="A1394" s="887"/>
      <c r="B1394" s="857"/>
      <c r="C1394" s="496" t="s">
        <v>2034</v>
      </c>
      <c r="D1394" s="19"/>
      <c r="E1394" s="19"/>
      <c r="F1394" s="19"/>
      <c r="G1394" s="19"/>
      <c r="H1394" s="19" t="s">
        <v>3777</v>
      </c>
      <c r="I1394" s="417">
        <v>1</v>
      </c>
      <c r="J1394" s="20">
        <v>448.06</v>
      </c>
      <c r="K1394" s="20">
        <f t="shared" si="6"/>
        <v>224.03</v>
      </c>
      <c r="L1394" s="20">
        <f t="shared" si="7"/>
        <v>224.03</v>
      </c>
      <c r="M1394" s="19"/>
      <c r="N1394" s="19"/>
      <c r="O1394" s="21"/>
      <c r="P1394" s="21"/>
      <c r="Q1394" s="21"/>
    </row>
    <row r="1395" spans="1:17" s="9" customFormat="1">
      <c r="A1395" s="887"/>
      <c r="B1395" s="857"/>
      <c r="C1395" s="496" t="s">
        <v>2035</v>
      </c>
      <c r="D1395" s="19"/>
      <c r="E1395" s="19"/>
      <c r="F1395" s="19"/>
      <c r="G1395" s="19"/>
      <c r="H1395" s="19" t="s">
        <v>3777</v>
      </c>
      <c r="I1395" s="417">
        <v>1</v>
      </c>
      <c r="J1395" s="20">
        <v>444.36</v>
      </c>
      <c r="K1395" s="20">
        <f t="shared" si="6"/>
        <v>222.18</v>
      </c>
      <c r="L1395" s="20">
        <f t="shared" si="7"/>
        <v>222.18</v>
      </c>
      <c r="M1395" s="19"/>
      <c r="N1395" s="19"/>
      <c r="O1395" s="21"/>
      <c r="P1395" s="21"/>
      <c r="Q1395" s="21"/>
    </row>
    <row r="1396" spans="1:17" s="9" customFormat="1">
      <c r="A1396" s="887"/>
      <c r="B1396" s="857"/>
      <c r="C1396" s="496" t="s">
        <v>2036</v>
      </c>
      <c r="D1396" s="19"/>
      <c r="E1396" s="19"/>
      <c r="F1396" s="19"/>
      <c r="G1396" s="19"/>
      <c r="H1396" s="19" t="s">
        <v>3777</v>
      </c>
      <c r="I1396" s="417">
        <v>1</v>
      </c>
      <c r="J1396" s="20">
        <v>2945</v>
      </c>
      <c r="K1396" s="20">
        <f t="shared" si="6"/>
        <v>1472.5</v>
      </c>
      <c r="L1396" s="20">
        <f t="shared" si="7"/>
        <v>1472.5</v>
      </c>
      <c r="M1396" s="19"/>
      <c r="N1396" s="19"/>
      <c r="O1396" s="21"/>
      <c r="P1396" s="21"/>
      <c r="Q1396" s="21"/>
    </row>
    <row r="1397" spans="1:17" s="9" customFormat="1" ht="25.5">
      <c r="A1397" s="887"/>
      <c r="B1397" s="857"/>
      <c r="C1397" s="496" t="s">
        <v>2037</v>
      </c>
      <c r="D1397" s="19"/>
      <c r="E1397" s="19"/>
      <c r="F1397" s="19"/>
      <c r="G1397" s="19"/>
      <c r="H1397" s="19" t="s">
        <v>3777</v>
      </c>
      <c r="I1397" s="417">
        <v>1</v>
      </c>
      <c r="J1397" s="20">
        <v>115</v>
      </c>
      <c r="K1397" s="20">
        <f t="shared" si="6"/>
        <v>57.5</v>
      </c>
      <c r="L1397" s="20">
        <f t="shared" si="7"/>
        <v>57.5</v>
      </c>
      <c r="M1397" s="19"/>
      <c r="N1397" s="19"/>
      <c r="O1397" s="21"/>
      <c r="P1397" s="21"/>
      <c r="Q1397" s="21"/>
    </row>
    <row r="1398" spans="1:17" s="9" customFormat="1">
      <c r="A1398" s="887"/>
      <c r="B1398" s="857"/>
      <c r="C1398" s="496" t="s">
        <v>2038</v>
      </c>
      <c r="D1398" s="19"/>
      <c r="E1398" s="19"/>
      <c r="F1398" s="19"/>
      <c r="G1398" s="19"/>
      <c r="H1398" s="19" t="s">
        <v>3777</v>
      </c>
      <c r="I1398" s="417">
        <v>1</v>
      </c>
      <c r="J1398" s="20">
        <v>210</v>
      </c>
      <c r="K1398" s="20">
        <f t="shared" si="6"/>
        <v>105</v>
      </c>
      <c r="L1398" s="20">
        <f t="shared" si="7"/>
        <v>105</v>
      </c>
      <c r="M1398" s="19"/>
      <c r="N1398" s="19"/>
      <c r="O1398" s="21"/>
      <c r="P1398" s="21"/>
      <c r="Q1398" s="21"/>
    </row>
    <row r="1399" spans="1:17" s="9" customFormat="1" ht="25.5">
      <c r="A1399" s="887"/>
      <c r="B1399" s="857"/>
      <c r="C1399" s="496" t="s">
        <v>2039</v>
      </c>
      <c r="D1399" s="19"/>
      <c r="E1399" s="19"/>
      <c r="F1399" s="19"/>
      <c r="G1399" s="19"/>
      <c r="H1399" s="19" t="s">
        <v>3777</v>
      </c>
      <c r="I1399" s="417">
        <v>1</v>
      </c>
      <c r="J1399" s="20">
        <v>1210</v>
      </c>
      <c r="K1399" s="20">
        <f t="shared" si="6"/>
        <v>605</v>
      </c>
      <c r="L1399" s="20">
        <f t="shared" si="7"/>
        <v>605</v>
      </c>
      <c r="M1399" s="19"/>
      <c r="N1399" s="19"/>
      <c r="O1399" s="21"/>
      <c r="P1399" s="21"/>
      <c r="Q1399" s="21"/>
    </row>
    <row r="1400" spans="1:17" s="9" customFormat="1" ht="25.5">
      <c r="A1400" s="887"/>
      <c r="B1400" s="857"/>
      <c r="C1400" s="496" t="s">
        <v>2040</v>
      </c>
      <c r="D1400" s="19"/>
      <c r="E1400" s="19"/>
      <c r="F1400" s="19"/>
      <c r="G1400" s="19"/>
      <c r="H1400" s="19" t="s">
        <v>3777</v>
      </c>
      <c r="I1400" s="417">
        <v>1</v>
      </c>
      <c r="J1400" s="20">
        <v>4600</v>
      </c>
      <c r="K1400" s="20">
        <f t="shared" si="6"/>
        <v>2300</v>
      </c>
      <c r="L1400" s="20">
        <f t="shared" si="7"/>
        <v>2300</v>
      </c>
      <c r="M1400" s="19"/>
      <c r="N1400" s="19"/>
      <c r="O1400" s="21"/>
      <c r="P1400" s="21"/>
      <c r="Q1400" s="21"/>
    </row>
    <row r="1401" spans="1:17" s="9" customFormat="1">
      <c r="A1401" s="887"/>
      <c r="B1401" s="857"/>
      <c r="C1401" s="496" t="s">
        <v>2041</v>
      </c>
      <c r="D1401" s="19"/>
      <c r="E1401" s="19"/>
      <c r="F1401" s="19"/>
      <c r="G1401" s="19"/>
      <c r="H1401" s="19" t="s">
        <v>3777</v>
      </c>
      <c r="I1401" s="417">
        <v>1</v>
      </c>
      <c r="J1401" s="20">
        <v>5100</v>
      </c>
      <c r="K1401" s="20">
        <f t="shared" si="6"/>
        <v>2550</v>
      </c>
      <c r="L1401" s="20">
        <f t="shared" si="7"/>
        <v>2550</v>
      </c>
      <c r="M1401" s="19"/>
      <c r="N1401" s="19"/>
      <c r="O1401" s="21"/>
      <c r="P1401" s="21"/>
      <c r="Q1401" s="21"/>
    </row>
    <row r="1402" spans="1:17" s="9" customFormat="1">
      <c r="A1402" s="887"/>
      <c r="B1402" s="857"/>
      <c r="C1402" s="496" t="s">
        <v>2042</v>
      </c>
      <c r="D1402" s="19"/>
      <c r="E1402" s="19"/>
      <c r="F1402" s="19"/>
      <c r="G1402" s="19"/>
      <c r="H1402" s="19" t="s">
        <v>3777</v>
      </c>
      <c r="I1402" s="417">
        <v>1</v>
      </c>
      <c r="J1402" s="20">
        <v>1312.32</v>
      </c>
      <c r="K1402" s="20">
        <f t="shared" si="6"/>
        <v>656.16</v>
      </c>
      <c r="L1402" s="20">
        <f t="shared" si="7"/>
        <v>656.16</v>
      </c>
      <c r="M1402" s="19"/>
      <c r="N1402" s="19"/>
      <c r="O1402" s="21"/>
      <c r="P1402" s="21"/>
      <c r="Q1402" s="21"/>
    </row>
    <row r="1403" spans="1:17" s="9" customFormat="1" ht="26.25">
      <c r="A1403" s="887"/>
      <c r="B1403" s="857"/>
      <c r="C1403" s="497" t="s">
        <v>2043</v>
      </c>
      <c r="D1403" s="19"/>
      <c r="E1403" s="19"/>
      <c r="F1403" s="19"/>
      <c r="G1403" s="19"/>
      <c r="H1403" s="19" t="s">
        <v>3777</v>
      </c>
      <c r="I1403" s="417">
        <v>1</v>
      </c>
      <c r="J1403" s="20">
        <v>1200</v>
      </c>
      <c r="K1403" s="20">
        <f t="shared" si="6"/>
        <v>600</v>
      </c>
      <c r="L1403" s="20">
        <f t="shared" si="7"/>
        <v>600</v>
      </c>
      <c r="M1403" s="19"/>
      <c r="N1403" s="19"/>
      <c r="O1403" s="21"/>
      <c r="P1403" s="21"/>
      <c r="Q1403" s="21"/>
    </row>
    <row r="1404" spans="1:17" s="9" customFormat="1" ht="26.25">
      <c r="A1404" s="887"/>
      <c r="B1404" s="857"/>
      <c r="C1404" s="498" t="s">
        <v>2044</v>
      </c>
      <c r="D1404" s="19"/>
      <c r="E1404" s="19"/>
      <c r="F1404" s="19"/>
      <c r="G1404" s="19"/>
      <c r="H1404" s="19" t="s">
        <v>3777</v>
      </c>
      <c r="I1404" s="417">
        <v>1</v>
      </c>
      <c r="J1404" s="20">
        <v>1200</v>
      </c>
      <c r="K1404" s="20">
        <f t="shared" si="6"/>
        <v>600</v>
      </c>
      <c r="L1404" s="20">
        <f t="shared" si="7"/>
        <v>600</v>
      </c>
      <c r="M1404" s="19"/>
      <c r="N1404" s="19"/>
      <c r="O1404" s="21"/>
      <c r="P1404" s="21"/>
      <c r="Q1404" s="21"/>
    </row>
    <row r="1405" spans="1:17" s="9" customFormat="1">
      <c r="A1405" s="887"/>
      <c r="B1405" s="857"/>
      <c r="C1405" s="499" t="s">
        <v>2045</v>
      </c>
      <c r="D1405" s="19"/>
      <c r="E1405" s="19"/>
      <c r="F1405" s="19"/>
      <c r="G1405" s="19"/>
      <c r="H1405" s="19" t="s">
        <v>3777</v>
      </c>
      <c r="I1405" s="417">
        <v>10</v>
      </c>
      <c r="J1405" s="20">
        <v>4100</v>
      </c>
      <c r="K1405" s="20">
        <f t="shared" si="6"/>
        <v>2050</v>
      </c>
      <c r="L1405" s="20">
        <f t="shared" si="7"/>
        <v>2050</v>
      </c>
      <c r="M1405" s="19"/>
      <c r="N1405" s="19"/>
      <c r="O1405" s="21"/>
      <c r="P1405" s="21"/>
      <c r="Q1405" s="21"/>
    </row>
    <row r="1406" spans="1:17" s="9" customFormat="1">
      <c r="A1406" s="887"/>
      <c r="B1406" s="857"/>
      <c r="C1406" s="498" t="s">
        <v>2046</v>
      </c>
      <c r="D1406" s="19"/>
      <c r="E1406" s="19"/>
      <c r="F1406" s="19"/>
      <c r="G1406" s="19"/>
      <c r="H1406" s="19" t="s">
        <v>3777</v>
      </c>
      <c r="I1406" s="417">
        <v>1</v>
      </c>
      <c r="J1406" s="20">
        <v>1276.6199999999999</v>
      </c>
      <c r="K1406" s="20">
        <f t="shared" si="6"/>
        <v>638.30999999999995</v>
      </c>
      <c r="L1406" s="20">
        <f t="shared" si="7"/>
        <v>638.30999999999995</v>
      </c>
      <c r="M1406" s="19"/>
      <c r="N1406" s="19"/>
      <c r="O1406" s="21"/>
      <c r="P1406" s="21"/>
      <c r="Q1406" s="21"/>
    </row>
    <row r="1407" spans="1:17" s="9" customFormat="1">
      <c r="A1407" s="887"/>
      <c r="B1407" s="857"/>
      <c r="C1407" s="498" t="s">
        <v>2047</v>
      </c>
      <c r="D1407" s="19"/>
      <c r="E1407" s="19"/>
      <c r="F1407" s="19"/>
      <c r="G1407" s="19"/>
      <c r="H1407" s="19" t="s">
        <v>3777</v>
      </c>
      <c r="I1407" s="417">
        <v>10</v>
      </c>
      <c r="J1407" s="20">
        <v>1490</v>
      </c>
      <c r="K1407" s="20">
        <f t="shared" si="6"/>
        <v>745</v>
      </c>
      <c r="L1407" s="20">
        <f t="shared" si="7"/>
        <v>745</v>
      </c>
      <c r="M1407" s="19"/>
      <c r="N1407" s="19"/>
      <c r="O1407" s="21"/>
      <c r="P1407" s="21"/>
      <c r="Q1407" s="21"/>
    </row>
    <row r="1408" spans="1:17" s="9" customFormat="1">
      <c r="A1408" s="887"/>
      <c r="B1408" s="857"/>
      <c r="C1408" s="498" t="s">
        <v>2048</v>
      </c>
      <c r="D1408" s="19"/>
      <c r="E1408" s="19"/>
      <c r="F1408" s="19"/>
      <c r="G1408" s="19"/>
      <c r="H1408" s="19" t="s">
        <v>3777</v>
      </c>
      <c r="I1408" s="417">
        <v>20</v>
      </c>
      <c r="J1408" s="20">
        <v>4440</v>
      </c>
      <c r="K1408" s="20">
        <f t="shared" si="6"/>
        <v>2220</v>
      </c>
      <c r="L1408" s="20">
        <f t="shared" si="7"/>
        <v>2220</v>
      </c>
      <c r="M1408" s="19"/>
      <c r="N1408" s="19"/>
      <c r="O1408" s="21"/>
      <c r="P1408" s="21"/>
      <c r="Q1408" s="21"/>
    </row>
    <row r="1409" spans="1:17" s="9" customFormat="1">
      <c r="A1409" s="887"/>
      <c r="B1409" s="857"/>
      <c r="C1409" s="498" t="s">
        <v>2049</v>
      </c>
      <c r="D1409" s="19"/>
      <c r="E1409" s="19"/>
      <c r="F1409" s="19"/>
      <c r="G1409" s="19"/>
      <c r="H1409" s="19" t="s">
        <v>3777</v>
      </c>
      <c r="I1409" s="417">
        <v>20</v>
      </c>
      <c r="J1409" s="20">
        <v>4780</v>
      </c>
      <c r="K1409" s="20">
        <f t="shared" si="6"/>
        <v>2390</v>
      </c>
      <c r="L1409" s="20">
        <f t="shared" si="7"/>
        <v>2390</v>
      </c>
      <c r="M1409" s="19"/>
      <c r="N1409" s="19"/>
      <c r="O1409" s="21"/>
      <c r="P1409" s="21"/>
      <c r="Q1409" s="21"/>
    </row>
    <row r="1410" spans="1:17" s="9" customFormat="1">
      <c r="A1410" s="887"/>
      <c r="B1410" s="857"/>
      <c r="C1410" s="498" t="s">
        <v>2050</v>
      </c>
      <c r="D1410" s="19"/>
      <c r="E1410" s="19"/>
      <c r="F1410" s="19"/>
      <c r="G1410" s="19"/>
      <c r="H1410" s="19" t="s">
        <v>3777</v>
      </c>
      <c r="I1410" s="417">
        <v>100</v>
      </c>
      <c r="J1410" s="20">
        <v>900</v>
      </c>
      <c r="K1410" s="20">
        <f t="shared" si="6"/>
        <v>450</v>
      </c>
      <c r="L1410" s="20">
        <f t="shared" si="7"/>
        <v>450</v>
      </c>
      <c r="M1410" s="19"/>
      <c r="N1410" s="19"/>
      <c r="O1410" s="21"/>
      <c r="P1410" s="21"/>
      <c r="Q1410" s="21"/>
    </row>
    <row r="1411" spans="1:17" s="9" customFormat="1" ht="26.25">
      <c r="A1411" s="887"/>
      <c r="B1411" s="857"/>
      <c r="C1411" s="498" t="s">
        <v>2051</v>
      </c>
      <c r="D1411" s="19"/>
      <c r="E1411" s="19"/>
      <c r="F1411" s="19"/>
      <c r="G1411" s="19"/>
      <c r="H1411" s="19" t="s">
        <v>3777</v>
      </c>
      <c r="I1411" s="417">
        <v>2</v>
      </c>
      <c r="J1411" s="20">
        <v>558</v>
      </c>
      <c r="K1411" s="20">
        <f t="shared" si="6"/>
        <v>279</v>
      </c>
      <c r="L1411" s="20">
        <f t="shared" si="7"/>
        <v>279</v>
      </c>
      <c r="M1411" s="19"/>
      <c r="N1411" s="19"/>
      <c r="O1411" s="21"/>
      <c r="P1411" s="21"/>
      <c r="Q1411" s="21"/>
    </row>
    <row r="1412" spans="1:17" s="9" customFormat="1" ht="26.25" customHeight="1">
      <c r="A1412" s="887"/>
      <c r="B1412" s="857"/>
      <c r="C1412" s="498" t="s">
        <v>2052</v>
      </c>
      <c r="D1412" s="19"/>
      <c r="E1412" s="19"/>
      <c r="F1412" s="19"/>
      <c r="G1412" s="19"/>
      <c r="H1412" s="19" t="s">
        <v>3777</v>
      </c>
      <c r="I1412" s="417">
        <v>8</v>
      </c>
      <c r="J1412" s="20">
        <v>2304</v>
      </c>
      <c r="K1412" s="20">
        <f t="shared" si="6"/>
        <v>1152</v>
      </c>
      <c r="L1412" s="20">
        <f t="shared" si="7"/>
        <v>1152</v>
      </c>
      <c r="M1412" s="19"/>
      <c r="N1412" s="19"/>
      <c r="O1412" s="21"/>
      <c r="P1412" s="21"/>
      <c r="Q1412" s="21"/>
    </row>
    <row r="1413" spans="1:17" s="9" customFormat="1" ht="26.25" customHeight="1">
      <c r="A1413" s="887"/>
      <c r="B1413" s="857"/>
      <c r="C1413" s="498" t="s">
        <v>2053</v>
      </c>
      <c r="D1413" s="19"/>
      <c r="E1413" s="19"/>
      <c r="F1413" s="19"/>
      <c r="G1413" s="19"/>
      <c r="H1413" s="19" t="s">
        <v>3777</v>
      </c>
      <c r="I1413" s="417">
        <v>1</v>
      </c>
      <c r="J1413" s="20">
        <v>616</v>
      </c>
      <c r="K1413" s="20">
        <f t="shared" si="6"/>
        <v>308</v>
      </c>
      <c r="L1413" s="20">
        <f t="shared" si="7"/>
        <v>308</v>
      </c>
      <c r="M1413" s="19"/>
      <c r="N1413" s="19"/>
      <c r="O1413" s="21"/>
      <c r="P1413" s="21"/>
      <c r="Q1413" s="21"/>
    </row>
    <row r="1414" spans="1:17" s="9" customFormat="1">
      <c r="A1414" s="887"/>
      <c r="B1414" s="857"/>
      <c r="C1414" s="498" t="s">
        <v>2054</v>
      </c>
      <c r="D1414" s="19"/>
      <c r="E1414" s="19"/>
      <c r="F1414" s="19"/>
      <c r="G1414" s="19"/>
      <c r="H1414" s="19" t="s">
        <v>3777</v>
      </c>
      <c r="I1414" s="417">
        <v>4</v>
      </c>
      <c r="J1414" s="20">
        <v>660</v>
      </c>
      <c r="K1414" s="20">
        <f t="shared" si="6"/>
        <v>330</v>
      </c>
      <c r="L1414" s="20">
        <f t="shared" si="7"/>
        <v>330</v>
      </c>
      <c r="M1414" s="19"/>
      <c r="N1414" s="19"/>
      <c r="O1414" s="21"/>
      <c r="P1414" s="21"/>
      <c r="Q1414" s="21"/>
    </row>
    <row r="1415" spans="1:17" s="9" customFormat="1">
      <c r="A1415" s="887"/>
      <c r="B1415" s="857"/>
      <c r="C1415" s="498" t="s">
        <v>2055</v>
      </c>
      <c r="D1415" s="19"/>
      <c r="E1415" s="19"/>
      <c r="F1415" s="19"/>
      <c r="G1415" s="19"/>
      <c r="H1415" s="19" t="s">
        <v>3777</v>
      </c>
      <c r="I1415" s="417">
        <v>4</v>
      </c>
      <c r="J1415" s="20">
        <v>660</v>
      </c>
      <c r="K1415" s="20">
        <f t="shared" si="6"/>
        <v>330</v>
      </c>
      <c r="L1415" s="20">
        <f t="shared" si="7"/>
        <v>330</v>
      </c>
      <c r="M1415" s="19"/>
      <c r="N1415" s="19"/>
      <c r="O1415" s="21"/>
      <c r="P1415" s="21"/>
      <c r="Q1415" s="21"/>
    </row>
    <row r="1416" spans="1:17" s="9" customFormat="1">
      <c r="A1416" s="887"/>
      <c r="B1416" s="857"/>
      <c r="C1416" s="498" t="s">
        <v>2056</v>
      </c>
      <c r="D1416" s="19"/>
      <c r="E1416" s="19"/>
      <c r="F1416" s="19"/>
      <c r="G1416" s="19"/>
      <c r="H1416" s="19" t="s">
        <v>3777</v>
      </c>
      <c r="I1416" s="417">
        <v>250</v>
      </c>
      <c r="J1416" s="20">
        <v>5250</v>
      </c>
      <c r="K1416" s="20">
        <f t="shared" si="6"/>
        <v>2625</v>
      </c>
      <c r="L1416" s="20">
        <f t="shared" si="7"/>
        <v>2625</v>
      </c>
      <c r="M1416" s="19"/>
      <c r="N1416" s="19"/>
      <c r="O1416" s="21"/>
      <c r="P1416" s="21"/>
      <c r="Q1416" s="21"/>
    </row>
    <row r="1417" spans="1:17" s="9" customFormat="1" ht="26.25" customHeight="1">
      <c r="A1417" s="887"/>
      <c r="B1417" s="857"/>
      <c r="C1417" s="498" t="s">
        <v>2057</v>
      </c>
      <c r="D1417" s="19"/>
      <c r="E1417" s="19"/>
      <c r="F1417" s="19"/>
      <c r="G1417" s="19"/>
      <c r="H1417" s="19" t="s">
        <v>3777</v>
      </c>
      <c r="I1417" s="417">
        <v>2</v>
      </c>
      <c r="J1417" s="20">
        <v>11720</v>
      </c>
      <c r="K1417" s="20">
        <f t="shared" si="6"/>
        <v>5860</v>
      </c>
      <c r="L1417" s="20">
        <f t="shared" si="7"/>
        <v>5860</v>
      </c>
      <c r="M1417" s="19"/>
      <c r="N1417" s="19"/>
      <c r="O1417" s="21"/>
      <c r="P1417" s="21"/>
      <c r="Q1417" s="21"/>
    </row>
    <row r="1418" spans="1:17" s="9" customFormat="1">
      <c r="A1418" s="887"/>
      <c r="B1418" s="857"/>
      <c r="C1418" s="498" t="s">
        <v>2058</v>
      </c>
      <c r="D1418" s="19"/>
      <c r="E1418" s="19"/>
      <c r="F1418" s="19"/>
      <c r="G1418" s="19"/>
      <c r="H1418" s="19" t="s">
        <v>3777</v>
      </c>
      <c r="I1418" s="417">
        <v>16</v>
      </c>
      <c r="J1418" s="20">
        <v>4960</v>
      </c>
      <c r="K1418" s="20">
        <f t="shared" si="6"/>
        <v>2480</v>
      </c>
      <c r="L1418" s="20">
        <f t="shared" si="7"/>
        <v>2480</v>
      </c>
      <c r="M1418" s="19"/>
      <c r="N1418" s="19"/>
      <c r="O1418" s="21"/>
      <c r="P1418" s="21"/>
      <c r="Q1418" s="21"/>
    </row>
    <row r="1419" spans="1:17" s="9" customFormat="1" ht="26.25" customHeight="1">
      <c r="A1419" s="887"/>
      <c r="B1419" s="857"/>
      <c r="C1419" s="498" t="s">
        <v>2059</v>
      </c>
      <c r="D1419" s="19"/>
      <c r="E1419" s="19"/>
      <c r="F1419" s="19"/>
      <c r="G1419" s="19"/>
      <c r="H1419" s="19" t="s">
        <v>3777</v>
      </c>
      <c r="I1419" s="417">
        <v>19</v>
      </c>
      <c r="J1419" s="20">
        <v>12540</v>
      </c>
      <c r="K1419" s="20">
        <f t="shared" si="6"/>
        <v>6270</v>
      </c>
      <c r="L1419" s="20">
        <f t="shared" si="7"/>
        <v>6270</v>
      </c>
      <c r="M1419" s="19"/>
      <c r="N1419" s="19"/>
      <c r="O1419" s="21"/>
      <c r="P1419" s="21"/>
      <c r="Q1419" s="21"/>
    </row>
    <row r="1420" spans="1:17" s="9" customFormat="1" ht="26.25">
      <c r="A1420" s="887"/>
      <c r="B1420" s="857"/>
      <c r="C1420" s="498" t="s">
        <v>2060</v>
      </c>
      <c r="D1420" s="19"/>
      <c r="E1420" s="19"/>
      <c r="F1420" s="19"/>
      <c r="G1420" s="19"/>
      <c r="H1420" s="19" t="s">
        <v>3777</v>
      </c>
      <c r="I1420" s="417">
        <v>19</v>
      </c>
      <c r="J1420" s="20">
        <v>5700</v>
      </c>
      <c r="K1420" s="20">
        <f t="shared" si="6"/>
        <v>2850</v>
      </c>
      <c r="L1420" s="20">
        <f t="shared" si="7"/>
        <v>2850</v>
      </c>
      <c r="M1420" s="19"/>
      <c r="N1420" s="19"/>
      <c r="O1420" s="21"/>
      <c r="P1420" s="21"/>
      <c r="Q1420" s="21"/>
    </row>
    <row r="1421" spans="1:17" s="9" customFormat="1">
      <c r="A1421" s="887"/>
      <c r="B1421" s="857"/>
      <c r="C1421" s="498" t="s">
        <v>2061</v>
      </c>
      <c r="D1421" s="19"/>
      <c r="E1421" s="19"/>
      <c r="F1421" s="19"/>
      <c r="G1421" s="19"/>
      <c r="H1421" s="19" t="s">
        <v>3777</v>
      </c>
      <c r="I1421" s="417">
        <v>3</v>
      </c>
      <c r="J1421" s="20">
        <v>1800</v>
      </c>
      <c r="K1421" s="20">
        <f t="shared" si="6"/>
        <v>900</v>
      </c>
      <c r="L1421" s="20">
        <f t="shared" si="7"/>
        <v>900</v>
      </c>
      <c r="M1421" s="19"/>
      <c r="N1421" s="19"/>
      <c r="O1421" s="21"/>
      <c r="P1421" s="21"/>
      <c r="Q1421" s="21"/>
    </row>
    <row r="1422" spans="1:17" s="9" customFormat="1">
      <c r="A1422" s="887"/>
      <c r="B1422" s="857"/>
      <c r="C1422" s="498" t="s">
        <v>2062</v>
      </c>
      <c r="D1422" s="19"/>
      <c r="E1422" s="19"/>
      <c r="F1422" s="19"/>
      <c r="G1422" s="19"/>
      <c r="H1422" s="19" t="s">
        <v>3777</v>
      </c>
      <c r="I1422" s="417">
        <v>1</v>
      </c>
      <c r="J1422" s="20">
        <v>299</v>
      </c>
      <c r="K1422" s="20">
        <f t="shared" si="6"/>
        <v>149.5</v>
      </c>
      <c r="L1422" s="20">
        <f t="shared" si="7"/>
        <v>149.5</v>
      </c>
      <c r="M1422" s="19"/>
      <c r="N1422" s="19"/>
      <c r="O1422" s="21"/>
      <c r="P1422" s="21"/>
      <c r="Q1422" s="21"/>
    </row>
    <row r="1423" spans="1:17" s="9" customFormat="1">
      <c r="A1423" s="887"/>
      <c r="B1423" s="857"/>
      <c r="C1423" s="496" t="s">
        <v>4404</v>
      </c>
      <c r="D1423" s="19"/>
      <c r="E1423" s="19"/>
      <c r="F1423" s="19"/>
      <c r="G1423" s="19"/>
      <c r="H1423" s="19" t="s">
        <v>3777</v>
      </c>
      <c r="I1423" s="417">
        <v>1</v>
      </c>
      <c r="J1423" s="20">
        <v>1400</v>
      </c>
      <c r="K1423" s="20">
        <f t="shared" si="6"/>
        <v>700</v>
      </c>
      <c r="L1423" s="20">
        <f t="shared" si="7"/>
        <v>700</v>
      </c>
      <c r="M1423" s="19"/>
      <c r="N1423" s="19"/>
      <c r="O1423" s="21"/>
      <c r="P1423" s="21"/>
      <c r="Q1423" s="21"/>
    </row>
    <row r="1424" spans="1:17" s="9" customFormat="1">
      <c r="A1424" s="887"/>
      <c r="B1424" s="857"/>
      <c r="C1424" s="500" t="s">
        <v>2063</v>
      </c>
      <c r="D1424" s="19"/>
      <c r="E1424" s="19"/>
      <c r="F1424" s="19"/>
      <c r="G1424" s="19"/>
      <c r="H1424" s="19" t="s">
        <v>3777</v>
      </c>
      <c r="I1424" s="417">
        <v>2</v>
      </c>
      <c r="J1424" s="20">
        <v>1002</v>
      </c>
      <c r="K1424" s="20">
        <f t="shared" si="6"/>
        <v>501</v>
      </c>
      <c r="L1424" s="20">
        <f t="shared" si="7"/>
        <v>501</v>
      </c>
      <c r="M1424" s="19"/>
      <c r="N1424" s="19"/>
      <c r="O1424" s="21"/>
      <c r="P1424" s="21"/>
      <c r="Q1424" s="21"/>
    </row>
    <row r="1425" spans="1:17" s="9" customFormat="1" ht="26.25">
      <c r="A1425" s="887"/>
      <c r="B1425" s="857"/>
      <c r="C1425" s="500" t="s">
        <v>2064</v>
      </c>
      <c r="D1425" s="19"/>
      <c r="E1425" s="19"/>
      <c r="F1425" s="19"/>
      <c r="G1425" s="19"/>
      <c r="H1425" s="19" t="s">
        <v>3777</v>
      </c>
      <c r="I1425" s="417">
        <v>3</v>
      </c>
      <c r="J1425" s="20">
        <v>10499.88</v>
      </c>
      <c r="K1425" s="20">
        <f t="shared" si="6"/>
        <v>5249.94</v>
      </c>
      <c r="L1425" s="20">
        <f t="shared" si="7"/>
        <v>5249.94</v>
      </c>
      <c r="M1425" s="19"/>
      <c r="N1425" s="19"/>
      <c r="O1425" s="21"/>
      <c r="P1425" s="21"/>
      <c r="Q1425" s="21"/>
    </row>
    <row r="1426" spans="1:17" s="9" customFormat="1">
      <c r="A1426" s="887"/>
      <c r="B1426" s="857"/>
      <c r="C1426" s="500" t="s">
        <v>2065</v>
      </c>
      <c r="D1426" s="19"/>
      <c r="E1426" s="19"/>
      <c r="F1426" s="19"/>
      <c r="G1426" s="19"/>
      <c r="H1426" s="19" t="s">
        <v>3777</v>
      </c>
      <c r="I1426" s="417">
        <v>4</v>
      </c>
      <c r="J1426" s="20">
        <v>5680</v>
      </c>
      <c r="K1426" s="20">
        <f t="shared" si="6"/>
        <v>2840</v>
      </c>
      <c r="L1426" s="20">
        <f t="shared" si="7"/>
        <v>2840</v>
      </c>
      <c r="M1426" s="19"/>
      <c r="N1426" s="19"/>
      <c r="O1426" s="21"/>
      <c r="P1426" s="21"/>
      <c r="Q1426" s="21"/>
    </row>
    <row r="1427" spans="1:17" s="9" customFormat="1">
      <c r="A1427" s="887"/>
      <c r="B1427" s="857"/>
      <c r="C1427" s="500" t="s">
        <v>2066</v>
      </c>
      <c r="D1427" s="19"/>
      <c r="E1427" s="19"/>
      <c r="F1427" s="19"/>
      <c r="G1427" s="19"/>
      <c r="H1427" s="19" t="s">
        <v>3777</v>
      </c>
      <c r="I1427" s="417">
        <v>10</v>
      </c>
      <c r="J1427" s="20">
        <v>750</v>
      </c>
      <c r="K1427" s="20">
        <f t="shared" si="6"/>
        <v>375</v>
      </c>
      <c r="L1427" s="20">
        <f t="shared" si="7"/>
        <v>375</v>
      </c>
      <c r="M1427" s="19"/>
      <c r="N1427" s="19"/>
      <c r="O1427" s="21"/>
      <c r="P1427" s="21"/>
      <c r="Q1427" s="21"/>
    </row>
    <row r="1428" spans="1:17" s="9" customFormat="1">
      <c r="A1428" s="887"/>
      <c r="B1428" s="857"/>
      <c r="C1428" s="500" t="s">
        <v>2067</v>
      </c>
      <c r="D1428" s="19"/>
      <c r="E1428" s="19"/>
      <c r="F1428" s="19"/>
      <c r="G1428" s="19"/>
      <c r="H1428" s="19" t="s">
        <v>3777</v>
      </c>
      <c r="I1428" s="417">
        <v>15</v>
      </c>
      <c r="J1428" s="20">
        <v>510</v>
      </c>
      <c r="K1428" s="20">
        <f t="shared" si="6"/>
        <v>255</v>
      </c>
      <c r="L1428" s="20">
        <f t="shared" si="7"/>
        <v>255</v>
      </c>
      <c r="M1428" s="19"/>
      <c r="N1428" s="19"/>
      <c r="O1428" s="21"/>
      <c r="P1428" s="21"/>
      <c r="Q1428" s="21"/>
    </row>
    <row r="1429" spans="1:17" s="9" customFormat="1">
      <c r="A1429" s="887"/>
      <c r="B1429" s="857"/>
      <c r="C1429" s="500" t="s">
        <v>2068</v>
      </c>
      <c r="D1429" s="19"/>
      <c r="E1429" s="19"/>
      <c r="F1429" s="19"/>
      <c r="G1429" s="19"/>
      <c r="H1429" s="19" t="s">
        <v>3777</v>
      </c>
      <c r="I1429" s="417">
        <v>10</v>
      </c>
      <c r="J1429" s="20">
        <v>3200</v>
      </c>
      <c r="K1429" s="20">
        <f t="shared" si="6"/>
        <v>1600</v>
      </c>
      <c r="L1429" s="20">
        <f t="shared" si="7"/>
        <v>1600</v>
      </c>
      <c r="M1429" s="19"/>
      <c r="N1429" s="19"/>
      <c r="O1429" s="21"/>
      <c r="P1429" s="21"/>
      <c r="Q1429" s="21"/>
    </row>
    <row r="1430" spans="1:17" s="9" customFormat="1" ht="26.25" customHeight="1">
      <c r="A1430" s="887"/>
      <c r="B1430" s="857"/>
      <c r="C1430" s="500" t="s">
        <v>2069</v>
      </c>
      <c r="D1430" s="19"/>
      <c r="E1430" s="19"/>
      <c r="F1430" s="19"/>
      <c r="G1430" s="19"/>
      <c r="H1430" s="19" t="s">
        <v>3777</v>
      </c>
      <c r="I1430" s="417">
        <v>10</v>
      </c>
      <c r="J1430" s="20">
        <v>3880</v>
      </c>
      <c r="K1430" s="20">
        <f t="shared" si="6"/>
        <v>1940</v>
      </c>
      <c r="L1430" s="20">
        <f t="shared" si="7"/>
        <v>1940</v>
      </c>
      <c r="M1430" s="19"/>
      <c r="N1430" s="19"/>
      <c r="O1430" s="21"/>
      <c r="P1430" s="21"/>
      <c r="Q1430" s="21"/>
    </row>
    <row r="1431" spans="1:17" s="9" customFormat="1">
      <c r="A1431" s="887"/>
      <c r="B1431" s="857"/>
      <c r="C1431" s="500" t="s">
        <v>2070</v>
      </c>
      <c r="D1431" s="19"/>
      <c r="E1431" s="19"/>
      <c r="F1431" s="19"/>
      <c r="G1431" s="19"/>
      <c r="H1431" s="19" t="s">
        <v>3777</v>
      </c>
      <c r="I1431" s="417">
        <v>10</v>
      </c>
      <c r="J1431" s="20">
        <v>2500</v>
      </c>
      <c r="K1431" s="20">
        <f t="shared" si="6"/>
        <v>1250</v>
      </c>
      <c r="L1431" s="20">
        <f t="shared" si="7"/>
        <v>1250</v>
      </c>
      <c r="M1431" s="19"/>
      <c r="N1431" s="19"/>
      <c r="O1431" s="21"/>
      <c r="P1431" s="21"/>
      <c r="Q1431" s="21"/>
    </row>
    <row r="1432" spans="1:17" s="9" customFormat="1">
      <c r="A1432" s="887"/>
      <c r="B1432" s="857"/>
      <c r="C1432" s="500" t="s">
        <v>2071</v>
      </c>
      <c r="D1432" s="19"/>
      <c r="E1432" s="19"/>
      <c r="F1432" s="19"/>
      <c r="G1432" s="19"/>
      <c r="H1432" s="19" t="s">
        <v>3777</v>
      </c>
      <c r="I1432" s="417">
        <v>5</v>
      </c>
      <c r="J1432" s="20">
        <v>2300</v>
      </c>
      <c r="K1432" s="20">
        <f t="shared" si="6"/>
        <v>1150</v>
      </c>
      <c r="L1432" s="20">
        <f t="shared" si="7"/>
        <v>1150</v>
      </c>
      <c r="M1432" s="19"/>
      <c r="N1432" s="19"/>
      <c r="O1432" s="21"/>
      <c r="P1432" s="21"/>
      <c r="Q1432" s="21"/>
    </row>
    <row r="1433" spans="1:17" s="9" customFormat="1">
      <c r="A1433" s="887"/>
      <c r="B1433" s="857"/>
      <c r="C1433" s="500" t="s">
        <v>2072</v>
      </c>
      <c r="D1433" s="19"/>
      <c r="E1433" s="19"/>
      <c r="F1433" s="19"/>
      <c r="G1433" s="19"/>
      <c r="H1433" s="19" t="s">
        <v>3777</v>
      </c>
      <c r="I1433" s="417">
        <v>4</v>
      </c>
      <c r="J1433" s="20">
        <v>378</v>
      </c>
      <c r="K1433" s="20">
        <f t="shared" ref="K1433:K1450" si="8">J1433/2</f>
        <v>189</v>
      </c>
      <c r="L1433" s="20">
        <f t="shared" ref="L1433:L1450" si="9">J1433/2</f>
        <v>189</v>
      </c>
      <c r="M1433" s="19"/>
      <c r="N1433" s="19"/>
      <c r="O1433" s="21"/>
      <c r="P1433" s="21"/>
      <c r="Q1433" s="21"/>
    </row>
    <row r="1434" spans="1:17" s="9" customFormat="1">
      <c r="A1434" s="887"/>
      <c r="B1434" s="857"/>
      <c r="C1434" s="500" t="s">
        <v>2073</v>
      </c>
      <c r="D1434" s="19"/>
      <c r="E1434" s="19"/>
      <c r="F1434" s="19"/>
      <c r="G1434" s="19"/>
      <c r="H1434" s="19" t="s">
        <v>3777</v>
      </c>
      <c r="I1434" s="417">
        <v>2</v>
      </c>
      <c r="J1434" s="20">
        <v>830</v>
      </c>
      <c r="K1434" s="20">
        <f t="shared" si="8"/>
        <v>415</v>
      </c>
      <c r="L1434" s="20">
        <f t="shared" si="9"/>
        <v>415</v>
      </c>
      <c r="M1434" s="19"/>
      <c r="N1434" s="19"/>
      <c r="O1434" s="21"/>
      <c r="P1434" s="21"/>
      <c r="Q1434" s="21"/>
    </row>
    <row r="1435" spans="1:17" s="9" customFormat="1">
      <c r="A1435" s="887"/>
      <c r="B1435" s="857"/>
      <c r="C1435" s="500" t="s">
        <v>2074</v>
      </c>
      <c r="D1435" s="19"/>
      <c r="E1435" s="19"/>
      <c r="F1435" s="19"/>
      <c r="G1435" s="19"/>
      <c r="H1435" s="19" t="s">
        <v>3777</v>
      </c>
      <c r="I1435" s="417">
        <v>1</v>
      </c>
      <c r="J1435" s="20">
        <v>1488</v>
      </c>
      <c r="K1435" s="20">
        <f t="shared" si="8"/>
        <v>744</v>
      </c>
      <c r="L1435" s="20">
        <f t="shared" si="9"/>
        <v>744</v>
      </c>
      <c r="M1435" s="19"/>
      <c r="N1435" s="19"/>
      <c r="O1435" s="21"/>
      <c r="P1435" s="21"/>
      <c r="Q1435" s="21"/>
    </row>
    <row r="1436" spans="1:17" s="9" customFormat="1" ht="26.25" customHeight="1">
      <c r="A1436" s="887"/>
      <c r="B1436" s="857"/>
      <c r="C1436" s="500" t="s">
        <v>2075</v>
      </c>
      <c r="D1436" s="19"/>
      <c r="E1436" s="19"/>
      <c r="F1436" s="19"/>
      <c r="G1436" s="19"/>
      <c r="H1436" s="19" t="s">
        <v>3777</v>
      </c>
      <c r="I1436" s="417">
        <v>1</v>
      </c>
      <c r="J1436" s="20">
        <v>5898</v>
      </c>
      <c r="K1436" s="20">
        <f t="shared" si="8"/>
        <v>2949</v>
      </c>
      <c r="L1436" s="20">
        <f t="shared" si="9"/>
        <v>2949</v>
      </c>
      <c r="M1436" s="19"/>
      <c r="N1436" s="19"/>
      <c r="O1436" s="21"/>
      <c r="P1436" s="21"/>
      <c r="Q1436" s="21"/>
    </row>
    <row r="1437" spans="1:17" s="9" customFormat="1">
      <c r="A1437" s="887"/>
      <c r="B1437" s="857"/>
      <c r="C1437" s="500" t="s">
        <v>2076</v>
      </c>
      <c r="D1437" s="19"/>
      <c r="E1437" s="19"/>
      <c r="F1437" s="19"/>
      <c r="G1437" s="19"/>
      <c r="H1437" s="19" t="s">
        <v>3777</v>
      </c>
      <c r="I1437" s="417">
        <v>6</v>
      </c>
      <c r="J1437" s="20">
        <v>1800</v>
      </c>
      <c r="K1437" s="20">
        <f t="shared" si="8"/>
        <v>900</v>
      </c>
      <c r="L1437" s="20">
        <f t="shared" si="9"/>
        <v>900</v>
      </c>
      <c r="M1437" s="19"/>
      <c r="N1437" s="19"/>
      <c r="O1437" s="21"/>
      <c r="P1437" s="21"/>
      <c r="Q1437" s="21"/>
    </row>
    <row r="1438" spans="1:17" s="9" customFormat="1" ht="26.25">
      <c r="A1438" s="887"/>
      <c r="B1438" s="857"/>
      <c r="C1438" s="500" t="s">
        <v>2077</v>
      </c>
      <c r="D1438" s="19"/>
      <c r="E1438" s="19"/>
      <c r="F1438" s="19"/>
      <c r="G1438" s="19"/>
      <c r="H1438" s="19" t="s">
        <v>3777</v>
      </c>
      <c r="I1438" s="417">
        <v>3</v>
      </c>
      <c r="J1438" s="20">
        <v>2550</v>
      </c>
      <c r="K1438" s="20">
        <f t="shared" si="8"/>
        <v>1275</v>
      </c>
      <c r="L1438" s="20">
        <f t="shared" si="9"/>
        <v>1275</v>
      </c>
      <c r="M1438" s="19"/>
      <c r="N1438" s="19"/>
      <c r="O1438" s="21"/>
      <c r="P1438" s="21"/>
      <c r="Q1438" s="21"/>
    </row>
    <row r="1439" spans="1:17" s="9" customFormat="1">
      <c r="A1439" s="887"/>
      <c r="B1439" s="857"/>
      <c r="C1439" s="500" t="s">
        <v>2078</v>
      </c>
      <c r="D1439" s="19"/>
      <c r="E1439" s="19"/>
      <c r="F1439" s="19"/>
      <c r="G1439" s="19"/>
      <c r="H1439" s="19" t="s">
        <v>3777</v>
      </c>
      <c r="I1439" s="417">
        <v>8</v>
      </c>
      <c r="J1439" s="20">
        <v>1600</v>
      </c>
      <c r="K1439" s="20">
        <f t="shared" si="8"/>
        <v>800</v>
      </c>
      <c r="L1439" s="20">
        <f t="shared" si="9"/>
        <v>800</v>
      </c>
      <c r="M1439" s="19"/>
      <c r="N1439" s="19"/>
      <c r="O1439" s="21"/>
      <c r="P1439" s="21"/>
      <c r="Q1439" s="21"/>
    </row>
    <row r="1440" spans="1:17" s="9" customFormat="1">
      <c r="A1440" s="887"/>
      <c r="B1440" s="857"/>
      <c r="C1440" s="500" t="s">
        <v>2079</v>
      </c>
      <c r="D1440" s="19"/>
      <c r="E1440" s="19"/>
      <c r="F1440" s="19"/>
      <c r="G1440" s="19"/>
      <c r="H1440" s="19" t="s">
        <v>3777</v>
      </c>
      <c r="I1440" s="417">
        <v>13</v>
      </c>
      <c r="J1440" s="20">
        <v>24700</v>
      </c>
      <c r="K1440" s="20">
        <f t="shared" si="8"/>
        <v>12350</v>
      </c>
      <c r="L1440" s="20">
        <f t="shared" si="9"/>
        <v>12350</v>
      </c>
      <c r="M1440" s="19"/>
      <c r="N1440" s="19"/>
      <c r="O1440" s="21"/>
      <c r="P1440" s="21"/>
      <c r="Q1440" s="21"/>
    </row>
    <row r="1441" spans="1:17" s="9" customFormat="1">
      <c r="A1441" s="887"/>
      <c r="B1441" s="857"/>
      <c r="C1441" s="500" t="s">
        <v>2080</v>
      </c>
      <c r="D1441" s="19"/>
      <c r="E1441" s="19"/>
      <c r="F1441" s="19"/>
      <c r="G1441" s="19"/>
      <c r="H1441" s="19" t="s">
        <v>3777</v>
      </c>
      <c r="I1441" s="417">
        <v>16</v>
      </c>
      <c r="J1441" s="20">
        <v>20800</v>
      </c>
      <c r="K1441" s="20">
        <f t="shared" si="8"/>
        <v>10400</v>
      </c>
      <c r="L1441" s="20">
        <f t="shared" si="9"/>
        <v>10400</v>
      </c>
      <c r="M1441" s="19"/>
      <c r="N1441" s="19"/>
      <c r="O1441" s="21"/>
      <c r="P1441" s="21"/>
      <c r="Q1441" s="21"/>
    </row>
    <row r="1442" spans="1:17" s="9" customFormat="1">
      <c r="A1442" s="887"/>
      <c r="B1442" s="857"/>
      <c r="C1442" s="500" t="s">
        <v>2081</v>
      </c>
      <c r="D1442" s="19"/>
      <c r="E1442" s="19"/>
      <c r="F1442" s="19"/>
      <c r="G1442" s="19"/>
      <c r="H1442" s="19" t="s">
        <v>3777</v>
      </c>
      <c r="I1442" s="417">
        <v>1</v>
      </c>
      <c r="J1442" s="20">
        <v>5000</v>
      </c>
      <c r="K1442" s="20">
        <f t="shared" si="8"/>
        <v>2500</v>
      </c>
      <c r="L1442" s="20">
        <f t="shared" si="9"/>
        <v>2500</v>
      </c>
      <c r="M1442" s="19"/>
      <c r="N1442" s="19"/>
      <c r="O1442" s="21"/>
      <c r="P1442" s="21"/>
      <c r="Q1442" s="21"/>
    </row>
    <row r="1443" spans="1:17" s="9" customFormat="1" ht="26.25" customHeight="1">
      <c r="A1443" s="887"/>
      <c r="B1443" s="857"/>
      <c r="C1443" s="500" t="s">
        <v>2082</v>
      </c>
      <c r="D1443" s="19"/>
      <c r="E1443" s="19"/>
      <c r="F1443" s="19"/>
      <c r="G1443" s="19"/>
      <c r="H1443" s="19" t="s">
        <v>3777</v>
      </c>
      <c r="I1443" s="417">
        <v>79</v>
      </c>
      <c r="J1443" s="20">
        <v>42944.4</v>
      </c>
      <c r="K1443" s="20">
        <f t="shared" si="8"/>
        <v>21472.2</v>
      </c>
      <c r="L1443" s="20">
        <f t="shared" si="9"/>
        <v>21472.2</v>
      </c>
      <c r="M1443" s="19"/>
      <c r="N1443" s="19"/>
      <c r="O1443" s="21"/>
      <c r="P1443" s="21"/>
      <c r="Q1443" s="21"/>
    </row>
    <row r="1444" spans="1:17" s="9" customFormat="1" ht="26.25" customHeight="1">
      <c r="A1444" s="887"/>
      <c r="B1444" s="857"/>
      <c r="C1444" s="500" t="s">
        <v>2083</v>
      </c>
      <c r="D1444" s="19"/>
      <c r="E1444" s="19"/>
      <c r="F1444" s="19"/>
      <c r="G1444" s="19"/>
      <c r="H1444" s="19" t="s">
        <v>3777</v>
      </c>
      <c r="I1444" s="417">
        <v>4</v>
      </c>
      <c r="J1444" s="20">
        <v>2871.6</v>
      </c>
      <c r="K1444" s="20">
        <f t="shared" si="8"/>
        <v>1435.8</v>
      </c>
      <c r="L1444" s="20">
        <f t="shared" si="9"/>
        <v>1435.8</v>
      </c>
      <c r="M1444" s="19"/>
      <c r="N1444" s="19"/>
      <c r="O1444" s="21"/>
      <c r="P1444" s="21"/>
      <c r="Q1444" s="21"/>
    </row>
    <row r="1445" spans="1:17" s="9" customFormat="1" ht="64.5">
      <c r="A1445" s="887"/>
      <c r="B1445" s="857"/>
      <c r="C1445" s="500" t="s">
        <v>2084</v>
      </c>
      <c r="D1445" s="19"/>
      <c r="E1445" s="19"/>
      <c r="F1445" s="19"/>
      <c r="G1445" s="19"/>
      <c r="H1445" s="19" t="s">
        <v>3777</v>
      </c>
      <c r="I1445" s="417">
        <v>1</v>
      </c>
      <c r="J1445" s="20">
        <v>10800</v>
      </c>
      <c r="K1445" s="20">
        <f t="shared" si="8"/>
        <v>5400</v>
      </c>
      <c r="L1445" s="20">
        <f t="shared" si="9"/>
        <v>5400</v>
      </c>
      <c r="M1445" s="19"/>
      <c r="N1445" s="19"/>
      <c r="O1445" s="21"/>
      <c r="P1445" s="21"/>
      <c r="Q1445" s="21"/>
    </row>
    <row r="1446" spans="1:17" s="9" customFormat="1" ht="64.5">
      <c r="A1446" s="887"/>
      <c r="B1446" s="857"/>
      <c r="C1446" s="500" t="s">
        <v>2085</v>
      </c>
      <c r="D1446" s="19"/>
      <c r="E1446" s="19"/>
      <c r="F1446" s="19"/>
      <c r="G1446" s="19"/>
      <c r="H1446" s="19" t="s">
        <v>3777</v>
      </c>
      <c r="I1446" s="417">
        <v>1</v>
      </c>
      <c r="J1446" s="20">
        <v>10800</v>
      </c>
      <c r="K1446" s="20">
        <f t="shared" si="8"/>
        <v>5400</v>
      </c>
      <c r="L1446" s="20">
        <f t="shared" si="9"/>
        <v>5400</v>
      </c>
      <c r="M1446" s="19"/>
      <c r="N1446" s="19"/>
      <c r="O1446" s="21"/>
      <c r="P1446" s="21"/>
      <c r="Q1446" s="21"/>
    </row>
    <row r="1447" spans="1:17" s="9" customFormat="1" ht="64.5">
      <c r="A1447" s="887"/>
      <c r="B1447" s="857"/>
      <c r="C1447" s="500" t="s">
        <v>2086</v>
      </c>
      <c r="D1447" s="19"/>
      <c r="E1447" s="19"/>
      <c r="F1447" s="19"/>
      <c r="G1447" s="19"/>
      <c r="H1447" s="19" t="s">
        <v>3777</v>
      </c>
      <c r="I1447" s="417">
        <v>1</v>
      </c>
      <c r="J1447" s="20">
        <v>10800</v>
      </c>
      <c r="K1447" s="20">
        <f t="shared" si="8"/>
        <v>5400</v>
      </c>
      <c r="L1447" s="20">
        <f t="shared" si="9"/>
        <v>5400</v>
      </c>
      <c r="M1447" s="19"/>
      <c r="N1447" s="19"/>
      <c r="O1447" s="21"/>
      <c r="P1447" s="21"/>
      <c r="Q1447" s="21"/>
    </row>
    <row r="1448" spans="1:17" s="9" customFormat="1">
      <c r="A1448" s="887"/>
      <c r="B1448" s="857"/>
      <c r="C1448" s="500" t="s">
        <v>2087</v>
      </c>
      <c r="D1448" s="19"/>
      <c r="E1448" s="19"/>
      <c r="F1448" s="19"/>
      <c r="G1448" s="19"/>
      <c r="H1448" s="19" t="s">
        <v>3777</v>
      </c>
      <c r="I1448" s="417">
        <v>5</v>
      </c>
      <c r="J1448" s="20">
        <v>2148</v>
      </c>
      <c r="K1448" s="20">
        <f t="shared" si="8"/>
        <v>1074</v>
      </c>
      <c r="L1448" s="20">
        <f t="shared" si="9"/>
        <v>1074</v>
      </c>
      <c r="M1448" s="19"/>
      <c r="N1448" s="19"/>
      <c r="O1448" s="21"/>
      <c r="P1448" s="21"/>
      <c r="Q1448" s="21"/>
    </row>
    <row r="1449" spans="1:17" s="9" customFormat="1" ht="51.75" customHeight="1">
      <c r="A1449" s="887"/>
      <c r="B1449" s="857"/>
      <c r="C1449" s="500" t="s">
        <v>2088</v>
      </c>
      <c r="D1449" s="19"/>
      <c r="E1449" s="19"/>
      <c r="F1449" s="19"/>
      <c r="G1449" s="19"/>
      <c r="H1449" s="19" t="s">
        <v>3777</v>
      </c>
      <c r="I1449" s="417">
        <v>1</v>
      </c>
      <c r="J1449" s="20">
        <v>10400</v>
      </c>
      <c r="K1449" s="20">
        <f t="shared" si="8"/>
        <v>5200</v>
      </c>
      <c r="L1449" s="20">
        <f t="shared" si="9"/>
        <v>5200</v>
      </c>
      <c r="M1449" s="19"/>
      <c r="N1449" s="19"/>
      <c r="O1449" s="21"/>
      <c r="P1449" s="21"/>
      <c r="Q1449" s="21"/>
    </row>
    <row r="1450" spans="1:17" s="9" customFormat="1" ht="26.25" thickBot="1">
      <c r="A1450" s="887"/>
      <c r="B1450" s="857"/>
      <c r="C1450" s="501" t="s">
        <v>2089</v>
      </c>
      <c r="D1450" s="502"/>
      <c r="E1450" s="502"/>
      <c r="F1450" s="502"/>
      <c r="G1450" s="502"/>
      <c r="H1450" s="502" t="s">
        <v>3777</v>
      </c>
      <c r="I1450" s="502">
        <v>1</v>
      </c>
      <c r="J1450" s="503">
        <v>4500</v>
      </c>
      <c r="K1450" s="20">
        <f t="shared" si="8"/>
        <v>2250</v>
      </c>
      <c r="L1450" s="20">
        <f t="shared" si="9"/>
        <v>2250</v>
      </c>
      <c r="M1450" s="502"/>
      <c r="N1450" s="502"/>
      <c r="O1450" s="21"/>
      <c r="P1450" s="21"/>
      <c r="Q1450" s="21"/>
    </row>
    <row r="1451" spans="1:17" s="9" customFormat="1" ht="29.25" customHeight="1" thickBot="1">
      <c r="A1451" s="887"/>
      <c r="B1451" s="857"/>
      <c r="C1451" s="504" t="s">
        <v>2090</v>
      </c>
      <c r="D1451" s="505"/>
      <c r="E1451" s="505"/>
      <c r="F1451" s="505"/>
      <c r="G1451" s="505"/>
      <c r="H1451" s="505"/>
      <c r="I1451" s="505">
        <f>SUM(I1176:I1450)</f>
        <v>1536</v>
      </c>
      <c r="J1451" s="506">
        <f>SUM(J1176:J1450)</f>
        <v>394888.10000000003</v>
      </c>
      <c r="K1451" s="506">
        <f>SUM(K1176:K1450)</f>
        <v>197444.05000000002</v>
      </c>
      <c r="L1451" s="506">
        <f>SUM(L1176:L1450)</f>
        <v>197444.05000000002</v>
      </c>
      <c r="M1451" s="505"/>
      <c r="N1451" s="505"/>
      <c r="O1451" s="21"/>
      <c r="P1451" s="21"/>
      <c r="Q1451" s="21"/>
    </row>
    <row r="1452" spans="1:17" s="9" customFormat="1" ht="18.75">
      <c r="A1452" s="887"/>
      <c r="B1452" s="857"/>
      <c r="C1452" s="861" t="s">
        <v>2091</v>
      </c>
      <c r="D1452" s="862"/>
      <c r="E1452" s="862"/>
      <c r="F1452" s="862"/>
      <c r="G1452" s="862"/>
      <c r="H1452" s="862"/>
      <c r="I1452" s="862"/>
      <c r="J1452" s="862"/>
      <c r="K1452" s="862"/>
      <c r="L1452" s="862"/>
      <c r="M1452" s="862"/>
      <c r="N1452" s="863"/>
      <c r="O1452" s="21"/>
      <c r="P1452" s="21"/>
      <c r="Q1452" s="21"/>
    </row>
    <row r="1453" spans="1:17" s="9" customFormat="1" ht="15.75" thickBot="1">
      <c r="A1453" s="887"/>
      <c r="B1453" s="857"/>
      <c r="C1453" s="507" t="s">
        <v>2092</v>
      </c>
      <c r="D1453" s="438"/>
      <c r="E1453" s="438"/>
      <c r="F1453" s="438"/>
      <c r="G1453" s="438"/>
      <c r="H1453" s="502" t="s">
        <v>3777</v>
      </c>
      <c r="I1453" s="508">
        <v>10</v>
      </c>
      <c r="J1453" s="509">
        <v>960</v>
      </c>
      <c r="K1453" s="509">
        <f t="shared" ref="K1453:K1516" si="10">J1453/2</f>
        <v>480</v>
      </c>
      <c r="L1453" s="509">
        <f t="shared" ref="L1453:L1516" si="11">J1453/2</f>
        <v>480</v>
      </c>
      <c r="M1453" s="438"/>
      <c r="N1453" s="438"/>
      <c r="O1453" s="21"/>
      <c r="P1453" s="21"/>
      <c r="Q1453" s="21"/>
    </row>
    <row r="1454" spans="1:17" s="9" customFormat="1" ht="15.75" thickBot="1">
      <c r="A1454" s="887"/>
      <c r="B1454" s="857"/>
      <c r="C1454" s="507" t="s">
        <v>2093</v>
      </c>
      <c r="D1454" s="438"/>
      <c r="E1454" s="438"/>
      <c r="F1454" s="438"/>
      <c r="G1454" s="438"/>
      <c r="H1454" s="502" t="s">
        <v>3777</v>
      </c>
      <c r="I1454" s="508">
        <v>15</v>
      </c>
      <c r="J1454" s="509">
        <v>120</v>
      </c>
      <c r="K1454" s="509">
        <f t="shared" si="10"/>
        <v>60</v>
      </c>
      <c r="L1454" s="509">
        <f t="shared" si="11"/>
        <v>60</v>
      </c>
      <c r="M1454" s="438"/>
      <c r="N1454" s="438"/>
      <c r="O1454" s="21"/>
      <c r="P1454" s="21"/>
      <c r="Q1454" s="21"/>
    </row>
    <row r="1455" spans="1:17" s="9" customFormat="1" ht="15.75" thickBot="1">
      <c r="A1455" s="887"/>
      <c r="B1455" s="857"/>
      <c r="C1455" s="507" t="s">
        <v>2094</v>
      </c>
      <c r="D1455" s="438"/>
      <c r="E1455" s="438"/>
      <c r="F1455" s="438"/>
      <c r="G1455" s="438"/>
      <c r="H1455" s="502" t="s">
        <v>3777</v>
      </c>
      <c r="I1455" s="508">
        <v>2</v>
      </c>
      <c r="J1455" s="509">
        <v>250</v>
      </c>
      <c r="K1455" s="509">
        <f t="shared" si="10"/>
        <v>125</v>
      </c>
      <c r="L1455" s="509">
        <f t="shared" si="11"/>
        <v>125</v>
      </c>
      <c r="M1455" s="438"/>
      <c r="N1455" s="438"/>
      <c r="O1455" s="21"/>
      <c r="P1455" s="21"/>
      <c r="Q1455" s="21"/>
    </row>
    <row r="1456" spans="1:17" s="9" customFormat="1" ht="15.75" thickBot="1">
      <c r="A1456" s="887"/>
      <c r="B1456" s="857"/>
      <c r="C1456" s="507" t="s">
        <v>2095</v>
      </c>
      <c r="D1456" s="438"/>
      <c r="E1456" s="438"/>
      <c r="F1456" s="438"/>
      <c r="G1456" s="438"/>
      <c r="H1456" s="502" t="s">
        <v>3777</v>
      </c>
      <c r="I1456" s="508">
        <v>3</v>
      </c>
      <c r="J1456" s="509">
        <v>36</v>
      </c>
      <c r="K1456" s="509">
        <f t="shared" si="10"/>
        <v>18</v>
      </c>
      <c r="L1456" s="509">
        <f t="shared" si="11"/>
        <v>18</v>
      </c>
      <c r="M1456" s="438"/>
      <c r="N1456" s="438"/>
      <c r="O1456" s="21"/>
      <c r="P1456" s="21"/>
      <c r="Q1456" s="21"/>
    </row>
    <row r="1457" spans="1:17" s="9" customFormat="1" ht="15.75" thickBot="1">
      <c r="A1457" s="887"/>
      <c r="B1457" s="857"/>
      <c r="C1457" s="507" t="s">
        <v>2096</v>
      </c>
      <c r="D1457" s="438"/>
      <c r="E1457" s="438"/>
      <c r="F1457" s="438"/>
      <c r="G1457" s="438"/>
      <c r="H1457" s="502" t="s">
        <v>3777</v>
      </c>
      <c r="I1457" s="508">
        <v>14</v>
      </c>
      <c r="J1457" s="509">
        <v>2198</v>
      </c>
      <c r="K1457" s="509">
        <f t="shared" si="10"/>
        <v>1099</v>
      </c>
      <c r="L1457" s="509">
        <f t="shared" si="11"/>
        <v>1099</v>
      </c>
      <c r="M1457" s="438"/>
      <c r="N1457" s="438"/>
      <c r="O1457" s="21"/>
      <c r="P1457" s="21"/>
      <c r="Q1457" s="21"/>
    </row>
    <row r="1458" spans="1:17" s="9" customFormat="1" ht="15.75" thickBot="1">
      <c r="A1458" s="887"/>
      <c r="B1458" s="857"/>
      <c r="C1458" s="507" t="s">
        <v>2097</v>
      </c>
      <c r="D1458" s="438"/>
      <c r="E1458" s="438"/>
      <c r="F1458" s="438"/>
      <c r="G1458" s="438"/>
      <c r="H1458" s="502" t="s">
        <v>3777</v>
      </c>
      <c r="I1458" s="508">
        <v>1</v>
      </c>
      <c r="J1458" s="509">
        <v>152</v>
      </c>
      <c r="K1458" s="509">
        <f t="shared" si="10"/>
        <v>76</v>
      </c>
      <c r="L1458" s="509">
        <f t="shared" si="11"/>
        <v>76</v>
      </c>
      <c r="M1458" s="438"/>
      <c r="N1458" s="438"/>
      <c r="O1458" s="21"/>
      <c r="P1458" s="21"/>
      <c r="Q1458" s="21"/>
    </row>
    <row r="1459" spans="1:17" s="9" customFormat="1" ht="15.75" thickBot="1">
      <c r="A1459" s="887"/>
      <c r="B1459" s="857"/>
      <c r="C1459" s="507" t="s">
        <v>2098</v>
      </c>
      <c r="D1459" s="438"/>
      <c r="E1459" s="438"/>
      <c r="F1459" s="438"/>
      <c r="G1459" s="438"/>
      <c r="H1459" s="502" t="s">
        <v>3777</v>
      </c>
      <c r="I1459" s="508">
        <v>1</v>
      </c>
      <c r="J1459" s="509">
        <v>78</v>
      </c>
      <c r="K1459" s="509">
        <f t="shared" si="10"/>
        <v>39</v>
      </c>
      <c r="L1459" s="509">
        <f t="shared" si="11"/>
        <v>39</v>
      </c>
      <c r="M1459" s="438"/>
      <c r="N1459" s="438"/>
      <c r="O1459" s="21"/>
      <c r="P1459" s="21"/>
      <c r="Q1459" s="21"/>
    </row>
    <row r="1460" spans="1:17" s="9" customFormat="1" ht="15.75" thickBot="1">
      <c r="A1460" s="887"/>
      <c r="B1460" s="857"/>
      <c r="C1460" s="507" t="s">
        <v>2099</v>
      </c>
      <c r="D1460" s="438"/>
      <c r="E1460" s="438"/>
      <c r="F1460" s="438"/>
      <c r="G1460" s="438"/>
      <c r="H1460" s="502" t="s">
        <v>3777</v>
      </c>
      <c r="I1460" s="508">
        <v>2</v>
      </c>
      <c r="J1460" s="509">
        <v>86</v>
      </c>
      <c r="K1460" s="509">
        <f t="shared" si="10"/>
        <v>43</v>
      </c>
      <c r="L1460" s="509">
        <f t="shared" si="11"/>
        <v>43</v>
      </c>
      <c r="M1460" s="438"/>
      <c r="N1460" s="438"/>
      <c r="O1460" s="21"/>
      <c r="P1460" s="21"/>
      <c r="Q1460" s="21"/>
    </row>
    <row r="1461" spans="1:17" s="9" customFormat="1" ht="15.75" thickBot="1">
      <c r="A1461" s="887"/>
      <c r="B1461" s="857"/>
      <c r="C1461" s="507" t="s">
        <v>2100</v>
      </c>
      <c r="D1461" s="438"/>
      <c r="E1461" s="438"/>
      <c r="F1461" s="438"/>
      <c r="G1461" s="438"/>
      <c r="H1461" s="502" t="s">
        <v>3777</v>
      </c>
      <c r="I1461" s="508">
        <v>34</v>
      </c>
      <c r="J1461" s="509">
        <v>374</v>
      </c>
      <c r="K1461" s="509">
        <f t="shared" si="10"/>
        <v>187</v>
      </c>
      <c r="L1461" s="509">
        <f t="shared" si="11"/>
        <v>187</v>
      </c>
      <c r="M1461" s="438"/>
      <c r="N1461" s="438"/>
      <c r="O1461" s="21"/>
      <c r="P1461" s="21"/>
      <c r="Q1461" s="21"/>
    </row>
    <row r="1462" spans="1:17" s="9" customFormat="1" ht="15.75" thickBot="1">
      <c r="A1462" s="887"/>
      <c r="B1462" s="857"/>
      <c r="C1462" s="507" t="s">
        <v>2101</v>
      </c>
      <c r="D1462" s="438"/>
      <c r="E1462" s="438"/>
      <c r="F1462" s="438"/>
      <c r="G1462" s="438"/>
      <c r="H1462" s="502" t="s">
        <v>3777</v>
      </c>
      <c r="I1462" s="508">
        <v>25</v>
      </c>
      <c r="J1462" s="509">
        <v>725</v>
      </c>
      <c r="K1462" s="509">
        <f t="shared" si="10"/>
        <v>362.5</v>
      </c>
      <c r="L1462" s="509">
        <f t="shared" si="11"/>
        <v>362.5</v>
      </c>
      <c r="M1462" s="438"/>
      <c r="N1462" s="438"/>
      <c r="O1462" s="21"/>
      <c r="P1462" s="21"/>
      <c r="Q1462" s="21"/>
    </row>
    <row r="1463" spans="1:17" s="9" customFormat="1" ht="15.75" thickBot="1">
      <c r="A1463" s="887"/>
      <c r="B1463" s="857"/>
      <c r="C1463" s="507" t="s">
        <v>2102</v>
      </c>
      <c r="D1463" s="438"/>
      <c r="E1463" s="438"/>
      <c r="F1463" s="438"/>
      <c r="G1463" s="438"/>
      <c r="H1463" s="502" t="s">
        <v>3777</v>
      </c>
      <c r="I1463" s="508">
        <v>1</v>
      </c>
      <c r="J1463" s="509">
        <v>50</v>
      </c>
      <c r="K1463" s="509">
        <f t="shared" si="10"/>
        <v>25</v>
      </c>
      <c r="L1463" s="509">
        <f t="shared" si="11"/>
        <v>25</v>
      </c>
      <c r="M1463" s="438"/>
      <c r="N1463" s="438"/>
      <c r="O1463" s="21"/>
      <c r="P1463" s="21"/>
      <c r="Q1463" s="21"/>
    </row>
    <row r="1464" spans="1:17" s="9" customFormat="1" ht="15.75" thickBot="1">
      <c r="A1464" s="887"/>
      <c r="B1464" s="857"/>
      <c r="C1464" s="507" t="s">
        <v>2103</v>
      </c>
      <c r="D1464" s="438"/>
      <c r="E1464" s="438"/>
      <c r="F1464" s="438"/>
      <c r="G1464" s="438"/>
      <c r="H1464" s="502" t="s">
        <v>3777</v>
      </c>
      <c r="I1464" s="508">
        <v>5</v>
      </c>
      <c r="J1464" s="509">
        <v>2200</v>
      </c>
      <c r="K1464" s="509">
        <f t="shared" si="10"/>
        <v>1100</v>
      </c>
      <c r="L1464" s="509">
        <f t="shared" si="11"/>
        <v>1100</v>
      </c>
      <c r="M1464" s="438"/>
      <c r="N1464" s="438"/>
      <c r="O1464" s="21"/>
      <c r="P1464" s="21"/>
      <c r="Q1464" s="21"/>
    </row>
    <row r="1465" spans="1:17" s="9" customFormat="1" ht="15.75" thickBot="1">
      <c r="A1465" s="887"/>
      <c r="B1465" s="857"/>
      <c r="C1465" s="507" t="s">
        <v>2104</v>
      </c>
      <c r="D1465" s="438"/>
      <c r="E1465" s="438"/>
      <c r="F1465" s="438"/>
      <c r="G1465" s="438"/>
      <c r="H1465" s="502" t="s">
        <v>3777</v>
      </c>
      <c r="I1465" s="508">
        <v>1</v>
      </c>
      <c r="J1465" s="509">
        <v>2590</v>
      </c>
      <c r="K1465" s="509">
        <f t="shared" si="10"/>
        <v>1295</v>
      </c>
      <c r="L1465" s="509">
        <f t="shared" si="11"/>
        <v>1295</v>
      </c>
      <c r="M1465" s="438"/>
      <c r="N1465" s="438"/>
      <c r="O1465" s="21"/>
      <c r="P1465" s="21"/>
      <c r="Q1465" s="21"/>
    </row>
    <row r="1466" spans="1:17" s="9" customFormat="1" ht="15.75" thickBot="1">
      <c r="A1466" s="887"/>
      <c r="B1466" s="857"/>
      <c r="C1466" s="507" t="s">
        <v>2105</v>
      </c>
      <c r="D1466" s="438"/>
      <c r="E1466" s="438"/>
      <c r="F1466" s="438"/>
      <c r="G1466" s="438"/>
      <c r="H1466" s="502" t="s">
        <v>3777</v>
      </c>
      <c r="I1466" s="508">
        <v>8</v>
      </c>
      <c r="J1466" s="509">
        <v>4848</v>
      </c>
      <c r="K1466" s="509">
        <f t="shared" si="10"/>
        <v>2424</v>
      </c>
      <c r="L1466" s="509">
        <f t="shared" si="11"/>
        <v>2424</v>
      </c>
      <c r="M1466" s="438"/>
      <c r="N1466" s="438"/>
      <c r="O1466" s="21"/>
      <c r="P1466" s="21"/>
      <c r="Q1466" s="21"/>
    </row>
    <row r="1467" spans="1:17" s="9" customFormat="1" ht="15.75" thickBot="1">
      <c r="A1467" s="887"/>
      <c r="B1467" s="857"/>
      <c r="C1467" s="507" t="s">
        <v>2106</v>
      </c>
      <c r="D1467" s="438"/>
      <c r="E1467" s="438"/>
      <c r="F1467" s="438"/>
      <c r="G1467" s="438"/>
      <c r="H1467" s="502" t="s">
        <v>3777</v>
      </c>
      <c r="I1467" s="508">
        <v>68</v>
      </c>
      <c r="J1467" s="509">
        <v>680</v>
      </c>
      <c r="K1467" s="509">
        <f t="shared" si="10"/>
        <v>340</v>
      </c>
      <c r="L1467" s="509">
        <f t="shared" si="11"/>
        <v>340</v>
      </c>
      <c r="M1467" s="438"/>
      <c r="N1467" s="438"/>
      <c r="O1467" s="21"/>
      <c r="P1467" s="21"/>
      <c r="Q1467" s="21"/>
    </row>
    <row r="1468" spans="1:17" s="9" customFormat="1" ht="15.75" thickBot="1">
      <c r="A1468" s="887"/>
      <c r="B1468" s="857"/>
      <c r="C1468" s="507" t="s">
        <v>2107</v>
      </c>
      <c r="D1468" s="438"/>
      <c r="E1468" s="438"/>
      <c r="F1468" s="438"/>
      <c r="G1468" s="438"/>
      <c r="H1468" s="502" t="s">
        <v>3777</v>
      </c>
      <c r="I1468" s="508">
        <v>1</v>
      </c>
      <c r="J1468" s="509">
        <v>8</v>
      </c>
      <c r="K1468" s="509">
        <f t="shared" si="10"/>
        <v>4</v>
      </c>
      <c r="L1468" s="509">
        <f t="shared" si="11"/>
        <v>4</v>
      </c>
      <c r="M1468" s="438"/>
      <c r="N1468" s="438"/>
      <c r="O1468" s="21"/>
      <c r="P1468" s="21"/>
      <c r="Q1468" s="21"/>
    </row>
    <row r="1469" spans="1:17" s="9" customFormat="1" ht="15.75" thickBot="1">
      <c r="A1469" s="887"/>
      <c r="B1469" s="857"/>
      <c r="C1469" s="507" t="s">
        <v>2108</v>
      </c>
      <c r="D1469" s="438"/>
      <c r="E1469" s="438"/>
      <c r="F1469" s="438"/>
      <c r="G1469" s="438"/>
      <c r="H1469" s="502" t="s">
        <v>3777</v>
      </c>
      <c r="I1469" s="508">
        <v>20</v>
      </c>
      <c r="J1469" s="509">
        <v>20</v>
      </c>
      <c r="K1469" s="509">
        <f t="shared" si="10"/>
        <v>10</v>
      </c>
      <c r="L1469" s="509">
        <f t="shared" si="11"/>
        <v>10</v>
      </c>
      <c r="M1469" s="438"/>
      <c r="N1469" s="438"/>
      <c r="O1469" s="21"/>
      <c r="P1469" s="21"/>
      <c r="Q1469" s="21"/>
    </row>
    <row r="1470" spans="1:17" s="9" customFormat="1" ht="15.75" thickBot="1">
      <c r="A1470" s="887"/>
      <c r="B1470" s="857"/>
      <c r="C1470" s="507" t="s">
        <v>2109</v>
      </c>
      <c r="D1470" s="438"/>
      <c r="E1470" s="438"/>
      <c r="F1470" s="438"/>
      <c r="G1470" s="438"/>
      <c r="H1470" s="502" t="s">
        <v>3777</v>
      </c>
      <c r="I1470" s="508">
        <v>1</v>
      </c>
      <c r="J1470" s="509">
        <v>38</v>
      </c>
      <c r="K1470" s="509">
        <f t="shared" si="10"/>
        <v>19</v>
      </c>
      <c r="L1470" s="509">
        <f t="shared" si="11"/>
        <v>19</v>
      </c>
      <c r="M1470" s="438"/>
      <c r="N1470" s="438"/>
      <c r="O1470" s="21"/>
      <c r="P1470" s="21"/>
      <c r="Q1470" s="21"/>
    </row>
    <row r="1471" spans="1:17" s="9" customFormat="1" ht="15.75" thickBot="1">
      <c r="A1471" s="887"/>
      <c r="B1471" s="857"/>
      <c r="C1471" s="507" t="s">
        <v>3609</v>
      </c>
      <c r="D1471" s="438"/>
      <c r="E1471" s="438"/>
      <c r="F1471" s="438"/>
      <c r="G1471" s="438"/>
      <c r="H1471" s="502" t="s">
        <v>3777</v>
      </c>
      <c r="I1471" s="508">
        <v>3</v>
      </c>
      <c r="J1471" s="509">
        <v>30</v>
      </c>
      <c r="K1471" s="509">
        <f t="shared" si="10"/>
        <v>15</v>
      </c>
      <c r="L1471" s="509">
        <f t="shared" si="11"/>
        <v>15</v>
      </c>
      <c r="M1471" s="438"/>
      <c r="N1471" s="438"/>
      <c r="O1471" s="21"/>
      <c r="P1471" s="21"/>
      <c r="Q1471" s="21"/>
    </row>
    <row r="1472" spans="1:17" s="9" customFormat="1" ht="15.75" thickBot="1">
      <c r="A1472" s="887"/>
      <c r="B1472" s="857"/>
      <c r="C1472" s="507" t="s">
        <v>2110</v>
      </c>
      <c r="D1472" s="438"/>
      <c r="E1472" s="438"/>
      <c r="F1472" s="438"/>
      <c r="G1472" s="438"/>
      <c r="H1472" s="502" t="s">
        <v>3777</v>
      </c>
      <c r="I1472" s="508">
        <v>4</v>
      </c>
      <c r="J1472" s="509">
        <v>32</v>
      </c>
      <c r="K1472" s="509">
        <f t="shared" si="10"/>
        <v>16</v>
      </c>
      <c r="L1472" s="509">
        <f t="shared" si="11"/>
        <v>16</v>
      </c>
      <c r="M1472" s="438"/>
      <c r="N1472" s="438"/>
      <c r="O1472" s="21"/>
      <c r="P1472" s="21"/>
      <c r="Q1472" s="21"/>
    </row>
    <row r="1473" spans="1:17" s="9" customFormat="1" ht="15.75" thickBot="1">
      <c r="A1473" s="887"/>
      <c r="B1473" s="857"/>
      <c r="C1473" s="510" t="s">
        <v>2111</v>
      </c>
      <c r="D1473" s="438"/>
      <c r="E1473" s="438"/>
      <c r="F1473" s="438"/>
      <c r="G1473" s="438"/>
      <c r="H1473" s="502" t="s">
        <v>3777</v>
      </c>
      <c r="I1473" s="508">
        <v>1</v>
      </c>
      <c r="J1473" s="509">
        <v>50</v>
      </c>
      <c r="K1473" s="509">
        <f t="shared" si="10"/>
        <v>25</v>
      </c>
      <c r="L1473" s="509">
        <f t="shared" si="11"/>
        <v>25</v>
      </c>
      <c r="M1473" s="438"/>
      <c r="N1473" s="438"/>
      <c r="O1473" s="21"/>
      <c r="P1473" s="21"/>
      <c r="Q1473" s="21"/>
    </row>
    <row r="1474" spans="1:17" s="9" customFormat="1" ht="15.75" thickBot="1">
      <c r="A1474" s="887"/>
      <c r="B1474" s="857"/>
      <c r="C1474" s="510" t="s">
        <v>2112</v>
      </c>
      <c r="D1474" s="438"/>
      <c r="E1474" s="438"/>
      <c r="F1474" s="438"/>
      <c r="G1474" s="438"/>
      <c r="H1474" s="502" t="s">
        <v>3777</v>
      </c>
      <c r="I1474" s="508">
        <v>1</v>
      </c>
      <c r="J1474" s="509">
        <v>70</v>
      </c>
      <c r="K1474" s="509">
        <f t="shared" si="10"/>
        <v>35</v>
      </c>
      <c r="L1474" s="509">
        <f t="shared" si="11"/>
        <v>35</v>
      </c>
      <c r="M1474" s="438"/>
      <c r="N1474" s="438"/>
      <c r="O1474" s="21"/>
      <c r="P1474" s="21"/>
      <c r="Q1474" s="21"/>
    </row>
    <row r="1475" spans="1:17" s="9" customFormat="1" ht="15.75" thickBot="1">
      <c r="A1475" s="887"/>
      <c r="B1475" s="857"/>
      <c r="C1475" s="507" t="s">
        <v>1849</v>
      </c>
      <c r="D1475" s="438"/>
      <c r="E1475" s="438"/>
      <c r="F1475" s="438"/>
      <c r="G1475" s="438"/>
      <c r="H1475" s="502" t="s">
        <v>3777</v>
      </c>
      <c r="I1475" s="508">
        <v>1</v>
      </c>
      <c r="J1475" s="509">
        <v>10</v>
      </c>
      <c r="K1475" s="509">
        <f t="shared" si="10"/>
        <v>5</v>
      </c>
      <c r="L1475" s="509">
        <f t="shared" si="11"/>
        <v>5</v>
      </c>
      <c r="M1475" s="438"/>
      <c r="N1475" s="438"/>
      <c r="O1475" s="21"/>
      <c r="P1475" s="21"/>
      <c r="Q1475" s="21"/>
    </row>
    <row r="1476" spans="1:17" s="9" customFormat="1" ht="15.75" thickBot="1">
      <c r="A1476" s="887"/>
      <c r="B1476" s="857"/>
      <c r="C1476" s="507" t="s">
        <v>2113</v>
      </c>
      <c r="D1476" s="438"/>
      <c r="E1476" s="438"/>
      <c r="F1476" s="438"/>
      <c r="G1476" s="438"/>
      <c r="H1476" s="502" t="s">
        <v>3777</v>
      </c>
      <c r="I1476" s="508">
        <v>1</v>
      </c>
      <c r="J1476" s="509">
        <v>11</v>
      </c>
      <c r="K1476" s="509">
        <f t="shared" si="10"/>
        <v>5.5</v>
      </c>
      <c r="L1476" s="509">
        <f t="shared" si="11"/>
        <v>5.5</v>
      </c>
      <c r="M1476" s="438"/>
      <c r="N1476" s="438"/>
      <c r="O1476" s="21"/>
      <c r="P1476" s="21"/>
      <c r="Q1476" s="21"/>
    </row>
    <row r="1477" spans="1:17" s="9" customFormat="1" ht="15.75" thickBot="1">
      <c r="A1477" s="887"/>
      <c r="B1477" s="857"/>
      <c r="C1477" s="507" t="s">
        <v>2114</v>
      </c>
      <c r="D1477" s="438"/>
      <c r="E1477" s="438"/>
      <c r="F1477" s="438"/>
      <c r="G1477" s="438"/>
      <c r="H1477" s="502" t="s">
        <v>3777</v>
      </c>
      <c r="I1477" s="508">
        <v>1</v>
      </c>
      <c r="J1477" s="509">
        <v>6</v>
      </c>
      <c r="K1477" s="509">
        <f t="shared" si="10"/>
        <v>3</v>
      </c>
      <c r="L1477" s="509">
        <f t="shared" si="11"/>
        <v>3</v>
      </c>
      <c r="M1477" s="438"/>
      <c r="N1477" s="438"/>
      <c r="O1477" s="21"/>
      <c r="P1477" s="21"/>
      <c r="Q1477" s="21"/>
    </row>
    <row r="1478" spans="1:17" s="9" customFormat="1" ht="15.75" thickBot="1">
      <c r="A1478" s="887"/>
      <c r="B1478" s="857"/>
      <c r="C1478" s="507" t="s">
        <v>2115</v>
      </c>
      <c r="D1478" s="438"/>
      <c r="E1478" s="438"/>
      <c r="F1478" s="438"/>
      <c r="G1478" s="438"/>
      <c r="H1478" s="502" t="s">
        <v>3777</v>
      </c>
      <c r="I1478" s="508">
        <v>1</v>
      </c>
      <c r="J1478" s="509">
        <v>19</v>
      </c>
      <c r="K1478" s="509">
        <f t="shared" si="10"/>
        <v>9.5</v>
      </c>
      <c r="L1478" s="509">
        <f t="shared" si="11"/>
        <v>9.5</v>
      </c>
      <c r="M1478" s="438"/>
      <c r="N1478" s="438"/>
      <c r="O1478" s="21"/>
      <c r="P1478" s="21"/>
      <c r="Q1478" s="21"/>
    </row>
    <row r="1479" spans="1:17" s="9" customFormat="1" ht="15.75" thickBot="1">
      <c r="A1479" s="887"/>
      <c r="B1479" s="857"/>
      <c r="C1479" s="507" t="s">
        <v>2116</v>
      </c>
      <c r="D1479" s="438"/>
      <c r="E1479" s="438"/>
      <c r="F1479" s="438"/>
      <c r="G1479" s="438"/>
      <c r="H1479" s="502" t="s">
        <v>3777</v>
      </c>
      <c r="I1479" s="508">
        <v>1</v>
      </c>
      <c r="J1479" s="509">
        <v>72</v>
      </c>
      <c r="K1479" s="509">
        <f t="shared" si="10"/>
        <v>36</v>
      </c>
      <c r="L1479" s="509">
        <f t="shared" si="11"/>
        <v>36</v>
      </c>
      <c r="M1479" s="438"/>
      <c r="N1479" s="438"/>
      <c r="O1479" s="21"/>
      <c r="P1479" s="21"/>
      <c r="Q1479" s="21"/>
    </row>
    <row r="1480" spans="1:17" s="9" customFormat="1" ht="15.75" thickBot="1">
      <c r="A1480" s="887"/>
      <c r="B1480" s="857"/>
      <c r="C1480" s="507" t="s">
        <v>2117</v>
      </c>
      <c r="D1480" s="438"/>
      <c r="E1480" s="438"/>
      <c r="F1480" s="438"/>
      <c r="G1480" s="438"/>
      <c r="H1480" s="502" t="s">
        <v>3777</v>
      </c>
      <c r="I1480" s="508">
        <v>1</v>
      </c>
      <c r="J1480" s="509">
        <v>92</v>
      </c>
      <c r="K1480" s="509">
        <f t="shared" si="10"/>
        <v>46</v>
      </c>
      <c r="L1480" s="509">
        <f t="shared" si="11"/>
        <v>46</v>
      </c>
      <c r="M1480" s="438"/>
      <c r="N1480" s="438"/>
      <c r="O1480" s="21"/>
      <c r="P1480" s="21"/>
      <c r="Q1480" s="21"/>
    </row>
    <row r="1481" spans="1:17" s="9" customFormat="1" ht="15.75" thickBot="1">
      <c r="A1481" s="887"/>
      <c r="B1481" s="857"/>
      <c r="C1481" s="153" t="s">
        <v>2118</v>
      </c>
      <c r="D1481" s="438"/>
      <c r="E1481" s="438"/>
      <c r="F1481" s="438"/>
      <c r="G1481" s="438"/>
      <c r="H1481" s="502" t="s">
        <v>3777</v>
      </c>
      <c r="I1481" s="508">
        <v>4</v>
      </c>
      <c r="J1481" s="509">
        <v>128</v>
      </c>
      <c r="K1481" s="509">
        <f t="shared" si="10"/>
        <v>64</v>
      </c>
      <c r="L1481" s="509">
        <f t="shared" si="11"/>
        <v>64</v>
      </c>
      <c r="M1481" s="438"/>
      <c r="N1481" s="438"/>
      <c r="O1481" s="21"/>
      <c r="P1481" s="21"/>
      <c r="Q1481" s="21"/>
    </row>
    <row r="1482" spans="1:17" s="9" customFormat="1" ht="15.75" thickBot="1">
      <c r="A1482" s="887"/>
      <c r="B1482" s="857"/>
      <c r="C1482" s="153" t="s">
        <v>2119</v>
      </c>
      <c r="D1482" s="438"/>
      <c r="E1482" s="438"/>
      <c r="F1482" s="438"/>
      <c r="G1482" s="438"/>
      <c r="H1482" s="502" t="s">
        <v>3777</v>
      </c>
      <c r="I1482" s="508">
        <v>5</v>
      </c>
      <c r="J1482" s="509">
        <v>250</v>
      </c>
      <c r="K1482" s="509">
        <f t="shared" si="10"/>
        <v>125</v>
      </c>
      <c r="L1482" s="509">
        <f t="shared" si="11"/>
        <v>125</v>
      </c>
      <c r="M1482" s="438"/>
      <c r="N1482" s="438"/>
      <c r="O1482" s="21"/>
      <c r="P1482" s="21"/>
      <c r="Q1482" s="21"/>
    </row>
    <row r="1483" spans="1:17" s="9" customFormat="1" ht="15.75" thickBot="1">
      <c r="A1483" s="887"/>
      <c r="B1483" s="857"/>
      <c r="C1483" s="153" t="s">
        <v>2211</v>
      </c>
      <c r="D1483" s="438"/>
      <c r="E1483" s="438"/>
      <c r="F1483" s="438"/>
      <c r="G1483" s="438"/>
      <c r="H1483" s="502" t="s">
        <v>3777</v>
      </c>
      <c r="I1483" s="508">
        <v>1</v>
      </c>
      <c r="J1483" s="509">
        <v>488</v>
      </c>
      <c r="K1483" s="509">
        <f t="shared" si="10"/>
        <v>244</v>
      </c>
      <c r="L1483" s="509">
        <f t="shared" si="11"/>
        <v>244</v>
      </c>
      <c r="M1483" s="438"/>
      <c r="N1483" s="438"/>
      <c r="O1483" s="21"/>
      <c r="P1483" s="21"/>
      <c r="Q1483" s="21"/>
    </row>
    <row r="1484" spans="1:17" s="9" customFormat="1" ht="15.75" thickBot="1">
      <c r="A1484" s="887"/>
      <c r="B1484" s="857"/>
      <c r="C1484" s="510" t="s">
        <v>2120</v>
      </c>
      <c r="D1484" s="438"/>
      <c r="E1484" s="438"/>
      <c r="F1484" s="438"/>
      <c r="G1484" s="438"/>
      <c r="H1484" s="502" t="s">
        <v>3777</v>
      </c>
      <c r="I1484" s="508">
        <v>3</v>
      </c>
      <c r="J1484" s="509">
        <v>366</v>
      </c>
      <c r="K1484" s="509">
        <f t="shared" si="10"/>
        <v>183</v>
      </c>
      <c r="L1484" s="509">
        <f t="shared" si="11"/>
        <v>183</v>
      </c>
      <c r="M1484" s="438"/>
      <c r="N1484" s="438"/>
      <c r="O1484" s="21"/>
      <c r="P1484" s="21"/>
      <c r="Q1484" s="21"/>
    </row>
    <row r="1485" spans="1:17" s="9" customFormat="1" ht="15.75" thickBot="1">
      <c r="A1485" s="887"/>
      <c r="B1485" s="857"/>
      <c r="C1485" s="510" t="s">
        <v>2121</v>
      </c>
      <c r="D1485" s="438"/>
      <c r="E1485" s="438"/>
      <c r="F1485" s="438"/>
      <c r="G1485" s="438"/>
      <c r="H1485" s="502" t="s">
        <v>3777</v>
      </c>
      <c r="I1485" s="508">
        <v>1</v>
      </c>
      <c r="J1485" s="509">
        <v>19</v>
      </c>
      <c r="K1485" s="509">
        <f t="shared" si="10"/>
        <v>9.5</v>
      </c>
      <c r="L1485" s="509">
        <f t="shared" si="11"/>
        <v>9.5</v>
      </c>
      <c r="M1485" s="438"/>
      <c r="N1485" s="438"/>
      <c r="O1485" s="21"/>
      <c r="P1485" s="21"/>
      <c r="Q1485" s="21"/>
    </row>
    <row r="1486" spans="1:17" s="9" customFormat="1" ht="15.75" thickBot="1">
      <c r="A1486" s="887"/>
      <c r="B1486" s="857"/>
      <c r="C1486" s="510" t="s">
        <v>2122</v>
      </c>
      <c r="D1486" s="438"/>
      <c r="E1486" s="438"/>
      <c r="F1486" s="438"/>
      <c r="G1486" s="438"/>
      <c r="H1486" s="502" t="s">
        <v>3777</v>
      </c>
      <c r="I1486" s="508">
        <v>1</v>
      </c>
      <c r="J1486" s="509">
        <v>60</v>
      </c>
      <c r="K1486" s="509">
        <f t="shared" si="10"/>
        <v>30</v>
      </c>
      <c r="L1486" s="509">
        <f t="shared" si="11"/>
        <v>30</v>
      </c>
      <c r="M1486" s="438"/>
      <c r="N1486" s="438"/>
      <c r="O1486" s="21"/>
      <c r="P1486" s="21"/>
      <c r="Q1486" s="21"/>
    </row>
    <row r="1487" spans="1:17" s="9" customFormat="1" ht="15.75" thickBot="1">
      <c r="A1487" s="887"/>
      <c r="B1487" s="857"/>
      <c r="C1487" s="510" t="s">
        <v>2123</v>
      </c>
      <c r="D1487" s="438"/>
      <c r="E1487" s="438"/>
      <c r="F1487" s="438"/>
      <c r="G1487" s="438"/>
      <c r="H1487" s="502" t="s">
        <v>3777</v>
      </c>
      <c r="I1487" s="508">
        <v>5</v>
      </c>
      <c r="J1487" s="509">
        <v>75</v>
      </c>
      <c r="K1487" s="509">
        <f t="shared" si="10"/>
        <v>37.5</v>
      </c>
      <c r="L1487" s="509">
        <f t="shared" si="11"/>
        <v>37.5</v>
      </c>
      <c r="M1487" s="438"/>
      <c r="N1487" s="438"/>
      <c r="O1487" s="21"/>
      <c r="P1487" s="21"/>
      <c r="Q1487" s="21"/>
    </row>
    <row r="1488" spans="1:17" s="9" customFormat="1" ht="15.75" thickBot="1">
      <c r="A1488" s="887"/>
      <c r="B1488" s="857"/>
      <c r="C1488" s="510" t="s">
        <v>2124</v>
      </c>
      <c r="D1488" s="438"/>
      <c r="E1488" s="438"/>
      <c r="F1488" s="438"/>
      <c r="G1488" s="438"/>
      <c r="H1488" s="502" t="s">
        <v>3777</v>
      </c>
      <c r="I1488" s="508">
        <v>2</v>
      </c>
      <c r="J1488" s="509">
        <v>38</v>
      </c>
      <c r="K1488" s="509">
        <f t="shared" si="10"/>
        <v>19</v>
      </c>
      <c r="L1488" s="509">
        <f t="shared" si="11"/>
        <v>19</v>
      </c>
      <c r="M1488" s="438"/>
      <c r="N1488" s="438"/>
      <c r="O1488" s="21"/>
      <c r="P1488" s="21"/>
      <c r="Q1488" s="21"/>
    </row>
    <row r="1489" spans="1:17" s="9" customFormat="1" ht="15.75" thickBot="1">
      <c r="A1489" s="887"/>
      <c r="B1489" s="857"/>
      <c r="C1489" s="510" t="s">
        <v>2125</v>
      </c>
      <c r="D1489" s="438"/>
      <c r="E1489" s="438"/>
      <c r="F1489" s="438"/>
      <c r="G1489" s="438"/>
      <c r="H1489" s="502" t="s">
        <v>3777</v>
      </c>
      <c r="I1489" s="508">
        <v>1</v>
      </c>
      <c r="J1489" s="509">
        <v>11</v>
      </c>
      <c r="K1489" s="509">
        <f t="shared" si="10"/>
        <v>5.5</v>
      </c>
      <c r="L1489" s="509">
        <f t="shared" si="11"/>
        <v>5.5</v>
      </c>
      <c r="M1489" s="438"/>
      <c r="N1489" s="438"/>
      <c r="O1489" s="21"/>
      <c r="P1489" s="21"/>
      <c r="Q1489" s="21"/>
    </row>
    <row r="1490" spans="1:17" s="9" customFormat="1" ht="15.75" thickBot="1">
      <c r="A1490" s="887"/>
      <c r="B1490" s="857"/>
      <c r="C1490" s="510" t="s">
        <v>2126</v>
      </c>
      <c r="D1490" s="438"/>
      <c r="E1490" s="438"/>
      <c r="F1490" s="438"/>
      <c r="G1490" s="438"/>
      <c r="H1490" s="502" t="s">
        <v>3777</v>
      </c>
      <c r="I1490" s="508">
        <v>1</v>
      </c>
      <c r="J1490" s="509">
        <v>11</v>
      </c>
      <c r="K1490" s="509">
        <f t="shared" si="10"/>
        <v>5.5</v>
      </c>
      <c r="L1490" s="509">
        <f t="shared" si="11"/>
        <v>5.5</v>
      </c>
      <c r="M1490" s="438"/>
      <c r="N1490" s="438"/>
      <c r="O1490" s="21"/>
      <c r="P1490" s="21"/>
      <c r="Q1490" s="21"/>
    </row>
    <row r="1491" spans="1:17" s="9" customFormat="1" ht="15.75" thickBot="1">
      <c r="A1491" s="887"/>
      <c r="B1491" s="857"/>
      <c r="C1491" s="510" t="s">
        <v>2127</v>
      </c>
      <c r="D1491" s="438"/>
      <c r="E1491" s="438"/>
      <c r="F1491" s="438"/>
      <c r="G1491" s="438"/>
      <c r="H1491" s="502" t="s">
        <v>3777</v>
      </c>
      <c r="I1491" s="508">
        <v>2</v>
      </c>
      <c r="J1491" s="509">
        <v>40</v>
      </c>
      <c r="K1491" s="509">
        <f t="shared" si="10"/>
        <v>20</v>
      </c>
      <c r="L1491" s="509">
        <f t="shared" si="11"/>
        <v>20</v>
      </c>
      <c r="M1491" s="438"/>
      <c r="N1491" s="438"/>
      <c r="O1491" s="21"/>
      <c r="P1491" s="21"/>
      <c r="Q1491" s="21"/>
    </row>
    <row r="1492" spans="1:17" s="9" customFormat="1" ht="15.75" thickBot="1">
      <c r="A1492" s="887"/>
      <c r="B1492" s="857"/>
      <c r="C1492" s="510" t="s">
        <v>2128</v>
      </c>
      <c r="D1492" s="438"/>
      <c r="E1492" s="438"/>
      <c r="F1492" s="438"/>
      <c r="G1492" s="438"/>
      <c r="H1492" s="502" t="s">
        <v>3777</v>
      </c>
      <c r="I1492" s="508">
        <v>3</v>
      </c>
      <c r="J1492" s="509">
        <v>312</v>
      </c>
      <c r="K1492" s="509">
        <f t="shared" si="10"/>
        <v>156</v>
      </c>
      <c r="L1492" s="509">
        <f t="shared" si="11"/>
        <v>156</v>
      </c>
      <c r="M1492" s="438"/>
      <c r="N1492" s="438"/>
      <c r="O1492" s="21"/>
      <c r="P1492" s="21"/>
      <c r="Q1492" s="21"/>
    </row>
    <row r="1493" spans="1:17" s="9" customFormat="1" ht="15.75" thickBot="1">
      <c r="A1493" s="887"/>
      <c r="B1493" s="857"/>
      <c r="C1493" s="510" t="s">
        <v>2129</v>
      </c>
      <c r="D1493" s="438"/>
      <c r="E1493" s="438"/>
      <c r="F1493" s="438"/>
      <c r="G1493" s="438"/>
      <c r="H1493" s="502" t="s">
        <v>3777</v>
      </c>
      <c r="I1493" s="508">
        <v>1</v>
      </c>
      <c r="J1493" s="509">
        <v>38</v>
      </c>
      <c r="K1493" s="509">
        <f t="shared" si="10"/>
        <v>19</v>
      </c>
      <c r="L1493" s="509">
        <f t="shared" si="11"/>
        <v>19</v>
      </c>
      <c r="M1493" s="438"/>
      <c r="N1493" s="438"/>
      <c r="O1493" s="21"/>
      <c r="P1493" s="21"/>
      <c r="Q1493" s="21"/>
    </row>
    <row r="1494" spans="1:17" s="9" customFormat="1" ht="15.75" thickBot="1">
      <c r="A1494" s="887"/>
      <c r="B1494" s="857"/>
      <c r="C1494" s="510" t="s">
        <v>2130</v>
      </c>
      <c r="D1494" s="438"/>
      <c r="E1494" s="438"/>
      <c r="F1494" s="438"/>
      <c r="G1494" s="438"/>
      <c r="H1494" s="502" t="s">
        <v>3777</v>
      </c>
      <c r="I1494" s="508">
        <v>2</v>
      </c>
      <c r="J1494" s="509">
        <v>980</v>
      </c>
      <c r="K1494" s="509">
        <f t="shared" si="10"/>
        <v>490</v>
      </c>
      <c r="L1494" s="509">
        <f t="shared" si="11"/>
        <v>490</v>
      </c>
      <c r="M1494" s="438"/>
      <c r="N1494" s="438"/>
      <c r="O1494" s="21"/>
      <c r="P1494" s="21"/>
      <c r="Q1494" s="21"/>
    </row>
    <row r="1495" spans="1:17" s="9" customFormat="1" ht="15.75" thickBot="1">
      <c r="A1495" s="887"/>
      <c r="B1495" s="857"/>
      <c r="C1495" s="510" t="s">
        <v>2131</v>
      </c>
      <c r="D1495" s="438"/>
      <c r="E1495" s="438"/>
      <c r="F1495" s="438"/>
      <c r="G1495" s="438"/>
      <c r="H1495" s="502" t="s">
        <v>3777</v>
      </c>
      <c r="I1495" s="508">
        <v>3</v>
      </c>
      <c r="J1495" s="509">
        <v>1047</v>
      </c>
      <c r="K1495" s="509">
        <f t="shared" si="10"/>
        <v>523.5</v>
      </c>
      <c r="L1495" s="509">
        <f t="shared" si="11"/>
        <v>523.5</v>
      </c>
      <c r="M1495" s="438"/>
      <c r="N1495" s="438"/>
      <c r="O1495" s="21"/>
      <c r="P1495" s="21"/>
      <c r="Q1495" s="21"/>
    </row>
    <row r="1496" spans="1:17" s="9" customFormat="1" ht="15.75" thickBot="1">
      <c r="A1496" s="887"/>
      <c r="B1496" s="857"/>
      <c r="C1496" s="510" t="s">
        <v>2132</v>
      </c>
      <c r="D1496" s="438"/>
      <c r="E1496" s="438"/>
      <c r="F1496" s="438"/>
      <c r="G1496" s="438"/>
      <c r="H1496" s="502" t="s">
        <v>3777</v>
      </c>
      <c r="I1496" s="508">
        <v>2</v>
      </c>
      <c r="J1496" s="509">
        <v>4</v>
      </c>
      <c r="K1496" s="509">
        <f t="shared" si="10"/>
        <v>2</v>
      </c>
      <c r="L1496" s="509">
        <f t="shared" si="11"/>
        <v>2</v>
      </c>
      <c r="M1496" s="438"/>
      <c r="N1496" s="438"/>
      <c r="O1496" s="21"/>
      <c r="P1496" s="21"/>
      <c r="Q1496" s="21"/>
    </row>
    <row r="1497" spans="1:17" s="9" customFormat="1" ht="15.75" thickBot="1">
      <c r="A1497" s="887"/>
      <c r="B1497" s="857"/>
      <c r="C1497" s="510" t="s">
        <v>2133</v>
      </c>
      <c r="D1497" s="438"/>
      <c r="E1497" s="438"/>
      <c r="F1497" s="438"/>
      <c r="G1497" s="438"/>
      <c r="H1497" s="502" t="s">
        <v>3777</v>
      </c>
      <c r="I1497" s="508">
        <v>3</v>
      </c>
      <c r="J1497" s="509">
        <v>15</v>
      </c>
      <c r="K1497" s="509">
        <f t="shared" si="10"/>
        <v>7.5</v>
      </c>
      <c r="L1497" s="509">
        <f t="shared" si="11"/>
        <v>7.5</v>
      </c>
      <c r="M1497" s="438"/>
      <c r="N1497" s="438"/>
      <c r="O1497" s="21"/>
      <c r="P1497" s="21"/>
      <c r="Q1497" s="21"/>
    </row>
    <row r="1498" spans="1:17" s="9" customFormat="1" ht="15.75" thickBot="1">
      <c r="A1498" s="887"/>
      <c r="B1498" s="857"/>
      <c r="C1498" s="510" t="s">
        <v>2463</v>
      </c>
      <c r="D1498" s="438"/>
      <c r="E1498" s="438"/>
      <c r="F1498" s="438"/>
      <c r="G1498" s="438"/>
      <c r="H1498" s="502" t="s">
        <v>3777</v>
      </c>
      <c r="I1498" s="508">
        <v>1</v>
      </c>
      <c r="J1498" s="509">
        <v>90</v>
      </c>
      <c r="K1498" s="509">
        <f t="shared" si="10"/>
        <v>45</v>
      </c>
      <c r="L1498" s="509">
        <f t="shared" si="11"/>
        <v>45</v>
      </c>
      <c r="M1498" s="438"/>
      <c r="N1498" s="438"/>
      <c r="O1498" s="21"/>
      <c r="P1498" s="21"/>
      <c r="Q1498" s="21"/>
    </row>
    <row r="1499" spans="1:17" s="9" customFormat="1" ht="15.75" thickBot="1">
      <c r="A1499" s="887"/>
      <c r="B1499" s="857"/>
      <c r="C1499" s="510" t="s">
        <v>2134</v>
      </c>
      <c r="D1499" s="438"/>
      <c r="E1499" s="438"/>
      <c r="F1499" s="438"/>
      <c r="G1499" s="438"/>
      <c r="H1499" s="502" t="s">
        <v>3777</v>
      </c>
      <c r="I1499" s="508">
        <v>1</v>
      </c>
      <c r="J1499" s="509">
        <v>10</v>
      </c>
      <c r="K1499" s="509">
        <f t="shared" si="10"/>
        <v>5</v>
      </c>
      <c r="L1499" s="509">
        <f t="shared" si="11"/>
        <v>5</v>
      </c>
      <c r="M1499" s="438"/>
      <c r="N1499" s="438"/>
      <c r="O1499" s="21"/>
      <c r="P1499" s="21"/>
      <c r="Q1499" s="21"/>
    </row>
    <row r="1500" spans="1:17" s="9" customFormat="1" ht="15.75" thickBot="1">
      <c r="A1500" s="887"/>
      <c r="B1500" s="857"/>
      <c r="C1500" s="510" t="s">
        <v>2135</v>
      </c>
      <c r="D1500" s="438"/>
      <c r="E1500" s="438"/>
      <c r="F1500" s="438"/>
      <c r="G1500" s="438"/>
      <c r="H1500" s="502" t="s">
        <v>3777</v>
      </c>
      <c r="I1500" s="508">
        <v>4</v>
      </c>
      <c r="J1500" s="509">
        <v>32</v>
      </c>
      <c r="K1500" s="509">
        <f t="shared" si="10"/>
        <v>16</v>
      </c>
      <c r="L1500" s="509">
        <f t="shared" si="11"/>
        <v>16</v>
      </c>
      <c r="M1500" s="438"/>
      <c r="N1500" s="438"/>
      <c r="O1500" s="21"/>
      <c r="P1500" s="21"/>
      <c r="Q1500" s="21"/>
    </row>
    <row r="1501" spans="1:17" s="9" customFormat="1" ht="15.75" thickBot="1">
      <c r="A1501" s="887"/>
      <c r="B1501" s="857"/>
      <c r="C1501" s="510" t="s">
        <v>2136</v>
      </c>
      <c r="D1501" s="438"/>
      <c r="E1501" s="438"/>
      <c r="F1501" s="438"/>
      <c r="G1501" s="438"/>
      <c r="H1501" s="502" t="s">
        <v>3777</v>
      </c>
      <c r="I1501" s="508">
        <v>2</v>
      </c>
      <c r="J1501" s="509">
        <v>600</v>
      </c>
      <c r="K1501" s="509">
        <f t="shared" si="10"/>
        <v>300</v>
      </c>
      <c r="L1501" s="509">
        <f t="shared" si="11"/>
        <v>300</v>
      </c>
      <c r="M1501" s="438"/>
      <c r="N1501" s="438"/>
      <c r="O1501" s="21"/>
      <c r="P1501" s="21"/>
      <c r="Q1501" s="21"/>
    </row>
    <row r="1502" spans="1:17" s="9" customFormat="1" ht="15.75" thickBot="1">
      <c r="A1502" s="887"/>
      <c r="B1502" s="857"/>
      <c r="C1502" s="510" t="s">
        <v>1873</v>
      </c>
      <c r="D1502" s="438"/>
      <c r="E1502" s="438"/>
      <c r="F1502" s="438"/>
      <c r="G1502" s="438"/>
      <c r="H1502" s="502" t="s">
        <v>3777</v>
      </c>
      <c r="I1502" s="508">
        <v>1</v>
      </c>
      <c r="J1502" s="509">
        <v>430</v>
      </c>
      <c r="K1502" s="509">
        <f t="shared" si="10"/>
        <v>215</v>
      </c>
      <c r="L1502" s="509">
        <f t="shared" si="11"/>
        <v>215</v>
      </c>
      <c r="M1502" s="438"/>
      <c r="N1502" s="438"/>
      <c r="O1502" s="21"/>
      <c r="P1502" s="21"/>
      <c r="Q1502" s="21"/>
    </row>
    <row r="1503" spans="1:17" s="9" customFormat="1" ht="15.75" thickBot="1">
      <c r="A1503" s="887"/>
      <c r="B1503" s="857"/>
      <c r="C1503" s="510" t="s">
        <v>2137</v>
      </c>
      <c r="D1503" s="438"/>
      <c r="E1503" s="438"/>
      <c r="F1503" s="438"/>
      <c r="G1503" s="438"/>
      <c r="H1503" s="502" t="s">
        <v>3777</v>
      </c>
      <c r="I1503" s="508">
        <v>2</v>
      </c>
      <c r="J1503" s="509">
        <v>120</v>
      </c>
      <c r="K1503" s="509">
        <f t="shared" si="10"/>
        <v>60</v>
      </c>
      <c r="L1503" s="509">
        <f t="shared" si="11"/>
        <v>60</v>
      </c>
      <c r="M1503" s="438"/>
      <c r="N1503" s="438"/>
      <c r="O1503" s="21"/>
      <c r="P1503" s="21"/>
      <c r="Q1503" s="21"/>
    </row>
    <row r="1504" spans="1:17" s="9" customFormat="1" ht="15.75" thickBot="1">
      <c r="A1504" s="887"/>
      <c r="B1504" s="857"/>
      <c r="C1504" s="510" t="s">
        <v>2138</v>
      </c>
      <c r="D1504" s="438"/>
      <c r="E1504" s="438"/>
      <c r="F1504" s="438"/>
      <c r="G1504" s="438"/>
      <c r="H1504" s="502" t="s">
        <v>3777</v>
      </c>
      <c r="I1504" s="508">
        <v>2</v>
      </c>
      <c r="J1504" s="509">
        <v>100</v>
      </c>
      <c r="K1504" s="509">
        <f t="shared" si="10"/>
        <v>50</v>
      </c>
      <c r="L1504" s="509">
        <f t="shared" si="11"/>
        <v>50</v>
      </c>
      <c r="M1504" s="438"/>
      <c r="N1504" s="438"/>
      <c r="O1504" s="21"/>
      <c r="P1504" s="21"/>
      <c r="Q1504" s="21"/>
    </row>
    <row r="1505" spans="1:17" s="9" customFormat="1" ht="15.75" thickBot="1">
      <c r="A1505" s="887"/>
      <c r="B1505" s="857"/>
      <c r="C1505" s="510" t="s">
        <v>2471</v>
      </c>
      <c r="D1505" s="438"/>
      <c r="E1505" s="438"/>
      <c r="F1505" s="438"/>
      <c r="G1505" s="438"/>
      <c r="H1505" s="502" t="s">
        <v>3777</v>
      </c>
      <c r="I1505" s="508">
        <v>4</v>
      </c>
      <c r="J1505" s="509">
        <v>364</v>
      </c>
      <c r="K1505" s="509">
        <f t="shared" si="10"/>
        <v>182</v>
      </c>
      <c r="L1505" s="509">
        <f t="shared" si="11"/>
        <v>182</v>
      </c>
      <c r="M1505" s="438"/>
      <c r="N1505" s="438"/>
      <c r="O1505" s="21"/>
      <c r="P1505" s="21"/>
      <c r="Q1505" s="21"/>
    </row>
    <row r="1506" spans="1:17" s="9" customFormat="1" ht="15.75" thickBot="1">
      <c r="A1506" s="887"/>
      <c r="B1506" s="857"/>
      <c r="C1506" s="510" t="s">
        <v>1851</v>
      </c>
      <c r="D1506" s="438"/>
      <c r="E1506" s="438"/>
      <c r="F1506" s="438"/>
      <c r="G1506" s="438"/>
      <c r="H1506" s="502" t="s">
        <v>3777</v>
      </c>
      <c r="I1506" s="508">
        <v>1</v>
      </c>
      <c r="J1506" s="509">
        <v>92</v>
      </c>
      <c r="K1506" s="509">
        <f t="shared" si="10"/>
        <v>46</v>
      </c>
      <c r="L1506" s="509">
        <f t="shared" si="11"/>
        <v>46</v>
      </c>
      <c r="M1506" s="438"/>
      <c r="N1506" s="438"/>
      <c r="O1506" s="21"/>
      <c r="P1506" s="21"/>
      <c r="Q1506" s="21"/>
    </row>
    <row r="1507" spans="1:17" s="9" customFormat="1" ht="15.75" thickBot="1">
      <c r="A1507" s="887"/>
      <c r="B1507" s="857"/>
      <c r="C1507" s="510" t="s">
        <v>2139</v>
      </c>
      <c r="D1507" s="438"/>
      <c r="E1507" s="438"/>
      <c r="F1507" s="438"/>
      <c r="G1507" s="438"/>
      <c r="H1507" s="502" t="s">
        <v>3777</v>
      </c>
      <c r="I1507" s="508">
        <v>1</v>
      </c>
      <c r="J1507" s="509">
        <v>651</v>
      </c>
      <c r="K1507" s="509">
        <f t="shared" si="10"/>
        <v>325.5</v>
      </c>
      <c r="L1507" s="509">
        <f t="shared" si="11"/>
        <v>325.5</v>
      </c>
      <c r="M1507" s="438"/>
      <c r="N1507" s="438"/>
      <c r="O1507" s="21"/>
      <c r="P1507" s="21"/>
      <c r="Q1507" s="21"/>
    </row>
    <row r="1508" spans="1:17" s="9" customFormat="1" ht="15.75" thickBot="1">
      <c r="A1508" s="887"/>
      <c r="B1508" s="857"/>
      <c r="C1508" s="510" t="s">
        <v>2140</v>
      </c>
      <c r="D1508" s="438"/>
      <c r="E1508" s="438"/>
      <c r="F1508" s="438"/>
      <c r="G1508" s="438"/>
      <c r="H1508" s="502" t="s">
        <v>3777</v>
      </c>
      <c r="I1508" s="508">
        <v>1</v>
      </c>
      <c r="J1508" s="509">
        <v>615</v>
      </c>
      <c r="K1508" s="509">
        <f t="shared" si="10"/>
        <v>307.5</v>
      </c>
      <c r="L1508" s="509">
        <f t="shared" si="11"/>
        <v>307.5</v>
      </c>
      <c r="M1508" s="438"/>
      <c r="N1508" s="438"/>
      <c r="O1508" s="21"/>
      <c r="P1508" s="21"/>
      <c r="Q1508" s="21"/>
    </row>
    <row r="1509" spans="1:17" s="9" customFormat="1" ht="15.75" thickBot="1">
      <c r="A1509" s="887"/>
      <c r="B1509" s="857"/>
      <c r="C1509" s="510" t="s">
        <v>2141</v>
      </c>
      <c r="D1509" s="438"/>
      <c r="E1509" s="438"/>
      <c r="F1509" s="438"/>
      <c r="G1509" s="438"/>
      <c r="H1509" s="502" t="s">
        <v>3777</v>
      </c>
      <c r="I1509" s="508">
        <v>1</v>
      </c>
      <c r="J1509" s="509">
        <v>12</v>
      </c>
      <c r="K1509" s="509">
        <f t="shared" si="10"/>
        <v>6</v>
      </c>
      <c r="L1509" s="509">
        <f t="shared" si="11"/>
        <v>6</v>
      </c>
      <c r="M1509" s="438"/>
      <c r="N1509" s="438"/>
      <c r="O1509" s="21"/>
      <c r="P1509" s="21"/>
      <c r="Q1509" s="21"/>
    </row>
    <row r="1510" spans="1:17" s="9" customFormat="1" ht="15.75" thickBot="1">
      <c r="A1510" s="887"/>
      <c r="B1510" s="857"/>
      <c r="C1510" s="510" t="s">
        <v>57</v>
      </c>
      <c r="D1510" s="438"/>
      <c r="E1510" s="438"/>
      <c r="F1510" s="438"/>
      <c r="G1510" s="438"/>
      <c r="H1510" s="502" t="s">
        <v>3777</v>
      </c>
      <c r="I1510" s="508">
        <v>2</v>
      </c>
      <c r="J1510" s="509">
        <v>86</v>
      </c>
      <c r="K1510" s="509">
        <f t="shared" si="10"/>
        <v>43</v>
      </c>
      <c r="L1510" s="509">
        <f t="shared" si="11"/>
        <v>43</v>
      </c>
      <c r="M1510" s="438"/>
      <c r="N1510" s="438"/>
      <c r="O1510" s="21"/>
      <c r="P1510" s="21"/>
      <c r="Q1510" s="21"/>
    </row>
    <row r="1511" spans="1:17" s="9" customFormat="1" ht="15.75" thickBot="1">
      <c r="A1511" s="887"/>
      <c r="B1511" s="857"/>
      <c r="C1511" s="510" t="s">
        <v>58</v>
      </c>
      <c r="D1511" s="438"/>
      <c r="E1511" s="438"/>
      <c r="F1511" s="438"/>
      <c r="G1511" s="438"/>
      <c r="H1511" s="502" t="s">
        <v>3777</v>
      </c>
      <c r="I1511" s="508">
        <v>1</v>
      </c>
      <c r="J1511" s="509">
        <v>97</v>
      </c>
      <c r="K1511" s="509">
        <f t="shared" si="10"/>
        <v>48.5</v>
      </c>
      <c r="L1511" s="509">
        <f t="shared" si="11"/>
        <v>48.5</v>
      </c>
      <c r="M1511" s="438"/>
      <c r="N1511" s="438"/>
      <c r="O1511" s="21"/>
      <c r="P1511" s="21"/>
      <c r="Q1511" s="21"/>
    </row>
    <row r="1512" spans="1:17" s="9" customFormat="1" ht="15.75" thickBot="1">
      <c r="A1512" s="887"/>
      <c r="B1512" s="857"/>
      <c r="C1512" s="510" t="s">
        <v>59</v>
      </c>
      <c r="D1512" s="438"/>
      <c r="E1512" s="438"/>
      <c r="F1512" s="438"/>
      <c r="G1512" s="438"/>
      <c r="H1512" s="502" t="s">
        <v>3777</v>
      </c>
      <c r="I1512" s="508">
        <v>1</v>
      </c>
      <c r="J1512" s="509">
        <v>62</v>
      </c>
      <c r="K1512" s="509">
        <f t="shared" si="10"/>
        <v>31</v>
      </c>
      <c r="L1512" s="509">
        <f t="shared" si="11"/>
        <v>31</v>
      </c>
      <c r="M1512" s="438"/>
      <c r="N1512" s="438"/>
      <c r="O1512" s="21"/>
      <c r="P1512" s="21"/>
      <c r="Q1512" s="21"/>
    </row>
    <row r="1513" spans="1:17" s="9" customFormat="1" ht="15.75" thickBot="1">
      <c r="A1513" s="887"/>
      <c r="B1513" s="857"/>
      <c r="C1513" s="510" t="s">
        <v>60</v>
      </c>
      <c r="D1513" s="438"/>
      <c r="E1513" s="438"/>
      <c r="F1513" s="438"/>
      <c r="G1513" s="438"/>
      <c r="H1513" s="502" t="s">
        <v>3777</v>
      </c>
      <c r="I1513" s="508">
        <v>1</v>
      </c>
      <c r="J1513" s="509">
        <v>380</v>
      </c>
      <c r="K1513" s="509">
        <f t="shared" si="10"/>
        <v>190</v>
      </c>
      <c r="L1513" s="509">
        <f t="shared" si="11"/>
        <v>190</v>
      </c>
      <c r="M1513" s="438"/>
      <c r="N1513" s="438"/>
      <c r="O1513" s="21"/>
      <c r="P1513" s="21"/>
      <c r="Q1513" s="21"/>
    </row>
    <row r="1514" spans="1:17" s="9" customFormat="1" ht="15.75" thickBot="1">
      <c r="A1514" s="887"/>
      <c r="B1514" s="857"/>
      <c r="C1514" s="510" t="s">
        <v>61</v>
      </c>
      <c r="D1514" s="438"/>
      <c r="E1514" s="438"/>
      <c r="F1514" s="438"/>
      <c r="G1514" s="438"/>
      <c r="H1514" s="502" t="s">
        <v>3777</v>
      </c>
      <c r="I1514" s="508">
        <v>5</v>
      </c>
      <c r="J1514" s="509">
        <v>275</v>
      </c>
      <c r="K1514" s="509">
        <f t="shared" si="10"/>
        <v>137.5</v>
      </c>
      <c r="L1514" s="509">
        <f t="shared" si="11"/>
        <v>137.5</v>
      </c>
      <c r="M1514" s="438"/>
      <c r="N1514" s="438"/>
      <c r="O1514" s="21"/>
      <c r="P1514" s="21"/>
      <c r="Q1514" s="21"/>
    </row>
    <row r="1515" spans="1:17" s="9" customFormat="1" ht="15.75" thickBot="1">
      <c r="A1515" s="887"/>
      <c r="B1515" s="857"/>
      <c r="C1515" s="510" t="s">
        <v>62</v>
      </c>
      <c r="D1515" s="438"/>
      <c r="E1515" s="438"/>
      <c r="F1515" s="438"/>
      <c r="G1515" s="438"/>
      <c r="H1515" s="502" t="s">
        <v>3777</v>
      </c>
      <c r="I1515" s="508">
        <v>1</v>
      </c>
      <c r="J1515" s="509">
        <v>15</v>
      </c>
      <c r="K1515" s="509">
        <f t="shared" si="10"/>
        <v>7.5</v>
      </c>
      <c r="L1515" s="509">
        <f t="shared" si="11"/>
        <v>7.5</v>
      </c>
      <c r="M1515" s="438"/>
      <c r="N1515" s="438"/>
      <c r="O1515" s="21"/>
      <c r="P1515" s="21"/>
      <c r="Q1515" s="21"/>
    </row>
    <row r="1516" spans="1:17" s="9" customFormat="1" ht="15.75" thickBot="1">
      <c r="A1516" s="887"/>
      <c r="B1516" s="857"/>
      <c r="C1516" s="510" t="s">
        <v>63</v>
      </c>
      <c r="D1516" s="438"/>
      <c r="E1516" s="438"/>
      <c r="F1516" s="438"/>
      <c r="G1516" s="438"/>
      <c r="H1516" s="502" t="s">
        <v>3777</v>
      </c>
      <c r="I1516" s="508">
        <v>3</v>
      </c>
      <c r="J1516" s="509">
        <v>120</v>
      </c>
      <c r="K1516" s="509">
        <f t="shared" si="10"/>
        <v>60</v>
      </c>
      <c r="L1516" s="509">
        <f t="shared" si="11"/>
        <v>60</v>
      </c>
      <c r="M1516" s="438"/>
      <c r="N1516" s="438"/>
      <c r="O1516" s="21"/>
      <c r="P1516" s="21"/>
      <c r="Q1516" s="21"/>
    </row>
    <row r="1517" spans="1:17" s="9" customFormat="1" ht="15.75" thickBot="1">
      <c r="A1517" s="887"/>
      <c r="B1517" s="857"/>
      <c r="C1517" s="510" t="s">
        <v>64</v>
      </c>
      <c r="D1517" s="438"/>
      <c r="E1517" s="438"/>
      <c r="F1517" s="438"/>
      <c r="G1517" s="438"/>
      <c r="H1517" s="502" t="s">
        <v>3777</v>
      </c>
      <c r="I1517" s="508">
        <v>1</v>
      </c>
      <c r="J1517" s="509">
        <v>18</v>
      </c>
      <c r="K1517" s="509">
        <f t="shared" ref="K1517:K1580" si="12">J1517/2</f>
        <v>9</v>
      </c>
      <c r="L1517" s="509">
        <f t="shared" ref="L1517:L1580" si="13">J1517/2</f>
        <v>9</v>
      </c>
      <c r="M1517" s="438"/>
      <c r="N1517" s="438"/>
      <c r="O1517" s="21"/>
      <c r="P1517" s="21"/>
      <c r="Q1517" s="21"/>
    </row>
    <row r="1518" spans="1:17" s="9" customFormat="1" ht="15.75" thickBot="1">
      <c r="A1518" s="887"/>
      <c r="B1518" s="857"/>
      <c r="C1518" s="510" t="s">
        <v>65</v>
      </c>
      <c r="D1518" s="438"/>
      <c r="E1518" s="438"/>
      <c r="F1518" s="438"/>
      <c r="G1518" s="438"/>
      <c r="H1518" s="502" t="s">
        <v>3777</v>
      </c>
      <c r="I1518" s="508">
        <v>2</v>
      </c>
      <c r="J1518" s="509">
        <v>94</v>
      </c>
      <c r="K1518" s="509">
        <f t="shared" si="12"/>
        <v>47</v>
      </c>
      <c r="L1518" s="509">
        <f t="shared" si="13"/>
        <v>47</v>
      </c>
      <c r="M1518" s="438"/>
      <c r="N1518" s="438"/>
      <c r="O1518" s="21"/>
      <c r="P1518" s="21"/>
      <c r="Q1518" s="21"/>
    </row>
    <row r="1519" spans="1:17" s="9" customFormat="1" ht="15.75" thickBot="1">
      <c r="A1519" s="887"/>
      <c r="B1519" s="857"/>
      <c r="C1519" s="510" t="s">
        <v>66</v>
      </c>
      <c r="D1519" s="438"/>
      <c r="E1519" s="438"/>
      <c r="F1519" s="438"/>
      <c r="G1519" s="438"/>
      <c r="H1519" s="502" t="s">
        <v>3777</v>
      </c>
      <c r="I1519" s="508">
        <v>1</v>
      </c>
      <c r="J1519" s="509">
        <v>985</v>
      </c>
      <c r="K1519" s="509">
        <f t="shared" si="12"/>
        <v>492.5</v>
      </c>
      <c r="L1519" s="509">
        <f t="shared" si="13"/>
        <v>492.5</v>
      </c>
      <c r="M1519" s="438"/>
      <c r="N1519" s="438"/>
      <c r="O1519" s="21"/>
      <c r="P1519" s="21"/>
      <c r="Q1519" s="21"/>
    </row>
    <row r="1520" spans="1:17" s="9" customFormat="1" ht="15.75" thickBot="1">
      <c r="A1520" s="887"/>
      <c r="B1520" s="857"/>
      <c r="C1520" s="510" t="s">
        <v>67</v>
      </c>
      <c r="D1520" s="438"/>
      <c r="E1520" s="438"/>
      <c r="F1520" s="438"/>
      <c r="G1520" s="438"/>
      <c r="H1520" s="502" t="s">
        <v>3777</v>
      </c>
      <c r="I1520" s="508">
        <v>1</v>
      </c>
      <c r="J1520" s="509">
        <v>740</v>
      </c>
      <c r="K1520" s="509">
        <f t="shared" si="12"/>
        <v>370</v>
      </c>
      <c r="L1520" s="509">
        <f t="shared" si="13"/>
        <v>370</v>
      </c>
      <c r="M1520" s="438"/>
      <c r="N1520" s="438"/>
      <c r="O1520" s="21"/>
      <c r="P1520" s="21"/>
      <c r="Q1520" s="21"/>
    </row>
    <row r="1521" spans="1:17" s="9" customFormat="1" ht="15.75" thickBot="1">
      <c r="A1521" s="887"/>
      <c r="B1521" s="857"/>
      <c r="C1521" s="510" t="s">
        <v>1913</v>
      </c>
      <c r="D1521" s="438"/>
      <c r="E1521" s="438"/>
      <c r="F1521" s="438"/>
      <c r="G1521" s="438"/>
      <c r="H1521" s="502" t="s">
        <v>3777</v>
      </c>
      <c r="I1521" s="508">
        <v>1</v>
      </c>
      <c r="J1521" s="509">
        <v>131</v>
      </c>
      <c r="K1521" s="509">
        <f t="shared" si="12"/>
        <v>65.5</v>
      </c>
      <c r="L1521" s="509">
        <f t="shared" si="13"/>
        <v>65.5</v>
      </c>
      <c r="M1521" s="438"/>
      <c r="N1521" s="438"/>
      <c r="O1521" s="21"/>
      <c r="P1521" s="21"/>
      <c r="Q1521" s="21"/>
    </row>
    <row r="1522" spans="1:17" s="9" customFormat="1" ht="15.75" thickBot="1">
      <c r="A1522" s="887"/>
      <c r="B1522" s="857"/>
      <c r="C1522" s="510" t="s">
        <v>68</v>
      </c>
      <c r="D1522" s="438"/>
      <c r="E1522" s="438"/>
      <c r="F1522" s="438"/>
      <c r="G1522" s="438"/>
      <c r="H1522" s="502" t="s">
        <v>3777</v>
      </c>
      <c r="I1522" s="508">
        <v>1</v>
      </c>
      <c r="J1522" s="509">
        <v>131</v>
      </c>
      <c r="K1522" s="509">
        <f t="shared" si="12"/>
        <v>65.5</v>
      </c>
      <c r="L1522" s="509">
        <f t="shared" si="13"/>
        <v>65.5</v>
      </c>
      <c r="M1522" s="438"/>
      <c r="N1522" s="438"/>
      <c r="O1522" s="21"/>
      <c r="P1522" s="21"/>
      <c r="Q1522" s="21"/>
    </row>
    <row r="1523" spans="1:17" s="9" customFormat="1" ht="15.75" thickBot="1">
      <c r="A1523" s="887"/>
      <c r="B1523" s="857"/>
      <c r="C1523" s="495" t="s">
        <v>2466</v>
      </c>
      <c r="D1523" s="438"/>
      <c r="E1523" s="438"/>
      <c r="F1523" s="438"/>
      <c r="G1523" s="438"/>
      <c r="H1523" s="502" t="s">
        <v>3777</v>
      </c>
      <c r="I1523" s="508">
        <v>1</v>
      </c>
      <c r="J1523" s="509">
        <v>300</v>
      </c>
      <c r="K1523" s="509">
        <f t="shared" si="12"/>
        <v>150</v>
      </c>
      <c r="L1523" s="509">
        <f t="shared" si="13"/>
        <v>150</v>
      </c>
      <c r="M1523" s="438"/>
      <c r="N1523" s="438"/>
      <c r="O1523" s="21"/>
      <c r="P1523" s="21"/>
      <c r="Q1523" s="21"/>
    </row>
    <row r="1524" spans="1:17" s="9" customFormat="1" ht="15.75" thickBot="1">
      <c r="A1524" s="887"/>
      <c r="B1524" s="857"/>
      <c r="C1524" s="495" t="s">
        <v>2467</v>
      </c>
      <c r="D1524" s="438"/>
      <c r="E1524" s="438"/>
      <c r="F1524" s="438"/>
      <c r="G1524" s="438"/>
      <c r="H1524" s="502" t="s">
        <v>3777</v>
      </c>
      <c r="I1524" s="508">
        <v>1</v>
      </c>
      <c r="J1524" s="509">
        <v>180</v>
      </c>
      <c r="K1524" s="509">
        <f t="shared" si="12"/>
        <v>90</v>
      </c>
      <c r="L1524" s="509">
        <f t="shared" si="13"/>
        <v>90</v>
      </c>
      <c r="M1524" s="438"/>
      <c r="N1524" s="438"/>
      <c r="O1524" s="21"/>
      <c r="P1524" s="21"/>
      <c r="Q1524" s="21"/>
    </row>
    <row r="1525" spans="1:17" s="9" customFormat="1" ht="15.75" thickBot="1">
      <c r="A1525" s="887"/>
      <c r="B1525" s="857"/>
      <c r="C1525" s="495" t="s">
        <v>2468</v>
      </c>
      <c r="D1525" s="438"/>
      <c r="E1525" s="438"/>
      <c r="F1525" s="438"/>
      <c r="G1525" s="438"/>
      <c r="H1525" s="502" t="s">
        <v>3777</v>
      </c>
      <c r="I1525" s="508">
        <v>1</v>
      </c>
      <c r="J1525" s="509">
        <v>50</v>
      </c>
      <c r="K1525" s="509">
        <f t="shared" si="12"/>
        <v>25</v>
      </c>
      <c r="L1525" s="509">
        <f t="shared" si="13"/>
        <v>25</v>
      </c>
      <c r="M1525" s="438"/>
      <c r="N1525" s="438"/>
      <c r="O1525" s="21"/>
      <c r="P1525" s="21"/>
      <c r="Q1525" s="21"/>
    </row>
    <row r="1526" spans="1:17" s="9" customFormat="1" ht="15.75" thickBot="1">
      <c r="A1526" s="887"/>
      <c r="B1526" s="857"/>
      <c r="C1526" s="510" t="s">
        <v>2472</v>
      </c>
      <c r="D1526" s="438"/>
      <c r="E1526" s="438"/>
      <c r="F1526" s="438"/>
      <c r="G1526" s="438"/>
      <c r="H1526" s="502" t="s">
        <v>3777</v>
      </c>
      <c r="I1526" s="508">
        <v>1</v>
      </c>
      <c r="J1526" s="509">
        <v>360</v>
      </c>
      <c r="K1526" s="509">
        <f t="shared" si="12"/>
        <v>180</v>
      </c>
      <c r="L1526" s="509">
        <f t="shared" si="13"/>
        <v>180</v>
      </c>
      <c r="M1526" s="438"/>
      <c r="N1526" s="438"/>
      <c r="O1526" s="21"/>
      <c r="P1526" s="21"/>
      <c r="Q1526" s="21"/>
    </row>
    <row r="1527" spans="1:17" s="9" customFormat="1" ht="25.5" customHeight="1" thickBot="1">
      <c r="A1527" s="887"/>
      <c r="B1527" s="857"/>
      <c r="C1527" s="510" t="s">
        <v>69</v>
      </c>
      <c r="D1527" s="438"/>
      <c r="E1527" s="438"/>
      <c r="F1527" s="438"/>
      <c r="G1527" s="438"/>
      <c r="H1527" s="502" t="s">
        <v>3777</v>
      </c>
      <c r="I1527" s="508">
        <v>5.98</v>
      </c>
      <c r="J1527" s="509">
        <v>4355</v>
      </c>
      <c r="K1527" s="509">
        <f t="shared" si="12"/>
        <v>2177.5</v>
      </c>
      <c r="L1527" s="509">
        <f t="shared" si="13"/>
        <v>2177.5</v>
      </c>
      <c r="M1527" s="438"/>
      <c r="N1527" s="438"/>
      <c r="O1527" s="21"/>
      <c r="P1527" s="21"/>
      <c r="Q1527" s="21"/>
    </row>
    <row r="1528" spans="1:17" s="9" customFormat="1" ht="15.75" thickBot="1">
      <c r="A1528" s="887"/>
      <c r="B1528" s="857"/>
      <c r="C1528" s="510" t="s">
        <v>70</v>
      </c>
      <c r="D1528" s="438"/>
      <c r="E1528" s="438"/>
      <c r="F1528" s="438"/>
      <c r="G1528" s="438"/>
      <c r="H1528" s="502" t="s">
        <v>3777</v>
      </c>
      <c r="I1528" s="508">
        <v>14.4</v>
      </c>
      <c r="J1528" s="509">
        <v>544</v>
      </c>
      <c r="K1528" s="509">
        <f t="shared" si="12"/>
        <v>272</v>
      </c>
      <c r="L1528" s="509">
        <f t="shared" si="13"/>
        <v>272</v>
      </c>
      <c r="M1528" s="438"/>
      <c r="N1528" s="438"/>
      <c r="O1528" s="21"/>
      <c r="P1528" s="21"/>
      <c r="Q1528" s="21"/>
    </row>
    <row r="1529" spans="1:17" s="9" customFormat="1" ht="25.5" customHeight="1" thickBot="1">
      <c r="A1529" s="887"/>
      <c r="B1529" s="857"/>
      <c r="C1529" s="510" t="s">
        <v>71</v>
      </c>
      <c r="D1529" s="438"/>
      <c r="E1529" s="438"/>
      <c r="F1529" s="438"/>
      <c r="G1529" s="438"/>
      <c r="H1529" s="502" t="s">
        <v>3777</v>
      </c>
      <c r="I1529" s="508">
        <v>16.8</v>
      </c>
      <c r="J1529" s="509">
        <v>1599</v>
      </c>
      <c r="K1529" s="509">
        <f t="shared" si="12"/>
        <v>799.5</v>
      </c>
      <c r="L1529" s="509">
        <f t="shared" si="13"/>
        <v>799.5</v>
      </c>
      <c r="M1529" s="438"/>
      <c r="N1529" s="438"/>
      <c r="O1529" s="21"/>
      <c r="P1529" s="21"/>
      <c r="Q1529" s="21"/>
    </row>
    <row r="1530" spans="1:17" s="9" customFormat="1" ht="15.75" thickBot="1">
      <c r="A1530" s="887"/>
      <c r="B1530" s="857"/>
      <c r="C1530" s="510" t="s">
        <v>72</v>
      </c>
      <c r="D1530" s="438"/>
      <c r="E1530" s="438"/>
      <c r="F1530" s="438"/>
      <c r="G1530" s="438"/>
      <c r="H1530" s="502" t="s">
        <v>3777</v>
      </c>
      <c r="I1530" s="508">
        <v>8</v>
      </c>
      <c r="J1530" s="509">
        <v>76</v>
      </c>
      <c r="K1530" s="509">
        <f t="shared" si="12"/>
        <v>38</v>
      </c>
      <c r="L1530" s="509">
        <f t="shared" si="13"/>
        <v>38</v>
      </c>
      <c r="M1530" s="438"/>
      <c r="N1530" s="438"/>
      <c r="O1530" s="21"/>
      <c r="P1530" s="21"/>
      <c r="Q1530" s="21"/>
    </row>
    <row r="1531" spans="1:17" s="9" customFormat="1" ht="25.5" customHeight="1" thickBot="1">
      <c r="A1531" s="887"/>
      <c r="B1531" s="857"/>
      <c r="C1531" s="510" t="s">
        <v>69</v>
      </c>
      <c r="D1531" s="438"/>
      <c r="E1531" s="438"/>
      <c r="F1531" s="438"/>
      <c r="G1531" s="438"/>
      <c r="H1531" s="502" t="s">
        <v>3777</v>
      </c>
      <c r="I1531" s="508">
        <v>17.940000000000001</v>
      </c>
      <c r="J1531" s="509">
        <v>14860</v>
      </c>
      <c r="K1531" s="509">
        <f t="shared" si="12"/>
        <v>7430</v>
      </c>
      <c r="L1531" s="509">
        <f t="shared" si="13"/>
        <v>7430</v>
      </c>
      <c r="M1531" s="438"/>
      <c r="N1531" s="438"/>
      <c r="O1531" s="21"/>
      <c r="P1531" s="21"/>
      <c r="Q1531" s="21"/>
    </row>
    <row r="1532" spans="1:17" s="9" customFormat="1" ht="15.75" thickBot="1">
      <c r="A1532" s="887"/>
      <c r="B1532" s="857"/>
      <c r="C1532" s="510" t="s">
        <v>73</v>
      </c>
      <c r="D1532" s="438"/>
      <c r="E1532" s="438"/>
      <c r="F1532" s="438"/>
      <c r="G1532" s="438"/>
      <c r="H1532" s="502" t="s">
        <v>3777</v>
      </c>
      <c r="I1532" s="508">
        <v>11.96</v>
      </c>
      <c r="J1532" s="509">
        <v>9200</v>
      </c>
      <c r="K1532" s="509">
        <f t="shared" si="12"/>
        <v>4600</v>
      </c>
      <c r="L1532" s="509">
        <f t="shared" si="13"/>
        <v>4600</v>
      </c>
      <c r="M1532" s="438"/>
      <c r="N1532" s="438"/>
      <c r="O1532" s="21"/>
      <c r="P1532" s="21"/>
      <c r="Q1532" s="21"/>
    </row>
    <row r="1533" spans="1:17" s="9" customFormat="1" ht="15.75" thickBot="1">
      <c r="A1533" s="887"/>
      <c r="B1533" s="857"/>
      <c r="C1533" s="510" t="s">
        <v>2462</v>
      </c>
      <c r="D1533" s="438"/>
      <c r="E1533" s="438"/>
      <c r="F1533" s="438"/>
      <c r="G1533" s="438"/>
      <c r="H1533" s="502" t="s">
        <v>3777</v>
      </c>
      <c r="I1533" s="508">
        <v>0</v>
      </c>
      <c r="J1533" s="509">
        <v>0</v>
      </c>
      <c r="K1533" s="509">
        <f t="shared" si="12"/>
        <v>0</v>
      </c>
      <c r="L1533" s="509">
        <f t="shared" si="13"/>
        <v>0</v>
      </c>
      <c r="M1533" s="438"/>
      <c r="N1533" s="438"/>
      <c r="O1533" s="21"/>
      <c r="P1533" s="21"/>
      <c r="Q1533" s="21"/>
    </row>
    <row r="1534" spans="1:17" s="9" customFormat="1" ht="15.75" thickBot="1">
      <c r="A1534" s="887"/>
      <c r="B1534" s="857"/>
      <c r="C1534" s="511" t="s">
        <v>74</v>
      </c>
      <c r="D1534" s="438"/>
      <c r="E1534" s="438"/>
      <c r="F1534" s="438"/>
      <c r="G1534" s="438"/>
      <c r="H1534" s="502" t="s">
        <v>3777</v>
      </c>
      <c r="I1534" s="508">
        <v>75</v>
      </c>
      <c r="J1534" s="509">
        <v>226.9</v>
      </c>
      <c r="K1534" s="509">
        <f t="shared" si="12"/>
        <v>113.45</v>
      </c>
      <c r="L1534" s="509">
        <f t="shared" si="13"/>
        <v>113.45</v>
      </c>
      <c r="M1534" s="438"/>
      <c r="N1534" s="438"/>
      <c r="O1534" s="21"/>
      <c r="P1534" s="21"/>
      <c r="Q1534" s="21"/>
    </row>
    <row r="1535" spans="1:17" s="9" customFormat="1" ht="15.75" thickBot="1">
      <c r="A1535" s="887"/>
      <c r="B1535" s="857"/>
      <c r="C1535" s="496" t="s">
        <v>75</v>
      </c>
      <c r="D1535" s="438"/>
      <c r="E1535" s="438"/>
      <c r="F1535" s="438"/>
      <c r="G1535" s="438"/>
      <c r="H1535" s="502" t="s">
        <v>3777</v>
      </c>
      <c r="I1535" s="508">
        <v>30</v>
      </c>
      <c r="J1535" s="509">
        <v>100.64</v>
      </c>
      <c r="K1535" s="509">
        <f t="shared" si="12"/>
        <v>50.32</v>
      </c>
      <c r="L1535" s="509">
        <f t="shared" si="13"/>
        <v>50.32</v>
      </c>
      <c r="M1535" s="438"/>
      <c r="N1535" s="438"/>
      <c r="O1535" s="21"/>
      <c r="P1535" s="21"/>
      <c r="Q1535" s="21"/>
    </row>
    <row r="1536" spans="1:17" s="9" customFormat="1" ht="15.75" thickBot="1">
      <c r="A1536" s="887"/>
      <c r="B1536" s="857"/>
      <c r="C1536" s="496" t="s">
        <v>76</v>
      </c>
      <c r="D1536" s="438"/>
      <c r="E1536" s="438"/>
      <c r="F1536" s="438"/>
      <c r="G1536" s="438"/>
      <c r="H1536" s="502" t="s">
        <v>3777</v>
      </c>
      <c r="I1536" s="508">
        <v>2</v>
      </c>
      <c r="J1536" s="509">
        <v>1400</v>
      </c>
      <c r="K1536" s="509">
        <f t="shared" si="12"/>
        <v>700</v>
      </c>
      <c r="L1536" s="509">
        <f t="shared" si="13"/>
        <v>700</v>
      </c>
      <c r="M1536" s="438"/>
      <c r="N1536" s="438"/>
      <c r="O1536" s="21"/>
      <c r="P1536" s="21"/>
      <c r="Q1536" s="21"/>
    </row>
    <row r="1537" spans="1:17" s="9" customFormat="1" ht="15.75" thickBot="1">
      <c r="A1537" s="887"/>
      <c r="B1537" s="857"/>
      <c r="C1537" s="496" t="s">
        <v>77</v>
      </c>
      <c r="D1537" s="438"/>
      <c r="E1537" s="438"/>
      <c r="F1537" s="438"/>
      <c r="G1537" s="438"/>
      <c r="H1537" s="502" t="s">
        <v>3777</v>
      </c>
      <c r="I1537" s="508">
        <v>2</v>
      </c>
      <c r="J1537" s="509">
        <v>2200</v>
      </c>
      <c r="K1537" s="509">
        <f t="shared" si="12"/>
        <v>1100</v>
      </c>
      <c r="L1537" s="509">
        <f t="shared" si="13"/>
        <v>1100</v>
      </c>
      <c r="M1537" s="438"/>
      <c r="N1537" s="438"/>
      <c r="O1537" s="21"/>
      <c r="P1537" s="21"/>
      <c r="Q1537" s="21"/>
    </row>
    <row r="1538" spans="1:17" s="9" customFormat="1" ht="15.75" thickBot="1">
      <c r="A1538" s="887"/>
      <c r="B1538" s="857"/>
      <c r="C1538" s="496" t="s">
        <v>78</v>
      </c>
      <c r="D1538" s="438"/>
      <c r="E1538" s="438"/>
      <c r="F1538" s="438"/>
      <c r="G1538" s="438"/>
      <c r="H1538" s="502" t="s">
        <v>3777</v>
      </c>
      <c r="I1538" s="508">
        <v>10</v>
      </c>
      <c r="J1538" s="509">
        <v>1400</v>
      </c>
      <c r="K1538" s="509">
        <f t="shared" si="12"/>
        <v>700</v>
      </c>
      <c r="L1538" s="509">
        <f t="shared" si="13"/>
        <v>700</v>
      </c>
      <c r="M1538" s="438"/>
      <c r="N1538" s="438"/>
      <c r="O1538" s="21"/>
      <c r="P1538" s="21"/>
      <c r="Q1538" s="21"/>
    </row>
    <row r="1539" spans="1:17" s="9" customFormat="1" ht="15.75" thickBot="1">
      <c r="A1539" s="887"/>
      <c r="B1539" s="857"/>
      <c r="C1539" s="496" t="s">
        <v>79</v>
      </c>
      <c r="D1539" s="438"/>
      <c r="E1539" s="438"/>
      <c r="F1539" s="438"/>
      <c r="G1539" s="438"/>
      <c r="H1539" s="502" t="s">
        <v>3777</v>
      </c>
      <c r="I1539" s="508">
        <v>1</v>
      </c>
      <c r="J1539" s="509">
        <v>1012.5</v>
      </c>
      <c r="K1539" s="509">
        <f t="shared" si="12"/>
        <v>506.25</v>
      </c>
      <c r="L1539" s="509">
        <f t="shared" si="13"/>
        <v>506.25</v>
      </c>
      <c r="M1539" s="438"/>
      <c r="N1539" s="438"/>
      <c r="O1539" s="21"/>
      <c r="P1539" s="21"/>
      <c r="Q1539" s="21"/>
    </row>
    <row r="1540" spans="1:17" s="9" customFormat="1" ht="26.25" thickBot="1">
      <c r="A1540" s="887"/>
      <c r="B1540" s="857"/>
      <c r="C1540" s="496" t="s">
        <v>80</v>
      </c>
      <c r="D1540" s="438"/>
      <c r="E1540" s="438"/>
      <c r="F1540" s="438"/>
      <c r="G1540" s="438"/>
      <c r="H1540" s="502" t="s">
        <v>3777</v>
      </c>
      <c r="I1540" s="508">
        <v>1</v>
      </c>
      <c r="J1540" s="509">
        <v>90</v>
      </c>
      <c r="K1540" s="509">
        <f t="shared" si="12"/>
        <v>45</v>
      </c>
      <c r="L1540" s="509">
        <f t="shared" si="13"/>
        <v>45</v>
      </c>
      <c r="M1540" s="438"/>
      <c r="N1540" s="438"/>
      <c r="O1540" s="21"/>
      <c r="P1540" s="21"/>
      <c r="Q1540" s="21"/>
    </row>
    <row r="1541" spans="1:17" s="9" customFormat="1" ht="26.25" thickBot="1">
      <c r="A1541" s="887"/>
      <c r="B1541" s="857"/>
      <c r="C1541" s="496" t="s">
        <v>81</v>
      </c>
      <c r="D1541" s="438"/>
      <c r="E1541" s="438"/>
      <c r="F1541" s="438"/>
      <c r="G1541" s="438"/>
      <c r="H1541" s="502" t="s">
        <v>3777</v>
      </c>
      <c r="I1541" s="508">
        <v>1</v>
      </c>
      <c r="J1541" s="509">
        <v>60</v>
      </c>
      <c r="K1541" s="509">
        <f t="shared" si="12"/>
        <v>30</v>
      </c>
      <c r="L1541" s="509">
        <f t="shared" si="13"/>
        <v>30</v>
      </c>
      <c r="M1541" s="438"/>
      <c r="N1541" s="438"/>
      <c r="O1541" s="21"/>
      <c r="P1541" s="21"/>
      <c r="Q1541" s="21"/>
    </row>
    <row r="1542" spans="1:17" s="9" customFormat="1" ht="26.25" thickBot="1">
      <c r="A1542" s="887"/>
      <c r="B1542" s="857"/>
      <c r="C1542" s="496" t="s">
        <v>82</v>
      </c>
      <c r="D1542" s="438"/>
      <c r="E1542" s="438"/>
      <c r="F1542" s="438"/>
      <c r="G1542" s="438"/>
      <c r="H1542" s="502" t="s">
        <v>3777</v>
      </c>
      <c r="I1542" s="508">
        <v>1</v>
      </c>
      <c r="J1542" s="509">
        <v>40</v>
      </c>
      <c r="K1542" s="509">
        <f t="shared" si="12"/>
        <v>20</v>
      </c>
      <c r="L1542" s="509">
        <f t="shared" si="13"/>
        <v>20</v>
      </c>
      <c r="M1542" s="438"/>
      <c r="N1542" s="438"/>
      <c r="O1542" s="21"/>
      <c r="P1542" s="21"/>
      <c r="Q1542" s="21"/>
    </row>
    <row r="1543" spans="1:17" s="9" customFormat="1" ht="26.25" thickBot="1">
      <c r="A1543" s="887"/>
      <c r="B1543" s="857"/>
      <c r="C1543" s="496" t="s">
        <v>83</v>
      </c>
      <c r="D1543" s="438"/>
      <c r="E1543" s="438"/>
      <c r="F1543" s="438"/>
      <c r="G1543" s="438"/>
      <c r="H1543" s="502" t="s">
        <v>3777</v>
      </c>
      <c r="I1543" s="508">
        <v>1</v>
      </c>
      <c r="J1543" s="509">
        <v>60</v>
      </c>
      <c r="K1543" s="509">
        <f t="shared" si="12"/>
        <v>30</v>
      </c>
      <c r="L1543" s="509">
        <f t="shared" si="13"/>
        <v>30</v>
      </c>
      <c r="M1543" s="438"/>
      <c r="N1543" s="438"/>
      <c r="O1543" s="21"/>
      <c r="P1543" s="21"/>
      <c r="Q1543" s="21"/>
    </row>
    <row r="1544" spans="1:17" s="9" customFormat="1" ht="25.5" customHeight="1" thickBot="1">
      <c r="A1544" s="887"/>
      <c r="B1544" s="857"/>
      <c r="C1544" s="496" t="s">
        <v>84</v>
      </c>
      <c r="D1544" s="438"/>
      <c r="E1544" s="438"/>
      <c r="F1544" s="438"/>
      <c r="G1544" s="438"/>
      <c r="H1544" s="502" t="s">
        <v>3777</v>
      </c>
      <c r="I1544" s="508">
        <v>1</v>
      </c>
      <c r="J1544" s="509">
        <v>60</v>
      </c>
      <c r="K1544" s="509">
        <f t="shared" si="12"/>
        <v>30</v>
      </c>
      <c r="L1544" s="509">
        <f t="shared" si="13"/>
        <v>30</v>
      </c>
      <c r="M1544" s="438"/>
      <c r="N1544" s="438"/>
      <c r="O1544" s="21"/>
      <c r="P1544" s="21"/>
      <c r="Q1544" s="21"/>
    </row>
    <row r="1545" spans="1:17" s="9" customFormat="1" ht="25.5" customHeight="1" thickBot="1">
      <c r="A1545" s="887"/>
      <c r="B1545" s="857"/>
      <c r="C1545" s="496" t="s">
        <v>85</v>
      </c>
      <c r="D1545" s="438"/>
      <c r="E1545" s="438"/>
      <c r="F1545" s="438"/>
      <c r="G1545" s="438"/>
      <c r="H1545" s="502" t="s">
        <v>3777</v>
      </c>
      <c r="I1545" s="508">
        <v>1</v>
      </c>
      <c r="J1545" s="509">
        <v>60</v>
      </c>
      <c r="K1545" s="509">
        <f t="shared" si="12"/>
        <v>30</v>
      </c>
      <c r="L1545" s="509">
        <f t="shared" si="13"/>
        <v>30</v>
      </c>
      <c r="M1545" s="438"/>
      <c r="N1545" s="438"/>
      <c r="O1545" s="21"/>
      <c r="P1545" s="21"/>
      <c r="Q1545" s="21"/>
    </row>
    <row r="1546" spans="1:17" s="9" customFormat="1" ht="25.5" customHeight="1" thickBot="1">
      <c r="A1546" s="887"/>
      <c r="B1546" s="857"/>
      <c r="C1546" s="496" t="s">
        <v>86</v>
      </c>
      <c r="D1546" s="438"/>
      <c r="E1546" s="438"/>
      <c r="F1546" s="438"/>
      <c r="G1546" s="438"/>
      <c r="H1546" s="502" t="s">
        <v>3777</v>
      </c>
      <c r="I1546" s="508">
        <v>1</v>
      </c>
      <c r="J1546" s="509">
        <v>510</v>
      </c>
      <c r="K1546" s="509">
        <f t="shared" si="12"/>
        <v>255</v>
      </c>
      <c r="L1546" s="509">
        <f t="shared" si="13"/>
        <v>255</v>
      </c>
      <c r="M1546" s="438"/>
      <c r="N1546" s="438"/>
      <c r="O1546" s="21"/>
      <c r="P1546" s="21"/>
      <c r="Q1546" s="21"/>
    </row>
    <row r="1547" spans="1:17" s="9" customFormat="1" ht="15.75" thickBot="1">
      <c r="A1547" s="887"/>
      <c r="B1547" s="857"/>
      <c r="C1547" s="496" t="s">
        <v>87</v>
      </c>
      <c r="D1547" s="438"/>
      <c r="E1547" s="438"/>
      <c r="F1547" s="438"/>
      <c r="G1547" s="438"/>
      <c r="H1547" s="502" t="s">
        <v>3777</v>
      </c>
      <c r="I1547" s="508">
        <v>1</v>
      </c>
      <c r="J1547" s="509">
        <v>525</v>
      </c>
      <c r="K1547" s="509">
        <f t="shared" si="12"/>
        <v>262.5</v>
      </c>
      <c r="L1547" s="509">
        <f t="shared" si="13"/>
        <v>262.5</v>
      </c>
      <c r="M1547" s="438"/>
      <c r="N1547" s="438"/>
      <c r="O1547" s="21"/>
      <c r="P1547" s="21"/>
      <c r="Q1547" s="21"/>
    </row>
    <row r="1548" spans="1:17" s="9" customFormat="1" ht="15.75" thickBot="1">
      <c r="A1548" s="887"/>
      <c r="B1548" s="857"/>
      <c r="C1548" s="496" t="s">
        <v>88</v>
      </c>
      <c r="D1548" s="438"/>
      <c r="E1548" s="438"/>
      <c r="F1548" s="438"/>
      <c r="G1548" s="438"/>
      <c r="H1548" s="502" t="s">
        <v>3777</v>
      </c>
      <c r="I1548" s="508">
        <v>1</v>
      </c>
      <c r="J1548" s="509">
        <v>535</v>
      </c>
      <c r="K1548" s="509">
        <f t="shared" si="12"/>
        <v>267.5</v>
      </c>
      <c r="L1548" s="509">
        <f t="shared" si="13"/>
        <v>267.5</v>
      </c>
      <c r="M1548" s="438"/>
      <c r="N1548" s="438"/>
      <c r="O1548" s="21"/>
      <c r="P1548" s="21"/>
      <c r="Q1548" s="21"/>
    </row>
    <row r="1549" spans="1:17" s="9" customFormat="1" ht="15.75" thickBot="1">
      <c r="A1549" s="887"/>
      <c r="B1549" s="857"/>
      <c r="C1549" s="496" t="s">
        <v>89</v>
      </c>
      <c r="D1549" s="438"/>
      <c r="E1549" s="438"/>
      <c r="F1549" s="438"/>
      <c r="G1549" s="438"/>
      <c r="H1549" s="502" t="s">
        <v>3777</v>
      </c>
      <c r="I1549" s="508">
        <v>1</v>
      </c>
      <c r="J1549" s="509">
        <v>1245</v>
      </c>
      <c r="K1549" s="509">
        <f t="shared" si="12"/>
        <v>622.5</v>
      </c>
      <c r="L1549" s="509">
        <f t="shared" si="13"/>
        <v>622.5</v>
      </c>
      <c r="M1549" s="438"/>
      <c r="N1549" s="438"/>
      <c r="O1549" s="21"/>
      <c r="P1549" s="21"/>
      <c r="Q1549" s="21"/>
    </row>
    <row r="1550" spans="1:17" s="9" customFormat="1" ht="25.5" customHeight="1" thickBot="1">
      <c r="A1550" s="887"/>
      <c r="B1550" s="857"/>
      <c r="C1550" s="496" t="s">
        <v>90</v>
      </c>
      <c r="D1550" s="438"/>
      <c r="E1550" s="438"/>
      <c r="F1550" s="438"/>
      <c r="G1550" s="438"/>
      <c r="H1550" s="502" t="s">
        <v>3777</v>
      </c>
      <c r="I1550" s="508">
        <v>1</v>
      </c>
      <c r="J1550" s="509">
        <v>30</v>
      </c>
      <c r="K1550" s="509">
        <f t="shared" si="12"/>
        <v>15</v>
      </c>
      <c r="L1550" s="509">
        <f t="shared" si="13"/>
        <v>15</v>
      </c>
      <c r="M1550" s="438"/>
      <c r="N1550" s="438"/>
      <c r="O1550" s="21"/>
      <c r="P1550" s="21"/>
      <c r="Q1550" s="21"/>
    </row>
    <row r="1551" spans="1:17" s="9" customFormat="1" ht="15.75" thickBot="1">
      <c r="A1551" s="887"/>
      <c r="B1551" s="857"/>
      <c r="C1551" s="496" t="s">
        <v>91</v>
      </c>
      <c r="D1551" s="438"/>
      <c r="E1551" s="438"/>
      <c r="F1551" s="438"/>
      <c r="G1551" s="438"/>
      <c r="H1551" s="502" t="s">
        <v>3777</v>
      </c>
      <c r="I1551" s="508">
        <v>1</v>
      </c>
      <c r="J1551" s="509">
        <v>402</v>
      </c>
      <c r="K1551" s="509">
        <f t="shared" si="12"/>
        <v>201</v>
      </c>
      <c r="L1551" s="509">
        <f t="shared" si="13"/>
        <v>201</v>
      </c>
      <c r="M1551" s="438"/>
      <c r="N1551" s="438"/>
      <c r="O1551" s="21"/>
      <c r="P1551" s="21"/>
      <c r="Q1551" s="21"/>
    </row>
    <row r="1552" spans="1:17" s="9" customFormat="1" ht="15.75" thickBot="1">
      <c r="A1552" s="887"/>
      <c r="B1552" s="857"/>
      <c r="C1552" s="496" t="s">
        <v>92</v>
      </c>
      <c r="D1552" s="438"/>
      <c r="E1552" s="438"/>
      <c r="F1552" s="438"/>
      <c r="G1552" s="438"/>
      <c r="H1552" s="502" t="s">
        <v>3777</v>
      </c>
      <c r="I1552" s="508">
        <v>1</v>
      </c>
      <c r="J1552" s="509">
        <v>150</v>
      </c>
      <c r="K1552" s="509">
        <f t="shared" si="12"/>
        <v>75</v>
      </c>
      <c r="L1552" s="509">
        <f t="shared" si="13"/>
        <v>75</v>
      </c>
      <c r="M1552" s="438"/>
      <c r="N1552" s="438"/>
      <c r="O1552" s="21"/>
      <c r="P1552" s="21"/>
      <c r="Q1552" s="21"/>
    </row>
    <row r="1553" spans="1:17" s="9" customFormat="1" ht="15.75" thickBot="1">
      <c r="A1553" s="887"/>
      <c r="B1553" s="857"/>
      <c r="C1553" s="496" t="s">
        <v>93</v>
      </c>
      <c r="D1553" s="438"/>
      <c r="E1553" s="438"/>
      <c r="F1553" s="438"/>
      <c r="G1553" s="438"/>
      <c r="H1553" s="502" t="s">
        <v>3777</v>
      </c>
      <c r="I1553" s="508">
        <v>1</v>
      </c>
      <c r="J1553" s="509">
        <v>225</v>
      </c>
      <c r="K1553" s="509">
        <f t="shared" si="12"/>
        <v>112.5</v>
      </c>
      <c r="L1553" s="509">
        <f t="shared" si="13"/>
        <v>112.5</v>
      </c>
      <c r="M1553" s="438"/>
      <c r="N1553" s="438"/>
      <c r="O1553" s="21"/>
      <c r="P1553" s="21"/>
      <c r="Q1553" s="21"/>
    </row>
    <row r="1554" spans="1:17" s="9" customFormat="1" ht="15.75" thickBot="1">
      <c r="A1554" s="887"/>
      <c r="B1554" s="857"/>
      <c r="C1554" s="496" t="s">
        <v>94</v>
      </c>
      <c r="D1554" s="438"/>
      <c r="E1554" s="438"/>
      <c r="F1554" s="438"/>
      <c r="G1554" s="438"/>
      <c r="H1554" s="502" t="s">
        <v>3777</v>
      </c>
      <c r="I1554" s="508">
        <v>1</v>
      </c>
      <c r="J1554" s="509">
        <v>30</v>
      </c>
      <c r="K1554" s="509">
        <f t="shared" si="12"/>
        <v>15</v>
      </c>
      <c r="L1554" s="509">
        <f t="shared" si="13"/>
        <v>15</v>
      </c>
      <c r="M1554" s="438"/>
      <c r="N1554" s="438"/>
      <c r="O1554" s="21"/>
      <c r="P1554" s="21"/>
      <c r="Q1554" s="21"/>
    </row>
    <row r="1555" spans="1:17" s="9" customFormat="1" ht="15.75" thickBot="1">
      <c r="A1555" s="887"/>
      <c r="B1555" s="857"/>
      <c r="C1555" s="496" t="s">
        <v>95</v>
      </c>
      <c r="D1555" s="438"/>
      <c r="E1555" s="438"/>
      <c r="F1555" s="438"/>
      <c r="G1555" s="438"/>
      <c r="H1555" s="502" t="s">
        <v>3777</v>
      </c>
      <c r="I1555" s="508">
        <v>1</v>
      </c>
      <c r="J1555" s="509">
        <v>640</v>
      </c>
      <c r="K1555" s="509">
        <f t="shared" si="12"/>
        <v>320</v>
      </c>
      <c r="L1555" s="509">
        <f t="shared" si="13"/>
        <v>320</v>
      </c>
      <c r="M1555" s="438"/>
      <c r="N1555" s="438"/>
      <c r="O1555" s="21"/>
      <c r="P1555" s="21"/>
      <c r="Q1555" s="21"/>
    </row>
    <row r="1556" spans="1:17" s="9" customFormat="1" ht="15.75" thickBot="1">
      <c r="A1556" s="887"/>
      <c r="B1556" s="857"/>
      <c r="C1556" s="496" t="s">
        <v>96</v>
      </c>
      <c r="D1556" s="438"/>
      <c r="E1556" s="438"/>
      <c r="F1556" s="438"/>
      <c r="G1556" s="438"/>
      <c r="H1556" s="502" t="s">
        <v>3777</v>
      </c>
      <c r="I1556" s="508">
        <v>1</v>
      </c>
      <c r="J1556" s="509">
        <v>225</v>
      </c>
      <c r="K1556" s="509">
        <f t="shared" si="12"/>
        <v>112.5</v>
      </c>
      <c r="L1556" s="509">
        <f t="shared" si="13"/>
        <v>112.5</v>
      </c>
      <c r="M1556" s="438"/>
      <c r="N1556" s="438"/>
      <c r="O1556" s="21"/>
      <c r="P1556" s="21"/>
      <c r="Q1556" s="21"/>
    </row>
    <row r="1557" spans="1:17" s="9" customFormat="1" ht="15.75" thickBot="1">
      <c r="A1557" s="887"/>
      <c r="B1557" s="857"/>
      <c r="C1557" s="496" t="s">
        <v>97</v>
      </c>
      <c r="D1557" s="438"/>
      <c r="E1557" s="438"/>
      <c r="F1557" s="438"/>
      <c r="G1557" s="438"/>
      <c r="H1557" s="502" t="s">
        <v>3777</v>
      </c>
      <c r="I1557" s="508">
        <v>1</v>
      </c>
      <c r="J1557" s="509">
        <v>85</v>
      </c>
      <c r="K1557" s="509">
        <f t="shared" si="12"/>
        <v>42.5</v>
      </c>
      <c r="L1557" s="509">
        <f t="shared" si="13"/>
        <v>42.5</v>
      </c>
      <c r="M1557" s="438"/>
      <c r="N1557" s="438"/>
      <c r="O1557" s="21"/>
      <c r="P1557" s="21"/>
      <c r="Q1557" s="21"/>
    </row>
    <row r="1558" spans="1:17" s="9" customFormat="1" ht="15.75" thickBot="1">
      <c r="A1558" s="887"/>
      <c r="B1558" s="857"/>
      <c r="C1558" s="496" t="s">
        <v>98</v>
      </c>
      <c r="D1558" s="438"/>
      <c r="E1558" s="438"/>
      <c r="F1558" s="438"/>
      <c r="G1558" s="438"/>
      <c r="H1558" s="502" t="s">
        <v>3777</v>
      </c>
      <c r="I1558" s="508">
        <v>1</v>
      </c>
      <c r="J1558" s="509">
        <v>210</v>
      </c>
      <c r="K1558" s="509">
        <f t="shared" si="12"/>
        <v>105</v>
      </c>
      <c r="L1558" s="509">
        <f t="shared" si="13"/>
        <v>105</v>
      </c>
      <c r="M1558" s="438"/>
      <c r="N1558" s="438"/>
      <c r="O1558" s="21"/>
      <c r="P1558" s="21"/>
      <c r="Q1558" s="21"/>
    </row>
    <row r="1559" spans="1:17" s="9" customFormat="1" ht="15.75" thickBot="1">
      <c r="A1559" s="887"/>
      <c r="B1559" s="857"/>
      <c r="C1559" s="496" t="s">
        <v>99</v>
      </c>
      <c r="D1559" s="438"/>
      <c r="E1559" s="438"/>
      <c r="F1559" s="438"/>
      <c r="G1559" s="438"/>
      <c r="H1559" s="502" t="s">
        <v>3777</v>
      </c>
      <c r="I1559" s="508">
        <v>1</v>
      </c>
      <c r="J1559" s="509">
        <v>225</v>
      </c>
      <c r="K1559" s="509">
        <f t="shared" si="12"/>
        <v>112.5</v>
      </c>
      <c r="L1559" s="509">
        <f t="shared" si="13"/>
        <v>112.5</v>
      </c>
      <c r="M1559" s="438"/>
      <c r="N1559" s="438"/>
      <c r="O1559" s="21"/>
      <c r="P1559" s="21"/>
      <c r="Q1559" s="21"/>
    </row>
    <row r="1560" spans="1:17" s="9" customFormat="1" ht="26.25" thickBot="1">
      <c r="A1560" s="887"/>
      <c r="B1560" s="857"/>
      <c r="C1560" s="496" t="s">
        <v>100</v>
      </c>
      <c r="D1560" s="438"/>
      <c r="E1560" s="438"/>
      <c r="F1560" s="438"/>
      <c r="G1560" s="438"/>
      <c r="H1560" s="502" t="s">
        <v>3777</v>
      </c>
      <c r="I1560" s="508">
        <v>1</v>
      </c>
      <c r="J1560" s="509">
        <v>375</v>
      </c>
      <c r="K1560" s="509">
        <f t="shared" si="12"/>
        <v>187.5</v>
      </c>
      <c r="L1560" s="509">
        <f t="shared" si="13"/>
        <v>187.5</v>
      </c>
      <c r="M1560" s="438"/>
      <c r="N1560" s="438"/>
      <c r="O1560" s="21"/>
      <c r="P1560" s="21"/>
      <c r="Q1560" s="21"/>
    </row>
    <row r="1561" spans="1:17" s="9" customFormat="1" ht="15.75" thickBot="1">
      <c r="A1561" s="887"/>
      <c r="B1561" s="857"/>
      <c r="C1561" s="496" t="s">
        <v>101</v>
      </c>
      <c r="D1561" s="438"/>
      <c r="E1561" s="438"/>
      <c r="F1561" s="438"/>
      <c r="G1561" s="438"/>
      <c r="H1561" s="502" t="s">
        <v>3777</v>
      </c>
      <c r="I1561" s="508">
        <v>1</v>
      </c>
      <c r="J1561" s="509">
        <v>190</v>
      </c>
      <c r="K1561" s="509">
        <f t="shared" si="12"/>
        <v>95</v>
      </c>
      <c r="L1561" s="509">
        <f t="shared" si="13"/>
        <v>95</v>
      </c>
      <c r="M1561" s="438"/>
      <c r="N1561" s="438"/>
      <c r="O1561" s="21"/>
      <c r="P1561" s="21"/>
      <c r="Q1561" s="21"/>
    </row>
    <row r="1562" spans="1:17" s="9" customFormat="1" ht="15.75" thickBot="1">
      <c r="A1562" s="887"/>
      <c r="B1562" s="857"/>
      <c r="C1562" s="496" t="s">
        <v>102</v>
      </c>
      <c r="D1562" s="438"/>
      <c r="E1562" s="438"/>
      <c r="F1562" s="438"/>
      <c r="G1562" s="438"/>
      <c r="H1562" s="502" t="s">
        <v>3777</v>
      </c>
      <c r="I1562" s="508">
        <v>1</v>
      </c>
      <c r="J1562" s="509">
        <v>755</v>
      </c>
      <c r="K1562" s="509">
        <f t="shared" si="12"/>
        <v>377.5</v>
      </c>
      <c r="L1562" s="509">
        <f t="shared" si="13"/>
        <v>377.5</v>
      </c>
      <c r="M1562" s="438"/>
      <c r="N1562" s="438"/>
      <c r="O1562" s="21"/>
      <c r="P1562" s="21"/>
      <c r="Q1562" s="21"/>
    </row>
    <row r="1563" spans="1:17" s="9" customFormat="1" ht="15.75" thickBot="1">
      <c r="A1563" s="887"/>
      <c r="B1563" s="857"/>
      <c r="C1563" s="496" t="s">
        <v>103</v>
      </c>
      <c r="D1563" s="438"/>
      <c r="E1563" s="438"/>
      <c r="F1563" s="438"/>
      <c r="G1563" s="438"/>
      <c r="H1563" s="502" t="s">
        <v>3777</v>
      </c>
      <c r="I1563" s="508">
        <v>1</v>
      </c>
      <c r="J1563" s="509">
        <v>85</v>
      </c>
      <c r="K1563" s="509">
        <f t="shared" si="12"/>
        <v>42.5</v>
      </c>
      <c r="L1563" s="509">
        <f t="shared" si="13"/>
        <v>42.5</v>
      </c>
      <c r="M1563" s="438"/>
      <c r="N1563" s="438"/>
      <c r="O1563" s="21"/>
      <c r="P1563" s="21"/>
      <c r="Q1563" s="21"/>
    </row>
    <row r="1564" spans="1:17" s="9" customFormat="1" ht="26.25" thickBot="1">
      <c r="A1564" s="887"/>
      <c r="B1564" s="857"/>
      <c r="C1564" s="496" t="s">
        <v>104</v>
      </c>
      <c r="D1564" s="438"/>
      <c r="E1564" s="438"/>
      <c r="F1564" s="438"/>
      <c r="G1564" s="438"/>
      <c r="H1564" s="502" t="s">
        <v>3777</v>
      </c>
      <c r="I1564" s="508">
        <v>1</v>
      </c>
      <c r="J1564" s="509">
        <v>365</v>
      </c>
      <c r="K1564" s="509">
        <f t="shared" si="12"/>
        <v>182.5</v>
      </c>
      <c r="L1564" s="509">
        <f t="shared" si="13"/>
        <v>182.5</v>
      </c>
      <c r="M1564" s="438"/>
      <c r="N1564" s="438"/>
      <c r="O1564" s="21"/>
      <c r="P1564" s="21"/>
      <c r="Q1564" s="21"/>
    </row>
    <row r="1565" spans="1:17" s="9" customFormat="1" ht="15.75" thickBot="1">
      <c r="A1565" s="887"/>
      <c r="B1565" s="857"/>
      <c r="C1565" s="496" t="s">
        <v>105</v>
      </c>
      <c r="D1565" s="438"/>
      <c r="E1565" s="438"/>
      <c r="F1565" s="438"/>
      <c r="G1565" s="438"/>
      <c r="H1565" s="502" t="s">
        <v>3777</v>
      </c>
      <c r="I1565" s="508">
        <v>1</v>
      </c>
      <c r="J1565" s="509">
        <v>300</v>
      </c>
      <c r="K1565" s="509">
        <f t="shared" si="12"/>
        <v>150</v>
      </c>
      <c r="L1565" s="509">
        <f t="shared" si="13"/>
        <v>150</v>
      </c>
      <c r="M1565" s="438"/>
      <c r="N1565" s="438"/>
      <c r="O1565" s="21"/>
      <c r="P1565" s="21"/>
      <c r="Q1565" s="21"/>
    </row>
    <row r="1566" spans="1:17" s="9" customFormat="1" ht="15.75" thickBot="1">
      <c r="A1566" s="887"/>
      <c r="B1566" s="857"/>
      <c r="C1566" s="496" t="s">
        <v>106</v>
      </c>
      <c r="D1566" s="438"/>
      <c r="E1566" s="438"/>
      <c r="F1566" s="438"/>
      <c r="G1566" s="438"/>
      <c r="H1566" s="502" t="s">
        <v>3777</v>
      </c>
      <c r="I1566" s="508">
        <v>1</v>
      </c>
      <c r="J1566" s="509">
        <v>165</v>
      </c>
      <c r="K1566" s="509">
        <f t="shared" si="12"/>
        <v>82.5</v>
      </c>
      <c r="L1566" s="509">
        <f t="shared" si="13"/>
        <v>82.5</v>
      </c>
      <c r="M1566" s="438"/>
      <c r="N1566" s="438"/>
      <c r="O1566" s="21"/>
      <c r="P1566" s="21"/>
      <c r="Q1566" s="21"/>
    </row>
    <row r="1567" spans="1:17" s="9" customFormat="1" ht="26.25" thickBot="1">
      <c r="A1567" s="887"/>
      <c r="B1567" s="857"/>
      <c r="C1567" s="496" t="s">
        <v>107</v>
      </c>
      <c r="D1567" s="438"/>
      <c r="E1567" s="438"/>
      <c r="F1567" s="438"/>
      <c r="G1567" s="438"/>
      <c r="H1567" s="502" t="s">
        <v>3777</v>
      </c>
      <c r="I1567" s="508">
        <v>1</v>
      </c>
      <c r="J1567" s="509">
        <v>900</v>
      </c>
      <c r="K1567" s="509">
        <f t="shared" si="12"/>
        <v>450</v>
      </c>
      <c r="L1567" s="509">
        <f t="shared" si="13"/>
        <v>450</v>
      </c>
      <c r="M1567" s="438"/>
      <c r="N1567" s="438"/>
      <c r="O1567" s="21"/>
      <c r="P1567" s="21"/>
      <c r="Q1567" s="21"/>
    </row>
    <row r="1568" spans="1:17" s="9" customFormat="1" ht="15.75" thickBot="1">
      <c r="A1568" s="887"/>
      <c r="B1568" s="857"/>
      <c r="C1568" s="496" t="s">
        <v>108</v>
      </c>
      <c r="D1568" s="438"/>
      <c r="E1568" s="438"/>
      <c r="F1568" s="438"/>
      <c r="G1568" s="438"/>
      <c r="H1568" s="502" t="s">
        <v>3777</v>
      </c>
      <c r="I1568" s="508">
        <v>1</v>
      </c>
      <c r="J1568" s="509">
        <v>128.28</v>
      </c>
      <c r="K1568" s="509">
        <f t="shared" si="12"/>
        <v>64.14</v>
      </c>
      <c r="L1568" s="509">
        <f t="shared" si="13"/>
        <v>64.14</v>
      </c>
      <c r="M1568" s="438"/>
      <c r="N1568" s="438"/>
      <c r="O1568" s="21"/>
      <c r="P1568" s="21"/>
      <c r="Q1568" s="21"/>
    </row>
    <row r="1569" spans="1:17" s="9" customFormat="1" ht="26.25" thickBot="1">
      <c r="A1569" s="887"/>
      <c r="B1569" s="857"/>
      <c r="C1569" s="496" t="s">
        <v>109</v>
      </c>
      <c r="D1569" s="438"/>
      <c r="E1569" s="438"/>
      <c r="F1569" s="438"/>
      <c r="G1569" s="438"/>
      <c r="H1569" s="502" t="s">
        <v>3777</v>
      </c>
      <c r="I1569" s="508">
        <v>1</v>
      </c>
      <c r="J1569" s="509">
        <v>657</v>
      </c>
      <c r="K1569" s="509">
        <f t="shared" si="12"/>
        <v>328.5</v>
      </c>
      <c r="L1569" s="509">
        <f t="shared" si="13"/>
        <v>328.5</v>
      </c>
      <c r="M1569" s="438"/>
      <c r="N1569" s="438"/>
      <c r="O1569" s="21"/>
      <c r="P1569" s="21"/>
      <c r="Q1569" s="21"/>
    </row>
    <row r="1570" spans="1:17" s="9" customFormat="1" ht="15.75" thickBot="1">
      <c r="A1570" s="887"/>
      <c r="B1570" s="857"/>
      <c r="C1570" s="496" t="s">
        <v>2073</v>
      </c>
      <c r="D1570" s="438"/>
      <c r="E1570" s="438"/>
      <c r="F1570" s="438"/>
      <c r="G1570" s="438"/>
      <c r="H1570" s="502" t="s">
        <v>3777</v>
      </c>
      <c r="I1570" s="508">
        <v>1</v>
      </c>
      <c r="J1570" s="509">
        <v>277.2</v>
      </c>
      <c r="K1570" s="509">
        <f t="shared" si="12"/>
        <v>138.6</v>
      </c>
      <c r="L1570" s="509">
        <f t="shared" si="13"/>
        <v>138.6</v>
      </c>
      <c r="M1570" s="438"/>
      <c r="N1570" s="438"/>
      <c r="O1570" s="21"/>
      <c r="P1570" s="21"/>
      <c r="Q1570" s="21"/>
    </row>
    <row r="1571" spans="1:17" s="9" customFormat="1" ht="15.75" thickBot="1">
      <c r="A1571" s="887"/>
      <c r="B1571" s="857"/>
      <c r="C1571" s="496" t="s">
        <v>110</v>
      </c>
      <c r="D1571" s="438"/>
      <c r="E1571" s="438"/>
      <c r="F1571" s="438"/>
      <c r="G1571" s="438"/>
      <c r="H1571" s="502" t="s">
        <v>3777</v>
      </c>
      <c r="I1571" s="508">
        <v>1</v>
      </c>
      <c r="J1571" s="509">
        <v>160</v>
      </c>
      <c r="K1571" s="509">
        <f t="shared" si="12"/>
        <v>80</v>
      </c>
      <c r="L1571" s="509">
        <f t="shared" si="13"/>
        <v>80</v>
      </c>
      <c r="M1571" s="438"/>
      <c r="N1571" s="438"/>
      <c r="O1571" s="21"/>
      <c r="P1571" s="21"/>
      <c r="Q1571" s="21"/>
    </row>
    <row r="1572" spans="1:17" s="9" customFormat="1" ht="25.5" customHeight="1" thickBot="1">
      <c r="A1572" s="887"/>
      <c r="B1572" s="857"/>
      <c r="C1572" s="496" t="s">
        <v>111</v>
      </c>
      <c r="D1572" s="438"/>
      <c r="E1572" s="438"/>
      <c r="F1572" s="438"/>
      <c r="G1572" s="438"/>
      <c r="H1572" s="502" t="s">
        <v>3777</v>
      </c>
      <c r="I1572" s="508">
        <v>1</v>
      </c>
      <c r="J1572" s="509">
        <v>250</v>
      </c>
      <c r="K1572" s="509">
        <f t="shared" si="12"/>
        <v>125</v>
      </c>
      <c r="L1572" s="509">
        <f t="shared" si="13"/>
        <v>125</v>
      </c>
      <c r="M1572" s="438"/>
      <c r="N1572" s="438"/>
      <c r="O1572" s="21"/>
      <c r="P1572" s="21"/>
      <c r="Q1572" s="21"/>
    </row>
    <row r="1573" spans="1:17" s="9" customFormat="1" ht="15.75" thickBot="1">
      <c r="A1573" s="887"/>
      <c r="B1573" s="857"/>
      <c r="C1573" s="496" t="s">
        <v>112</v>
      </c>
      <c r="D1573" s="438"/>
      <c r="E1573" s="438"/>
      <c r="F1573" s="438"/>
      <c r="G1573" s="438"/>
      <c r="H1573" s="502" t="s">
        <v>3777</v>
      </c>
      <c r="I1573" s="508">
        <v>1</v>
      </c>
      <c r="J1573" s="509">
        <v>625</v>
      </c>
      <c r="K1573" s="509">
        <f t="shared" si="12"/>
        <v>312.5</v>
      </c>
      <c r="L1573" s="509">
        <f t="shared" si="13"/>
        <v>312.5</v>
      </c>
      <c r="M1573" s="438"/>
      <c r="N1573" s="438"/>
      <c r="O1573" s="21"/>
      <c r="P1573" s="21"/>
      <c r="Q1573" s="21"/>
    </row>
    <row r="1574" spans="1:17" s="9" customFormat="1" ht="15.75" thickBot="1">
      <c r="A1574" s="887"/>
      <c r="B1574" s="857"/>
      <c r="C1574" s="496" t="s">
        <v>113</v>
      </c>
      <c r="D1574" s="438"/>
      <c r="E1574" s="438"/>
      <c r="F1574" s="438"/>
      <c r="G1574" s="438"/>
      <c r="H1574" s="502" t="s">
        <v>3777</v>
      </c>
      <c r="I1574" s="508">
        <v>2</v>
      </c>
      <c r="J1574" s="509">
        <v>170</v>
      </c>
      <c r="K1574" s="509">
        <f t="shared" si="12"/>
        <v>85</v>
      </c>
      <c r="L1574" s="509">
        <f t="shared" si="13"/>
        <v>85</v>
      </c>
      <c r="M1574" s="438"/>
      <c r="N1574" s="438"/>
      <c r="O1574" s="21"/>
      <c r="P1574" s="21"/>
      <c r="Q1574" s="21"/>
    </row>
    <row r="1575" spans="1:17" s="9" customFormat="1" ht="15.75" thickBot="1">
      <c r="A1575" s="887"/>
      <c r="B1575" s="857"/>
      <c r="C1575" s="496" t="s">
        <v>114</v>
      </c>
      <c r="D1575" s="438"/>
      <c r="E1575" s="438"/>
      <c r="F1575" s="438"/>
      <c r="G1575" s="438"/>
      <c r="H1575" s="502" t="s">
        <v>3777</v>
      </c>
      <c r="I1575" s="508">
        <v>1</v>
      </c>
      <c r="J1575" s="509">
        <v>65</v>
      </c>
      <c r="K1575" s="509">
        <f t="shared" si="12"/>
        <v>32.5</v>
      </c>
      <c r="L1575" s="509">
        <f t="shared" si="13"/>
        <v>32.5</v>
      </c>
      <c r="M1575" s="438"/>
      <c r="N1575" s="438"/>
      <c r="O1575" s="21"/>
      <c r="P1575" s="21"/>
      <c r="Q1575" s="21"/>
    </row>
    <row r="1576" spans="1:17" s="9" customFormat="1" ht="15.75" thickBot="1">
      <c r="A1576" s="887"/>
      <c r="B1576" s="857"/>
      <c r="C1576" s="496" t="s">
        <v>115</v>
      </c>
      <c r="D1576" s="438"/>
      <c r="E1576" s="438"/>
      <c r="F1576" s="438"/>
      <c r="G1576" s="438"/>
      <c r="H1576" s="502" t="s">
        <v>3777</v>
      </c>
      <c r="I1576" s="508">
        <v>1</v>
      </c>
      <c r="J1576" s="509">
        <v>45</v>
      </c>
      <c r="K1576" s="509">
        <f t="shared" si="12"/>
        <v>22.5</v>
      </c>
      <c r="L1576" s="509">
        <f t="shared" si="13"/>
        <v>22.5</v>
      </c>
      <c r="M1576" s="438"/>
      <c r="N1576" s="438"/>
      <c r="O1576" s="21"/>
      <c r="P1576" s="21"/>
      <c r="Q1576" s="21"/>
    </row>
    <row r="1577" spans="1:17" s="9" customFormat="1" ht="15.75" thickBot="1">
      <c r="A1577" s="887"/>
      <c r="B1577" s="857"/>
      <c r="C1577" s="496" t="s">
        <v>116</v>
      </c>
      <c r="D1577" s="438"/>
      <c r="E1577" s="438"/>
      <c r="F1577" s="438"/>
      <c r="G1577" s="438"/>
      <c r="H1577" s="502" t="s">
        <v>3777</v>
      </c>
      <c r="I1577" s="508">
        <v>1</v>
      </c>
      <c r="J1577" s="509">
        <v>70</v>
      </c>
      <c r="K1577" s="509">
        <f t="shared" si="12"/>
        <v>35</v>
      </c>
      <c r="L1577" s="509">
        <f t="shared" si="13"/>
        <v>35</v>
      </c>
      <c r="M1577" s="438"/>
      <c r="N1577" s="438"/>
      <c r="O1577" s="21"/>
      <c r="P1577" s="21"/>
      <c r="Q1577" s="21"/>
    </row>
    <row r="1578" spans="1:17" s="9" customFormat="1" ht="15.75" thickBot="1">
      <c r="A1578" s="887"/>
      <c r="B1578" s="857"/>
      <c r="C1578" s="496" t="s">
        <v>117</v>
      </c>
      <c r="D1578" s="438"/>
      <c r="E1578" s="438"/>
      <c r="F1578" s="438"/>
      <c r="G1578" s="438"/>
      <c r="H1578" s="502" t="s">
        <v>3777</v>
      </c>
      <c r="I1578" s="508">
        <v>1</v>
      </c>
      <c r="J1578" s="509">
        <v>250</v>
      </c>
      <c r="K1578" s="509">
        <f t="shared" si="12"/>
        <v>125</v>
      </c>
      <c r="L1578" s="509">
        <f t="shared" si="13"/>
        <v>125</v>
      </c>
      <c r="M1578" s="438"/>
      <c r="N1578" s="438"/>
      <c r="O1578" s="21"/>
      <c r="P1578" s="21"/>
      <c r="Q1578" s="21"/>
    </row>
    <row r="1579" spans="1:17" s="9" customFormat="1" ht="15.75" thickBot="1">
      <c r="A1579" s="887"/>
      <c r="B1579" s="857"/>
      <c r="C1579" s="496" t="s">
        <v>118</v>
      </c>
      <c r="D1579" s="438"/>
      <c r="E1579" s="438"/>
      <c r="F1579" s="438"/>
      <c r="G1579" s="438"/>
      <c r="H1579" s="502" t="s">
        <v>3777</v>
      </c>
      <c r="I1579" s="508">
        <v>1</v>
      </c>
      <c r="J1579" s="509">
        <v>395</v>
      </c>
      <c r="K1579" s="509">
        <f t="shared" si="12"/>
        <v>197.5</v>
      </c>
      <c r="L1579" s="509">
        <f t="shared" si="13"/>
        <v>197.5</v>
      </c>
      <c r="M1579" s="438"/>
      <c r="N1579" s="438"/>
      <c r="O1579" s="21"/>
      <c r="P1579" s="21"/>
      <c r="Q1579" s="21"/>
    </row>
    <row r="1580" spans="1:17" s="9" customFormat="1" ht="15.75" thickBot="1">
      <c r="A1580" s="887"/>
      <c r="B1580" s="857"/>
      <c r="C1580" s="496" t="s">
        <v>119</v>
      </c>
      <c r="D1580" s="438"/>
      <c r="E1580" s="438"/>
      <c r="F1580" s="438"/>
      <c r="G1580" s="438"/>
      <c r="H1580" s="502" t="s">
        <v>3777</v>
      </c>
      <c r="I1580" s="508">
        <v>1</v>
      </c>
      <c r="J1580" s="509">
        <v>170</v>
      </c>
      <c r="K1580" s="509">
        <f t="shared" si="12"/>
        <v>85</v>
      </c>
      <c r="L1580" s="509">
        <f t="shared" si="13"/>
        <v>85</v>
      </c>
      <c r="M1580" s="438"/>
      <c r="N1580" s="438"/>
      <c r="O1580" s="21"/>
      <c r="P1580" s="21"/>
      <c r="Q1580" s="21"/>
    </row>
    <row r="1581" spans="1:17" s="9" customFormat="1" ht="15.75" thickBot="1">
      <c r="A1581" s="887"/>
      <c r="B1581" s="857"/>
      <c r="C1581" s="496" t="s">
        <v>120</v>
      </c>
      <c r="D1581" s="438"/>
      <c r="E1581" s="438"/>
      <c r="F1581" s="438"/>
      <c r="G1581" s="438"/>
      <c r="H1581" s="502" t="s">
        <v>3777</v>
      </c>
      <c r="I1581" s="508">
        <v>1</v>
      </c>
      <c r="J1581" s="509">
        <v>110</v>
      </c>
      <c r="K1581" s="509">
        <f t="shared" ref="K1581:K1644" si="14">J1581/2</f>
        <v>55</v>
      </c>
      <c r="L1581" s="509">
        <f t="shared" ref="L1581:L1644" si="15">J1581/2</f>
        <v>55</v>
      </c>
      <c r="M1581" s="438"/>
      <c r="N1581" s="438"/>
      <c r="O1581" s="21"/>
      <c r="P1581" s="21"/>
      <c r="Q1581" s="21"/>
    </row>
    <row r="1582" spans="1:17" s="9" customFormat="1" ht="15.75" thickBot="1">
      <c r="A1582" s="887"/>
      <c r="B1582" s="857"/>
      <c r="C1582" s="496" t="s">
        <v>121</v>
      </c>
      <c r="D1582" s="438"/>
      <c r="E1582" s="438"/>
      <c r="F1582" s="438"/>
      <c r="G1582" s="438"/>
      <c r="H1582" s="502" t="s">
        <v>3777</v>
      </c>
      <c r="I1582" s="508">
        <v>1</v>
      </c>
      <c r="J1582" s="509">
        <v>195</v>
      </c>
      <c r="K1582" s="509">
        <f t="shared" si="14"/>
        <v>97.5</v>
      </c>
      <c r="L1582" s="509">
        <f t="shared" si="15"/>
        <v>97.5</v>
      </c>
      <c r="M1582" s="438"/>
      <c r="N1582" s="438"/>
      <c r="O1582" s="21"/>
      <c r="P1582" s="21"/>
      <c r="Q1582" s="21"/>
    </row>
    <row r="1583" spans="1:17" s="9" customFormat="1" ht="15.75" thickBot="1">
      <c r="A1583" s="887"/>
      <c r="B1583" s="857"/>
      <c r="C1583" s="496" t="s">
        <v>122</v>
      </c>
      <c r="D1583" s="438"/>
      <c r="E1583" s="438"/>
      <c r="F1583" s="438"/>
      <c r="G1583" s="438"/>
      <c r="H1583" s="502" t="s">
        <v>3777</v>
      </c>
      <c r="I1583" s="508">
        <v>1</v>
      </c>
      <c r="J1583" s="509">
        <v>390</v>
      </c>
      <c r="K1583" s="509">
        <f t="shared" si="14"/>
        <v>195</v>
      </c>
      <c r="L1583" s="509">
        <f t="shared" si="15"/>
        <v>195</v>
      </c>
      <c r="M1583" s="438"/>
      <c r="N1583" s="438"/>
      <c r="O1583" s="21"/>
      <c r="P1583" s="21"/>
      <c r="Q1583" s="21"/>
    </row>
    <row r="1584" spans="1:17" s="9" customFormat="1" ht="26.25" thickBot="1">
      <c r="A1584" s="887"/>
      <c r="B1584" s="857"/>
      <c r="C1584" s="496" t="s">
        <v>123</v>
      </c>
      <c r="D1584" s="438"/>
      <c r="E1584" s="438"/>
      <c r="F1584" s="438"/>
      <c r="G1584" s="438"/>
      <c r="H1584" s="502" t="s">
        <v>3777</v>
      </c>
      <c r="I1584" s="508">
        <v>1</v>
      </c>
      <c r="J1584" s="509">
        <v>25</v>
      </c>
      <c r="K1584" s="509">
        <f t="shared" si="14"/>
        <v>12.5</v>
      </c>
      <c r="L1584" s="509">
        <f t="shared" si="15"/>
        <v>12.5</v>
      </c>
      <c r="M1584" s="438"/>
      <c r="N1584" s="438"/>
      <c r="O1584" s="21"/>
      <c r="P1584" s="21"/>
      <c r="Q1584" s="21"/>
    </row>
    <row r="1585" spans="1:17" s="9" customFormat="1" ht="15.75" thickBot="1">
      <c r="A1585" s="887"/>
      <c r="B1585" s="857"/>
      <c r="C1585" s="496" t="s">
        <v>124</v>
      </c>
      <c r="D1585" s="438"/>
      <c r="E1585" s="438"/>
      <c r="F1585" s="438"/>
      <c r="G1585" s="438"/>
      <c r="H1585" s="502" t="s">
        <v>3777</v>
      </c>
      <c r="I1585" s="508">
        <v>1</v>
      </c>
      <c r="J1585" s="509">
        <v>25</v>
      </c>
      <c r="K1585" s="509">
        <f t="shared" si="14"/>
        <v>12.5</v>
      </c>
      <c r="L1585" s="509">
        <f t="shared" si="15"/>
        <v>12.5</v>
      </c>
      <c r="M1585" s="438"/>
      <c r="N1585" s="438"/>
      <c r="O1585" s="21"/>
      <c r="P1585" s="21"/>
      <c r="Q1585" s="21"/>
    </row>
    <row r="1586" spans="1:17" s="9" customFormat="1" ht="26.25" thickBot="1">
      <c r="A1586" s="887"/>
      <c r="B1586" s="857"/>
      <c r="C1586" s="496" t="s">
        <v>125</v>
      </c>
      <c r="D1586" s="438"/>
      <c r="E1586" s="438"/>
      <c r="F1586" s="438"/>
      <c r="G1586" s="438"/>
      <c r="H1586" s="502" t="s">
        <v>3777</v>
      </c>
      <c r="I1586" s="508">
        <v>1</v>
      </c>
      <c r="J1586" s="509">
        <v>450</v>
      </c>
      <c r="K1586" s="509">
        <f t="shared" si="14"/>
        <v>225</v>
      </c>
      <c r="L1586" s="509">
        <f t="shared" si="15"/>
        <v>225</v>
      </c>
      <c r="M1586" s="438"/>
      <c r="N1586" s="438"/>
      <c r="O1586" s="21"/>
      <c r="P1586" s="21"/>
      <c r="Q1586" s="21"/>
    </row>
    <row r="1587" spans="1:17" s="9" customFormat="1" ht="15.75" thickBot="1">
      <c r="A1587" s="887"/>
      <c r="B1587" s="857"/>
      <c r="C1587" s="496" t="s">
        <v>126</v>
      </c>
      <c r="D1587" s="438"/>
      <c r="E1587" s="438"/>
      <c r="F1587" s="438"/>
      <c r="G1587" s="438"/>
      <c r="H1587" s="502" t="s">
        <v>3777</v>
      </c>
      <c r="I1587" s="508">
        <v>1</v>
      </c>
      <c r="J1587" s="509">
        <v>43</v>
      </c>
      <c r="K1587" s="509">
        <f t="shared" si="14"/>
        <v>21.5</v>
      </c>
      <c r="L1587" s="509">
        <f t="shared" si="15"/>
        <v>21.5</v>
      </c>
      <c r="M1587" s="438"/>
      <c r="N1587" s="438"/>
      <c r="O1587" s="21"/>
      <c r="P1587" s="21"/>
      <c r="Q1587" s="21"/>
    </row>
    <row r="1588" spans="1:17" s="9" customFormat="1" ht="15.75" thickBot="1">
      <c r="A1588" s="887"/>
      <c r="B1588" s="857"/>
      <c r="C1588" s="496" t="s">
        <v>127</v>
      </c>
      <c r="D1588" s="438"/>
      <c r="E1588" s="438"/>
      <c r="F1588" s="438"/>
      <c r="G1588" s="438"/>
      <c r="H1588" s="502" t="s">
        <v>3777</v>
      </c>
      <c r="I1588" s="508">
        <v>1</v>
      </c>
      <c r="J1588" s="509">
        <v>28</v>
      </c>
      <c r="K1588" s="509">
        <f t="shared" si="14"/>
        <v>14</v>
      </c>
      <c r="L1588" s="509">
        <f t="shared" si="15"/>
        <v>14</v>
      </c>
      <c r="M1588" s="438"/>
      <c r="N1588" s="438"/>
      <c r="O1588" s="21"/>
      <c r="P1588" s="21"/>
      <c r="Q1588" s="21"/>
    </row>
    <row r="1589" spans="1:17" s="9" customFormat="1" ht="15.75" thickBot="1">
      <c r="A1589" s="887"/>
      <c r="B1589" s="857"/>
      <c r="C1589" s="496" t="s">
        <v>128</v>
      </c>
      <c r="D1589" s="438"/>
      <c r="E1589" s="438"/>
      <c r="F1589" s="438"/>
      <c r="G1589" s="438"/>
      <c r="H1589" s="502" t="s">
        <v>3777</v>
      </c>
      <c r="I1589" s="508">
        <v>1</v>
      </c>
      <c r="J1589" s="509">
        <v>90</v>
      </c>
      <c r="K1589" s="509">
        <f t="shared" si="14"/>
        <v>45</v>
      </c>
      <c r="L1589" s="509">
        <f t="shared" si="15"/>
        <v>45</v>
      </c>
      <c r="M1589" s="438"/>
      <c r="N1589" s="438"/>
      <c r="O1589" s="21"/>
      <c r="P1589" s="21"/>
      <c r="Q1589" s="21"/>
    </row>
    <row r="1590" spans="1:17" s="9" customFormat="1" ht="15.75" thickBot="1">
      <c r="A1590" s="887"/>
      <c r="B1590" s="857"/>
      <c r="C1590" s="496" t="s">
        <v>2504</v>
      </c>
      <c r="D1590" s="438"/>
      <c r="E1590" s="438"/>
      <c r="F1590" s="438"/>
      <c r="G1590" s="438"/>
      <c r="H1590" s="502" t="s">
        <v>3777</v>
      </c>
      <c r="I1590" s="508">
        <v>11</v>
      </c>
      <c r="J1590" s="509">
        <v>4939</v>
      </c>
      <c r="K1590" s="509">
        <f t="shared" si="14"/>
        <v>2469.5</v>
      </c>
      <c r="L1590" s="509">
        <f t="shared" si="15"/>
        <v>2469.5</v>
      </c>
      <c r="M1590" s="438"/>
      <c r="N1590" s="438"/>
      <c r="O1590" s="21"/>
      <c r="P1590" s="21"/>
      <c r="Q1590" s="21"/>
    </row>
    <row r="1591" spans="1:17" s="9" customFormat="1" ht="15.75" thickBot="1">
      <c r="A1591" s="887"/>
      <c r="B1591" s="857"/>
      <c r="C1591" s="496" t="s">
        <v>129</v>
      </c>
      <c r="D1591" s="438"/>
      <c r="E1591" s="438"/>
      <c r="F1591" s="438"/>
      <c r="G1591" s="438"/>
      <c r="H1591" s="502" t="s">
        <v>3777</v>
      </c>
      <c r="I1591" s="508">
        <v>1</v>
      </c>
      <c r="J1591" s="509">
        <v>509.11</v>
      </c>
      <c r="K1591" s="509">
        <f t="shared" si="14"/>
        <v>254.55500000000001</v>
      </c>
      <c r="L1591" s="509">
        <f t="shared" si="15"/>
        <v>254.55500000000001</v>
      </c>
      <c r="M1591" s="438"/>
      <c r="N1591" s="438"/>
      <c r="O1591" s="21"/>
      <c r="P1591" s="21"/>
      <c r="Q1591" s="21"/>
    </row>
    <row r="1592" spans="1:17" s="9" customFormat="1" ht="15.75" thickBot="1">
      <c r="A1592" s="887"/>
      <c r="B1592" s="857"/>
      <c r="C1592" s="496" t="s">
        <v>130</v>
      </c>
      <c r="D1592" s="438"/>
      <c r="E1592" s="438"/>
      <c r="F1592" s="438"/>
      <c r="G1592" s="438"/>
      <c r="H1592" s="502" t="s">
        <v>3777</v>
      </c>
      <c r="I1592" s="508">
        <v>10</v>
      </c>
      <c r="J1592" s="509">
        <v>103.6</v>
      </c>
      <c r="K1592" s="509">
        <f t="shared" si="14"/>
        <v>51.8</v>
      </c>
      <c r="L1592" s="509">
        <f t="shared" si="15"/>
        <v>51.8</v>
      </c>
      <c r="M1592" s="438"/>
      <c r="N1592" s="438"/>
      <c r="O1592" s="21"/>
      <c r="P1592" s="21"/>
      <c r="Q1592" s="21"/>
    </row>
    <row r="1593" spans="1:17" s="9" customFormat="1" ht="15.75" thickBot="1">
      <c r="A1593" s="887"/>
      <c r="B1593" s="857"/>
      <c r="C1593" s="496" t="s">
        <v>131</v>
      </c>
      <c r="D1593" s="438"/>
      <c r="E1593" s="438"/>
      <c r="F1593" s="438"/>
      <c r="G1593" s="438"/>
      <c r="H1593" s="502" t="s">
        <v>3777</v>
      </c>
      <c r="I1593" s="508">
        <v>1</v>
      </c>
      <c r="J1593" s="509">
        <v>2100</v>
      </c>
      <c r="K1593" s="509">
        <f t="shared" si="14"/>
        <v>1050</v>
      </c>
      <c r="L1593" s="509">
        <f t="shared" si="15"/>
        <v>1050</v>
      </c>
      <c r="M1593" s="438"/>
      <c r="N1593" s="438"/>
      <c r="O1593" s="21"/>
      <c r="P1593" s="21"/>
      <c r="Q1593" s="21"/>
    </row>
    <row r="1594" spans="1:17" s="9" customFormat="1" ht="15.75" thickBot="1">
      <c r="A1594" s="887"/>
      <c r="B1594" s="857"/>
      <c r="C1594" s="496" t="s">
        <v>132</v>
      </c>
      <c r="D1594" s="438"/>
      <c r="E1594" s="438"/>
      <c r="F1594" s="438"/>
      <c r="G1594" s="438"/>
      <c r="H1594" s="502" t="s">
        <v>3777</v>
      </c>
      <c r="I1594" s="508">
        <v>1</v>
      </c>
      <c r="J1594" s="509">
        <v>570</v>
      </c>
      <c r="K1594" s="509">
        <f t="shared" si="14"/>
        <v>285</v>
      </c>
      <c r="L1594" s="509">
        <f t="shared" si="15"/>
        <v>285</v>
      </c>
      <c r="M1594" s="438"/>
      <c r="N1594" s="438"/>
      <c r="O1594" s="21"/>
      <c r="P1594" s="21"/>
      <c r="Q1594" s="21"/>
    </row>
    <row r="1595" spans="1:17" s="9" customFormat="1" ht="15.75" thickBot="1">
      <c r="A1595" s="887"/>
      <c r="B1595" s="857"/>
      <c r="C1595" s="496" t="s">
        <v>133</v>
      </c>
      <c r="D1595" s="438"/>
      <c r="E1595" s="438"/>
      <c r="F1595" s="438"/>
      <c r="G1595" s="438"/>
      <c r="H1595" s="502" t="s">
        <v>3777</v>
      </c>
      <c r="I1595" s="508">
        <v>1</v>
      </c>
      <c r="J1595" s="509">
        <v>570</v>
      </c>
      <c r="K1595" s="509">
        <f t="shared" si="14"/>
        <v>285</v>
      </c>
      <c r="L1595" s="509">
        <f t="shared" si="15"/>
        <v>285</v>
      </c>
      <c r="M1595" s="438"/>
      <c r="N1595" s="438"/>
      <c r="O1595" s="21"/>
      <c r="P1595" s="21"/>
      <c r="Q1595" s="21"/>
    </row>
    <row r="1596" spans="1:17" s="9" customFormat="1" ht="25.5" customHeight="1" thickBot="1">
      <c r="A1596" s="887"/>
      <c r="B1596" s="857"/>
      <c r="C1596" s="496" t="s">
        <v>2507</v>
      </c>
      <c r="D1596" s="438"/>
      <c r="E1596" s="438"/>
      <c r="F1596" s="438"/>
      <c r="G1596" s="438"/>
      <c r="H1596" s="502" t="s">
        <v>3777</v>
      </c>
      <c r="I1596" s="508">
        <v>1</v>
      </c>
      <c r="J1596" s="509">
        <v>2340</v>
      </c>
      <c r="K1596" s="509">
        <f t="shared" si="14"/>
        <v>1170</v>
      </c>
      <c r="L1596" s="509">
        <f t="shared" si="15"/>
        <v>1170</v>
      </c>
      <c r="M1596" s="438"/>
      <c r="N1596" s="438"/>
      <c r="O1596" s="21"/>
      <c r="P1596" s="21"/>
      <c r="Q1596" s="21"/>
    </row>
    <row r="1597" spans="1:17" s="9" customFormat="1" ht="25.5" customHeight="1" thickBot="1">
      <c r="A1597" s="887"/>
      <c r="B1597" s="857"/>
      <c r="C1597" s="496" t="s">
        <v>134</v>
      </c>
      <c r="D1597" s="438"/>
      <c r="E1597" s="438"/>
      <c r="F1597" s="438"/>
      <c r="G1597" s="438"/>
      <c r="H1597" s="502" t="s">
        <v>3777</v>
      </c>
      <c r="I1597" s="508">
        <v>1</v>
      </c>
      <c r="J1597" s="509">
        <v>2250</v>
      </c>
      <c r="K1597" s="509">
        <f t="shared" si="14"/>
        <v>1125</v>
      </c>
      <c r="L1597" s="509">
        <f t="shared" si="15"/>
        <v>1125</v>
      </c>
      <c r="M1597" s="438"/>
      <c r="N1597" s="438"/>
      <c r="O1597" s="21"/>
      <c r="P1597" s="21"/>
      <c r="Q1597" s="21"/>
    </row>
    <row r="1598" spans="1:17" s="9" customFormat="1" ht="15.75" thickBot="1">
      <c r="A1598" s="887"/>
      <c r="B1598" s="857"/>
      <c r="C1598" s="496" t="s">
        <v>135</v>
      </c>
      <c r="D1598" s="438"/>
      <c r="E1598" s="438"/>
      <c r="F1598" s="438"/>
      <c r="G1598" s="438"/>
      <c r="H1598" s="502" t="s">
        <v>3777</v>
      </c>
      <c r="I1598" s="508">
        <v>1</v>
      </c>
      <c r="J1598" s="509">
        <v>322.5</v>
      </c>
      <c r="K1598" s="509">
        <f t="shared" si="14"/>
        <v>161.25</v>
      </c>
      <c r="L1598" s="509">
        <f t="shared" si="15"/>
        <v>161.25</v>
      </c>
      <c r="M1598" s="438"/>
      <c r="N1598" s="438"/>
      <c r="O1598" s="21"/>
      <c r="P1598" s="21"/>
      <c r="Q1598" s="21"/>
    </row>
    <row r="1599" spans="1:17" s="9" customFormat="1" ht="15.75" thickBot="1">
      <c r="A1599" s="887"/>
      <c r="B1599" s="857"/>
      <c r="C1599" s="496" t="s">
        <v>136</v>
      </c>
      <c r="D1599" s="438"/>
      <c r="E1599" s="438"/>
      <c r="F1599" s="438"/>
      <c r="G1599" s="438"/>
      <c r="H1599" s="502" t="s">
        <v>3777</v>
      </c>
      <c r="I1599" s="508">
        <v>1</v>
      </c>
      <c r="J1599" s="509">
        <v>52</v>
      </c>
      <c r="K1599" s="509">
        <f t="shared" si="14"/>
        <v>26</v>
      </c>
      <c r="L1599" s="509">
        <f t="shared" si="15"/>
        <v>26</v>
      </c>
      <c r="M1599" s="438"/>
      <c r="N1599" s="438"/>
      <c r="O1599" s="21"/>
      <c r="P1599" s="21"/>
      <c r="Q1599" s="21"/>
    </row>
    <row r="1600" spans="1:17" s="9" customFormat="1" ht="15.75" thickBot="1">
      <c r="A1600" s="887"/>
      <c r="B1600" s="857"/>
      <c r="C1600" s="496" t="s">
        <v>137</v>
      </c>
      <c r="D1600" s="438"/>
      <c r="E1600" s="438"/>
      <c r="F1600" s="438"/>
      <c r="G1600" s="438"/>
      <c r="H1600" s="502" t="s">
        <v>3777</v>
      </c>
      <c r="I1600" s="508">
        <v>1</v>
      </c>
      <c r="J1600" s="509">
        <v>1185</v>
      </c>
      <c r="K1600" s="509">
        <f t="shared" si="14"/>
        <v>592.5</v>
      </c>
      <c r="L1600" s="509">
        <f t="shared" si="15"/>
        <v>592.5</v>
      </c>
      <c r="M1600" s="438"/>
      <c r="N1600" s="438"/>
      <c r="O1600" s="21"/>
      <c r="P1600" s="21"/>
      <c r="Q1600" s="21"/>
    </row>
    <row r="1601" spans="1:17" s="9" customFormat="1" ht="15.75" thickBot="1">
      <c r="A1601" s="887"/>
      <c r="B1601" s="857"/>
      <c r="C1601" s="496" t="s">
        <v>138</v>
      </c>
      <c r="D1601" s="438"/>
      <c r="E1601" s="438"/>
      <c r="F1601" s="438"/>
      <c r="G1601" s="438"/>
      <c r="H1601" s="502" t="s">
        <v>3777</v>
      </c>
      <c r="I1601" s="508">
        <v>1</v>
      </c>
      <c r="J1601" s="509">
        <v>150</v>
      </c>
      <c r="K1601" s="509">
        <f t="shared" si="14"/>
        <v>75</v>
      </c>
      <c r="L1601" s="509">
        <f t="shared" si="15"/>
        <v>75</v>
      </c>
      <c r="M1601" s="438"/>
      <c r="N1601" s="438"/>
      <c r="O1601" s="21"/>
      <c r="P1601" s="21"/>
      <c r="Q1601" s="21"/>
    </row>
    <row r="1602" spans="1:17" s="9" customFormat="1" ht="15.75" thickBot="1">
      <c r="A1602" s="887"/>
      <c r="B1602" s="857"/>
      <c r="C1602" s="496" t="s">
        <v>138</v>
      </c>
      <c r="D1602" s="438"/>
      <c r="E1602" s="438"/>
      <c r="F1602" s="438"/>
      <c r="G1602" s="438"/>
      <c r="H1602" s="502" t="s">
        <v>3777</v>
      </c>
      <c r="I1602" s="508">
        <v>1</v>
      </c>
      <c r="J1602" s="509">
        <v>150</v>
      </c>
      <c r="K1602" s="509">
        <f t="shared" si="14"/>
        <v>75</v>
      </c>
      <c r="L1602" s="509">
        <f t="shared" si="15"/>
        <v>75</v>
      </c>
      <c r="M1602" s="438"/>
      <c r="N1602" s="438"/>
      <c r="O1602" s="21"/>
      <c r="P1602" s="21"/>
      <c r="Q1602" s="21"/>
    </row>
    <row r="1603" spans="1:17" s="9" customFormat="1" ht="25.5" customHeight="1" thickBot="1">
      <c r="A1603" s="887"/>
      <c r="B1603" s="857"/>
      <c r="C1603" s="496" t="s">
        <v>2788</v>
      </c>
      <c r="D1603" s="438"/>
      <c r="E1603" s="438"/>
      <c r="F1603" s="438"/>
      <c r="G1603" s="438"/>
      <c r="H1603" s="502" t="s">
        <v>3777</v>
      </c>
      <c r="I1603" s="508">
        <v>1</v>
      </c>
      <c r="J1603" s="509">
        <v>150</v>
      </c>
      <c r="K1603" s="509">
        <f t="shared" si="14"/>
        <v>75</v>
      </c>
      <c r="L1603" s="509">
        <f t="shared" si="15"/>
        <v>75</v>
      </c>
      <c r="M1603" s="438"/>
      <c r="N1603" s="438"/>
      <c r="O1603" s="21"/>
      <c r="P1603" s="21"/>
      <c r="Q1603" s="21"/>
    </row>
    <row r="1604" spans="1:17" s="9" customFormat="1" ht="15.75" thickBot="1">
      <c r="A1604" s="887"/>
      <c r="B1604" s="857"/>
      <c r="C1604" s="496" t="s">
        <v>2789</v>
      </c>
      <c r="D1604" s="438"/>
      <c r="E1604" s="438"/>
      <c r="F1604" s="438"/>
      <c r="G1604" s="438"/>
      <c r="H1604" s="502" t="s">
        <v>3777</v>
      </c>
      <c r="I1604" s="508">
        <v>1</v>
      </c>
      <c r="J1604" s="509">
        <v>100</v>
      </c>
      <c r="K1604" s="509">
        <f t="shared" si="14"/>
        <v>50</v>
      </c>
      <c r="L1604" s="509">
        <f t="shared" si="15"/>
        <v>50</v>
      </c>
      <c r="M1604" s="438"/>
      <c r="N1604" s="438"/>
      <c r="O1604" s="21"/>
      <c r="P1604" s="21"/>
      <c r="Q1604" s="21"/>
    </row>
    <row r="1605" spans="1:17" s="9" customFormat="1" ht="15.75" thickBot="1">
      <c r="A1605" s="887"/>
      <c r="B1605" s="857"/>
      <c r="C1605" s="496" t="s">
        <v>2790</v>
      </c>
      <c r="D1605" s="438"/>
      <c r="E1605" s="438"/>
      <c r="F1605" s="438"/>
      <c r="G1605" s="438"/>
      <c r="H1605" s="502" t="s">
        <v>3777</v>
      </c>
      <c r="I1605" s="508">
        <v>1</v>
      </c>
      <c r="J1605" s="509">
        <v>150</v>
      </c>
      <c r="K1605" s="509">
        <f t="shared" si="14"/>
        <v>75</v>
      </c>
      <c r="L1605" s="509">
        <f t="shared" si="15"/>
        <v>75</v>
      </c>
      <c r="M1605" s="438"/>
      <c r="N1605" s="438"/>
      <c r="O1605" s="21"/>
      <c r="P1605" s="21"/>
      <c r="Q1605" s="21"/>
    </row>
    <row r="1606" spans="1:17" s="9" customFormat="1" ht="15.75" thickBot="1">
      <c r="A1606" s="887"/>
      <c r="B1606" s="857"/>
      <c r="C1606" s="496" t="s">
        <v>2791</v>
      </c>
      <c r="D1606" s="438"/>
      <c r="E1606" s="438"/>
      <c r="F1606" s="438"/>
      <c r="G1606" s="438"/>
      <c r="H1606" s="502" t="s">
        <v>3777</v>
      </c>
      <c r="I1606" s="508">
        <v>1</v>
      </c>
      <c r="J1606" s="509">
        <v>150</v>
      </c>
      <c r="K1606" s="509">
        <f t="shared" si="14"/>
        <v>75</v>
      </c>
      <c r="L1606" s="509">
        <f t="shared" si="15"/>
        <v>75</v>
      </c>
      <c r="M1606" s="438"/>
      <c r="N1606" s="438"/>
      <c r="O1606" s="21"/>
      <c r="P1606" s="21"/>
      <c r="Q1606" s="21"/>
    </row>
    <row r="1607" spans="1:17" s="9" customFormat="1" ht="15.75" thickBot="1">
      <c r="A1607" s="887"/>
      <c r="B1607" s="857"/>
      <c r="C1607" s="496" t="s">
        <v>2792</v>
      </c>
      <c r="D1607" s="438"/>
      <c r="E1607" s="438"/>
      <c r="F1607" s="438"/>
      <c r="G1607" s="438"/>
      <c r="H1607" s="502" t="s">
        <v>3777</v>
      </c>
      <c r="I1607" s="508">
        <v>1</v>
      </c>
      <c r="J1607" s="509">
        <v>650</v>
      </c>
      <c r="K1607" s="509">
        <f t="shared" si="14"/>
        <v>325</v>
      </c>
      <c r="L1607" s="509">
        <f t="shared" si="15"/>
        <v>325</v>
      </c>
      <c r="M1607" s="438"/>
      <c r="N1607" s="438"/>
      <c r="O1607" s="21"/>
      <c r="P1607" s="21"/>
      <c r="Q1607" s="21"/>
    </row>
    <row r="1608" spans="1:17" s="9" customFormat="1" ht="15.75" thickBot="1">
      <c r="A1608" s="887"/>
      <c r="B1608" s="857"/>
      <c r="C1608" s="496" t="s">
        <v>2793</v>
      </c>
      <c r="D1608" s="438"/>
      <c r="E1608" s="438"/>
      <c r="F1608" s="438"/>
      <c r="G1608" s="438"/>
      <c r="H1608" s="502" t="s">
        <v>3777</v>
      </c>
      <c r="I1608" s="508">
        <v>1</v>
      </c>
      <c r="J1608" s="509">
        <v>350</v>
      </c>
      <c r="K1608" s="509">
        <f t="shared" si="14"/>
        <v>175</v>
      </c>
      <c r="L1608" s="509">
        <f t="shared" si="15"/>
        <v>175</v>
      </c>
      <c r="M1608" s="438"/>
      <c r="N1608" s="438"/>
      <c r="O1608" s="21"/>
      <c r="P1608" s="21"/>
      <c r="Q1608" s="21"/>
    </row>
    <row r="1609" spans="1:17" s="9" customFormat="1" ht="15.75" thickBot="1">
      <c r="A1609" s="887"/>
      <c r="B1609" s="857"/>
      <c r="C1609" s="496" t="s">
        <v>2794</v>
      </c>
      <c r="D1609" s="438"/>
      <c r="E1609" s="438"/>
      <c r="F1609" s="438"/>
      <c r="G1609" s="438"/>
      <c r="H1609" s="502" t="s">
        <v>3777</v>
      </c>
      <c r="I1609" s="508">
        <v>1</v>
      </c>
      <c r="J1609" s="509">
        <v>150</v>
      </c>
      <c r="K1609" s="509">
        <f t="shared" si="14"/>
        <v>75</v>
      </c>
      <c r="L1609" s="509">
        <f t="shared" si="15"/>
        <v>75</v>
      </c>
      <c r="M1609" s="438"/>
      <c r="N1609" s="438"/>
      <c r="O1609" s="21"/>
      <c r="P1609" s="21"/>
      <c r="Q1609" s="21"/>
    </row>
    <row r="1610" spans="1:17" s="9" customFormat="1" ht="26.25" thickBot="1">
      <c r="A1610" s="887"/>
      <c r="B1610" s="857"/>
      <c r="C1610" s="496" t="s">
        <v>2795</v>
      </c>
      <c r="D1610" s="438"/>
      <c r="E1610" s="438"/>
      <c r="F1610" s="438"/>
      <c r="G1610" s="438"/>
      <c r="H1610" s="502" t="s">
        <v>3777</v>
      </c>
      <c r="I1610" s="508">
        <v>1</v>
      </c>
      <c r="J1610" s="509">
        <v>50</v>
      </c>
      <c r="K1610" s="509">
        <f t="shared" si="14"/>
        <v>25</v>
      </c>
      <c r="L1610" s="509">
        <f t="shared" si="15"/>
        <v>25</v>
      </c>
      <c r="M1610" s="438"/>
      <c r="N1610" s="438"/>
      <c r="O1610" s="21"/>
      <c r="P1610" s="21"/>
      <c r="Q1610" s="21"/>
    </row>
    <row r="1611" spans="1:17" s="9" customFormat="1" ht="15.75" thickBot="1">
      <c r="A1611" s="887"/>
      <c r="B1611" s="857"/>
      <c r="C1611" s="496" t="s">
        <v>2796</v>
      </c>
      <c r="D1611" s="438"/>
      <c r="E1611" s="438"/>
      <c r="F1611" s="438"/>
      <c r="G1611" s="438"/>
      <c r="H1611" s="502" t="s">
        <v>3777</v>
      </c>
      <c r="I1611" s="508">
        <v>1</v>
      </c>
      <c r="J1611" s="509">
        <v>2450</v>
      </c>
      <c r="K1611" s="509">
        <f t="shared" si="14"/>
        <v>1225</v>
      </c>
      <c r="L1611" s="509">
        <f t="shared" si="15"/>
        <v>1225</v>
      </c>
      <c r="M1611" s="438"/>
      <c r="N1611" s="438"/>
      <c r="O1611" s="21"/>
      <c r="P1611" s="21"/>
      <c r="Q1611" s="21"/>
    </row>
    <row r="1612" spans="1:17" s="9" customFormat="1" ht="15.75" thickBot="1">
      <c r="A1612" s="887"/>
      <c r="B1612" s="857"/>
      <c r="C1612" s="496" t="s">
        <v>2797</v>
      </c>
      <c r="D1612" s="438"/>
      <c r="E1612" s="438"/>
      <c r="F1612" s="438"/>
      <c r="G1612" s="438"/>
      <c r="H1612" s="502" t="s">
        <v>3777</v>
      </c>
      <c r="I1612" s="508">
        <v>1</v>
      </c>
      <c r="J1612" s="509">
        <v>125</v>
      </c>
      <c r="K1612" s="509">
        <f t="shared" si="14"/>
        <v>62.5</v>
      </c>
      <c r="L1612" s="509">
        <f t="shared" si="15"/>
        <v>62.5</v>
      </c>
      <c r="M1612" s="438"/>
      <c r="N1612" s="438"/>
      <c r="O1612" s="21"/>
      <c r="P1612" s="21"/>
      <c r="Q1612" s="21"/>
    </row>
    <row r="1613" spans="1:17" s="9" customFormat="1" ht="15.75" thickBot="1">
      <c r="A1613" s="887"/>
      <c r="B1613" s="857"/>
      <c r="C1613" s="496" t="s">
        <v>2798</v>
      </c>
      <c r="D1613" s="438"/>
      <c r="E1613" s="438"/>
      <c r="F1613" s="438"/>
      <c r="G1613" s="438"/>
      <c r="H1613" s="502" t="s">
        <v>3777</v>
      </c>
      <c r="I1613" s="508">
        <v>1</v>
      </c>
      <c r="J1613" s="509">
        <v>34</v>
      </c>
      <c r="K1613" s="509">
        <f t="shared" si="14"/>
        <v>17</v>
      </c>
      <c r="L1613" s="509">
        <f t="shared" si="15"/>
        <v>17</v>
      </c>
      <c r="M1613" s="438"/>
      <c r="N1613" s="438"/>
      <c r="O1613" s="21"/>
      <c r="P1613" s="21"/>
      <c r="Q1613" s="21"/>
    </row>
    <row r="1614" spans="1:17" s="9" customFormat="1" ht="15.75" thickBot="1">
      <c r="A1614" s="887"/>
      <c r="B1614" s="857"/>
      <c r="C1614" s="496" t="s">
        <v>2798</v>
      </c>
      <c r="D1614" s="438"/>
      <c r="E1614" s="438"/>
      <c r="F1614" s="438"/>
      <c r="G1614" s="438"/>
      <c r="H1614" s="502" t="s">
        <v>3777</v>
      </c>
      <c r="I1614" s="508">
        <v>1</v>
      </c>
      <c r="J1614" s="509">
        <v>30</v>
      </c>
      <c r="K1614" s="509">
        <f t="shared" si="14"/>
        <v>15</v>
      </c>
      <c r="L1614" s="509">
        <f t="shared" si="15"/>
        <v>15</v>
      </c>
      <c r="M1614" s="438"/>
      <c r="N1614" s="438"/>
      <c r="O1614" s="21"/>
      <c r="P1614" s="21"/>
      <c r="Q1614" s="21"/>
    </row>
    <row r="1615" spans="1:17" s="9" customFormat="1" ht="15.75" thickBot="1">
      <c r="A1615" s="887"/>
      <c r="B1615" s="857"/>
      <c r="C1615" s="496" t="s">
        <v>2799</v>
      </c>
      <c r="D1615" s="438"/>
      <c r="E1615" s="438"/>
      <c r="F1615" s="438"/>
      <c r="G1615" s="438"/>
      <c r="H1615" s="502" t="s">
        <v>3777</v>
      </c>
      <c r="I1615" s="508">
        <v>1</v>
      </c>
      <c r="J1615" s="509">
        <v>3160</v>
      </c>
      <c r="K1615" s="509">
        <f t="shared" si="14"/>
        <v>1580</v>
      </c>
      <c r="L1615" s="509">
        <f t="shared" si="15"/>
        <v>1580</v>
      </c>
      <c r="M1615" s="438"/>
      <c r="N1615" s="438"/>
      <c r="O1615" s="21"/>
      <c r="P1615" s="21"/>
      <c r="Q1615" s="21"/>
    </row>
    <row r="1616" spans="1:17" s="9" customFormat="1" ht="26.25" thickBot="1">
      <c r="A1616" s="887"/>
      <c r="B1616" s="857"/>
      <c r="C1616" s="496" t="s">
        <v>2800</v>
      </c>
      <c r="D1616" s="438"/>
      <c r="E1616" s="438"/>
      <c r="F1616" s="438"/>
      <c r="G1616" s="438"/>
      <c r="H1616" s="502" t="s">
        <v>3777</v>
      </c>
      <c r="I1616" s="508">
        <v>1</v>
      </c>
      <c r="J1616" s="509">
        <v>260</v>
      </c>
      <c r="K1616" s="509">
        <f t="shared" si="14"/>
        <v>130</v>
      </c>
      <c r="L1616" s="509">
        <f t="shared" si="15"/>
        <v>130</v>
      </c>
      <c r="M1616" s="438"/>
      <c r="N1616" s="438"/>
      <c r="O1616" s="21"/>
      <c r="P1616" s="21"/>
      <c r="Q1616" s="21"/>
    </row>
    <row r="1617" spans="1:17" s="9" customFormat="1" ht="26.25" thickBot="1">
      <c r="A1617" s="887"/>
      <c r="B1617" s="857"/>
      <c r="C1617" s="496" t="s">
        <v>2801</v>
      </c>
      <c r="D1617" s="438"/>
      <c r="E1617" s="438"/>
      <c r="F1617" s="438"/>
      <c r="G1617" s="438"/>
      <c r="H1617" s="502" t="s">
        <v>3777</v>
      </c>
      <c r="I1617" s="508">
        <v>2</v>
      </c>
      <c r="J1617" s="509">
        <v>640</v>
      </c>
      <c r="K1617" s="509">
        <f t="shared" si="14"/>
        <v>320</v>
      </c>
      <c r="L1617" s="509">
        <f t="shared" si="15"/>
        <v>320</v>
      </c>
      <c r="M1617" s="438"/>
      <c r="N1617" s="438"/>
      <c r="O1617" s="21"/>
      <c r="P1617" s="21"/>
      <c r="Q1617" s="21"/>
    </row>
    <row r="1618" spans="1:17" s="9" customFormat="1" ht="15.75" thickBot="1">
      <c r="A1618" s="887"/>
      <c r="B1618" s="857"/>
      <c r="C1618" s="496" t="s">
        <v>2802</v>
      </c>
      <c r="D1618" s="438"/>
      <c r="E1618" s="438"/>
      <c r="F1618" s="438"/>
      <c r="G1618" s="438"/>
      <c r="H1618" s="502" t="s">
        <v>3777</v>
      </c>
      <c r="I1618" s="508">
        <v>1</v>
      </c>
      <c r="J1618" s="509">
        <v>120</v>
      </c>
      <c r="K1618" s="509">
        <f t="shared" si="14"/>
        <v>60</v>
      </c>
      <c r="L1618" s="509">
        <f t="shared" si="15"/>
        <v>60</v>
      </c>
      <c r="M1618" s="438"/>
      <c r="N1618" s="438"/>
      <c r="O1618" s="21"/>
      <c r="P1618" s="21"/>
      <c r="Q1618" s="21"/>
    </row>
    <row r="1619" spans="1:17" s="9" customFormat="1" ht="15.75" thickBot="1">
      <c r="A1619" s="887"/>
      <c r="B1619" s="857"/>
      <c r="C1619" s="496" t="s">
        <v>2803</v>
      </c>
      <c r="D1619" s="438"/>
      <c r="E1619" s="438"/>
      <c r="F1619" s="438"/>
      <c r="G1619" s="438"/>
      <c r="H1619" s="502" t="s">
        <v>3777</v>
      </c>
      <c r="I1619" s="508">
        <v>1</v>
      </c>
      <c r="J1619" s="509">
        <v>100</v>
      </c>
      <c r="K1619" s="509">
        <f t="shared" si="14"/>
        <v>50</v>
      </c>
      <c r="L1619" s="509">
        <f t="shared" si="15"/>
        <v>50</v>
      </c>
      <c r="M1619" s="438"/>
      <c r="N1619" s="438"/>
      <c r="O1619" s="21"/>
      <c r="P1619" s="21"/>
      <c r="Q1619" s="21"/>
    </row>
    <row r="1620" spans="1:17" s="9" customFormat="1" ht="15.75" thickBot="1">
      <c r="A1620" s="887"/>
      <c r="B1620" s="857"/>
      <c r="C1620" s="496" t="s">
        <v>2804</v>
      </c>
      <c r="D1620" s="438"/>
      <c r="E1620" s="438"/>
      <c r="F1620" s="438"/>
      <c r="G1620" s="438"/>
      <c r="H1620" s="502" t="s">
        <v>3777</v>
      </c>
      <c r="I1620" s="508">
        <v>1</v>
      </c>
      <c r="J1620" s="509">
        <v>1000</v>
      </c>
      <c r="K1620" s="509">
        <f t="shared" si="14"/>
        <v>500</v>
      </c>
      <c r="L1620" s="509">
        <f t="shared" si="15"/>
        <v>500</v>
      </c>
      <c r="M1620" s="438"/>
      <c r="N1620" s="438"/>
      <c r="O1620" s="21"/>
      <c r="P1620" s="21"/>
      <c r="Q1620" s="21"/>
    </row>
    <row r="1621" spans="1:17" s="9" customFormat="1" ht="15.75" thickBot="1">
      <c r="A1621" s="887"/>
      <c r="B1621" s="857"/>
      <c r="C1621" s="496" t="s">
        <v>2805</v>
      </c>
      <c r="D1621" s="438"/>
      <c r="E1621" s="438"/>
      <c r="F1621" s="438"/>
      <c r="G1621" s="438"/>
      <c r="H1621" s="502" t="s">
        <v>3777</v>
      </c>
      <c r="I1621" s="508">
        <v>1</v>
      </c>
      <c r="J1621" s="509">
        <v>600</v>
      </c>
      <c r="K1621" s="509">
        <f t="shared" si="14"/>
        <v>300</v>
      </c>
      <c r="L1621" s="509">
        <f t="shared" si="15"/>
        <v>300</v>
      </c>
      <c r="M1621" s="438"/>
      <c r="N1621" s="438"/>
      <c r="O1621" s="21"/>
      <c r="P1621" s="21"/>
      <c r="Q1621" s="21"/>
    </row>
    <row r="1622" spans="1:17" s="9" customFormat="1" ht="15.75" thickBot="1">
      <c r="A1622" s="887"/>
      <c r="B1622" s="857"/>
      <c r="C1622" s="496" t="s">
        <v>2806</v>
      </c>
      <c r="D1622" s="438"/>
      <c r="E1622" s="438"/>
      <c r="F1622" s="438"/>
      <c r="G1622" s="438"/>
      <c r="H1622" s="502" t="s">
        <v>3777</v>
      </c>
      <c r="I1622" s="508">
        <v>1</v>
      </c>
      <c r="J1622" s="509">
        <v>400</v>
      </c>
      <c r="K1622" s="509">
        <f t="shared" si="14"/>
        <v>200</v>
      </c>
      <c r="L1622" s="509">
        <f t="shared" si="15"/>
        <v>200</v>
      </c>
      <c r="M1622" s="438"/>
      <c r="N1622" s="438"/>
      <c r="O1622" s="21"/>
      <c r="P1622" s="21"/>
      <c r="Q1622" s="21"/>
    </row>
    <row r="1623" spans="1:17" s="9" customFormat="1" ht="15.75" thickBot="1">
      <c r="A1623" s="887"/>
      <c r="B1623" s="857"/>
      <c r="C1623" s="496" t="s">
        <v>2807</v>
      </c>
      <c r="D1623" s="438"/>
      <c r="E1623" s="438"/>
      <c r="F1623" s="438"/>
      <c r="G1623" s="438"/>
      <c r="H1623" s="502" t="s">
        <v>3777</v>
      </c>
      <c r="I1623" s="508">
        <v>2</v>
      </c>
      <c r="J1623" s="509">
        <v>100</v>
      </c>
      <c r="K1623" s="509">
        <f t="shared" si="14"/>
        <v>50</v>
      </c>
      <c r="L1623" s="509">
        <f t="shared" si="15"/>
        <v>50</v>
      </c>
      <c r="M1623" s="438"/>
      <c r="N1623" s="438"/>
      <c r="O1623" s="21"/>
      <c r="P1623" s="21"/>
      <c r="Q1623" s="21"/>
    </row>
    <row r="1624" spans="1:17" s="9" customFormat="1" ht="15.75" thickBot="1">
      <c r="A1624" s="887"/>
      <c r="B1624" s="857"/>
      <c r="C1624" s="496" t="s">
        <v>2808</v>
      </c>
      <c r="D1624" s="438"/>
      <c r="E1624" s="438"/>
      <c r="F1624" s="438"/>
      <c r="G1624" s="438"/>
      <c r="H1624" s="502" t="s">
        <v>3777</v>
      </c>
      <c r="I1624" s="508">
        <v>1</v>
      </c>
      <c r="J1624" s="509">
        <v>150</v>
      </c>
      <c r="K1624" s="509">
        <f t="shared" si="14"/>
        <v>75</v>
      </c>
      <c r="L1624" s="509">
        <f t="shared" si="15"/>
        <v>75</v>
      </c>
      <c r="M1624" s="438"/>
      <c r="N1624" s="438"/>
      <c r="O1624" s="21"/>
      <c r="P1624" s="21"/>
      <c r="Q1624" s="21"/>
    </row>
    <row r="1625" spans="1:17" s="9" customFormat="1" ht="15.75" thickBot="1">
      <c r="A1625" s="887"/>
      <c r="B1625" s="857"/>
      <c r="C1625" s="496" t="s">
        <v>2809</v>
      </c>
      <c r="D1625" s="438"/>
      <c r="E1625" s="438"/>
      <c r="F1625" s="438"/>
      <c r="G1625" s="438"/>
      <c r="H1625" s="502" t="s">
        <v>3777</v>
      </c>
      <c r="I1625" s="508">
        <v>1</v>
      </c>
      <c r="J1625" s="509">
        <v>25</v>
      </c>
      <c r="K1625" s="509">
        <f t="shared" si="14"/>
        <v>12.5</v>
      </c>
      <c r="L1625" s="509">
        <f t="shared" si="15"/>
        <v>12.5</v>
      </c>
      <c r="M1625" s="438"/>
      <c r="N1625" s="438"/>
      <c r="O1625" s="21"/>
      <c r="P1625" s="21"/>
      <c r="Q1625" s="21"/>
    </row>
    <row r="1626" spans="1:17" s="9" customFormat="1" ht="25.5" customHeight="1" thickBot="1">
      <c r="A1626" s="887"/>
      <c r="B1626" s="857"/>
      <c r="C1626" s="496" t="s">
        <v>2810</v>
      </c>
      <c r="D1626" s="438"/>
      <c r="E1626" s="438"/>
      <c r="F1626" s="438"/>
      <c r="G1626" s="438"/>
      <c r="H1626" s="502" t="s">
        <v>3777</v>
      </c>
      <c r="I1626" s="508">
        <v>1</v>
      </c>
      <c r="J1626" s="509">
        <v>25</v>
      </c>
      <c r="K1626" s="509">
        <f t="shared" si="14"/>
        <v>12.5</v>
      </c>
      <c r="L1626" s="509">
        <f t="shared" si="15"/>
        <v>12.5</v>
      </c>
      <c r="M1626" s="438"/>
      <c r="N1626" s="438"/>
      <c r="O1626" s="21"/>
      <c r="P1626" s="21"/>
      <c r="Q1626" s="21"/>
    </row>
    <row r="1627" spans="1:17" s="9" customFormat="1" ht="15.75" thickBot="1">
      <c r="A1627" s="887"/>
      <c r="B1627" s="857"/>
      <c r="C1627" s="496" t="s">
        <v>2811</v>
      </c>
      <c r="D1627" s="438"/>
      <c r="E1627" s="438"/>
      <c r="F1627" s="438"/>
      <c r="G1627" s="438"/>
      <c r="H1627" s="502" t="s">
        <v>3777</v>
      </c>
      <c r="I1627" s="508">
        <v>1</v>
      </c>
      <c r="J1627" s="509">
        <v>75</v>
      </c>
      <c r="K1627" s="509">
        <f t="shared" si="14"/>
        <v>37.5</v>
      </c>
      <c r="L1627" s="509">
        <f t="shared" si="15"/>
        <v>37.5</v>
      </c>
      <c r="M1627" s="438"/>
      <c r="N1627" s="438"/>
      <c r="O1627" s="21"/>
      <c r="P1627" s="21"/>
      <c r="Q1627" s="21"/>
    </row>
    <row r="1628" spans="1:17" s="9" customFormat="1" ht="15.75" thickBot="1">
      <c r="A1628" s="887"/>
      <c r="B1628" s="857"/>
      <c r="C1628" s="496" t="s">
        <v>2812</v>
      </c>
      <c r="D1628" s="438"/>
      <c r="E1628" s="438"/>
      <c r="F1628" s="438"/>
      <c r="G1628" s="438"/>
      <c r="H1628" s="502" t="s">
        <v>3777</v>
      </c>
      <c r="I1628" s="508">
        <v>1</v>
      </c>
      <c r="J1628" s="509">
        <v>100</v>
      </c>
      <c r="K1628" s="509">
        <f t="shared" si="14"/>
        <v>50</v>
      </c>
      <c r="L1628" s="509">
        <f t="shared" si="15"/>
        <v>50</v>
      </c>
      <c r="M1628" s="438"/>
      <c r="N1628" s="438"/>
      <c r="O1628" s="21"/>
      <c r="P1628" s="21"/>
      <c r="Q1628" s="21"/>
    </row>
    <row r="1629" spans="1:17" s="9" customFormat="1" ht="25.5" customHeight="1" thickBot="1">
      <c r="A1629" s="887"/>
      <c r="B1629" s="857"/>
      <c r="C1629" s="496" t="s">
        <v>2813</v>
      </c>
      <c r="D1629" s="438"/>
      <c r="E1629" s="438"/>
      <c r="F1629" s="438"/>
      <c r="G1629" s="438"/>
      <c r="H1629" s="502" t="s">
        <v>3777</v>
      </c>
      <c r="I1629" s="508">
        <v>1</v>
      </c>
      <c r="J1629" s="509">
        <v>25</v>
      </c>
      <c r="K1629" s="509">
        <f t="shared" si="14"/>
        <v>12.5</v>
      </c>
      <c r="L1629" s="509">
        <f t="shared" si="15"/>
        <v>12.5</v>
      </c>
      <c r="M1629" s="438"/>
      <c r="N1629" s="438"/>
      <c r="O1629" s="21"/>
      <c r="P1629" s="21"/>
      <c r="Q1629" s="21"/>
    </row>
    <row r="1630" spans="1:17" s="9" customFormat="1" ht="15.75" thickBot="1">
      <c r="A1630" s="887"/>
      <c r="B1630" s="857"/>
      <c r="C1630" s="496" t="s">
        <v>2814</v>
      </c>
      <c r="D1630" s="438"/>
      <c r="E1630" s="438"/>
      <c r="F1630" s="438"/>
      <c r="G1630" s="438"/>
      <c r="H1630" s="502" t="s">
        <v>3777</v>
      </c>
      <c r="I1630" s="508">
        <v>1</v>
      </c>
      <c r="J1630" s="509">
        <v>250</v>
      </c>
      <c r="K1630" s="509">
        <f t="shared" si="14"/>
        <v>125</v>
      </c>
      <c r="L1630" s="509">
        <f t="shared" si="15"/>
        <v>125</v>
      </c>
      <c r="M1630" s="438"/>
      <c r="N1630" s="438"/>
      <c r="O1630" s="21"/>
      <c r="P1630" s="21"/>
      <c r="Q1630" s="21"/>
    </row>
    <row r="1631" spans="1:17" s="9" customFormat="1" ht="15.75" thickBot="1">
      <c r="A1631" s="887"/>
      <c r="B1631" s="857"/>
      <c r="C1631" s="496" t="s">
        <v>2815</v>
      </c>
      <c r="D1631" s="438"/>
      <c r="E1631" s="438"/>
      <c r="F1631" s="438"/>
      <c r="G1631" s="438"/>
      <c r="H1631" s="502" t="s">
        <v>3777</v>
      </c>
      <c r="I1631" s="508">
        <v>1</v>
      </c>
      <c r="J1631" s="509">
        <v>1000</v>
      </c>
      <c r="K1631" s="509">
        <f t="shared" si="14"/>
        <v>500</v>
      </c>
      <c r="L1631" s="509">
        <f t="shared" si="15"/>
        <v>500</v>
      </c>
      <c r="M1631" s="438"/>
      <c r="N1631" s="438"/>
      <c r="O1631" s="21"/>
      <c r="P1631" s="21"/>
      <c r="Q1631" s="21"/>
    </row>
    <row r="1632" spans="1:17" s="9" customFormat="1" ht="15.75" thickBot="1">
      <c r="A1632" s="887"/>
      <c r="B1632" s="857"/>
      <c r="C1632" s="496" t="s">
        <v>2816</v>
      </c>
      <c r="D1632" s="438"/>
      <c r="E1632" s="438"/>
      <c r="F1632" s="438"/>
      <c r="G1632" s="438"/>
      <c r="H1632" s="502" t="s">
        <v>3777</v>
      </c>
      <c r="I1632" s="508">
        <v>1</v>
      </c>
      <c r="J1632" s="509">
        <v>300</v>
      </c>
      <c r="K1632" s="509">
        <f t="shared" si="14"/>
        <v>150</v>
      </c>
      <c r="L1632" s="509">
        <f t="shared" si="15"/>
        <v>150</v>
      </c>
      <c r="M1632" s="438"/>
      <c r="N1632" s="438"/>
      <c r="O1632" s="21"/>
      <c r="P1632" s="21"/>
      <c r="Q1632" s="21"/>
    </row>
    <row r="1633" spans="1:17" s="9" customFormat="1" ht="25.5" customHeight="1" thickBot="1">
      <c r="A1633" s="887"/>
      <c r="B1633" s="857"/>
      <c r="C1633" s="496" t="s">
        <v>2817</v>
      </c>
      <c r="D1633" s="438"/>
      <c r="E1633" s="438"/>
      <c r="F1633" s="438"/>
      <c r="G1633" s="438"/>
      <c r="H1633" s="502" t="s">
        <v>3777</v>
      </c>
      <c r="I1633" s="508">
        <v>1</v>
      </c>
      <c r="J1633" s="509">
        <v>100</v>
      </c>
      <c r="K1633" s="509">
        <f t="shared" si="14"/>
        <v>50</v>
      </c>
      <c r="L1633" s="509">
        <f t="shared" si="15"/>
        <v>50</v>
      </c>
      <c r="M1633" s="438"/>
      <c r="N1633" s="438"/>
      <c r="O1633" s="21"/>
      <c r="P1633" s="21"/>
      <c r="Q1633" s="21"/>
    </row>
    <row r="1634" spans="1:17" s="9" customFormat="1" ht="15.75" thickBot="1">
      <c r="A1634" s="887"/>
      <c r="B1634" s="857"/>
      <c r="C1634" s="496" t="s">
        <v>2818</v>
      </c>
      <c r="D1634" s="438"/>
      <c r="E1634" s="438"/>
      <c r="F1634" s="438"/>
      <c r="G1634" s="438"/>
      <c r="H1634" s="502" t="s">
        <v>3777</v>
      </c>
      <c r="I1634" s="508">
        <v>1</v>
      </c>
      <c r="J1634" s="509">
        <v>80</v>
      </c>
      <c r="K1634" s="509">
        <f t="shared" si="14"/>
        <v>40</v>
      </c>
      <c r="L1634" s="509">
        <f t="shared" si="15"/>
        <v>40</v>
      </c>
      <c r="M1634" s="438"/>
      <c r="N1634" s="438"/>
      <c r="O1634" s="21"/>
      <c r="P1634" s="21"/>
      <c r="Q1634" s="21"/>
    </row>
    <row r="1635" spans="1:17" s="9" customFormat="1" ht="15.75" thickBot="1">
      <c r="A1635" s="887"/>
      <c r="B1635" s="857"/>
      <c r="C1635" s="496" t="s">
        <v>2819</v>
      </c>
      <c r="D1635" s="438"/>
      <c r="E1635" s="438"/>
      <c r="F1635" s="438"/>
      <c r="G1635" s="438"/>
      <c r="H1635" s="502" t="s">
        <v>3777</v>
      </c>
      <c r="I1635" s="508">
        <v>1</v>
      </c>
      <c r="J1635" s="509">
        <v>50</v>
      </c>
      <c r="K1635" s="509">
        <f t="shared" si="14"/>
        <v>25</v>
      </c>
      <c r="L1635" s="509">
        <f t="shared" si="15"/>
        <v>25</v>
      </c>
      <c r="M1635" s="438"/>
      <c r="N1635" s="438"/>
      <c r="O1635" s="21"/>
      <c r="P1635" s="21"/>
      <c r="Q1635" s="21"/>
    </row>
    <row r="1636" spans="1:17" s="9" customFormat="1" ht="15.75" thickBot="1">
      <c r="A1636" s="887"/>
      <c r="B1636" s="857"/>
      <c r="C1636" s="496" t="s">
        <v>2820</v>
      </c>
      <c r="D1636" s="438"/>
      <c r="E1636" s="438"/>
      <c r="F1636" s="438"/>
      <c r="G1636" s="438"/>
      <c r="H1636" s="502" t="s">
        <v>3777</v>
      </c>
      <c r="I1636" s="508">
        <v>1</v>
      </c>
      <c r="J1636" s="509">
        <v>80</v>
      </c>
      <c r="K1636" s="509">
        <f t="shared" si="14"/>
        <v>40</v>
      </c>
      <c r="L1636" s="509">
        <f t="shared" si="15"/>
        <v>40</v>
      </c>
      <c r="M1636" s="438"/>
      <c r="N1636" s="438"/>
      <c r="O1636" s="21"/>
      <c r="P1636" s="21"/>
      <c r="Q1636" s="21"/>
    </row>
    <row r="1637" spans="1:17" s="9" customFormat="1" ht="15.75" thickBot="1">
      <c r="A1637" s="887"/>
      <c r="B1637" s="857"/>
      <c r="C1637" s="496" t="s">
        <v>2821</v>
      </c>
      <c r="D1637" s="438"/>
      <c r="E1637" s="438"/>
      <c r="F1637" s="438"/>
      <c r="G1637" s="438"/>
      <c r="H1637" s="502" t="s">
        <v>3777</v>
      </c>
      <c r="I1637" s="508">
        <v>1</v>
      </c>
      <c r="J1637" s="509">
        <v>170</v>
      </c>
      <c r="K1637" s="509">
        <f t="shared" si="14"/>
        <v>85</v>
      </c>
      <c r="L1637" s="509">
        <f t="shared" si="15"/>
        <v>85</v>
      </c>
      <c r="M1637" s="438"/>
      <c r="N1637" s="438"/>
      <c r="O1637" s="21"/>
      <c r="P1637" s="21"/>
      <c r="Q1637" s="21"/>
    </row>
    <row r="1638" spans="1:17" s="9" customFormat="1" ht="15.75" thickBot="1">
      <c r="A1638" s="887"/>
      <c r="B1638" s="857"/>
      <c r="C1638" s="496" t="s">
        <v>2822</v>
      </c>
      <c r="D1638" s="438"/>
      <c r="E1638" s="438"/>
      <c r="F1638" s="438"/>
      <c r="G1638" s="438"/>
      <c r="H1638" s="502" t="s">
        <v>3777</v>
      </c>
      <c r="I1638" s="508">
        <v>1</v>
      </c>
      <c r="J1638" s="509">
        <v>120</v>
      </c>
      <c r="K1638" s="509">
        <f t="shared" si="14"/>
        <v>60</v>
      </c>
      <c r="L1638" s="509">
        <f t="shared" si="15"/>
        <v>60</v>
      </c>
      <c r="M1638" s="438"/>
      <c r="N1638" s="438"/>
      <c r="O1638" s="21"/>
      <c r="P1638" s="21"/>
      <c r="Q1638" s="21"/>
    </row>
    <row r="1639" spans="1:17" s="9" customFormat="1" ht="25.5" customHeight="1" thickBot="1">
      <c r="A1639" s="887"/>
      <c r="B1639" s="857"/>
      <c r="C1639" s="496" t="s">
        <v>2823</v>
      </c>
      <c r="D1639" s="438"/>
      <c r="E1639" s="438"/>
      <c r="F1639" s="438"/>
      <c r="G1639" s="438"/>
      <c r="H1639" s="502" t="s">
        <v>3777</v>
      </c>
      <c r="I1639" s="508">
        <v>1</v>
      </c>
      <c r="J1639" s="509">
        <v>60</v>
      </c>
      <c r="K1639" s="509">
        <f t="shared" si="14"/>
        <v>30</v>
      </c>
      <c r="L1639" s="509">
        <f t="shared" si="15"/>
        <v>30</v>
      </c>
      <c r="M1639" s="438"/>
      <c r="N1639" s="438"/>
      <c r="O1639" s="21"/>
      <c r="P1639" s="21"/>
      <c r="Q1639" s="21"/>
    </row>
    <row r="1640" spans="1:17" s="9" customFormat="1" ht="25.5" customHeight="1" thickBot="1">
      <c r="A1640" s="887"/>
      <c r="B1640" s="857"/>
      <c r="C1640" s="496" t="s">
        <v>2824</v>
      </c>
      <c r="D1640" s="438"/>
      <c r="E1640" s="438"/>
      <c r="F1640" s="438"/>
      <c r="G1640" s="438"/>
      <c r="H1640" s="502" t="s">
        <v>3777</v>
      </c>
      <c r="I1640" s="508">
        <v>1</v>
      </c>
      <c r="J1640" s="509">
        <v>120</v>
      </c>
      <c r="K1640" s="509">
        <f t="shared" si="14"/>
        <v>60</v>
      </c>
      <c r="L1640" s="509">
        <f t="shared" si="15"/>
        <v>60</v>
      </c>
      <c r="M1640" s="438"/>
      <c r="N1640" s="438"/>
      <c r="O1640" s="21"/>
      <c r="P1640" s="21"/>
      <c r="Q1640" s="21"/>
    </row>
    <row r="1641" spans="1:17" s="9" customFormat="1" ht="15.75" thickBot="1">
      <c r="A1641" s="887"/>
      <c r="B1641" s="857"/>
      <c r="C1641" s="496" t="s">
        <v>2825</v>
      </c>
      <c r="D1641" s="438"/>
      <c r="E1641" s="438"/>
      <c r="F1641" s="438"/>
      <c r="G1641" s="438"/>
      <c r="H1641" s="502" t="s">
        <v>3777</v>
      </c>
      <c r="I1641" s="508">
        <v>1</v>
      </c>
      <c r="J1641" s="509">
        <v>60</v>
      </c>
      <c r="K1641" s="509">
        <f t="shared" si="14"/>
        <v>30</v>
      </c>
      <c r="L1641" s="509">
        <f t="shared" si="15"/>
        <v>30</v>
      </c>
      <c r="M1641" s="438"/>
      <c r="N1641" s="438"/>
      <c r="O1641" s="21"/>
      <c r="P1641" s="21"/>
      <c r="Q1641" s="21"/>
    </row>
    <row r="1642" spans="1:17" s="9" customFormat="1" ht="15.75" thickBot="1">
      <c r="A1642" s="887"/>
      <c r="B1642" s="857"/>
      <c r="C1642" s="496" t="s">
        <v>2826</v>
      </c>
      <c r="D1642" s="438"/>
      <c r="E1642" s="438"/>
      <c r="F1642" s="438"/>
      <c r="G1642" s="438"/>
      <c r="H1642" s="502" t="s">
        <v>3777</v>
      </c>
      <c r="I1642" s="508">
        <v>1</v>
      </c>
      <c r="J1642" s="509">
        <v>550</v>
      </c>
      <c r="K1642" s="509">
        <f t="shared" si="14"/>
        <v>275</v>
      </c>
      <c r="L1642" s="509">
        <f t="shared" si="15"/>
        <v>275</v>
      </c>
      <c r="M1642" s="438"/>
      <c r="N1642" s="438"/>
      <c r="O1642" s="21"/>
      <c r="P1642" s="21"/>
      <c r="Q1642" s="21"/>
    </row>
    <row r="1643" spans="1:17" s="9" customFormat="1" ht="15.75" thickBot="1">
      <c r="A1643" s="887"/>
      <c r="B1643" s="857"/>
      <c r="C1643" s="496" t="s">
        <v>2827</v>
      </c>
      <c r="D1643" s="438"/>
      <c r="E1643" s="438"/>
      <c r="F1643" s="438"/>
      <c r="G1643" s="438"/>
      <c r="H1643" s="502" t="s">
        <v>3777</v>
      </c>
      <c r="I1643" s="508">
        <v>1</v>
      </c>
      <c r="J1643" s="509">
        <v>150</v>
      </c>
      <c r="K1643" s="509">
        <f t="shared" si="14"/>
        <v>75</v>
      </c>
      <c r="L1643" s="509">
        <f t="shared" si="15"/>
        <v>75</v>
      </c>
      <c r="M1643" s="438"/>
      <c r="N1643" s="438"/>
      <c r="O1643" s="21"/>
      <c r="P1643" s="21"/>
      <c r="Q1643" s="21"/>
    </row>
    <row r="1644" spans="1:17" s="9" customFormat="1" ht="15.75" thickBot="1">
      <c r="A1644" s="887"/>
      <c r="B1644" s="857"/>
      <c r="C1644" s="496" t="s">
        <v>2828</v>
      </c>
      <c r="D1644" s="438"/>
      <c r="E1644" s="438"/>
      <c r="F1644" s="438"/>
      <c r="G1644" s="438"/>
      <c r="H1644" s="502" t="s">
        <v>3777</v>
      </c>
      <c r="I1644" s="508">
        <v>1</v>
      </c>
      <c r="J1644" s="509">
        <v>285</v>
      </c>
      <c r="K1644" s="509">
        <f t="shared" si="14"/>
        <v>142.5</v>
      </c>
      <c r="L1644" s="509">
        <f t="shared" si="15"/>
        <v>142.5</v>
      </c>
      <c r="M1644" s="438"/>
      <c r="N1644" s="438"/>
      <c r="O1644" s="21"/>
      <c r="P1644" s="21"/>
      <c r="Q1644" s="21"/>
    </row>
    <row r="1645" spans="1:17" s="9" customFormat="1" ht="25.5" customHeight="1" thickBot="1">
      <c r="A1645" s="887"/>
      <c r="B1645" s="857"/>
      <c r="C1645" s="496" t="s">
        <v>2829</v>
      </c>
      <c r="D1645" s="438"/>
      <c r="E1645" s="438"/>
      <c r="F1645" s="438"/>
      <c r="G1645" s="438"/>
      <c r="H1645" s="502" t="s">
        <v>3777</v>
      </c>
      <c r="I1645" s="508">
        <v>1</v>
      </c>
      <c r="J1645" s="509">
        <v>200</v>
      </c>
      <c r="K1645" s="509">
        <f t="shared" ref="K1645:K1708" si="16">J1645/2</f>
        <v>100</v>
      </c>
      <c r="L1645" s="509">
        <f t="shared" ref="L1645:L1708" si="17">J1645/2</f>
        <v>100</v>
      </c>
      <c r="M1645" s="438"/>
      <c r="N1645" s="438"/>
      <c r="O1645" s="21"/>
      <c r="P1645" s="21"/>
      <c r="Q1645" s="21"/>
    </row>
    <row r="1646" spans="1:17" s="9" customFormat="1" ht="15.75" thickBot="1">
      <c r="A1646" s="887"/>
      <c r="B1646" s="857"/>
      <c r="C1646" s="496" t="s">
        <v>2830</v>
      </c>
      <c r="D1646" s="438"/>
      <c r="E1646" s="438"/>
      <c r="F1646" s="438"/>
      <c r="G1646" s="438"/>
      <c r="H1646" s="502" t="s">
        <v>3777</v>
      </c>
      <c r="I1646" s="508">
        <v>1</v>
      </c>
      <c r="J1646" s="509">
        <v>450</v>
      </c>
      <c r="K1646" s="509">
        <f t="shared" si="16"/>
        <v>225</v>
      </c>
      <c r="L1646" s="509">
        <f t="shared" si="17"/>
        <v>225</v>
      </c>
      <c r="M1646" s="438"/>
      <c r="N1646" s="438"/>
      <c r="O1646" s="21"/>
      <c r="P1646" s="21"/>
      <c r="Q1646" s="21"/>
    </row>
    <row r="1647" spans="1:17" s="9" customFormat="1" ht="15.75" thickBot="1">
      <c r="A1647" s="887"/>
      <c r="B1647" s="857"/>
      <c r="C1647" s="496" t="s">
        <v>2831</v>
      </c>
      <c r="D1647" s="438"/>
      <c r="E1647" s="438"/>
      <c r="F1647" s="438"/>
      <c r="G1647" s="438"/>
      <c r="H1647" s="502" t="s">
        <v>3777</v>
      </c>
      <c r="I1647" s="508">
        <v>1</v>
      </c>
      <c r="J1647" s="509">
        <v>300</v>
      </c>
      <c r="K1647" s="509">
        <f t="shared" si="16"/>
        <v>150</v>
      </c>
      <c r="L1647" s="509">
        <f t="shared" si="17"/>
        <v>150</v>
      </c>
      <c r="M1647" s="438"/>
      <c r="N1647" s="438"/>
      <c r="O1647" s="21"/>
      <c r="P1647" s="21"/>
      <c r="Q1647" s="21"/>
    </row>
    <row r="1648" spans="1:17" s="9" customFormat="1" ht="15.75" thickBot="1">
      <c r="A1648" s="887"/>
      <c r="B1648" s="857"/>
      <c r="C1648" s="496" t="s">
        <v>2832</v>
      </c>
      <c r="D1648" s="438"/>
      <c r="E1648" s="438"/>
      <c r="F1648" s="438"/>
      <c r="G1648" s="438"/>
      <c r="H1648" s="502" t="s">
        <v>3777</v>
      </c>
      <c r="I1648" s="508">
        <v>1</v>
      </c>
      <c r="J1648" s="509">
        <v>300</v>
      </c>
      <c r="K1648" s="509">
        <f t="shared" si="16"/>
        <v>150</v>
      </c>
      <c r="L1648" s="509">
        <f t="shared" si="17"/>
        <v>150</v>
      </c>
      <c r="M1648" s="438"/>
      <c r="N1648" s="438"/>
      <c r="O1648" s="21"/>
      <c r="P1648" s="21"/>
      <c r="Q1648" s="21"/>
    </row>
    <row r="1649" spans="1:17" s="9" customFormat="1" ht="26.25" thickBot="1">
      <c r="A1649" s="887"/>
      <c r="B1649" s="857"/>
      <c r="C1649" s="496" t="s">
        <v>2833</v>
      </c>
      <c r="D1649" s="438"/>
      <c r="E1649" s="438"/>
      <c r="F1649" s="438"/>
      <c r="G1649" s="438"/>
      <c r="H1649" s="502" t="s">
        <v>3777</v>
      </c>
      <c r="I1649" s="508">
        <v>1</v>
      </c>
      <c r="J1649" s="509">
        <v>450</v>
      </c>
      <c r="K1649" s="509">
        <f t="shared" si="16"/>
        <v>225</v>
      </c>
      <c r="L1649" s="509">
        <f t="shared" si="17"/>
        <v>225</v>
      </c>
      <c r="M1649" s="438"/>
      <c r="N1649" s="438"/>
      <c r="O1649" s="21"/>
      <c r="P1649" s="21"/>
      <c r="Q1649" s="21"/>
    </row>
    <row r="1650" spans="1:17" s="9" customFormat="1" ht="26.25" thickBot="1">
      <c r="A1650" s="887"/>
      <c r="B1650" s="857"/>
      <c r="C1650" s="496" t="s">
        <v>2834</v>
      </c>
      <c r="D1650" s="438"/>
      <c r="E1650" s="438"/>
      <c r="F1650" s="438"/>
      <c r="G1650" s="438"/>
      <c r="H1650" s="502" t="s">
        <v>3777</v>
      </c>
      <c r="I1650" s="508">
        <v>1</v>
      </c>
      <c r="J1650" s="509">
        <v>400</v>
      </c>
      <c r="K1650" s="509">
        <f t="shared" si="16"/>
        <v>200</v>
      </c>
      <c r="L1650" s="509">
        <f t="shared" si="17"/>
        <v>200</v>
      </c>
      <c r="M1650" s="438"/>
      <c r="N1650" s="438"/>
      <c r="O1650" s="21"/>
      <c r="P1650" s="21"/>
      <c r="Q1650" s="21"/>
    </row>
    <row r="1651" spans="1:17" s="9" customFormat="1" ht="15.75" thickBot="1">
      <c r="A1651" s="887"/>
      <c r="B1651" s="857"/>
      <c r="C1651" s="496" t="s">
        <v>2835</v>
      </c>
      <c r="D1651" s="438"/>
      <c r="E1651" s="438"/>
      <c r="F1651" s="438"/>
      <c r="G1651" s="438"/>
      <c r="H1651" s="502" t="s">
        <v>3777</v>
      </c>
      <c r="I1651" s="508">
        <v>1</v>
      </c>
      <c r="J1651" s="509">
        <v>120</v>
      </c>
      <c r="K1651" s="509">
        <f t="shared" si="16"/>
        <v>60</v>
      </c>
      <c r="L1651" s="509">
        <f t="shared" si="17"/>
        <v>60</v>
      </c>
      <c r="M1651" s="438"/>
      <c r="N1651" s="438"/>
      <c r="O1651" s="21"/>
      <c r="P1651" s="21"/>
      <c r="Q1651" s="21"/>
    </row>
    <row r="1652" spans="1:17" s="9" customFormat="1" ht="15.75" thickBot="1">
      <c r="A1652" s="887"/>
      <c r="B1652" s="857"/>
      <c r="C1652" s="496" t="s">
        <v>2835</v>
      </c>
      <c r="D1652" s="438"/>
      <c r="E1652" s="438"/>
      <c r="F1652" s="438"/>
      <c r="G1652" s="438"/>
      <c r="H1652" s="502" t="s">
        <v>3777</v>
      </c>
      <c r="I1652" s="508">
        <v>1</v>
      </c>
      <c r="J1652" s="509">
        <v>120</v>
      </c>
      <c r="K1652" s="509">
        <f t="shared" si="16"/>
        <v>60</v>
      </c>
      <c r="L1652" s="509">
        <f t="shared" si="17"/>
        <v>60</v>
      </c>
      <c r="M1652" s="438"/>
      <c r="N1652" s="438"/>
      <c r="O1652" s="21"/>
      <c r="P1652" s="21"/>
      <c r="Q1652" s="21"/>
    </row>
    <row r="1653" spans="1:17" s="9" customFormat="1" ht="26.25" thickBot="1">
      <c r="A1653" s="887"/>
      <c r="B1653" s="857"/>
      <c r="C1653" s="496" t="s">
        <v>1951</v>
      </c>
      <c r="D1653" s="438"/>
      <c r="E1653" s="438"/>
      <c r="F1653" s="438"/>
      <c r="G1653" s="438"/>
      <c r="H1653" s="502" t="s">
        <v>3777</v>
      </c>
      <c r="I1653" s="508">
        <v>11</v>
      </c>
      <c r="J1653" s="509">
        <v>9570</v>
      </c>
      <c r="K1653" s="509">
        <f t="shared" si="16"/>
        <v>4785</v>
      </c>
      <c r="L1653" s="509">
        <f t="shared" si="17"/>
        <v>4785</v>
      </c>
      <c r="M1653" s="438"/>
      <c r="N1653" s="438"/>
      <c r="O1653" s="21"/>
      <c r="P1653" s="21"/>
      <c r="Q1653" s="21"/>
    </row>
    <row r="1654" spans="1:17" s="9" customFormat="1" ht="15.75" thickBot="1">
      <c r="A1654" s="887"/>
      <c r="B1654" s="857"/>
      <c r="C1654" s="496" t="s">
        <v>1943</v>
      </c>
      <c r="D1654" s="438"/>
      <c r="E1654" s="438"/>
      <c r="F1654" s="438"/>
      <c r="G1654" s="438"/>
      <c r="H1654" s="502" t="s">
        <v>3777</v>
      </c>
      <c r="I1654" s="508">
        <v>1</v>
      </c>
      <c r="J1654" s="509">
        <v>25.84</v>
      </c>
      <c r="K1654" s="509">
        <f t="shared" si="16"/>
        <v>12.92</v>
      </c>
      <c r="L1654" s="509">
        <f t="shared" si="17"/>
        <v>12.92</v>
      </c>
      <c r="M1654" s="438"/>
      <c r="N1654" s="438"/>
      <c r="O1654" s="21"/>
      <c r="P1654" s="21"/>
      <c r="Q1654" s="21"/>
    </row>
    <row r="1655" spans="1:17" s="9" customFormat="1" ht="15.75" thickBot="1">
      <c r="A1655" s="887"/>
      <c r="B1655" s="857"/>
      <c r="C1655" s="496" t="s">
        <v>2836</v>
      </c>
      <c r="D1655" s="438"/>
      <c r="E1655" s="438"/>
      <c r="F1655" s="438"/>
      <c r="G1655" s="438"/>
      <c r="H1655" s="502" t="s">
        <v>3777</v>
      </c>
      <c r="I1655" s="508">
        <v>2</v>
      </c>
      <c r="J1655" s="509">
        <v>1391</v>
      </c>
      <c r="K1655" s="509">
        <f t="shared" si="16"/>
        <v>695.5</v>
      </c>
      <c r="L1655" s="509">
        <f t="shared" si="17"/>
        <v>695.5</v>
      </c>
      <c r="M1655" s="438"/>
      <c r="N1655" s="438"/>
      <c r="O1655" s="21"/>
      <c r="P1655" s="21"/>
      <c r="Q1655" s="21"/>
    </row>
    <row r="1656" spans="1:17" s="9" customFormat="1" ht="15.75" thickBot="1">
      <c r="A1656" s="887"/>
      <c r="B1656" s="857"/>
      <c r="C1656" s="496" t="s">
        <v>2837</v>
      </c>
      <c r="D1656" s="438"/>
      <c r="E1656" s="438"/>
      <c r="F1656" s="438"/>
      <c r="G1656" s="438"/>
      <c r="H1656" s="502" t="s">
        <v>3777</v>
      </c>
      <c r="I1656" s="508">
        <v>2</v>
      </c>
      <c r="J1656" s="509">
        <v>299.60000000000002</v>
      </c>
      <c r="K1656" s="509">
        <f t="shared" si="16"/>
        <v>149.80000000000001</v>
      </c>
      <c r="L1656" s="509">
        <f t="shared" si="17"/>
        <v>149.80000000000001</v>
      </c>
      <c r="M1656" s="438"/>
      <c r="N1656" s="438"/>
      <c r="O1656" s="21"/>
      <c r="P1656" s="21"/>
      <c r="Q1656" s="21"/>
    </row>
    <row r="1657" spans="1:17" s="9" customFormat="1" ht="26.25" thickBot="1">
      <c r="A1657" s="887"/>
      <c r="B1657" s="857"/>
      <c r="C1657" s="496" t="s">
        <v>2838</v>
      </c>
      <c r="D1657" s="438"/>
      <c r="E1657" s="438"/>
      <c r="F1657" s="438"/>
      <c r="G1657" s="438"/>
      <c r="H1657" s="502" t="s">
        <v>3777</v>
      </c>
      <c r="I1657" s="508">
        <v>1</v>
      </c>
      <c r="J1657" s="509">
        <v>1007.17</v>
      </c>
      <c r="K1657" s="509">
        <f t="shared" si="16"/>
        <v>503.58499999999998</v>
      </c>
      <c r="L1657" s="509">
        <f t="shared" si="17"/>
        <v>503.58499999999998</v>
      </c>
      <c r="M1657" s="438"/>
      <c r="N1657" s="438"/>
      <c r="O1657" s="21"/>
      <c r="P1657" s="21"/>
      <c r="Q1657" s="21"/>
    </row>
    <row r="1658" spans="1:17" s="9" customFormat="1" ht="15.75" thickBot="1">
      <c r="A1658" s="887"/>
      <c r="B1658" s="857"/>
      <c r="C1658" s="496" t="s">
        <v>2839</v>
      </c>
      <c r="D1658" s="438"/>
      <c r="E1658" s="438"/>
      <c r="F1658" s="438"/>
      <c r="G1658" s="438"/>
      <c r="H1658" s="502" t="s">
        <v>3777</v>
      </c>
      <c r="I1658" s="508">
        <v>1</v>
      </c>
      <c r="J1658" s="509">
        <v>4758</v>
      </c>
      <c r="K1658" s="509">
        <f t="shared" si="16"/>
        <v>2379</v>
      </c>
      <c r="L1658" s="509">
        <f t="shared" si="17"/>
        <v>2379</v>
      </c>
      <c r="M1658" s="438"/>
      <c r="N1658" s="438"/>
      <c r="O1658" s="21"/>
      <c r="P1658" s="21"/>
      <c r="Q1658" s="21"/>
    </row>
    <row r="1659" spans="1:17" s="9" customFormat="1" ht="15.75" thickBot="1">
      <c r="A1659" s="887"/>
      <c r="B1659" s="857"/>
      <c r="C1659" s="496" t="s">
        <v>2840</v>
      </c>
      <c r="D1659" s="438"/>
      <c r="E1659" s="438"/>
      <c r="F1659" s="438"/>
      <c r="G1659" s="438"/>
      <c r="H1659" s="502" t="s">
        <v>3777</v>
      </c>
      <c r="I1659" s="508">
        <v>1</v>
      </c>
      <c r="J1659" s="509">
        <v>4588</v>
      </c>
      <c r="K1659" s="509">
        <f t="shared" si="16"/>
        <v>2294</v>
      </c>
      <c r="L1659" s="509">
        <f t="shared" si="17"/>
        <v>2294</v>
      </c>
      <c r="M1659" s="438"/>
      <c r="N1659" s="438"/>
      <c r="O1659" s="21"/>
      <c r="P1659" s="21"/>
      <c r="Q1659" s="21"/>
    </row>
    <row r="1660" spans="1:17" s="9" customFormat="1" ht="15.75" thickBot="1">
      <c r="A1660" s="887"/>
      <c r="B1660" s="857"/>
      <c r="C1660" s="496" t="s">
        <v>2841</v>
      </c>
      <c r="D1660" s="438"/>
      <c r="E1660" s="438"/>
      <c r="F1660" s="438"/>
      <c r="G1660" s="438"/>
      <c r="H1660" s="502" t="s">
        <v>3777</v>
      </c>
      <c r="I1660" s="508">
        <v>1</v>
      </c>
      <c r="J1660" s="509">
        <v>196</v>
      </c>
      <c r="K1660" s="509">
        <f t="shared" si="16"/>
        <v>98</v>
      </c>
      <c r="L1660" s="509">
        <f t="shared" si="17"/>
        <v>98</v>
      </c>
      <c r="M1660" s="438"/>
      <c r="N1660" s="438"/>
      <c r="O1660" s="21"/>
      <c r="P1660" s="21"/>
      <c r="Q1660" s="21"/>
    </row>
    <row r="1661" spans="1:17" s="9" customFormat="1" ht="15.75" thickBot="1">
      <c r="A1661" s="887"/>
      <c r="B1661" s="857"/>
      <c r="C1661" s="496" t="s">
        <v>2842</v>
      </c>
      <c r="D1661" s="438"/>
      <c r="E1661" s="438"/>
      <c r="F1661" s="438"/>
      <c r="G1661" s="438"/>
      <c r="H1661" s="502" t="s">
        <v>3777</v>
      </c>
      <c r="I1661" s="508">
        <v>2</v>
      </c>
      <c r="J1661" s="509">
        <v>116</v>
      </c>
      <c r="K1661" s="509">
        <f t="shared" si="16"/>
        <v>58</v>
      </c>
      <c r="L1661" s="509">
        <f t="shared" si="17"/>
        <v>58</v>
      </c>
      <c r="M1661" s="438"/>
      <c r="N1661" s="438"/>
      <c r="O1661" s="21"/>
      <c r="P1661" s="21"/>
      <c r="Q1661" s="21"/>
    </row>
    <row r="1662" spans="1:17" s="9" customFormat="1" ht="15.75" thickBot="1">
      <c r="A1662" s="887"/>
      <c r="B1662" s="857"/>
      <c r="C1662" s="496" t="s">
        <v>2843</v>
      </c>
      <c r="D1662" s="438"/>
      <c r="E1662" s="438"/>
      <c r="F1662" s="438"/>
      <c r="G1662" s="438"/>
      <c r="H1662" s="502" t="s">
        <v>3777</v>
      </c>
      <c r="I1662" s="508">
        <v>2</v>
      </c>
      <c r="J1662" s="509">
        <v>44</v>
      </c>
      <c r="K1662" s="509">
        <f t="shared" si="16"/>
        <v>22</v>
      </c>
      <c r="L1662" s="509">
        <f t="shared" si="17"/>
        <v>22</v>
      </c>
      <c r="M1662" s="438"/>
      <c r="N1662" s="438"/>
      <c r="O1662" s="21"/>
      <c r="P1662" s="21"/>
      <c r="Q1662" s="21"/>
    </row>
    <row r="1663" spans="1:17" s="9" customFormat="1" ht="26.25" thickBot="1">
      <c r="A1663" s="887"/>
      <c r="B1663" s="857"/>
      <c r="C1663" s="496" t="s">
        <v>1951</v>
      </c>
      <c r="D1663" s="438"/>
      <c r="E1663" s="438"/>
      <c r="F1663" s="438"/>
      <c r="G1663" s="438"/>
      <c r="H1663" s="502" t="s">
        <v>3777</v>
      </c>
      <c r="I1663" s="508">
        <v>9</v>
      </c>
      <c r="J1663" s="509">
        <v>3915</v>
      </c>
      <c r="K1663" s="509">
        <f t="shared" si="16"/>
        <v>1957.5</v>
      </c>
      <c r="L1663" s="509">
        <f t="shared" si="17"/>
        <v>1957.5</v>
      </c>
      <c r="M1663" s="438"/>
      <c r="N1663" s="438"/>
      <c r="O1663" s="21"/>
      <c r="P1663" s="21"/>
      <c r="Q1663" s="21"/>
    </row>
    <row r="1664" spans="1:17" s="9" customFormat="1" ht="15.75" thickBot="1">
      <c r="A1664" s="887"/>
      <c r="B1664" s="857"/>
      <c r="C1664" s="496" t="s">
        <v>2504</v>
      </c>
      <c r="D1664" s="438"/>
      <c r="E1664" s="438"/>
      <c r="F1664" s="438"/>
      <c r="G1664" s="438"/>
      <c r="H1664" s="502" t="s">
        <v>3777</v>
      </c>
      <c r="I1664" s="508">
        <v>5</v>
      </c>
      <c r="J1664" s="509">
        <v>2575</v>
      </c>
      <c r="K1664" s="509">
        <f t="shared" si="16"/>
        <v>1287.5</v>
      </c>
      <c r="L1664" s="509">
        <f t="shared" si="17"/>
        <v>1287.5</v>
      </c>
      <c r="M1664" s="438"/>
      <c r="N1664" s="438"/>
      <c r="O1664" s="21"/>
      <c r="P1664" s="21"/>
      <c r="Q1664" s="21"/>
    </row>
    <row r="1665" spans="1:17" s="9" customFormat="1" ht="15.75" thickBot="1">
      <c r="A1665" s="887"/>
      <c r="B1665" s="857"/>
      <c r="C1665" s="98" t="s">
        <v>2844</v>
      </c>
      <c r="D1665" s="438"/>
      <c r="E1665" s="438"/>
      <c r="F1665" s="438"/>
      <c r="G1665" s="438"/>
      <c r="H1665" s="502" t="s">
        <v>3777</v>
      </c>
      <c r="I1665" s="508">
        <v>1</v>
      </c>
      <c r="J1665" s="509">
        <v>6600</v>
      </c>
      <c r="K1665" s="509">
        <f t="shared" si="16"/>
        <v>3300</v>
      </c>
      <c r="L1665" s="509">
        <f t="shared" si="17"/>
        <v>3300</v>
      </c>
      <c r="M1665" s="438"/>
      <c r="N1665" s="438"/>
      <c r="O1665" s="21"/>
      <c r="P1665" s="21"/>
      <c r="Q1665" s="21"/>
    </row>
    <row r="1666" spans="1:17" s="9" customFormat="1" ht="15.75" thickBot="1">
      <c r="A1666" s="887"/>
      <c r="B1666" s="857"/>
      <c r="C1666" s="512" t="s">
        <v>2845</v>
      </c>
      <c r="D1666" s="438"/>
      <c r="E1666" s="438"/>
      <c r="F1666" s="438"/>
      <c r="G1666" s="438"/>
      <c r="H1666" s="502" t="s">
        <v>3777</v>
      </c>
      <c r="I1666" s="508">
        <v>1</v>
      </c>
      <c r="J1666" s="509">
        <v>150</v>
      </c>
      <c r="K1666" s="509">
        <f t="shared" si="16"/>
        <v>75</v>
      </c>
      <c r="L1666" s="509">
        <f t="shared" si="17"/>
        <v>75</v>
      </c>
      <c r="M1666" s="438"/>
      <c r="N1666" s="438"/>
      <c r="O1666" s="21"/>
      <c r="P1666" s="21"/>
      <c r="Q1666" s="21"/>
    </row>
    <row r="1667" spans="1:17" s="9" customFormat="1" ht="15.75" thickBot="1">
      <c r="A1667" s="887"/>
      <c r="B1667" s="857"/>
      <c r="C1667" s="512" t="s">
        <v>2846</v>
      </c>
      <c r="D1667" s="438"/>
      <c r="E1667" s="438"/>
      <c r="F1667" s="438"/>
      <c r="G1667" s="438"/>
      <c r="H1667" s="502" t="s">
        <v>3777</v>
      </c>
      <c r="I1667" s="508">
        <v>4</v>
      </c>
      <c r="J1667" s="509">
        <v>320</v>
      </c>
      <c r="K1667" s="509">
        <f t="shared" si="16"/>
        <v>160</v>
      </c>
      <c r="L1667" s="509">
        <f t="shared" si="17"/>
        <v>160</v>
      </c>
      <c r="M1667" s="438"/>
      <c r="N1667" s="438"/>
      <c r="O1667" s="21"/>
      <c r="P1667" s="21"/>
      <c r="Q1667" s="21"/>
    </row>
    <row r="1668" spans="1:17" s="9" customFormat="1" ht="15.75" thickBot="1">
      <c r="A1668" s="887"/>
      <c r="B1668" s="857"/>
      <c r="C1668" s="512" t="s">
        <v>2847</v>
      </c>
      <c r="D1668" s="438"/>
      <c r="E1668" s="438"/>
      <c r="F1668" s="438"/>
      <c r="G1668" s="438"/>
      <c r="H1668" s="502" t="s">
        <v>3777</v>
      </c>
      <c r="I1668" s="508">
        <v>2</v>
      </c>
      <c r="J1668" s="509">
        <v>60</v>
      </c>
      <c r="K1668" s="509">
        <f t="shared" si="16"/>
        <v>30</v>
      </c>
      <c r="L1668" s="509">
        <f t="shared" si="17"/>
        <v>30</v>
      </c>
      <c r="M1668" s="438"/>
      <c r="N1668" s="438"/>
      <c r="O1668" s="21"/>
      <c r="P1668" s="21"/>
      <c r="Q1668" s="21"/>
    </row>
    <row r="1669" spans="1:17" s="9" customFormat="1" ht="15.75" thickBot="1">
      <c r="A1669" s="887"/>
      <c r="B1669" s="857"/>
      <c r="C1669" s="512" t="s">
        <v>2848</v>
      </c>
      <c r="D1669" s="438"/>
      <c r="E1669" s="438"/>
      <c r="F1669" s="438"/>
      <c r="G1669" s="438"/>
      <c r="H1669" s="502" t="s">
        <v>3777</v>
      </c>
      <c r="I1669" s="508">
        <v>43</v>
      </c>
      <c r="J1669" s="509">
        <v>473</v>
      </c>
      <c r="K1669" s="509">
        <f t="shared" si="16"/>
        <v>236.5</v>
      </c>
      <c r="L1669" s="509">
        <f t="shared" si="17"/>
        <v>236.5</v>
      </c>
      <c r="M1669" s="438"/>
      <c r="N1669" s="438"/>
      <c r="O1669" s="21"/>
      <c r="P1669" s="21"/>
      <c r="Q1669" s="21"/>
    </row>
    <row r="1670" spans="1:17" s="9" customFormat="1" ht="15.75" thickBot="1">
      <c r="A1670" s="887"/>
      <c r="B1670" s="857"/>
      <c r="C1670" s="512" t="s">
        <v>3369</v>
      </c>
      <c r="D1670" s="438"/>
      <c r="E1670" s="438"/>
      <c r="F1670" s="438"/>
      <c r="G1670" s="438"/>
      <c r="H1670" s="502" t="s">
        <v>3777</v>
      </c>
      <c r="I1670" s="508">
        <v>1</v>
      </c>
      <c r="J1670" s="509">
        <v>102.09</v>
      </c>
      <c r="K1670" s="509">
        <f t="shared" si="16"/>
        <v>51.045000000000002</v>
      </c>
      <c r="L1670" s="509">
        <f t="shared" si="17"/>
        <v>51.045000000000002</v>
      </c>
      <c r="M1670" s="438"/>
      <c r="N1670" s="438"/>
      <c r="O1670" s="21"/>
      <c r="P1670" s="21"/>
      <c r="Q1670" s="21"/>
    </row>
    <row r="1671" spans="1:17" s="9" customFormat="1" ht="15.75" thickBot="1">
      <c r="A1671" s="887"/>
      <c r="B1671" s="857"/>
      <c r="C1671" s="512" t="s">
        <v>3370</v>
      </c>
      <c r="D1671" s="438"/>
      <c r="E1671" s="438"/>
      <c r="F1671" s="438"/>
      <c r="G1671" s="438"/>
      <c r="H1671" s="502" t="s">
        <v>3777</v>
      </c>
      <c r="I1671" s="508">
        <v>1</v>
      </c>
      <c r="J1671" s="509">
        <v>24</v>
      </c>
      <c r="K1671" s="509">
        <f t="shared" si="16"/>
        <v>12</v>
      </c>
      <c r="L1671" s="509">
        <f t="shared" si="17"/>
        <v>12</v>
      </c>
      <c r="M1671" s="438"/>
      <c r="N1671" s="438"/>
      <c r="O1671" s="21"/>
      <c r="P1671" s="21"/>
      <c r="Q1671" s="21"/>
    </row>
    <row r="1672" spans="1:17" s="9" customFormat="1" ht="15.75" thickBot="1">
      <c r="A1672" s="887"/>
      <c r="B1672" s="857"/>
      <c r="C1672" s="512" t="s">
        <v>3371</v>
      </c>
      <c r="D1672" s="438"/>
      <c r="E1672" s="438"/>
      <c r="F1672" s="438"/>
      <c r="G1672" s="438"/>
      <c r="H1672" s="502" t="s">
        <v>3777</v>
      </c>
      <c r="I1672" s="508">
        <v>3</v>
      </c>
      <c r="J1672" s="509">
        <v>6</v>
      </c>
      <c r="K1672" s="509">
        <f t="shared" si="16"/>
        <v>3</v>
      </c>
      <c r="L1672" s="509">
        <f t="shared" si="17"/>
        <v>3</v>
      </c>
      <c r="M1672" s="438"/>
      <c r="N1672" s="438"/>
      <c r="O1672" s="21"/>
      <c r="P1672" s="21"/>
      <c r="Q1672" s="21"/>
    </row>
    <row r="1673" spans="1:17" s="9" customFormat="1" ht="15.75" thickBot="1">
      <c r="A1673" s="887"/>
      <c r="B1673" s="857"/>
      <c r="C1673" s="512" t="s">
        <v>3372</v>
      </c>
      <c r="D1673" s="438"/>
      <c r="E1673" s="438"/>
      <c r="F1673" s="438"/>
      <c r="G1673" s="438"/>
      <c r="H1673" s="502" t="s">
        <v>3777</v>
      </c>
      <c r="I1673" s="508">
        <v>3</v>
      </c>
      <c r="J1673" s="509">
        <v>12</v>
      </c>
      <c r="K1673" s="509">
        <f t="shared" si="16"/>
        <v>6</v>
      </c>
      <c r="L1673" s="509">
        <f t="shared" si="17"/>
        <v>6</v>
      </c>
      <c r="M1673" s="438"/>
      <c r="N1673" s="438"/>
      <c r="O1673" s="21"/>
      <c r="P1673" s="21"/>
      <c r="Q1673" s="21"/>
    </row>
    <row r="1674" spans="1:17" s="9" customFormat="1" ht="15.75" thickBot="1">
      <c r="A1674" s="887"/>
      <c r="B1674" s="857"/>
      <c r="C1674" s="512" t="s">
        <v>3373</v>
      </c>
      <c r="D1674" s="438"/>
      <c r="E1674" s="438"/>
      <c r="F1674" s="438"/>
      <c r="G1674" s="438"/>
      <c r="H1674" s="502" t="s">
        <v>3777</v>
      </c>
      <c r="I1674" s="508">
        <v>4</v>
      </c>
      <c r="J1674" s="509">
        <v>160</v>
      </c>
      <c r="K1674" s="509">
        <f t="shared" si="16"/>
        <v>80</v>
      </c>
      <c r="L1674" s="509">
        <f t="shared" si="17"/>
        <v>80</v>
      </c>
      <c r="M1674" s="438"/>
      <c r="N1674" s="438"/>
      <c r="O1674" s="21"/>
      <c r="P1674" s="21"/>
      <c r="Q1674" s="21"/>
    </row>
    <row r="1675" spans="1:17" s="9" customFormat="1" ht="15.75" thickBot="1">
      <c r="A1675" s="887"/>
      <c r="B1675" s="857"/>
      <c r="C1675" s="512" t="s">
        <v>3374</v>
      </c>
      <c r="D1675" s="438"/>
      <c r="E1675" s="438"/>
      <c r="F1675" s="438"/>
      <c r="G1675" s="438"/>
      <c r="H1675" s="502" t="s">
        <v>3777</v>
      </c>
      <c r="I1675" s="508">
        <v>3</v>
      </c>
      <c r="J1675" s="509">
        <v>66</v>
      </c>
      <c r="K1675" s="509">
        <f t="shared" si="16"/>
        <v>33</v>
      </c>
      <c r="L1675" s="509">
        <f t="shared" si="17"/>
        <v>33</v>
      </c>
      <c r="M1675" s="438"/>
      <c r="N1675" s="438"/>
      <c r="O1675" s="21"/>
      <c r="P1675" s="21"/>
      <c r="Q1675" s="21"/>
    </row>
    <row r="1676" spans="1:17" s="9" customFormat="1" ht="15.75" thickBot="1">
      <c r="A1676" s="887"/>
      <c r="B1676" s="857"/>
      <c r="C1676" s="512" t="s">
        <v>3375</v>
      </c>
      <c r="D1676" s="438"/>
      <c r="E1676" s="438"/>
      <c r="F1676" s="438"/>
      <c r="G1676" s="438"/>
      <c r="H1676" s="502" t="s">
        <v>3777</v>
      </c>
      <c r="I1676" s="508">
        <v>1</v>
      </c>
      <c r="J1676" s="509">
        <v>349</v>
      </c>
      <c r="K1676" s="509">
        <f t="shared" si="16"/>
        <v>174.5</v>
      </c>
      <c r="L1676" s="509">
        <f t="shared" si="17"/>
        <v>174.5</v>
      </c>
      <c r="M1676" s="438"/>
      <c r="N1676" s="438"/>
      <c r="O1676" s="21"/>
      <c r="P1676" s="21"/>
      <c r="Q1676" s="21"/>
    </row>
    <row r="1677" spans="1:17" s="9" customFormat="1" ht="15.75" thickBot="1">
      <c r="A1677" s="887"/>
      <c r="B1677" s="857"/>
      <c r="C1677" s="512" t="s">
        <v>2466</v>
      </c>
      <c r="D1677" s="438"/>
      <c r="E1677" s="438"/>
      <c r="F1677" s="438"/>
      <c r="G1677" s="438"/>
      <c r="H1677" s="502" t="s">
        <v>3777</v>
      </c>
      <c r="I1677" s="508">
        <v>1</v>
      </c>
      <c r="J1677" s="509">
        <v>300</v>
      </c>
      <c r="K1677" s="509">
        <f t="shared" si="16"/>
        <v>150</v>
      </c>
      <c r="L1677" s="509">
        <f t="shared" si="17"/>
        <v>150</v>
      </c>
      <c r="M1677" s="438"/>
      <c r="N1677" s="438"/>
      <c r="O1677" s="21"/>
      <c r="P1677" s="21"/>
      <c r="Q1677" s="21"/>
    </row>
    <row r="1678" spans="1:17" s="9" customFormat="1" ht="15.75" thickBot="1">
      <c r="A1678" s="887"/>
      <c r="B1678" s="857"/>
      <c r="C1678" s="512" t="s">
        <v>3376</v>
      </c>
      <c r="D1678" s="438"/>
      <c r="E1678" s="438"/>
      <c r="F1678" s="438"/>
      <c r="G1678" s="438"/>
      <c r="H1678" s="502" t="s">
        <v>3777</v>
      </c>
      <c r="I1678" s="508">
        <v>1</v>
      </c>
      <c r="J1678" s="509">
        <v>3924</v>
      </c>
      <c r="K1678" s="509">
        <f t="shared" si="16"/>
        <v>1962</v>
      </c>
      <c r="L1678" s="509">
        <f t="shared" si="17"/>
        <v>1962</v>
      </c>
      <c r="M1678" s="438"/>
      <c r="N1678" s="438"/>
      <c r="O1678" s="21"/>
      <c r="P1678" s="21"/>
      <c r="Q1678" s="21"/>
    </row>
    <row r="1679" spans="1:17" s="9" customFormat="1" ht="15.75" thickBot="1">
      <c r="A1679" s="887"/>
      <c r="B1679" s="857"/>
      <c r="C1679" s="512" t="s">
        <v>3377</v>
      </c>
      <c r="D1679" s="438"/>
      <c r="E1679" s="438"/>
      <c r="F1679" s="438"/>
      <c r="G1679" s="438"/>
      <c r="H1679" s="502" t="s">
        <v>3777</v>
      </c>
      <c r="I1679" s="508">
        <v>3</v>
      </c>
      <c r="J1679" s="509">
        <v>540</v>
      </c>
      <c r="K1679" s="509">
        <f t="shared" si="16"/>
        <v>270</v>
      </c>
      <c r="L1679" s="509">
        <f t="shared" si="17"/>
        <v>270</v>
      </c>
      <c r="M1679" s="438"/>
      <c r="N1679" s="438"/>
      <c r="O1679" s="21"/>
      <c r="P1679" s="21"/>
      <c r="Q1679" s="21"/>
    </row>
    <row r="1680" spans="1:17" s="9" customFormat="1" ht="15.75" thickBot="1">
      <c r="A1680" s="887"/>
      <c r="B1680" s="857"/>
      <c r="C1680" s="512" t="s">
        <v>3378</v>
      </c>
      <c r="D1680" s="438"/>
      <c r="E1680" s="438"/>
      <c r="F1680" s="438"/>
      <c r="G1680" s="438"/>
      <c r="H1680" s="502" t="s">
        <v>3777</v>
      </c>
      <c r="I1680" s="508">
        <v>1</v>
      </c>
      <c r="J1680" s="509">
        <v>3112</v>
      </c>
      <c r="K1680" s="509">
        <f t="shared" si="16"/>
        <v>1556</v>
      </c>
      <c r="L1680" s="509">
        <f t="shared" si="17"/>
        <v>1556</v>
      </c>
      <c r="M1680" s="438"/>
      <c r="N1680" s="438"/>
      <c r="O1680" s="21"/>
      <c r="P1680" s="21"/>
      <c r="Q1680" s="21"/>
    </row>
    <row r="1681" spans="1:17" s="9" customFormat="1" ht="15.75" thickBot="1">
      <c r="A1681" s="887"/>
      <c r="B1681" s="857"/>
      <c r="C1681" s="512" t="s">
        <v>3379</v>
      </c>
      <c r="D1681" s="438"/>
      <c r="E1681" s="438"/>
      <c r="F1681" s="438"/>
      <c r="G1681" s="438"/>
      <c r="H1681" s="502" t="s">
        <v>3777</v>
      </c>
      <c r="I1681" s="508">
        <v>1</v>
      </c>
      <c r="J1681" s="509">
        <v>1820</v>
      </c>
      <c r="K1681" s="509">
        <f t="shared" si="16"/>
        <v>910</v>
      </c>
      <c r="L1681" s="509">
        <f t="shared" si="17"/>
        <v>910</v>
      </c>
      <c r="M1681" s="438"/>
      <c r="N1681" s="438"/>
      <c r="O1681" s="21"/>
      <c r="P1681" s="21"/>
      <c r="Q1681" s="21"/>
    </row>
    <row r="1682" spans="1:17" s="9" customFormat="1" ht="15.75" thickBot="1">
      <c r="A1682" s="887"/>
      <c r="B1682" s="857"/>
      <c r="C1682" s="512" t="s">
        <v>3380</v>
      </c>
      <c r="D1682" s="438"/>
      <c r="E1682" s="438"/>
      <c r="F1682" s="438"/>
      <c r="G1682" s="438"/>
      <c r="H1682" s="502" t="s">
        <v>3777</v>
      </c>
      <c r="I1682" s="508">
        <v>5</v>
      </c>
      <c r="J1682" s="509">
        <v>375</v>
      </c>
      <c r="K1682" s="509">
        <f t="shared" si="16"/>
        <v>187.5</v>
      </c>
      <c r="L1682" s="509">
        <f t="shared" si="17"/>
        <v>187.5</v>
      </c>
      <c r="M1682" s="438"/>
      <c r="N1682" s="438"/>
      <c r="O1682" s="21"/>
      <c r="P1682" s="21"/>
      <c r="Q1682" s="21"/>
    </row>
    <row r="1683" spans="1:17" s="9" customFormat="1" ht="15.75" thickBot="1">
      <c r="A1683" s="887"/>
      <c r="B1683" s="857"/>
      <c r="C1683" s="512" t="s">
        <v>3381</v>
      </c>
      <c r="D1683" s="438"/>
      <c r="E1683" s="438"/>
      <c r="F1683" s="438"/>
      <c r="G1683" s="438"/>
      <c r="H1683" s="502" t="s">
        <v>3777</v>
      </c>
      <c r="I1683" s="508">
        <v>5</v>
      </c>
      <c r="J1683" s="509">
        <v>1250</v>
      </c>
      <c r="K1683" s="509">
        <f t="shared" si="16"/>
        <v>625</v>
      </c>
      <c r="L1683" s="509">
        <f t="shared" si="17"/>
        <v>625</v>
      </c>
      <c r="M1683" s="438"/>
      <c r="N1683" s="438"/>
      <c r="O1683" s="21"/>
      <c r="P1683" s="21"/>
      <c r="Q1683" s="21"/>
    </row>
    <row r="1684" spans="1:17" s="9" customFormat="1" ht="15.75" thickBot="1">
      <c r="A1684" s="887"/>
      <c r="B1684" s="857"/>
      <c r="C1684" s="512" t="s">
        <v>3382</v>
      </c>
      <c r="D1684" s="438"/>
      <c r="E1684" s="438"/>
      <c r="F1684" s="438"/>
      <c r="G1684" s="438"/>
      <c r="H1684" s="502" t="s">
        <v>3777</v>
      </c>
      <c r="I1684" s="508">
        <v>1</v>
      </c>
      <c r="J1684" s="509">
        <v>870</v>
      </c>
      <c r="K1684" s="509">
        <f t="shared" si="16"/>
        <v>435</v>
      </c>
      <c r="L1684" s="509">
        <f t="shared" si="17"/>
        <v>435</v>
      </c>
      <c r="M1684" s="438"/>
      <c r="N1684" s="438"/>
      <c r="O1684" s="21"/>
      <c r="P1684" s="21"/>
      <c r="Q1684" s="21"/>
    </row>
    <row r="1685" spans="1:17" s="9" customFormat="1" ht="15.75" thickBot="1">
      <c r="A1685" s="887"/>
      <c r="B1685" s="857"/>
      <c r="C1685" s="512" t="s">
        <v>3383</v>
      </c>
      <c r="D1685" s="438"/>
      <c r="E1685" s="438"/>
      <c r="F1685" s="438"/>
      <c r="G1685" s="438"/>
      <c r="H1685" s="502" t="s">
        <v>3777</v>
      </c>
      <c r="I1685" s="508">
        <v>2</v>
      </c>
      <c r="J1685" s="509">
        <v>740</v>
      </c>
      <c r="K1685" s="509">
        <f t="shared" si="16"/>
        <v>370</v>
      </c>
      <c r="L1685" s="509">
        <f t="shared" si="17"/>
        <v>370</v>
      </c>
      <c r="M1685" s="438"/>
      <c r="N1685" s="438"/>
      <c r="O1685" s="21"/>
      <c r="P1685" s="21"/>
      <c r="Q1685" s="21"/>
    </row>
    <row r="1686" spans="1:17" s="9" customFormat="1" ht="15.75" thickBot="1">
      <c r="A1686" s="887"/>
      <c r="B1686" s="857"/>
      <c r="C1686" s="512" t="s">
        <v>3384</v>
      </c>
      <c r="D1686" s="438"/>
      <c r="E1686" s="438"/>
      <c r="F1686" s="438"/>
      <c r="G1686" s="438"/>
      <c r="H1686" s="502" t="s">
        <v>3777</v>
      </c>
      <c r="I1686" s="508">
        <v>1</v>
      </c>
      <c r="J1686" s="509">
        <v>440</v>
      </c>
      <c r="K1686" s="509">
        <f t="shared" si="16"/>
        <v>220</v>
      </c>
      <c r="L1686" s="509">
        <f t="shared" si="17"/>
        <v>220</v>
      </c>
      <c r="M1686" s="438"/>
      <c r="N1686" s="438"/>
      <c r="O1686" s="21"/>
      <c r="P1686" s="21"/>
      <c r="Q1686" s="21"/>
    </row>
    <row r="1687" spans="1:17" s="9" customFormat="1" ht="15.75" thickBot="1">
      <c r="A1687" s="887"/>
      <c r="B1687" s="857"/>
      <c r="C1687" s="512" t="s">
        <v>3385</v>
      </c>
      <c r="D1687" s="438"/>
      <c r="E1687" s="438"/>
      <c r="F1687" s="438"/>
      <c r="G1687" s="438"/>
      <c r="H1687" s="502" t="s">
        <v>3777</v>
      </c>
      <c r="I1687" s="508">
        <v>1</v>
      </c>
      <c r="J1687" s="509">
        <v>1400</v>
      </c>
      <c r="K1687" s="509">
        <f t="shared" si="16"/>
        <v>700</v>
      </c>
      <c r="L1687" s="509">
        <f t="shared" si="17"/>
        <v>700</v>
      </c>
      <c r="M1687" s="438"/>
      <c r="N1687" s="438"/>
      <c r="O1687" s="21"/>
      <c r="P1687" s="21"/>
      <c r="Q1687" s="21"/>
    </row>
    <row r="1688" spans="1:17" s="9" customFormat="1" ht="15.75" thickBot="1">
      <c r="A1688" s="887"/>
      <c r="B1688" s="857"/>
      <c r="C1688" s="512" t="s">
        <v>3386</v>
      </c>
      <c r="D1688" s="438"/>
      <c r="E1688" s="438"/>
      <c r="F1688" s="438"/>
      <c r="G1688" s="438"/>
      <c r="H1688" s="502" t="s">
        <v>3777</v>
      </c>
      <c r="I1688" s="508">
        <v>1</v>
      </c>
      <c r="J1688" s="509">
        <v>180</v>
      </c>
      <c r="K1688" s="509">
        <f t="shared" si="16"/>
        <v>90</v>
      </c>
      <c r="L1688" s="509">
        <f t="shared" si="17"/>
        <v>90</v>
      </c>
      <c r="M1688" s="438"/>
      <c r="N1688" s="438"/>
      <c r="O1688" s="21"/>
      <c r="P1688" s="21"/>
      <c r="Q1688" s="21"/>
    </row>
    <row r="1689" spans="1:17" s="9" customFormat="1" ht="15.75" thickBot="1">
      <c r="A1689" s="887"/>
      <c r="B1689" s="857"/>
      <c r="C1689" s="512" t="s">
        <v>3387</v>
      </c>
      <c r="D1689" s="438"/>
      <c r="E1689" s="438"/>
      <c r="F1689" s="438"/>
      <c r="G1689" s="438"/>
      <c r="H1689" s="502" t="s">
        <v>3777</v>
      </c>
      <c r="I1689" s="508">
        <v>1</v>
      </c>
      <c r="J1689" s="509">
        <v>180</v>
      </c>
      <c r="K1689" s="509">
        <f t="shared" si="16"/>
        <v>90</v>
      </c>
      <c r="L1689" s="509">
        <f t="shared" si="17"/>
        <v>90</v>
      </c>
      <c r="M1689" s="438"/>
      <c r="N1689" s="438"/>
      <c r="O1689" s="21"/>
      <c r="P1689" s="21"/>
      <c r="Q1689" s="21"/>
    </row>
    <row r="1690" spans="1:17" s="9" customFormat="1" ht="15.75" thickBot="1">
      <c r="A1690" s="887"/>
      <c r="B1690" s="857"/>
      <c r="C1690" s="512" t="s">
        <v>3388</v>
      </c>
      <c r="D1690" s="438"/>
      <c r="E1690" s="438"/>
      <c r="F1690" s="438"/>
      <c r="G1690" s="438"/>
      <c r="H1690" s="502" t="s">
        <v>3777</v>
      </c>
      <c r="I1690" s="508">
        <v>5</v>
      </c>
      <c r="J1690" s="509">
        <v>200</v>
      </c>
      <c r="K1690" s="509">
        <f t="shared" si="16"/>
        <v>100</v>
      </c>
      <c r="L1690" s="509">
        <f t="shared" si="17"/>
        <v>100</v>
      </c>
      <c r="M1690" s="438"/>
      <c r="N1690" s="438"/>
      <c r="O1690" s="21"/>
      <c r="P1690" s="21"/>
      <c r="Q1690" s="21"/>
    </row>
    <row r="1691" spans="1:17" s="9" customFormat="1" ht="15.75" thickBot="1">
      <c r="A1691" s="887"/>
      <c r="B1691" s="857"/>
      <c r="C1691" s="512" t="s">
        <v>3389</v>
      </c>
      <c r="D1691" s="438"/>
      <c r="E1691" s="438"/>
      <c r="F1691" s="438"/>
      <c r="G1691" s="438"/>
      <c r="H1691" s="502" t="s">
        <v>3777</v>
      </c>
      <c r="I1691" s="508">
        <v>1</v>
      </c>
      <c r="J1691" s="509">
        <v>55</v>
      </c>
      <c r="K1691" s="509">
        <f t="shared" si="16"/>
        <v>27.5</v>
      </c>
      <c r="L1691" s="509">
        <f t="shared" si="17"/>
        <v>27.5</v>
      </c>
      <c r="M1691" s="438"/>
      <c r="N1691" s="438"/>
      <c r="O1691" s="21"/>
      <c r="P1691" s="21"/>
      <c r="Q1691" s="21"/>
    </row>
    <row r="1692" spans="1:17" s="9" customFormat="1" ht="15.75" thickBot="1">
      <c r="A1692" s="887"/>
      <c r="B1692" s="857"/>
      <c r="C1692" s="512" t="s">
        <v>3390</v>
      </c>
      <c r="D1692" s="438"/>
      <c r="E1692" s="438"/>
      <c r="F1692" s="438"/>
      <c r="G1692" s="438"/>
      <c r="H1692" s="502" t="s">
        <v>3777</v>
      </c>
      <c r="I1692" s="508">
        <v>1</v>
      </c>
      <c r="J1692" s="509">
        <v>220</v>
      </c>
      <c r="K1692" s="509">
        <f t="shared" si="16"/>
        <v>110</v>
      </c>
      <c r="L1692" s="509">
        <f t="shared" si="17"/>
        <v>110</v>
      </c>
      <c r="M1692" s="438"/>
      <c r="N1692" s="438"/>
      <c r="O1692" s="21"/>
      <c r="P1692" s="21"/>
      <c r="Q1692" s="21"/>
    </row>
    <row r="1693" spans="1:17" s="9" customFormat="1" ht="15.75" thickBot="1">
      <c r="A1693" s="887"/>
      <c r="B1693" s="857"/>
      <c r="C1693" s="512" t="s">
        <v>3391</v>
      </c>
      <c r="D1693" s="438"/>
      <c r="E1693" s="438"/>
      <c r="F1693" s="438"/>
      <c r="G1693" s="438"/>
      <c r="H1693" s="502" t="s">
        <v>3777</v>
      </c>
      <c r="I1693" s="508">
        <v>1</v>
      </c>
      <c r="J1693" s="509">
        <v>220</v>
      </c>
      <c r="K1693" s="509">
        <f t="shared" si="16"/>
        <v>110</v>
      </c>
      <c r="L1693" s="509">
        <f t="shared" si="17"/>
        <v>110</v>
      </c>
      <c r="M1693" s="438"/>
      <c r="N1693" s="438"/>
      <c r="O1693" s="21"/>
      <c r="P1693" s="21"/>
      <c r="Q1693" s="21"/>
    </row>
    <row r="1694" spans="1:17" s="9" customFormat="1" ht="15.75" thickBot="1">
      <c r="A1694" s="887"/>
      <c r="B1694" s="857"/>
      <c r="C1694" s="512" t="s">
        <v>3392</v>
      </c>
      <c r="D1694" s="438"/>
      <c r="E1694" s="438"/>
      <c r="F1694" s="438"/>
      <c r="G1694" s="438"/>
      <c r="H1694" s="502" t="s">
        <v>3777</v>
      </c>
      <c r="I1694" s="508">
        <v>1</v>
      </c>
      <c r="J1694" s="509">
        <v>432</v>
      </c>
      <c r="K1694" s="509">
        <f t="shared" si="16"/>
        <v>216</v>
      </c>
      <c r="L1694" s="509">
        <f t="shared" si="17"/>
        <v>216</v>
      </c>
      <c r="M1694" s="438"/>
      <c r="N1694" s="438"/>
      <c r="O1694" s="21"/>
      <c r="P1694" s="21"/>
      <c r="Q1694" s="21"/>
    </row>
    <row r="1695" spans="1:17" s="9" customFormat="1" ht="15.75" thickBot="1">
      <c r="A1695" s="887"/>
      <c r="B1695" s="857"/>
      <c r="C1695" s="512" t="s">
        <v>3393</v>
      </c>
      <c r="D1695" s="438"/>
      <c r="E1695" s="438"/>
      <c r="F1695" s="438"/>
      <c r="G1695" s="438"/>
      <c r="H1695" s="502" t="s">
        <v>3777</v>
      </c>
      <c r="I1695" s="508">
        <v>1</v>
      </c>
      <c r="J1695" s="509">
        <v>450</v>
      </c>
      <c r="K1695" s="509">
        <f t="shared" si="16"/>
        <v>225</v>
      </c>
      <c r="L1695" s="509">
        <f t="shared" si="17"/>
        <v>225</v>
      </c>
      <c r="M1695" s="438"/>
      <c r="N1695" s="438"/>
      <c r="O1695" s="21"/>
      <c r="P1695" s="21"/>
      <c r="Q1695" s="21"/>
    </row>
    <row r="1696" spans="1:17" s="9" customFormat="1" ht="15.75" thickBot="1">
      <c r="A1696" s="887"/>
      <c r="B1696" s="857"/>
      <c r="C1696" s="512" t="s">
        <v>3394</v>
      </c>
      <c r="D1696" s="438"/>
      <c r="E1696" s="438"/>
      <c r="F1696" s="438"/>
      <c r="G1696" s="438"/>
      <c r="H1696" s="502" t="s">
        <v>3777</v>
      </c>
      <c r="I1696" s="508">
        <v>1</v>
      </c>
      <c r="J1696" s="509">
        <v>450</v>
      </c>
      <c r="K1696" s="509">
        <f t="shared" si="16"/>
        <v>225</v>
      </c>
      <c r="L1696" s="509">
        <f t="shared" si="17"/>
        <v>225</v>
      </c>
      <c r="M1696" s="438"/>
      <c r="N1696" s="438"/>
      <c r="O1696" s="21"/>
      <c r="P1696" s="21"/>
      <c r="Q1696" s="21"/>
    </row>
    <row r="1697" spans="1:17" s="9" customFormat="1" ht="15.75" thickBot="1">
      <c r="A1697" s="887"/>
      <c r="B1697" s="857"/>
      <c r="C1697" s="512" t="s">
        <v>3395</v>
      </c>
      <c r="D1697" s="438"/>
      <c r="E1697" s="438"/>
      <c r="F1697" s="438"/>
      <c r="G1697" s="438"/>
      <c r="H1697" s="502" t="s">
        <v>3777</v>
      </c>
      <c r="I1697" s="508">
        <v>1</v>
      </c>
      <c r="J1697" s="509">
        <v>450</v>
      </c>
      <c r="K1697" s="509">
        <f t="shared" si="16"/>
        <v>225</v>
      </c>
      <c r="L1697" s="509">
        <f t="shared" si="17"/>
        <v>225</v>
      </c>
      <c r="M1697" s="438"/>
      <c r="N1697" s="438"/>
      <c r="O1697" s="21"/>
      <c r="P1697" s="21"/>
      <c r="Q1697" s="21"/>
    </row>
    <row r="1698" spans="1:17" s="9" customFormat="1" ht="15.75" thickBot="1">
      <c r="A1698" s="887"/>
      <c r="B1698" s="857"/>
      <c r="C1698" s="512" t="s">
        <v>3396</v>
      </c>
      <c r="D1698" s="438"/>
      <c r="E1698" s="438"/>
      <c r="F1698" s="438"/>
      <c r="G1698" s="438"/>
      <c r="H1698" s="502" t="s">
        <v>3777</v>
      </c>
      <c r="I1698" s="508">
        <v>1</v>
      </c>
      <c r="J1698" s="509">
        <v>35</v>
      </c>
      <c r="K1698" s="509">
        <f t="shared" si="16"/>
        <v>17.5</v>
      </c>
      <c r="L1698" s="509">
        <f t="shared" si="17"/>
        <v>17.5</v>
      </c>
      <c r="M1698" s="438"/>
      <c r="N1698" s="438"/>
      <c r="O1698" s="21"/>
      <c r="P1698" s="21"/>
      <c r="Q1698" s="21"/>
    </row>
    <row r="1699" spans="1:17" s="9" customFormat="1" ht="15.75" thickBot="1">
      <c r="A1699" s="887"/>
      <c r="B1699" s="857"/>
      <c r="C1699" s="512" t="s">
        <v>3397</v>
      </c>
      <c r="D1699" s="438"/>
      <c r="E1699" s="438"/>
      <c r="F1699" s="438"/>
      <c r="G1699" s="438"/>
      <c r="H1699" s="502" t="s">
        <v>3777</v>
      </c>
      <c r="I1699" s="508">
        <v>1</v>
      </c>
      <c r="J1699" s="509">
        <v>77</v>
      </c>
      <c r="K1699" s="509">
        <f t="shared" si="16"/>
        <v>38.5</v>
      </c>
      <c r="L1699" s="509">
        <f t="shared" si="17"/>
        <v>38.5</v>
      </c>
      <c r="M1699" s="438"/>
      <c r="N1699" s="438"/>
      <c r="O1699" s="21"/>
      <c r="P1699" s="21"/>
      <c r="Q1699" s="21"/>
    </row>
    <row r="1700" spans="1:17" s="9" customFormat="1" ht="15.75" thickBot="1">
      <c r="A1700" s="887"/>
      <c r="B1700" s="857"/>
      <c r="C1700" s="512" t="s">
        <v>3398</v>
      </c>
      <c r="D1700" s="438"/>
      <c r="E1700" s="438"/>
      <c r="F1700" s="438"/>
      <c r="G1700" s="438"/>
      <c r="H1700" s="502" t="s">
        <v>3777</v>
      </c>
      <c r="I1700" s="508">
        <v>4</v>
      </c>
      <c r="J1700" s="509">
        <v>156</v>
      </c>
      <c r="K1700" s="509">
        <f t="shared" si="16"/>
        <v>78</v>
      </c>
      <c r="L1700" s="509">
        <f t="shared" si="17"/>
        <v>78</v>
      </c>
      <c r="M1700" s="438"/>
      <c r="N1700" s="438"/>
      <c r="O1700" s="21"/>
      <c r="P1700" s="21"/>
      <c r="Q1700" s="21"/>
    </row>
    <row r="1701" spans="1:17" s="9" customFormat="1" ht="15.75" thickBot="1">
      <c r="A1701" s="887"/>
      <c r="B1701" s="857"/>
      <c r="C1701" s="512" t="s">
        <v>3399</v>
      </c>
      <c r="D1701" s="438"/>
      <c r="E1701" s="438"/>
      <c r="F1701" s="438"/>
      <c r="G1701" s="438"/>
      <c r="H1701" s="502" t="s">
        <v>3777</v>
      </c>
      <c r="I1701" s="508">
        <v>1</v>
      </c>
      <c r="J1701" s="509">
        <v>40</v>
      </c>
      <c r="K1701" s="509">
        <f t="shared" si="16"/>
        <v>20</v>
      </c>
      <c r="L1701" s="509">
        <f t="shared" si="17"/>
        <v>20</v>
      </c>
      <c r="M1701" s="438"/>
      <c r="N1701" s="438"/>
      <c r="O1701" s="21"/>
      <c r="P1701" s="21"/>
      <c r="Q1701" s="21"/>
    </row>
    <row r="1702" spans="1:17" s="9" customFormat="1" ht="15.75" thickBot="1">
      <c r="A1702" s="887"/>
      <c r="B1702" s="857"/>
      <c r="C1702" s="512" t="s">
        <v>3400</v>
      </c>
      <c r="D1702" s="438"/>
      <c r="E1702" s="438"/>
      <c r="F1702" s="438"/>
      <c r="G1702" s="438"/>
      <c r="H1702" s="502" t="s">
        <v>3777</v>
      </c>
      <c r="I1702" s="508">
        <v>1</v>
      </c>
      <c r="J1702" s="509">
        <v>40</v>
      </c>
      <c r="K1702" s="509">
        <f t="shared" si="16"/>
        <v>20</v>
      </c>
      <c r="L1702" s="509">
        <f t="shared" si="17"/>
        <v>20</v>
      </c>
      <c r="M1702" s="438"/>
      <c r="N1702" s="438"/>
      <c r="O1702" s="21"/>
      <c r="P1702" s="21"/>
      <c r="Q1702" s="21"/>
    </row>
    <row r="1703" spans="1:17" s="9" customFormat="1" ht="15.75" thickBot="1">
      <c r="A1703" s="887"/>
      <c r="B1703" s="857"/>
      <c r="C1703" s="512" t="s">
        <v>3401</v>
      </c>
      <c r="D1703" s="438"/>
      <c r="E1703" s="438"/>
      <c r="F1703" s="438"/>
      <c r="G1703" s="438"/>
      <c r="H1703" s="502" t="s">
        <v>3777</v>
      </c>
      <c r="I1703" s="508">
        <v>1</v>
      </c>
      <c r="J1703" s="509">
        <v>250</v>
      </c>
      <c r="K1703" s="509">
        <f t="shared" si="16"/>
        <v>125</v>
      </c>
      <c r="L1703" s="509">
        <f t="shared" si="17"/>
        <v>125</v>
      </c>
      <c r="M1703" s="438"/>
      <c r="N1703" s="438"/>
      <c r="O1703" s="21"/>
      <c r="P1703" s="21"/>
      <c r="Q1703" s="21"/>
    </row>
    <row r="1704" spans="1:17" s="9" customFormat="1" ht="15.75" thickBot="1">
      <c r="A1704" s="887"/>
      <c r="B1704" s="857"/>
      <c r="C1704" s="512" t="s">
        <v>3402</v>
      </c>
      <c r="D1704" s="438"/>
      <c r="E1704" s="438"/>
      <c r="F1704" s="438"/>
      <c r="G1704" s="438"/>
      <c r="H1704" s="502" t="s">
        <v>3777</v>
      </c>
      <c r="I1704" s="508">
        <v>2</v>
      </c>
      <c r="J1704" s="509">
        <v>760</v>
      </c>
      <c r="K1704" s="509">
        <f t="shared" si="16"/>
        <v>380</v>
      </c>
      <c r="L1704" s="509">
        <f t="shared" si="17"/>
        <v>380</v>
      </c>
      <c r="M1704" s="438"/>
      <c r="N1704" s="438"/>
      <c r="O1704" s="21"/>
      <c r="P1704" s="21"/>
      <c r="Q1704" s="21"/>
    </row>
    <row r="1705" spans="1:17" s="9" customFormat="1" ht="15.75" thickBot="1">
      <c r="A1705" s="887"/>
      <c r="B1705" s="857"/>
      <c r="C1705" s="512" t="s">
        <v>3403</v>
      </c>
      <c r="D1705" s="438"/>
      <c r="E1705" s="438"/>
      <c r="F1705" s="438"/>
      <c r="G1705" s="438"/>
      <c r="H1705" s="502" t="s">
        <v>3777</v>
      </c>
      <c r="I1705" s="508">
        <v>1</v>
      </c>
      <c r="J1705" s="509">
        <v>350</v>
      </c>
      <c r="K1705" s="509">
        <f t="shared" si="16"/>
        <v>175</v>
      </c>
      <c r="L1705" s="509">
        <f t="shared" si="17"/>
        <v>175</v>
      </c>
      <c r="M1705" s="438"/>
      <c r="N1705" s="438"/>
      <c r="O1705" s="21"/>
      <c r="P1705" s="21"/>
      <c r="Q1705" s="21"/>
    </row>
    <row r="1706" spans="1:17" s="9" customFormat="1" ht="15.75" thickBot="1">
      <c r="A1706" s="887"/>
      <c r="B1706" s="857"/>
      <c r="C1706" s="512" t="s">
        <v>3404</v>
      </c>
      <c r="D1706" s="438"/>
      <c r="E1706" s="438"/>
      <c r="F1706" s="438"/>
      <c r="G1706" s="438"/>
      <c r="H1706" s="502" t="s">
        <v>3777</v>
      </c>
      <c r="I1706" s="508">
        <v>1</v>
      </c>
      <c r="J1706" s="509">
        <v>890</v>
      </c>
      <c r="K1706" s="509">
        <f t="shared" si="16"/>
        <v>445</v>
      </c>
      <c r="L1706" s="509">
        <f t="shared" si="17"/>
        <v>445</v>
      </c>
      <c r="M1706" s="438"/>
      <c r="N1706" s="438"/>
      <c r="O1706" s="21"/>
      <c r="P1706" s="21"/>
      <c r="Q1706" s="21"/>
    </row>
    <row r="1707" spans="1:17" s="9" customFormat="1" ht="15.75" thickBot="1">
      <c r="A1707" s="887"/>
      <c r="B1707" s="857"/>
      <c r="C1707" s="512" t="s">
        <v>3405</v>
      </c>
      <c r="D1707" s="438"/>
      <c r="E1707" s="438"/>
      <c r="F1707" s="438"/>
      <c r="G1707" s="438"/>
      <c r="H1707" s="502" t="s">
        <v>3777</v>
      </c>
      <c r="I1707" s="508">
        <v>2</v>
      </c>
      <c r="J1707" s="509">
        <v>400</v>
      </c>
      <c r="K1707" s="509">
        <f t="shared" si="16"/>
        <v>200</v>
      </c>
      <c r="L1707" s="509">
        <f t="shared" si="17"/>
        <v>200</v>
      </c>
      <c r="M1707" s="438"/>
      <c r="N1707" s="438"/>
      <c r="O1707" s="21"/>
      <c r="P1707" s="21"/>
      <c r="Q1707" s="21"/>
    </row>
    <row r="1708" spans="1:17" s="9" customFormat="1" ht="15.75" thickBot="1">
      <c r="A1708" s="887"/>
      <c r="B1708" s="857"/>
      <c r="C1708" s="512" t="s">
        <v>3406</v>
      </c>
      <c r="D1708" s="438"/>
      <c r="E1708" s="438"/>
      <c r="F1708" s="438"/>
      <c r="G1708" s="438"/>
      <c r="H1708" s="502" t="s">
        <v>3777</v>
      </c>
      <c r="I1708" s="508">
        <v>1</v>
      </c>
      <c r="J1708" s="509">
        <v>220</v>
      </c>
      <c r="K1708" s="509">
        <f t="shared" si="16"/>
        <v>110</v>
      </c>
      <c r="L1708" s="509">
        <f t="shared" si="17"/>
        <v>110</v>
      </c>
      <c r="M1708" s="438"/>
      <c r="N1708" s="438"/>
      <c r="O1708" s="21"/>
      <c r="P1708" s="21"/>
      <c r="Q1708" s="21"/>
    </row>
    <row r="1709" spans="1:17" s="9" customFormat="1" ht="15.75" thickBot="1">
      <c r="A1709" s="887"/>
      <c r="B1709" s="857"/>
      <c r="C1709" s="101" t="s">
        <v>3407</v>
      </c>
      <c r="D1709" s="438"/>
      <c r="E1709" s="438"/>
      <c r="F1709" s="438"/>
      <c r="G1709" s="438"/>
      <c r="H1709" s="502" t="s">
        <v>3777</v>
      </c>
      <c r="I1709" s="508">
        <v>6</v>
      </c>
      <c r="J1709" s="509">
        <v>93</v>
      </c>
      <c r="K1709" s="509">
        <f t="shared" ref="K1709:K1737" si="18">J1709/2</f>
        <v>46.5</v>
      </c>
      <c r="L1709" s="509">
        <f t="shared" ref="L1709:L1737" si="19">J1709/2</f>
        <v>46.5</v>
      </c>
      <c r="M1709" s="438"/>
      <c r="N1709" s="438"/>
      <c r="O1709" s="21"/>
      <c r="P1709" s="21"/>
      <c r="Q1709" s="21"/>
    </row>
    <row r="1710" spans="1:17" s="9" customFormat="1" ht="15.75" thickBot="1">
      <c r="A1710" s="887"/>
      <c r="B1710" s="857"/>
      <c r="C1710" s="513" t="s">
        <v>3408</v>
      </c>
      <c r="D1710" s="438"/>
      <c r="E1710" s="438"/>
      <c r="F1710" s="438"/>
      <c r="G1710" s="438"/>
      <c r="H1710" s="502" t="s">
        <v>3777</v>
      </c>
      <c r="I1710" s="508">
        <v>1</v>
      </c>
      <c r="J1710" s="509">
        <v>2299</v>
      </c>
      <c r="K1710" s="509">
        <f t="shared" si="18"/>
        <v>1149.5</v>
      </c>
      <c r="L1710" s="509">
        <f t="shared" si="19"/>
        <v>1149.5</v>
      </c>
      <c r="M1710" s="438"/>
      <c r="N1710" s="438"/>
      <c r="O1710" s="21"/>
      <c r="P1710" s="21"/>
      <c r="Q1710" s="21"/>
    </row>
    <row r="1711" spans="1:17" s="9" customFormat="1" ht="15.75" thickBot="1">
      <c r="A1711" s="887"/>
      <c r="B1711" s="857"/>
      <c r="C1711" s="513" t="s">
        <v>3409</v>
      </c>
      <c r="D1711" s="438"/>
      <c r="E1711" s="438"/>
      <c r="F1711" s="438"/>
      <c r="G1711" s="438"/>
      <c r="H1711" s="502" t="s">
        <v>3777</v>
      </c>
      <c r="I1711" s="508">
        <v>2</v>
      </c>
      <c r="J1711" s="509">
        <v>370</v>
      </c>
      <c r="K1711" s="509">
        <f t="shared" si="18"/>
        <v>185</v>
      </c>
      <c r="L1711" s="509">
        <f t="shared" si="19"/>
        <v>185</v>
      </c>
      <c r="M1711" s="438"/>
      <c r="N1711" s="438"/>
      <c r="O1711" s="21"/>
      <c r="P1711" s="21"/>
      <c r="Q1711" s="21"/>
    </row>
    <row r="1712" spans="1:17" s="9" customFormat="1" ht="15.75" thickBot="1">
      <c r="A1712" s="887"/>
      <c r="B1712" s="857"/>
      <c r="C1712" s="513" t="s">
        <v>3410</v>
      </c>
      <c r="D1712" s="438"/>
      <c r="E1712" s="438"/>
      <c r="F1712" s="438"/>
      <c r="G1712" s="438"/>
      <c r="H1712" s="502" t="s">
        <v>3777</v>
      </c>
      <c r="I1712" s="508">
        <v>1</v>
      </c>
      <c r="J1712" s="509">
        <v>229</v>
      </c>
      <c r="K1712" s="509">
        <f t="shared" si="18"/>
        <v>114.5</v>
      </c>
      <c r="L1712" s="509">
        <f t="shared" si="19"/>
        <v>114.5</v>
      </c>
      <c r="M1712" s="438"/>
      <c r="N1712" s="438"/>
      <c r="O1712" s="21"/>
      <c r="P1712" s="21"/>
      <c r="Q1712" s="21"/>
    </row>
    <row r="1713" spans="1:17" s="9" customFormat="1" ht="15.75" thickBot="1">
      <c r="A1713" s="887"/>
      <c r="B1713" s="857"/>
      <c r="C1713" s="513" t="s">
        <v>3411</v>
      </c>
      <c r="D1713" s="438"/>
      <c r="E1713" s="438"/>
      <c r="F1713" s="438"/>
      <c r="G1713" s="438"/>
      <c r="H1713" s="502" t="s">
        <v>3777</v>
      </c>
      <c r="I1713" s="508">
        <v>4</v>
      </c>
      <c r="J1713" s="509">
        <v>180</v>
      </c>
      <c r="K1713" s="509">
        <f t="shared" si="18"/>
        <v>90</v>
      </c>
      <c r="L1713" s="509">
        <f t="shared" si="19"/>
        <v>90</v>
      </c>
      <c r="M1713" s="438"/>
      <c r="N1713" s="438"/>
      <c r="O1713" s="21"/>
      <c r="P1713" s="21"/>
      <c r="Q1713" s="21"/>
    </row>
    <row r="1714" spans="1:17" s="9" customFormat="1" ht="15.75" thickBot="1">
      <c r="A1714" s="887"/>
      <c r="B1714" s="857"/>
      <c r="C1714" s="513" t="s">
        <v>3412</v>
      </c>
      <c r="D1714" s="438"/>
      <c r="E1714" s="438"/>
      <c r="F1714" s="438"/>
      <c r="G1714" s="438"/>
      <c r="H1714" s="502" t="s">
        <v>3777</v>
      </c>
      <c r="I1714" s="508">
        <v>1</v>
      </c>
      <c r="J1714" s="509">
        <v>216</v>
      </c>
      <c r="K1714" s="509">
        <f t="shared" si="18"/>
        <v>108</v>
      </c>
      <c r="L1714" s="509">
        <f t="shared" si="19"/>
        <v>108</v>
      </c>
      <c r="M1714" s="438"/>
      <c r="N1714" s="438"/>
      <c r="O1714" s="21"/>
      <c r="P1714" s="21"/>
      <c r="Q1714" s="21"/>
    </row>
    <row r="1715" spans="1:17" s="9" customFormat="1" ht="15.75" thickBot="1">
      <c r="A1715" s="887"/>
      <c r="B1715" s="857"/>
      <c r="C1715" s="513" t="s">
        <v>3412</v>
      </c>
      <c r="D1715" s="438"/>
      <c r="E1715" s="438"/>
      <c r="F1715" s="438"/>
      <c r="G1715" s="438"/>
      <c r="H1715" s="502" t="s">
        <v>3777</v>
      </c>
      <c r="I1715" s="508">
        <v>1</v>
      </c>
      <c r="J1715" s="509">
        <v>243</v>
      </c>
      <c r="K1715" s="509">
        <f t="shared" si="18"/>
        <v>121.5</v>
      </c>
      <c r="L1715" s="509">
        <f t="shared" si="19"/>
        <v>121.5</v>
      </c>
      <c r="M1715" s="438"/>
      <c r="N1715" s="438"/>
      <c r="O1715" s="21"/>
      <c r="P1715" s="21"/>
      <c r="Q1715" s="21"/>
    </row>
    <row r="1716" spans="1:17" s="9" customFormat="1" ht="15.75" thickBot="1">
      <c r="A1716" s="887"/>
      <c r="B1716" s="857"/>
      <c r="C1716" s="513" t="s">
        <v>3413</v>
      </c>
      <c r="D1716" s="438"/>
      <c r="E1716" s="438"/>
      <c r="F1716" s="438"/>
      <c r="G1716" s="438"/>
      <c r="H1716" s="502" t="s">
        <v>3777</v>
      </c>
      <c r="I1716" s="508">
        <v>5</v>
      </c>
      <c r="J1716" s="509">
        <v>40</v>
      </c>
      <c r="K1716" s="509">
        <f t="shared" si="18"/>
        <v>20</v>
      </c>
      <c r="L1716" s="509">
        <f t="shared" si="19"/>
        <v>20</v>
      </c>
      <c r="M1716" s="438"/>
      <c r="N1716" s="438"/>
      <c r="O1716" s="21"/>
      <c r="P1716" s="21"/>
      <c r="Q1716" s="21"/>
    </row>
    <row r="1717" spans="1:17" s="9" customFormat="1" ht="15.75" thickBot="1">
      <c r="A1717" s="887"/>
      <c r="B1717" s="857"/>
      <c r="C1717" s="513" t="s">
        <v>3414</v>
      </c>
      <c r="D1717" s="438"/>
      <c r="E1717" s="438"/>
      <c r="F1717" s="438"/>
      <c r="G1717" s="438"/>
      <c r="H1717" s="502" t="s">
        <v>3777</v>
      </c>
      <c r="I1717" s="508">
        <v>1</v>
      </c>
      <c r="J1717" s="509">
        <v>444.36</v>
      </c>
      <c r="K1717" s="509">
        <f t="shared" si="18"/>
        <v>222.18</v>
      </c>
      <c r="L1717" s="509">
        <f t="shared" si="19"/>
        <v>222.18</v>
      </c>
      <c r="M1717" s="438"/>
      <c r="N1717" s="438"/>
      <c r="O1717" s="21"/>
      <c r="P1717" s="21"/>
      <c r="Q1717" s="21"/>
    </row>
    <row r="1718" spans="1:17" s="9" customFormat="1" ht="27" thickBot="1">
      <c r="A1718" s="887"/>
      <c r="B1718" s="857"/>
      <c r="C1718" s="497" t="s">
        <v>2043</v>
      </c>
      <c r="D1718" s="438"/>
      <c r="E1718" s="438"/>
      <c r="F1718" s="438"/>
      <c r="G1718" s="438"/>
      <c r="H1718" s="502" t="s">
        <v>3777</v>
      </c>
      <c r="I1718" s="508">
        <v>1</v>
      </c>
      <c r="J1718" s="509">
        <v>1200</v>
      </c>
      <c r="K1718" s="509">
        <f t="shared" si="18"/>
        <v>600</v>
      </c>
      <c r="L1718" s="509">
        <f t="shared" si="19"/>
        <v>600</v>
      </c>
      <c r="M1718" s="438"/>
      <c r="N1718" s="438"/>
      <c r="O1718" s="21"/>
      <c r="P1718" s="21"/>
      <c r="Q1718" s="21"/>
    </row>
    <row r="1719" spans="1:17" s="9" customFormat="1" ht="30" customHeight="1" thickBot="1">
      <c r="A1719" s="887"/>
      <c r="B1719" s="857"/>
      <c r="C1719" s="498" t="s">
        <v>870</v>
      </c>
      <c r="D1719" s="438"/>
      <c r="E1719" s="438"/>
      <c r="F1719" s="438"/>
      <c r="G1719" s="438"/>
      <c r="H1719" s="502" t="s">
        <v>3777</v>
      </c>
      <c r="I1719" s="508">
        <v>6</v>
      </c>
      <c r="J1719" s="509">
        <v>11400</v>
      </c>
      <c r="K1719" s="509">
        <f t="shared" si="18"/>
        <v>5700</v>
      </c>
      <c r="L1719" s="509">
        <f t="shared" si="19"/>
        <v>5700</v>
      </c>
      <c r="M1719" s="438"/>
      <c r="N1719" s="438"/>
      <c r="O1719" s="21"/>
      <c r="P1719" s="21"/>
      <c r="Q1719" s="21"/>
    </row>
    <row r="1720" spans="1:17" s="9" customFormat="1" ht="15.75" thickBot="1">
      <c r="A1720" s="887"/>
      <c r="B1720" s="857"/>
      <c r="C1720" s="498" t="s">
        <v>4425</v>
      </c>
      <c r="D1720" s="438"/>
      <c r="E1720" s="438"/>
      <c r="F1720" s="438"/>
      <c r="G1720" s="438"/>
      <c r="H1720" s="502" t="s">
        <v>3777</v>
      </c>
      <c r="I1720" s="508">
        <v>1</v>
      </c>
      <c r="J1720" s="509">
        <v>50</v>
      </c>
      <c r="K1720" s="509">
        <f t="shared" si="18"/>
        <v>25</v>
      </c>
      <c r="L1720" s="509">
        <f t="shared" si="19"/>
        <v>25</v>
      </c>
      <c r="M1720" s="438"/>
      <c r="N1720" s="438"/>
      <c r="O1720" s="21"/>
      <c r="P1720" s="21"/>
      <c r="Q1720" s="21"/>
    </row>
    <row r="1721" spans="1:17" s="9" customFormat="1" ht="26.25" customHeight="1" thickBot="1">
      <c r="A1721" s="887"/>
      <c r="B1721" s="857"/>
      <c r="C1721" s="498" t="s">
        <v>3415</v>
      </c>
      <c r="D1721" s="438"/>
      <c r="E1721" s="438"/>
      <c r="F1721" s="438"/>
      <c r="G1721" s="438"/>
      <c r="H1721" s="502" t="s">
        <v>3777</v>
      </c>
      <c r="I1721" s="508">
        <v>1</v>
      </c>
      <c r="J1721" s="509">
        <v>80</v>
      </c>
      <c r="K1721" s="509">
        <f t="shared" si="18"/>
        <v>40</v>
      </c>
      <c r="L1721" s="509">
        <f t="shared" si="19"/>
        <v>40</v>
      </c>
      <c r="M1721" s="438"/>
      <c r="N1721" s="438"/>
      <c r="O1721" s="21"/>
      <c r="P1721" s="21"/>
      <c r="Q1721" s="21"/>
    </row>
    <row r="1722" spans="1:17" s="9" customFormat="1" ht="26.25" customHeight="1" thickBot="1">
      <c r="A1722" s="887"/>
      <c r="B1722" s="857"/>
      <c r="C1722" s="498" t="s">
        <v>3416</v>
      </c>
      <c r="D1722" s="438"/>
      <c r="E1722" s="438"/>
      <c r="F1722" s="438"/>
      <c r="G1722" s="438"/>
      <c r="H1722" s="502" t="s">
        <v>3777</v>
      </c>
      <c r="I1722" s="508">
        <v>1</v>
      </c>
      <c r="J1722" s="509">
        <v>80</v>
      </c>
      <c r="K1722" s="509">
        <f t="shared" si="18"/>
        <v>40</v>
      </c>
      <c r="L1722" s="509">
        <f t="shared" si="19"/>
        <v>40</v>
      </c>
      <c r="M1722" s="438"/>
      <c r="N1722" s="438"/>
      <c r="O1722" s="21"/>
      <c r="P1722" s="21"/>
      <c r="Q1722" s="21"/>
    </row>
    <row r="1723" spans="1:17" s="9" customFormat="1" ht="26.25" customHeight="1" thickBot="1">
      <c r="A1723" s="887"/>
      <c r="B1723" s="857"/>
      <c r="C1723" s="498" t="s">
        <v>3417</v>
      </c>
      <c r="D1723" s="438"/>
      <c r="E1723" s="438"/>
      <c r="F1723" s="438"/>
      <c r="G1723" s="438"/>
      <c r="H1723" s="502" t="s">
        <v>3777</v>
      </c>
      <c r="I1723" s="508">
        <v>1</v>
      </c>
      <c r="J1723" s="509">
        <v>80</v>
      </c>
      <c r="K1723" s="509">
        <f t="shared" si="18"/>
        <v>40</v>
      </c>
      <c r="L1723" s="509">
        <f t="shared" si="19"/>
        <v>40</v>
      </c>
      <c r="M1723" s="438"/>
      <c r="N1723" s="438"/>
      <c r="O1723" s="21"/>
      <c r="P1723" s="21"/>
      <c r="Q1723" s="21"/>
    </row>
    <row r="1724" spans="1:17" s="9" customFormat="1" ht="15.75" thickBot="1">
      <c r="A1724" s="887"/>
      <c r="B1724" s="857"/>
      <c r="C1724" s="498" t="s">
        <v>132</v>
      </c>
      <c r="D1724" s="438"/>
      <c r="E1724" s="438"/>
      <c r="F1724" s="438"/>
      <c r="G1724" s="438"/>
      <c r="H1724" s="502" t="s">
        <v>3777</v>
      </c>
      <c r="I1724" s="508">
        <v>1</v>
      </c>
      <c r="J1724" s="509">
        <v>399</v>
      </c>
      <c r="K1724" s="509">
        <f t="shared" si="18"/>
        <v>199.5</v>
      </c>
      <c r="L1724" s="509">
        <f t="shared" si="19"/>
        <v>199.5</v>
      </c>
      <c r="M1724" s="438"/>
      <c r="N1724" s="438"/>
      <c r="O1724" s="21"/>
      <c r="P1724" s="21"/>
      <c r="Q1724" s="21"/>
    </row>
    <row r="1725" spans="1:17" s="9" customFormat="1" ht="26.25" customHeight="1" thickBot="1">
      <c r="A1725" s="887"/>
      <c r="B1725" s="857"/>
      <c r="C1725" s="498" t="s">
        <v>3418</v>
      </c>
      <c r="D1725" s="438"/>
      <c r="E1725" s="438"/>
      <c r="F1725" s="438"/>
      <c r="G1725" s="438"/>
      <c r="H1725" s="502" t="s">
        <v>3777</v>
      </c>
      <c r="I1725" s="508">
        <v>1</v>
      </c>
      <c r="J1725" s="509">
        <v>500</v>
      </c>
      <c r="K1725" s="509">
        <f t="shared" si="18"/>
        <v>250</v>
      </c>
      <c r="L1725" s="509">
        <f t="shared" si="19"/>
        <v>250</v>
      </c>
      <c r="M1725" s="438"/>
      <c r="N1725" s="438"/>
      <c r="O1725" s="21"/>
      <c r="P1725" s="21"/>
      <c r="Q1725" s="21"/>
    </row>
    <row r="1726" spans="1:17" s="9" customFormat="1" ht="27" thickBot="1">
      <c r="A1726" s="887"/>
      <c r="B1726" s="857"/>
      <c r="C1726" s="498" t="s">
        <v>3419</v>
      </c>
      <c r="D1726" s="438"/>
      <c r="E1726" s="438"/>
      <c r="F1726" s="438"/>
      <c r="G1726" s="438"/>
      <c r="H1726" s="502" t="s">
        <v>3777</v>
      </c>
      <c r="I1726" s="508">
        <v>1</v>
      </c>
      <c r="J1726" s="509">
        <v>200</v>
      </c>
      <c r="K1726" s="509">
        <f t="shared" si="18"/>
        <v>100</v>
      </c>
      <c r="L1726" s="509">
        <f t="shared" si="19"/>
        <v>100</v>
      </c>
      <c r="M1726" s="438"/>
      <c r="N1726" s="438"/>
      <c r="O1726" s="21"/>
      <c r="P1726" s="21"/>
      <c r="Q1726" s="21"/>
    </row>
    <row r="1727" spans="1:17" s="9" customFormat="1" ht="26.25" customHeight="1" thickBot="1">
      <c r="A1727" s="887"/>
      <c r="B1727" s="857"/>
      <c r="C1727" s="498" t="s">
        <v>3420</v>
      </c>
      <c r="D1727" s="438"/>
      <c r="E1727" s="438"/>
      <c r="F1727" s="438"/>
      <c r="G1727" s="438"/>
      <c r="H1727" s="502" t="s">
        <v>3777</v>
      </c>
      <c r="I1727" s="508">
        <v>1</v>
      </c>
      <c r="J1727" s="509">
        <v>1000</v>
      </c>
      <c r="K1727" s="509">
        <f t="shared" si="18"/>
        <v>500</v>
      </c>
      <c r="L1727" s="509">
        <f t="shared" si="19"/>
        <v>500</v>
      </c>
      <c r="M1727" s="438"/>
      <c r="N1727" s="438"/>
      <c r="O1727" s="21"/>
      <c r="P1727" s="21"/>
      <c r="Q1727" s="21"/>
    </row>
    <row r="1728" spans="1:17" s="9" customFormat="1" ht="15.75" thickBot="1">
      <c r="A1728" s="887"/>
      <c r="B1728" s="857"/>
      <c r="C1728" s="498" t="s">
        <v>3421</v>
      </c>
      <c r="D1728" s="438"/>
      <c r="E1728" s="438"/>
      <c r="F1728" s="438"/>
      <c r="G1728" s="438"/>
      <c r="H1728" s="502" t="s">
        <v>3777</v>
      </c>
      <c r="I1728" s="508">
        <v>6</v>
      </c>
      <c r="J1728" s="509">
        <v>3456</v>
      </c>
      <c r="K1728" s="509">
        <f t="shared" si="18"/>
        <v>1728</v>
      </c>
      <c r="L1728" s="509">
        <f t="shared" si="19"/>
        <v>1728</v>
      </c>
      <c r="M1728" s="438"/>
      <c r="N1728" s="438"/>
      <c r="O1728" s="21"/>
      <c r="P1728" s="21"/>
      <c r="Q1728" s="21"/>
    </row>
    <row r="1729" spans="1:17" s="9" customFormat="1" ht="15.75" thickBot="1">
      <c r="A1729" s="887"/>
      <c r="B1729" s="857"/>
      <c r="C1729" s="498" t="s">
        <v>2504</v>
      </c>
      <c r="D1729" s="438"/>
      <c r="E1729" s="438"/>
      <c r="F1729" s="438"/>
      <c r="G1729" s="438"/>
      <c r="H1729" s="502" t="s">
        <v>3777</v>
      </c>
      <c r="I1729" s="508">
        <v>6</v>
      </c>
      <c r="J1729" s="509">
        <v>1800</v>
      </c>
      <c r="K1729" s="509">
        <f t="shared" si="18"/>
        <v>900</v>
      </c>
      <c r="L1729" s="509">
        <f t="shared" si="19"/>
        <v>900</v>
      </c>
      <c r="M1729" s="438"/>
      <c r="N1729" s="438"/>
      <c r="O1729" s="21"/>
      <c r="P1729" s="21"/>
      <c r="Q1729" s="21"/>
    </row>
    <row r="1730" spans="1:17" s="9" customFormat="1" ht="15.75" thickBot="1">
      <c r="A1730" s="887"/>
      <c r="B1730" s="857"/>
      <c r="C1730" s="498" t="s">
        <v>3422</v>
      </c>
      <c r="D1730" s="438"/>
      <c r="E1730" s="438"/>
      <c r="F1730" s="438"/>
      <c r="G1730" s="438"/>
      <c r="H1730" s="502" t="s">
        <v>3777</v>
      </c>
      <c r="I1730" s="508">
        <v>1</v>
      </c>
      <c r="J1730" s="509">
        <v>1800</v>
      </c>
      <c r="K1730" s="509">
        <f t="shared" si="18"/>
        <v>900</v>
      </c>
      <c r="L1730" s="509">
        <f t="shared" si="19"/>
        <v>900</v>
      </c>
      <c r="M1730" s="438"/>
      <c r="N1730" s="438"/>
      <c r="O1730" s="21"/>
      <c r="P1730" s="21"/>
      <c r="Q1730" s="21"/>
    </row>
    <row r="1731" spans="1:17" s="9" customFormat="1" ht="15.75" thickBot="1">
      <c r="A1731" s="887"/>
      <c r="B1731" s="857"/>
      <c r="C1731" s="498" t="s">
        <v>3423</v>
      </c>
      <c r="D1731" s="438"/>
      <c r="E1731" s="438"/>
      <c r="F1731" s="438"/>
      <c r="G1731" s="438"/>
      <c r="H1731" s="502" t="s">
        <v>3777</v>
      </c>
      <c r="I1731" s="508">
        <v>2</v>
      </c>
      <c r="J1731" s="509">
        <v>2400</v>
      </c>
      <c r="K1731" s="509">
        <f t="shared" si="18"/>
        <v>1200</v>
      </c>
      <c r="L1731" s="509">
        <f t="shared" si="19"/>
        <v>1200</v>
      </c>
      <c r="M1731" s="438"/>
      <c r="N1731" s="438"/>
      <c r="O1731" s="21"/>
      <c r="P1731" s="21"/>
      <c r="Q1731" s="21"/>
    </row>
    <row r="1732" spans="1:17" s="9" customFormat="1" ht="15.75" thickBot="1">
      <c r="A1732" s="887"/>
      <c r="B1732" s="857"/>
      <c r="C1732" s="498" t="s">
        <v>3424</v>
      </c>
      <c r="D1732" s="438"/>
      <c r="E1732" s="438"/>
      <c r="F1732" s="438"/>
      <c r="G1732" s="438"/>
      <c r="H1732" s="502" t="s">
        <v>3777</v>
      </c>
      <c r="I1732" s="508">
        <v>1</v>
      </c>
      <c r="J1732" s="509">
        <v>780</v>
      </c>
      <c r="K1732" s="509">
        <f t="shared" si="18"/>
        <v>390</v>
      </c>
      <c r="L1732" s="509">
        <f t="shared" si="19"/>
        <v>390</v>
      </c>
      <c r="M1732" s="438"/>
      <c r="N1732" s="438"/>
      <c r="O1732" s="21"/>
      <c r="P1732" s="21"/>
      <c r="Q1732" s="21"/>
    </row>
    <row r="1733" spans="1:17" s="9" customFormat="1" ht="15.75" thickBot="1">
      <c r="A1733" s="887"/>
      <c r="B1733" s="857"/>
      <c r="C1733" s="498" t="s">
        <v>3425</v>
      </c>
      <c r="D1733" s="438"/>
      <c r="E1733" s="438"/>
      <c r="F1733" s="438"/>
      <c r="G1733" s="438"/>
      <c r="H1733" s="502" t="s">
        <v>3777</v>
      </c>
      <c r="I1733" s="508">
        <v>1</v>
      </c>
      <c r="J1733" s="509">
        <v>415</v>
      </c>
      <c r="K1733" s="509">
        <f t="shared" si="18"/>
        <v>207.5</v>
      </c>
      <c r="L1733" s="509">
        <f t="shared" si="19"/>
        <v>207.5</v>
      </c>
      <c r="M1733" s="438"/>
      <c r="N1733" s="438"/>
      <c r="O1733" s="21"/>
      <c r="P1733" s="21"/>
      <c r="Q1733" s="21"/>
    </row>
    <row r="1734" spans="1:17" s="9" customFormat="1" ht="15.75" thickBot="1">
      <c r="A1734" s="887"/>
      <c r="B1734" s="857"/>
      <c r="C1734" s="498" t="s">
        <v>3426</v>
      </c>
      <c r="D1734" s="438"/>
      <c r="E1734" s="438"/>
      <c r="F1734" s="438"/>
      <c r="G1734" s="438"/>
      <c r="H1734" s="502" t="s">
        <v>3777</v>
      </c>
      <c r="I1734" s="508">
        <v>1</v>
      </c>
      <c r="J1734" s="509">
        <v>350</v>
      </c>
      <c r="K1734" s="509">
        <f t="shared" si="18"/>
        <v>175</v>
      </c>
      <c r="L1734" s="509">
        <f t="shared" si="19"/>
        <v>175</v>
      </c>
      <c r="M1734" s="438"/>
      <c r="N1734" s="438"/>
      <c r="O1734" s="21"/>
      <c r="P1734" s="21"/>
      <c r="Q1734" s="21"/>
    </row>
    <row r="1735" spans="1:17" s="9" customFormat="1" ht="15.75" thickBot="1">
      <c r="A1735" s="887"/>
      <c r="B1735" s="857"/>
      <c r="C1735" s="498" t="s">
        <v>3427</v>
      </c>
      <c r="D1735" s="438"/>
      <c r="E1735" s="438"/>
      <c r="F1735" s="438"/>
      <c r="G1735" s="438"/>
      <c r="H1735" s="502" t="s">
        <v>3777</v>
      </c>
      <c r="I1735" s="508">
        <v>1</v>
      </c>
      <c r="J1735" s="509">
        <v>450</v>
      </c>
      <c r="K1735" s="509">
        <f t="shared" si="18"/>
        <v>225</v>
      </c>
      <c r="L1735" s="509">
        <f t="shared" si="19"/>
        <v>225</v>
      </c>
      <c r="M1735" s="438"/>
      <c r="N1735" s="438"/>
      <c r="O1735" s="21"/>
      <c r="P1735" s="21"/>
      <c r="Q1735" s="21"/>
    </row>
    <row r="1736" spans="1:17" s="9" customFormat="1" ht="15.75" thickBot="1">
      <c r="A1736" s="887"/>
      <c r="B1736" s="857"/>
      <c r="C1736" s="498" t="s">
        <v>3428</v>
      </c>
      <c r="D1736" s="438"/>
      <c r="E1736" s="438"/>
      <c r="F1736" s="438"/>
      <c r="G1736" s="438"/>
      <c r="H1736" s="502" t="s">
        <v>3777</v>
      </c>
      <c r="I1736" s="508">
        <v>1</v>
      </c>
      <c r="J1736" s="509">
        <v>250</v>
      </c>
      <c r="K1736" s="509">
        <f t="shared" si="18"/>
        <v>125</v>
      </c>
      <c r="L1736" s="509">
        <f t="shared" si="19"/>
        <v>125</v>
      </c>
      <c r="M1736" s="438"/>
      <c r="N1736" s="438"/>
      <c r="O1736" s="21"/>
      <c r="P1736" s="21"/>
      <c r="Q1736" s="21"/>
    </row>
    <row r="1737" spans="1:17" s="9" customFormat="1" ht="15.75" thickBot="1">
      <c r="A1737" s="887"/>
      <c r="B1737" s="857"/>
      <c r="C1737" s="501" t="s">
        <v>2486</v>
      </c>
      <c r="D1737" s="502"/>
      <c r="E1737" s="502"/>
      <c r="F1737" s="502"/>
      <c r="G1737" s="502"/>
      <c r="H1737" s="502" t="s">
        <v>3777</v>
      </c>
      <c r="I1737" s="502">
        <v>10</v>
      </c>
      <c r="J1737" s="503">
        <v>30</v>
      </c>
      <c r="K1737" s="509">
        <f t="shared" si="18"/>
        <v>15</v>
      </c>
      <c r="L1737" s="509">
        <f t="shared" si="19"/>
        <v>15</v>
      </c>
      <c r="M1737" s="502"/>
      <c r="N1737" s="502"/>
      <c r="O1737" s="21"/>
      <c r="P1737" s="21"/>
      <c r="Q1737" s="21"/>
    </row>
    <row r="1738" spans="1:17" s="9" customFormat="1" ht="29.25" thickBot="1">
      <c r="A1738" s="887"/>
      <c r="B1738" s="857"/>
      <c r="C1738" s="504" t="s">
        <v>3429</v>
      </c>
      <c r="D1738" s="505"/>
      <c r="E1738" s="505"/>
      <c r="F1738" s="505"/>
      <c r="G1738" s="505"/>
      <c r="H1738" s="505"/>
      <c r="I1738" s="514">
        <f>SUM(I1453:I1737)</f>
        <v>867.07999999999993</v>
      </c>
      <c r="J1738" s="515">
        <v>197554.79</v>
      </c>
      <c r="K1738" s="509">
        <f>SUM(K1453:K1737)</f>
        <v>98777.395000000004</v>
      </c>
      <c r="L1738" s="515">
        <f>SUM(L1453:L1737)</f>
        <v>98777.395000000004</v>
      </c>
      <c r="M1738" s="505"/>
      <c r="N1738" s="505"/>
      <c r="O1738" s="21"/>
      <c r="P1738" s="21"/>
      <c r="Q1738" s="21"/>
    </row>
    <row r="1739" spans="1:17" s="9" customFormat="1" ht="18.75">
      <c r="A1739" s="887"/>
      <c r="B1739" s="857"/>
      <c r="C1739" s="861" t="s">
        <v>3430</v>
      </c>
      <c r="D1739" s="862"/>
      <c r="E1739" s="862"/>
      <c r="F1739" s="862"/>
      <c r="G1739" s="862"/>
      <c r="H1739" s="862"/>
      <c r="I1739" s="862"/>
      <c r="J1739" s="862"/>
      <c r="K1739" s="862"/>
      <c r="L1739" s="862"/>
      <c r="M1739" s="862"/>
      <c r="N1739" s="863"/>
      <c r="O1739" s="21"/>
      <c r="P1739" s="21"/>
      <c r="Q1739" s="21"/>
    </row>
    <row r="1740" spans="1:17" s="9" customFormat="1" ht="15.75" thickBot="1">
      <c r="A1740" s="887"/>
      <c r="B1740" s="857"/>
      <c r="C1740" s="98" t="s">
        <v>3431</v>
      </c>
      <c r="D1740" s="438"/>
      <c r="E1740" s="438"/>
      <c r="F1740" s="438"/>
      <c r="G1740" s="438"/>
      <c r="H1740" s="502" t="s">
        <v>3777</v>
      </c>
      <c r="I1740" s="508">
        <v>1</v>
      </c>
      <c r="J1740" s="509">
        <v>10</v>
      </c>
      <c r="K1740" s="509">
        <f t="shared" ref="K1740:K1803" si="20">J1740/2</f>
        <v>5</v>
      </c>
      <c r="L1740" s="509">
        <f t="shared" ref="L1740:L1803" si="21">J1740/2</f>
        <v>5</v>
      </c>
      <c r="M1740" s="438"/>
      <c r="N1740" s="438"/>
      <c r="O1740" s="21"/>
      <c r="P1740" s="21"/>
      <c r="Q1740" s="21"/>
    </row>
    <row r="1741" spans="1:17" s="9" customFormat="1" ht="15.75" thickBot="1">
      <c r="A1741" s="887"/>
      <c r="B1741" s="857"/>
      <c r="C1741" s="512" t="s">
        <v>3432</v>
      </c>
      <c r="D1741" s="438"/>
      <c r="E1741" s="438"/>
      <c r="F1741" s="438"/>
      <c r="G1741" s="438"/>
      <c r="H1741" s="502" t="s">
        <v>3777</v>
      </c>
      <c r="I1741" s="508">
        <v>3</v>
      </c>
      <c r="J1741" s="509">
        <v>9</v>
      </c>
      <c r="K1741" s="509">
        <f t="shared" si="20"/>
        <v>4.5</v>
      </c>
      <c r="L1741" s="509">
        <f t="shared" si="21"/>
        <v>4.5</v>
      </c>
      <c r="M1741" s="438"/>
      <c r="N1741" s="438"/>
      <c r="O1741" s="21"/>
      <c r="P1741" s="21"/>
      <c r="Q1741" s="21"/>
    </row>
    <row r="1742" spans="1:17" s="9" customFormat="1" ht="15.75" thickBot="1">
      <c r="A1742" s="887"/>
      <c r="B1742" s="857"/>
      <c r="C1742" s="98" t="s">
        <v>3433</v>
      </c>
      <c r="D1742" s="438"/>
      <c r="E1742" s="438"/>
      <c r="F1742" s="438"/>
      <c r="G1742" s="438"/>
      <c r="H1742" s="502" t="s">
        <v>3777</v>
      </c>
      <c r="I1742" s="508">
        <v>4</v>
      </c>
      <c r="J1742" s="509">
        <v>20</v>
      </c>
      <c r="K1742" s="509">
        <f t="shared" si="20"/>
        <v>10</v>
      </c>
      <c r="L1742" s="509">
        <f t="shared" si="21"/>
        <v>10</v>
      </c>
      <c r="M1742" s="438"/>
      <c r="N1742" s="438"/>
      <c r="O1742" s="21"/>
      <c r="P1742" s="21"/>
      <c r="Q1742" s="21"/>
    </row>
    <row r="1743" spans="1:17" s="9" customFormat="1" ht="15.75" thickBot="1">
      <c r="A1743" s="887"/>
      <c r="B1743" s="857"/>
      <c r="C1743" s="98" t="s">
        <v>271</v>
      </c>
      <c r="D1743" s="438"/>
      <c r="E1743" s="438"/>
      <c r="F1743" s="438"/>
      <c r="G1743" s="438"/>
      <c r="H1743" s="502" t="s">
        <v>3777</v>
      </c>
      <c r="I1743" s="508">
        <v>8</v>
      </c>
      <c r="J1743" s="509">
        <v>120</v>
      </c>
      <c r="K1743" s="509">
        <f t="shared" si="20"/>
        <v>60</v>
      </c>
      <c r="L1743" s="509">
        <f t="shared" si="21"/>
        <v>60</v>
      </c>
      <c r="M1743" s="438"/>
      <c r="N1743" s="438"/>
      <c r="O1743" s="21"/>
      <c r="P1743" s="21"/>
      <c r="Q1743" s="21"/>
    </row>
    <row r="1744" spans="1:17" s="9" customFormat="1" ht="15.75" thickBot="1">
      <c r="A1744" s="887"/>
      <c r="B1744" s="857"/>
      <c r="C1744" s="98" t="s">
        <v>3617</v>
      </c>
      <c r="D1744" s="438"/>
      <c r="E1744" s="438"/>
      <c r="F1744" s="438"/>
      <c r="G1744" s="438"/>
      <c r="H1744" s="502" t="s">
        <v>3777</v>
      </c>
      <c r="I1744" s="508">
        <v>2</v>
      </c>
      <c r="J1744" s="509">
        <v>14</v>
      </c>
      <c r="K1744" s="509">
        <f t="shared" si="20"/>
        <v>7</v>
      </c>
      <c r="L1744" s="509">
        <f t="shared" si="21"/>
        <v>7</v>
      </c>
      <c r="M1744" s="438"/>
      <c r="N1744" s="438"/>
      <c r="O1744" s="21"/>
      <c r="P1744" s="21"/>
      <c r="Q1744" s="21"/>
    </row>
    <row r="1745" spans="1:17" s="9" customFormat="1" ht="15.75" thickBot="1">
      <c r="A1745" s="887"/>
      <c r="B1745" s="857"/>
      <c r="C1745" s="98" t="s">
        <v>2092</v>
      </c>
      <c r="D1745" s="438"/>
      <c r="E1745" s="438"/>
      <c r="F1745" s="438"/>
      <c r="G1745" s="438"/>
      <c r="H1745" s="502" t="s">
        <v>3777</v>
      </c>
      <c r="I1745" s="508">
        <v>9</v>
      </c>
      <c r="J1745" s="509">
        <v>495</v>
      </c>
      <c r="K1745" s="509">
        <f t="shared" si="20"/>
        <v>247.5</v>
      </c>
      <c r="L1745" s="509">
        <f t="shared" si="21"/>
        <v>247.5</v>
      </c>
      <c r="M1745" s="438"/>
      <c r="N1745" s="438"/>
      <c r="O1745" s="21"/>
      <c r="P1745" s="21"/>
      <c r="Q1745" s="21"/>
    </row>
    <row r="1746" spans="1:17" s="813" customFormat="1" ht="12.75" thickBot="1">
      <c r="A1746" s="887"/>
      <c r="B1746" s="857"/>
      <c r="C1746" s="811" t="s">
        <v>272</v>
      </c>
      <c r="D1746" s="820"/>
      <c r="E1746" s="820"/>
      <c r="F1746" s="820"/>
      <c r="G1746" s="820"/>
      <c r="H1746" s="821" t="s">
        <v>3777</v>
      </c>
      <c r="I1746" s="822">
        <v>38</v>
      </c>
      <c r="J1746" s="823">
        <v>342</v>
      </c>
      <c r="K1746" s="823">
        <f t="shared" si="20"/>
        <v>171</v>
      </c>
      <c r="L1746" s="823">
        <f t="shared" si="21"/>
        <v>171</v>
      </c>
      <c r="M1746" s="820"/>
      <c r="N1746" s="820"/>
      <c r="O1746" s="812"/>
      <c r="P1746" s="812"/>
      <c r="Q1746" s="812"/>
    </row>
    <row r="1747" spans="1:17" s="813" customFormat="1" ht="12.75" thickBot="1">
      <c r="A1747" s="887"/>
      <c r="B1747" s="857"/>
      <c r="C1747" s="811" t="s">
        <v>3609</v>
      </c>
      <c r="D1747" s="820"/>
      <c r="E1747" s="820"/>
      <c r="F1747" s="820"/>
      <c r="G1747" s="820"/>
      <c r="H1747" s="821" t="s">
        <v>3777</v>
      </c>
      <c r="I1747" s="822">
        <v>2</v>
      </c>
      <c r="J1747" s="823">
        <v>12</v>
      </c>
      <c r="K1747" s="823">
        <f t="shared" si="20"/>
        <v>6</v>
      </c>
      <c r="L1747" s="823">
        <f t="shared" si="21"/>
        <v>6</v>
      </c>
      <c r="M1747" s="820"/>
      <c r="N1747" s="820"/>
      <c r="O1747" s="812"/>
      <c r="P1747" s="812"/>
      <c r="Q1747" s="812"/>
    </row>
    <row r="1748" spans="1:17" s="813" customFormat="1" ht="12.75" thickBot="1">
      <c r="A1748" s="887"/>
      <c r="B1748" s="857"/>
      <c r="C1748" s="811" t="s">
        <v>273</v>
      </c>
      <c r="D1748" s="820"/>
      <c r="E1748" s="820"/>
      <c r="F1748" s="820"/>
      <c r="G1748" s="820"/>
      <c r="H1748" s="821" t="s">
        <v>3777</v>
      </c>
      <c r="I1748" s="822">
        <v>3</v>
      </c>
      <c r="J1748" s="823">
        <v>90</v>
      </c>
      <c r="K1748" s="823">
        <f t="shared" si="20"/>
        <v>45</v>
      </c>
      <c r="L1748" s="823">
        <f t="shared" si="21"/>
        <v>45</v>
      </c>
      <c r="M1748" s="820"/>
      <c r="N1748" s="820"/>
      <c r="O1748" s="812"/>
      <c r="P1748" s="812"/>
      <c r="Q1748" s="812"/>
    </row>
    <row r="1749" spans="1:17" s="813" customFormat="1" ht="12.75" thickBot="1">
      <c r="A1749" s="887"/>
      <c r="B1749" s="857"/>
      <c r="C1749" s="811" t="s">
        <v>274</v>
      </c>
      <c r="D1749" s="820"/>
      <c r="E1749" s="820"/>
      <c r="F1749" s="820"/>
      <c r="G1749" s="820"/>
      <c r="H1749" s="821" t="s">
        <v>3777</v>
      </c>
      <c r="I1749" s="822">
        <v>3</v>
      </c>
      <c r="J1749" s="823">
        <v>66</v>
      </c>
      <c r="K1749" s="823">
        <f t="shared" si="20"/>
        <v>33</v>
      </c>
      <c r="L1749" s="823">
        <f t="shared" si="21"/>
        <v>33</v>
      </c>
      <c r="M1749" s="820"/>
      <c r="N1749" s="820"/>
      <c r="O1749" s="812"/>
      <c r="P1749" s="812"/>
      <c r="Q1749" s="812"/>
    </row>
    <row r="1750" spans="1:17" s="813" customFormat="1" ht="12.75" thickBot="1">
      <c r="A1750" s="887"/>
      <c r="B1750" s="857"/>
      <c r="C1750" s="811" t="s">
        <v>275</v>
      </c>
      <c r="D1750" s="820"/>
      <c r="E1750" s="820"/>
      <c r="F1750" s="820"/>
      <c r="G1750" s="820"/>
      <c r="H1750" s="821" t="s">
        <v>3777</v>
      </c>
      <c r="I1750" s="822">
        <v>2</v>
      </c>
      <c r="J1750" s="823">
        <v>12</v>
      </c>
      <c r="K1750" s="823">
        <f t="shared" si="20"/>
        <v>6</v>
      </c>
      <c r="L1750" s="823">
        <f t="shared" si="21"/>
        <v>6</v>
      </c>
      <c r="M1750" s="820"/>
      <c r="N1750" s="820"/>
      <c r="O1750" s="812"/>
      <c r="P1750" s="812"/>
      <c r="Q1750" s="812"/>
    </row>
    <row r="1751" spans="1:17" s="813" customFormat="1" ht="12.75" thickBot="1">
      <c r="A1751" s="887"/>
      <c r="B1751" s="857"/>
      <c r="C1751" s="811" t="s">
        <v>276</v>
      </c>
      <c r="D1751" s="820"/>
      <c r="E1751" s="820"/>
      <c r="F1751" s="820"/>
      <c r="G1751" s="820"/>
      <c r="H1751" s="821" t="s">
        <v>3777</v>
      </c>
      <c r="I1751" s="822">
        <v>1</v>
      </c>
      <c r="J1751" s="823">
        <v>26</v>
      </c>
      <c r="K1751" s="823">
        <f t="shared" si="20"/>
        <v>13</v>
      </c>
      <c r="L1751" s="823">
        <f t="shared" si="21"/>
        <v>13</v>
      </c>
      <c r="M1751" s="820"/>
      <c r="N1751" s="820"/>
      <c r="O1751" s="812"/>
      <c r="P1751" s="812"/>
      <c r="Q1751" s="812"/>
    </row>
    <row r="1752" spans="1:17" s="813" customFormat="1" ht="12.75" thickBot="1">
      <c r="A1752" s="887"/>
      <c r="B1752" s="857"/>
      <c r="C1752" s="811" t="s">
        <v>277</v>
      </c>
      <c r="D1752" s="820"/>
      <c r="E1752" s="820"/>
      <c r="F1752" s="820"/>
      <c r="G1752" s="820"/>
      <c r="H1752" s="821" t="s">
        <v>3777</v>
      </c>
      <c r="I1752" s="822">
        <v>1</v>
      </c>
      <c r="J1752" s="823">
        <v>39</v>
      </c>
      <c r="K1752" s="823">
        <f t="shared" si="20"/>
        <v>19.5</v>
      </c>
      <c r="L1752" s="823">
        <f t="shared" si="21"/>
        <v>19.5</v>
      </c>
      <c r="M1752" s="820"/>
      <c r="N1752" s="820"/>
      <c r="O1752" s="812"/>
      <c r="P1752" s="812"/>
      <c r="Q1752" s="812"/>
    </row>
    <row r="1753" spans="1:17" s="813" customFormat="1" ht="12.75" thickBot="1">
      <c r="A1753" s="887"/>
      <c r="B1753" s="857"/>
      <c r="C1753" s="811" t="s">
        <v>278</v>
      </c>
      <c r="D1753" s="820"/>
      <c r="E1753" s="820"/>
      <c r="F1753" s="820"/>
      <c r="G1753" s="820"/>
      <c r="H1753" s="821" t="s">
        <v>3777</v>
      </c>
      <c r="I1753" s="822">
        <v>2</v>
      </c>
      <c r="J1753" s="823">
        <v>48</v>
      </c>
      <c r="K1753" s="823">
        <f t="shared" si="20"/>
        <v>24</v>
      </c>
      <c r="L1753" s="823">
        <f t="shared" si="21"/>
        <v>24</v>
      </c>
      <c r="M1753" s="820"/>
      <c r="N1753" s="820"/>
      <c r="O1753" s="812"/>
      <c r="P1753" s="812"/>
      <c r="Q1753" s="812"/>
    </row>
    <row r="1754" spans="1:17" s="813" customFormat="1" ht="12.75" thickBot="1">
      <c r="A1754" s="887"/>
      <c r="B1754" s="857"/>
      <c r="C1754" s="811" t="s">
        <v>279</v>
      </c>
      <c r="D1754" s="820"/>
      <c r="E1754" s="820"/>
      <c r="F1754" s="820"/>
      <c r="G1754" s="820"/>
      <c r="H1754" s="821" t="s">
        <v>3777</v>
      </c>
      <c r="I1754" s="822">
        <v>1</v>
      </c>
      <c r="J1754" s="823">
        <v>31</v>
      </c>
      <c r="K1754" s="823">
        <f t="shared" si="20"/>
        <v>15.5</v>
      </c>
      <c r="L1754" s="823">
        <f t="shared" si="21"/>
        <v>15.5</v>
      </c>
      <c r="M1754" s="820"/>
      <c r="N1754" s="820"/>
      <c r="O1754" s="812"/>
      <c r="P1754" s="812"/>
      <c r="Q1754" s="812"/>
    </row>
    <row r="1755" spans="1:17" s="813" customFormat="1" ht="12.75" thickBot="1">
      <c r="A1755" s="887"/>
      <c r="B1755" s="857"/>
      <c r="C1755" s="811" t="s">
        <v>2108</v>
      </c>
      <c r="D1755" s="820"/>
      <c r="E1755" s="820"/>
      <c r="F1755" s="820"/>
      <c r="G1755" s="820"/>
      <c r="H1755" s="821" t="s">
        <v>3777</v>
      </c>
      <c r="I1755" s="822">
        <v>62</v>
      </c>
      <c r="J1755" s="823">
        <v>124</v>
      </c>
      <c r="K1755" s="823">
        <f t="shared" si="20"/>
        <v>62</v>
      </c>
      <c r="L1755" s="823">
        <f t="shared" si="21"/>
        <v>62</v>
      </c>
      <c r="M1755" s="820"/>
      <c r="N1755" s="820"/>
      <c r="O1755" s="812"/>
      <c r="P1755" s="812"/>
      <c r="Q1755" s="812"/>
    </row>
    <row r="1756" spans="1:17" s="813" customFormat="1" ht="12.75" thickBot="1">
      <c r="A1756" s="887"/>
      <c r="B1756" s="857"/>
      <c r="C1756" s="811" t="s">
        <v>280</v>
      </c>
      <c r="D1756" s="820"/>
      <c r="E1756" s="820"/>
      <c r="F1756" s="820"/>
      <c r="G1756" s="820"/>
      <c r="H1756" s="821" t="s">
        <v>3777</v>
      </c>
      <c r="I1756" s="822">
        <v>80</v>
      </c>
      <c r="J1756" s="823">
        <v>160</v>
      </c>
      <c r="K1756" s="823">
        <f t="shared" si="20"/>
        <v>80</v>
      </c>
      <c r="L1756" s="823">
        <f t="shared" si="21"/>
        <v>80</v>
      </c>
      <c r="M1756" s="820"/>
      <c r="N1756" s="820"/>
      <c r="O1756" s="812"/>
      <c r="P1756" s="812"/>
      <c r="Q1756" s="812"/>
    </row>
    <row r="1757" spans="1:17" s="813" customFormat="1" ht="12.75" thickBot="1">
      <c r="A1757" s="887"/>
      <c r="B1757" s="857"/>
      <c r="C1757" s="811" t="s">
        <v>274</v>
      </c>
      <c r="D1757" s="820"/>
      <c r="E1757" s="820"/>
      <c r="F1757" s="820"/>
      <c r="G1757" s="820"/>
      <c r="H1757" s="821" t="s">
        <v>3777</v>
      </c>
      <c r="I1757" s="822">
        <v>1</v>
      </c>
      <c r="J1757" s="823">
        <v>30</v>
      </c>
      <c r="K1757" s="823">
        <f t="shared" si="20"/>
        <v>15</v>
      </c>
      <c r="L1757" s="823">
        <f t="shared" si="21"/>
        <v>15</v>
      </c>
      <c r="M1757" s="820"/>
      <c r="N1757" s="820"/>
      <c r="O1757" s="812"/>
      <c r="P1757" s="812"/>
      <c r="Q1757" s="812"/>
    </row>
    <row r="1758" spans="1:17" s="813" customFormat="1" ht="12.75" thickBot="1">
      <c r="A1758" s="887"/>
      <c r="B1758" s="857"/>
      <c r="C1758" s="814" t="s">
        <v>281</v>
      </c>
      <c r="D1758" s="820"/>
      <c r="E1758" s="820"/>
      <c r="F1758" s="820"/>
      <c r="G1758" s="820"/>
      <c r="H1758" s="821" t="s">
        <v>3777</v>
      </c>
      <c r="I1758" s="822">
        <v>1</v>
      </c>
      <c r="J1758" s="823">
        <v>18</v>
      </c>
      <c r="K1758" s="823">
        <f t="shared" si="20"/>
        <v>9</v>
      </c>
      <c r="L1758" s="823">
        <f t="shared" si="21"/>
        <v>9</v>
      </c>
      <c r="M1758" s="820"/>
      <c r="N1758" s="820"/>
      <c r="O1758" s="812"/>
      <c r="P1758" s="812"/>
      <c r="Q1758" s="812"/>
    </row>
    <row r="1759" spans="1:17" s="813" customFormat="1" ht="12.75" thickBot="1">
      <c r="A1759" s="887"/>
      <c r="B1759" s="857"/>
      <c r="C1759" s="811" t="s">
        <v>282</v>
      </c>
      <c r="D1759" s="820"/>
      <c r="E1759" s="820"/>
      <c r="F1759" s="820"/>
      <c r="G1759" s="820"/>
      <c r="H1759" s="821" t="s">
        <v>3777</v>
      </c>
      <c r="I1759" s="822">
        <v>1</v>
      </c>
      <c r="J1759" s="823">
        <v>17</v>
      </c>
      <c r="K1759" s="823">
        <f t="shared" si="20"/>
        <v>8.5</v>
      </c>
      <c r="L1759" s="823">
        <f t="shared" si="21"/>
        <v>8.5</v>
      </c>
      <c r="M1759" s="820"/>
      <c r="N1759" s="820"/>
      <c r="O1759" s="812"/>
      <c r="P1759" s="812"/>
      <c r="Q1759" s="812"/>
    </row>
    <row r="1760" spans="1:17" s="813" customFormat="1" ht="12.75" thickBot="1">
      <c r="A1760" s="887"/>
      <c r="B1760" s="857"/>
      <c r="C1760" s="824" t="s">
        <v>283</v>
      </c>
      <c r="D1760" s="820"/>
      <c r="E1760" s="820"/>
      <c r="F1760" s="820"/>
      <c r="G1760" s="820"/>
      <c r="H1760" s="821" t="s">
        <v>3777</v>
      </c>
      <c r="I1760" s="822">
        <v>2</v>
      </c>
      <c r="J1760" s="823">
        <v>20</v>
      </c>
      <c r="K1760" s="823">
        <f t="shared" si="20"/>
        <v>10</v>
      </c>
      <c r="L1760" s="823">
        <f t="shared" si="21"/>
        <v>10</v>
      </c>
      <c r="M1760" s="820"/>
      <c r="N1760" s="820"/>
      <c r="O1760" s="812"/>
      <c r="P1760" s="812"/>
      <c r="Q1760" s="812"/>
    </row>
    <row r="1761" spans="1:17" s="813" customFormat="1" ht="12.75" thickBot="1">
      <c r="A1761" s="887"/>
      <c r="B1761" s="857"/>
      <c r="C1761" s="824" t="s">
        <v>284</v>
      </c>
      <c r="D1761" s="820"/>
      <c r="E1761" s="820"/>
      <c r="F1761" s="820"/>
      <c r="G1761" s="820"/>
      <c r="H1761" s="821" t="s">
        <v>3777</v>
      </c>
      <c r="I1761" s="822">
        <v>1</v>
      </c>
      <c r="J1761" s="823">
        <v>45</v>
      </c>
      <c r="K1761" s="823">
        <f t="shared" si="20"/>
        <v>22.5</v>
      </c>
      <c r="L1761" s="823">
        <f t="shared" si="21"/>
        <v>22.5</v>
      </c>
      <c r="M1761" s="820"/>
      <c r="N1761" s="820"/>
      <c r="O1761" s="812"/>
      <c r="P1761" s="812"/>
      <c r="Q1761" s="812"/>
    </row>
    <row r="1762" spans="1:17" s="813" customFormat="1" ht="12.75" thickBot="1">
      <c r="A1762" s="887"/>
      <c r="B1762" s="857"/>
      <c r="C1762" s="824" t="s">
        <v>285</v>
      </c>
      <c r="D1762" s="820"/>
      <c r="E1762" s="820"/>
      <c r="F1762" s="820"/>
      <c r="G1762" s="820"/>
      <c r="H1762" s="821" t="s">
        <v>3777</v>
      </c>
      <c r="I1762" s="822">
        <v>2</v>
      </c>
      <c r="J1762" s="823">
        <v>16</v>
      </c>
      <c r="K1762" s="823">
        <f t="shared" si="20"/>
        <v>8</v>
      </c>
      <c r="L1762" s="823">
        <f t="shared" si="21"/>
        <v>8</v>
      </c>
      <c r="M1762" s="820"/>
      <c r="N1762" s="820"/>
      <c r="O1762" s="812"/>
      <c r="P1762" s="812"/>
      <c r="Q1762" s="812"/>
    </row>
    <row r="1763" spans="1:17" s="813" customFormat="1" ht="12.75" thickBot="1">
      <c r="A1763" s="887"/>
      <c r="B1763" s="857"/>
      <c r="C1763" s="811" t="s">
        <v>286</v>
      </c>
      <c r="D1763" s="820"/>
      <c r="E1763" s="820"/>
      <c r="F1763" s="820"/>
      <c r="G1763" s="820"/>
      <c r="H1763" s="821" t="s">
        <v>3777</v>
      </c>
      <c r="I1763" s="822">
        <v>1</v>
      </c>
      <c r="J1763" s="823">
        <v>13</v>
      </c>
      <c r="K1763" s="823">
        <f t="shared" si="20"/>
        <v>6.5</v>
      </c>
      <c r="L1763" s="823">
        <f t="shared" si="21"/>
        <v>6.5</v>
      </c>
      <c r="M1763" s="820"/>
      <c r="N1763" s="820"/>
      <c r="O1763" s="812"/>
      <c r="P1763" s="812"/>
      <c r="Q1763" s="812"/>
    </row>
    <row r="1764" spans="1:17" s="813" customFormat="1" ht="12.75" thickBot="1">
      <c r="A1764" s="887"/>
      <c r="B1764" s="857"/>
      <c r="C1764" s="811" t="s">
        <v>1922</v>
      </c>
      <c r="D1764" s="820"/>
      <c r="E1764" s="820"/>
      <c r="F1764" s="820"/>
      <c r="G1764" s="820"/>
      <c r="H1764" s="821" t="s">
        <v>3777</v>
      </c>
      <c r="I1764" s="822">
        <v>2</v>
      </c>
      <c r="J1764" s="823">
        <v>22</v>
      </c>
      <c r="K1764" s="823">
        <f t="shared" si="20"/>
        <v>11</v>
      </c>
      <c r="L1764" s="823">
        <f t="shared" si="21"/>
        <v>11</v>
      </c>
      <c r="M1764" s="820"/>
      <c r="N1764" s="820"/>
      <c r="O1764" s="812"/>
      <c r="P1764" s="812"/>
      <c r="Q1764" s="812"/>
    </row>
    <row r="1765" spans="1:17" s="813" customFormat="1" ht="12.75" thickBot="1">
      <c r="A1765" s="887"/>
      <c r="B1765" s="857"/>
      <c r="C1765" s="811" t="s">
        <v>287</v>
      </c>
      <c r="D1765" s="820"/>
      <c r="E1765" s="820"/>
      <c r="F1765" s="820"/>
      <c r="G1765" s="820"/>
      <c r="H1765" s="821" t="s">
        <v>3777</v>
      </c>
      <c r="I1765" s="822">
        <v>1</v>
      </c>
      <c r="J1765" s="823">
        <v>22</v>
      </c>
      <c r="K1765" s="823">
        <f t="shared" si="20"/>
        <v>11</v>
      </c>
      <c r="L1765" s="823">
        <f t="shared" si="21"/>
        <v>11</v>
      </c>
      <c r="M1765" s="820"/>
      <c r="N1765" s="820"/>
      <c r="O1765" s="812"/>
      <c r="P1765" s="812"/>
      <c r="Q1765" s="812"/>
    </row>
    <row r="1766" spans="1:17" s="813" customFormat="1" ht="12.75" thickBot="1">
      <c r="A1766" s="887"/>
      <c r="B1766" s="857"/>
      <c r="C1766" s="811" t="s">
        <v>288</v>
      </c>
      <c r="D1766" s="820"/>
      <c r="E1766" s="820"/>
      <c r="F1766" s="820"/>
      <c r="G1766" s="820"/>
      <c r="H1766" s="821" t="s">
        <v>3777</v>
      </c>
      <c r="I1766" s="822">
        <v>2</v>
      </c>
      <c r="J1766" s="823">
        <v>12</v>
      </c>
      <c r="K1766" s="823">
        <f t="shared" si="20"/>
        <v>6</v>
      </c>
      <c r="L1766" s="823">
        <f t="shared" si="21"/>
        <v>6</v>
      </c>
      <c r="M1766" s="820"/>
      <c r="N1766" s="820"/>
      <c r="O1766" s="812"/>
      <c r="P1766" s="812"/>
      <c r="Q1766" s="812"/>
    </row>
    <row r="1767" spans="1:17" s="813" customFormat="1" ht="12.75" thickBot="1">
      <c r="A1767" s="887"/>
      <c r="B1767" s="857"/>
      <c r="C1767" s="811" t="s">
        <v>289</v>
      </c>
      <c r="D1767" s="820"/>
      <c r="E1767" s="820"/>
      <c r="F1767" s="820"/>
      <c r="G1767" s="820"/>
      <c r="H1767" s="821" t="s">
        <v>3777</v>
      </c>
      <c r="I1767" s="822">
        <v>15</v>
      </c>
      <c r="J1767" s="823">
        <v>3240</v>
      </c>
      <c r="K1767" s="823">
        <f t="shared" si="20"/>
        <v>1620</v>
      </c>
      <c r="L1767" s="823">
        <f t="shared" si="21"/>
        <v>1620</v>
      </c>
      <c r="M1767" s="820"/>
      <c r="N1767" s="820"/>
      <c r="O1767" s="812"/>
      <c r="P1767" s="812"/>
      <c r="Q1767" s="812"/>
    </row>
    <row r="1768" spans="1:17" s="813" customFormat="1" ht="12.75" thickBot="1">
      <c r="A1768" s="887"/>
      <c r="B1768" s="857"/>
      <c r="C1768" s="811" t="s">
        <v>290</v>
      </c>
      <c r="D1768" s="820"/>
      <c r="E1768" s="820"/>
      <c r="F1768" s="820"/>
      <c r="G1768" s="820"/>
      <c r="H1768" s="821" t="s">
        <v>3777</v>
      </c>
      <c r="I1768" s="822">
        <v>10</v>
      </c>
      <c r="J1768" s="823">
        <v>820</v>
      </c>
      <c r="K1768" s="823">
        <f t="shared" si="20"/>
        <v>410</v>
      </c>
      <c r="L1768" s="823">
        <f t="shared" si="21"/>
        <v>410</v>
      </c>
      <c r="M1768" s="820"/>
      <c r="N1768" s="820"/>
      <c r="O1768" s="812"/>
      <c r="P1768" s="812"/>
      <c r="Q1768" s="812"/>
    </row>
    <row r="1769" spans="1:17" s="813" customFormat="1" ht="12.75" thickBot="1">
      <c r="A1769" s="887"/>
      <c r="B1769" s="857"/>
      <c r="C1769" s="811" t="s">
        <v>291</v>
      </c>
      <c r="D1769" s="820"/>
      <c r="E1769" s="820"/>
      <c r="F1769" s="820"/>
      <c r="G1769" s="820"/>
      <c r="H1769" s="821" t="s">
        <v>3777</v>
      </c>
      <c r="I1769" s="822">
        <v>20</v>
      </c>
      <c r="J1769" s="823">
        <v>360</v>
      </c>
      <c r="K1769" s="823">
        <f t="shared" si="20"/>
        <v>180</v>
      </c>
      <c r="L1769" s="823">
        <f t="shared" si="21"/>
        <v>180</v>
      </c>
      <c r="M1769" s="820"/>
      <c r="N1769" s="820"/>
      <c r="O1769" s="812"/>
      <c r="P1769" s="812"/>
      <c r="Q1769" s="812"/>
    </row>
    <row r="1770" spans="1:17" s="813" customFormat="1" ht="12.75" thickBot="1">
      <c r="A1770" s="887"/>
      <c r="B1770" s="857"/>
      <c r="C1770" s="811" t="s">
        <v>292</v>
      </c>
      <c r="D1770" s="820"/>
      <c r="E1770" s="820"/>
      <c r="F1770" s="820"/>
      <c r="G1770" s="820"/>
      <c r="H1770" s="821" t="s">
        <v>3777</v>
      </c>
      <c r="I1770" s="822">
        <v>1</v>
      </c>
      <c r="J1770" s="823">
        <v>225</v>
      </c>
      <c r="K1770" s="823">
        <f t="shared" si="20"/>
        <v>112.5</v>
      </c>
      <c r="L1770" s="823">
        <f t="shared" si="21"/>
        <v>112.5</v>
      </c>
      <c r="M1770" s="820"/>
      <c r="N1770" s="820"/>
      <c r="O1770" s="812"/>
      <c r="P1770" s="812"/>
      <c r="Q1770" s="812"/>
    </row>
    <row r="1771" spans="1:17" s="813" customFormat="1" ht="12.75" thickBot="1">
      <c r="A1771" s="887"/>
      <c r="B1771" s="857"/>
      <c r="C1771" s="811" t="s">
        <v>293</v>
      </c>
      <c r="D1771" s="820"/>
      <c r="E1771" s="820"/>
      <c r="F1771" s="820"/>
      <c r="G1771" s="820"/>
      <c r="H1771" s="821" t="s">
        <v>3777</v>
      </c>
      <c r="I1771" s="822">
        <v>6</v>
      </c>
      <c r="J1771" s="823">
        <v>120</v>
      </c>
      <c r="K1771" s="823">
        <f t="shared" si="20"/>
        <v>60</v>
      </c>
      <c r="L1771" s="823">
        <f t="shared" si="21"/>
        <v>60</v>
      </c>
      <c r="M1771" s="820"/>
      <c r="N1771" s="820"/>
      <c r="O1771" s="812"/>
      <c r="P1771" s="812"/>
      <c r="Q1771" s="812"/>
    </row>
    <row r="1772" spans="1:17" s="813" customFormat="1" ht="12.75" thickBot="1">
      <c r="A1772" s="887"/>
      <c r="B1772" s="857"/>
      <c r="C1772" s="811" t="s">
        <v>294</v>
      </c>
      <c r="D1772" s="820"/>
      <c r="E1772" s="820"/>
      <c r="F1772" s="820"/>
      <c r="G1772" s="820"/>
      <c r="H1772" s="821" t="s">
        <v>3777</v>
      </c>
      <c r="I1772" s="822">
        <v>1</v>
      </c>
      <c r="J1772" s="823">
        <v>31</v>
      </c>
      <c r="K1772" s="823">
        <f t="shared" si="20"/>
        <v>15.5</v>
      </c>
      <c r="L1772" s="823">
        <f t="shared" si="21"/>
        <v>15.5</v>
      </c>
      <c r="M1772" s="820"/>
      <c r="N1772" s="820"/>
      <c r="O1772" s="812"/>
      <c r="P1772" s="812"/>
      <c r="Q1772" s="812"/>
    </row>
    <row r="1773" spans="1:17" s="813" customFormat="1" ht="12.75" thickBot="1">
      <c r="A1773" s="887"/>
      <c r="B1773" s="857"/>
      <c r="C1773" s="811" t="s">
        <v>295</v>
      </c>
      <c r="D1773" s="820"/>
      <c r="E1773" s="820"/>
      <c r="F1773" s="820"/>
      <c r="G1773" s="820"/>
      <c r="H1773" s="821" t="s">
        <v>3777</v>
      </c>
      <c r="I1773" s="822">
        <v>1</v>
      </c>
      <c r="J1773" s="823">
        <v>15</v>
      </c>
      <c r="K1773" s="823">
        <f t="shared" si="20"/>
        <v>7.5</v>
      </c>
      <c r="L1773" s="823">
        <f t="shared" si="21"/>
        <v>7.5</v>
      </c>
      <c r="M1773" s="820"/>
      <c r="N1773" s="820"/>
      <c r="O1773" s="812"/>
      <c r="P1773" s="812"/>
      <c r="Q1773" s="812"/>
    </row>
    <row r="1774" spans="1:17" s="813" customFormat="1" ht="12.75" thickBot="1">
      <c r="A1774" s="887"/>
      <c r="B1774" s="857"/>
      <c r="C1774" s="811" t="s">
        <v>296</v>
      </c>
      <c r="D1774" s="820"/>
      <c r="E1774" s="820"/>
      <c r="F1774" s="820"/>
      <c r="G1774" s="820"/>
      <c r="H1774" s="821" t="s">
        <v>3777</v>
      </c>
      <c r="I1774" s="822">
        <v>1</v>
      </c>
      <c r="J1774" s="823">
        <v>10</v>
      </c>
      <c r="K1774" s="823">
        <f t="shared" si="20"/>
        <v>5</v>
      </c>
      <c r="L1774" s="823">
        <f t="shared" si="21"/>
        <v>5</v>
      </c>
      <c r="M1774" s="820"/>
      <c r="N1774" s="820"/>
      <c r="O1774" s="812"/>
      <c r="P1774" s="812"/>
      <c r="Q1774" s="812"/>
    </row>
    <row r="1775" spans="1:17" s="813" customFormat="1" ht="12.75" thickBot="1">
      <c r="A1775" s="887"/>
      <c r="B1775" s="857"/>
      <c r="C1775" s="811" t="s">
        <v>1894</v>
      </c>
      <c r="D1775" s="820"/>
      <c r="E1775" s="820"/>
      <c r="F1775" s="820"/>
      <c r="G1775" s="820"/>
      <c r="H1775" s="821" t="s">
        <v>3777</v>
      </c>
      <c r="I1775" s="822">
        <v>1</v>
      </c>
      <c r="J1775" s="823">
        <v>17</v>
      </c>
      <c r="K1775" s="823">
        <f t="shared" si="20"/>
        <v>8.5</v>
      </c>
      <c r="L1775" s="823">
        <f t="shared" si="21"/>
        <v>8.5</v>
      </c>
      <c r="M1775" s="820"/>
      <c r="N1775" s="820"/>
      <c r="O1775" s="812"/>
      <c r="P1775" s="812"/>
      <c r="Q1775" s="812"/>
    </row>
    <row r="1776" spans="1:17" s="813" customFormat="1" ht="12.75" thickBot="1">
      <c r="A1776" s="887"/>
      <c r="B1776" s="857"/>
      <c r="C1776" s="811" t="s">
        <v>297</v>
      </c>
      <c r="D1776" s="820"/>
      <c r="E1776" s="820"/>
      <c r="F1776" s="820"/>
      <c r="G1776" s="820"/>
      <c r="H1776" s="821" t="s">
        <v>3777</v>
      </c>
      <c r="I1776" s="822">
        <v>1</v>
      </c>
      <c r="J1776" s="823">
        <v>11</v>
      </c>
      <c r="K1776" s="823">
        <f t="shared" si="20"/>
        <v>5.5</v>
      </c>
      <c r="L1776" s="823">
        <f t="shared" si="21"/>
        <v>5.5</v>
      </c>
      <c r="M1776" s="820"/>
      <c r="N1776" s="820"/>
      <c r="O1776" s="812"/>
      <c r="P1776" s="812"/>
      <c r="Q1776" s="812"/>
    </row>
    <row r="1777" spans="1:17" s="813" customFormat="1" ht="12.75" thickBot="1">
      <c r="A1777" s="887"/>
      <c r="B1777" s="857"/>
      <c r="C1777" s="811" t="s">
        <v>298</v>
      </c>
      <c r="D1777" s="820"/>
      <c r="E1777" s="820"/>
      <c r="F1777" s="820"/>
      <c r="G1777" s="820"/>
      <c r="H1777" s="821" t="s">
        <v>3777</v>
      </c>
      <c r="I1777" s="822">
        <v>1</v>
      </c>
      <c r="J1777" s="823">
        <v>20</v>
      </c>
      <c r="K1777" s="823">
        <f t="shared" si="20"/>
        <v>10</v>
      </c>
      <c r="L1777" s="823">
        <f t="shared" si="21"/>
        <v>10</v>
      </c>
      <c r="M1777" s="820"/>
      <c r="N1777" s="820"/>
      <c r="O1777" s="812"/>
      <c r="P1777" s="812"/>
      <c r="Q1777" s="812"/>
    </row>
    <row r="1778" spans="1:17" s="813" customFormat="1" ht="12.75" thickBot="1">
      <c r="A1778" s="887"/>
      <c r="B1778" s="857"/>
      <c r="C1778" s="811" t="s">
        <v>299</v>
      </c>
      <c r="D1778" s="820"/>
      <c r="E1778" s="820"/>
      <c r="F1778" s="820"/>
      <c r="G1778" s="820"/>
      <c r="H1778" s="821" t="s">
        <v>3777</v>
      </c>
      <c r="I1778" s="822">
        <v>1</v>
      </c>
      <c r="J1778" s="823">
        <v>20</v>
      </c>
      <c r="K1778" s="823">
        <f t="shared" si="20"/>
        <v>10</v>
      </c>
      <c r="L1778" s="823">
        <f t="shared" si="21"/>
        <v>10</v>
      </c>
      <c r="M1778" s="820"/>
      <c r="N1778" s="820"/>
      <c r="O1778" s="812"/>
      <c r="P1778" s="812"/>
      <c r="Q1778" s="812"/>
    </row>
    <row r="1779" spans="1:17" s="813" customFormat="1" ht="12.75" thickBot="1">
      <c r="A1779" s="887"/>
      <c r="B1779" s="857"/>
      <c r="C1779" s="811" t="s">
        <v>300</v>
      </c>
      <c r="D1779" s="820"/>
      <c r="E1779" s="820"/>
      <c r="F1779" s="820"/>
      <c r="G1779" s="820"/>
      <c r="H1779" s="821" t="s">
        <v>3777</v>
      </c>
      <c r="I1779" s="822">
        <v>1</v>
      </c>
      <c r="J1779" s="823">
        <v>19</v>
      </c>
      <c r="K1779" s="823">
        <f t="shared" si="20"/>
        <v>9.5</v>
      </c>
      <c r="L1779" s="823">
        <f t="shared" si="21"/>
        <v>9.5</v>
      </c>
      <c r="M1779" s="820"/>
      <c r="N1779" s="820"/>
      <c r="O1779" s="812"/>
      <c r="P1779" s="812"/>
      <c r="Q1779" s="812"/>
    </row>
    <row r="1780" spans="1:17" s="813" customFormat="1" ht="12.75" thickBot="1">
      <c r="A1780" s="887"/>
      <c r="B1780" s="857"/>
      <c r="C1780" s="824" t="s">
        <v>301</v>
      </c>
      <c r="D1780" s="820"/>
      <c r="E1780" s="820"/>
      <c r="F1780" s="820"/>
      <c r="G1780" s="820"/>
      <c r="H1780" s="821" t="s">
        <v>3777</v>
      </c>
      <c r="I1780" s="822">
        <v>1</v>
      </c>
      <c r="J1780" s="823">
        <v>19</v>
      </c>
      <c r="K1780" s="823">
        <f t="shared" si="20"/>
        <v>9.5</v>
      </c>
      <c r="L1780" s="823">
        <f t="shared" si="21"/>
        <v>9.5</v>
      </c>
      <c r="M1780" s="820"/>
      <c r="N1780" s="820"/>
      <c r="O1780" s="812"/>
      <c r="P1780" s="812"/>
      <c r="Q1780" s="812"/>
    </row>
    <row r="1781" spans="1:17" s="813" customFormat="1" ht="12.75" thickBot="1">
      <c r="A1781" s="887"/>
      <c r="B1781" s="857"/>
      <c r="C1781" s="824" t="s">
        <v>302</v>
      </c>
      <c r="D1781" s="820"/>
      <c r="E1781" s="820"/>
      <c r="F1781" s="820"/>
      <c r="G1781" s="820"/>
      <c r="H1781" s="821" t="s">
        <v>3777</v>
      </c>
      <c r="I1781" s="822">
        <v>1</v>
      </c>
      <c r="J1781" s="823">
        <v>18</v>
      </c>
      <c r="K1781" s="823">
        <f t="shared" si="20"/>
        <v>9</v>
      </c>
      <c r="L1781" s="823">
        <f t="shared" si="21"/>
        <v>9</v>
      </c>
      <c r="M1781" s="820"/>
      <c r="N1781" s="820"/>
      <c r="O1781" s="812"/>
      <c r="P1781" s="812"/>
      <c r="Q1781" s="812"/>
    </row>
    <row r="1782" spans="1:17" s="813" customFormat="1" ht="12.75" thickBot="1">
      <c r="A1782" s="887"/>
      <c r="B1782" s="857"/>
      <c r="C1782" s="824" t="s">
        <v>303</v>
      </c>
      <c r="D1782" s="820"/>
      <c r="E1782" s="820"/>
      <c r="F1782" s="820"/>
      <c r="G1782" s="820"/>
      <c r="H1782" s="821" t="s">
        <v>3777</v>
      </c>
      <c r="I1782" s="822">
        <v>1</v>
      </c>
      <c r="J1782" s="823">
        <v>44</v>
      </c>
      <c r="K1782" s="823">
        <f t="shared" si="20"/>
        <v>22</v>
      </c>
      <c r="L1782" s="823">
        <f t="shared" si="21"/>
        <v>22</v>
      </c>
      <c r="M1782" s="820"/>
      <c r="N1782" s="820"/>
      <c r="O1782" s="812"/>
      <c r="P1782" s="812"/>
      <c r="Q1782" s="812"/>
    </row>
    <row r="1783" spans="1:17" s="813" customFormat="1" ht="12.75" thickBot="1">
      <c r="A1783" s="887"/>
      <c r="B1783" s="857"/>
      <c r="C1783" s="824" t="s">
        <v>304</v>
      </c>
      <c r="D1783" s="820"/>
      <c r="E1783" s="820"/>
      <c r="F1783" s="820"/>
      <c r="G1783" s="820"/>
      <c r="H1783" s="821" t="s">
        <v>3777</v>
      </c>
      <c r="I1783" s="822">
        <v>2</v>
      </c>
      <c r="J1783" s="823">
        <v>54</v>
      </c>
      <c r="K1783" s="823">
        <f t="shared" si="20"/>
        <v>27</v>
      </c>
      <c r="L1783" s="823">
        <f t="shared" si="21"/>
        <v>27</v>
      </c>
      <c r="M1783" s="820"/>
      <c r="N1783" s="820"/>
      <c r="O1783" s="812"/>
      <c r="P1783" s="812"/>
      <c r="Q1783" s="812"/>
    </row>
    <row r="1784" spans="1:17" s="813" customFormat="1" ht="12.75" thickBot="1">
      <c r="A1784" s="887"/>
      <c r="B1784" s="857"/>
      <c r="C1784" s="824" t="s">
        <v>305</v>
      </c>
      <c r="D1784" s="820"/>
      <c r="E1784" s="820"/>
      <c r="F1784" s="820"/>
      <c r="G1784" s="820"/>
      <c r="H1784" s="821" t="s">
        <v>3777</v>
      </c>
      <c r="I1784" s="822">
        <v>1</v>
      </c>
      <c r="J1784" s="823">
        <v>92</v>
      </c>
      <c r="K1784" s="823">
        <f t="shared" si="20"/>
        <v>46</v>
      </c>
      <c r="L1784" s="823">
        <f t="shared" si="21"/>
        <v>46</v>
      </c>
      <c r="M1784" s="820"/>
      <c r="N1784" s="820"/>
      <c r="O1784" s="812"/>
      <c r="P1784" s="812"/>
      <c r="Q1784" s="812"/>
    </row>
    <row r="1785" spans="1:17" s="813" customFormat="1" ht="12.75" thickBot="1">
      <c r="A1785" s="887"/>
      <c r="B1785" s="857"/>
      <c r="C1785" s="824" t="s">
        <v>306</v>
      </c>
      <c r="D1785" s="820"/>
      <c r="E1785" s="820"/>
      <c r="F1785" s="820"/>
      <c r="G1785" s="820"/>
      <c r="H1785" s="821" t="s">
        <v>3777</v>
      </c>
      <c r="I1785" s="822">
        <v>1</v>
      </c>
      <c r="J1785" s="823">
        <v>11</v>
      </c>
      <c r="K1785" s="823">
        <f t="shared" si="20"/>
        <v>5.5</v>
      </c>
      <c r="L1785" s="823">
        <f t="shared" si="21"/>
        <v>5.5</v>
      </c>
      <c r="M1785" s="820"/>
      <c r="N1785" s="820"/>
      <c r="O1785" s="812"/>
      <c r="P1785" s="812"/>
      <c r="Q1785" s="812"/>
    </row>
    <row r="1786" spans="1:17" s="9" customFormat="1" ht="15.75" thickBot="1">
      <c r="A1786" s="887"/>
      <c r="B1786" s="857"/>
      <c r="C1786" s="512" t="s">
        <v>307</v>
      </c>
      <c r="D1786" s="438"/>
      <c r="E1786" s="438"/>
      <c r="F1786" s="438"/>
      <c r="G1786" s="438"/>
      <c r="H1786" s="502" t="s">
        <v>3777</v>
      </c>
      <c r="I1786" s="508">
        <v>1</v>
      </c>
      <c r="J1786" s="509">
        <v>14</v>
      </c>
      <c r="K1786" s="509">
        <f t="shared" si="20"/>
        <v>7</v>
      </c>
      <c r="L1786" s="509">
        <f t="shared" si="21"/>
        <v>7</v>
      </c>
      <c r="M1786" s="438"/>
      <c r="N1786" s="438"/>
      <c r="O1786" s="21"/>
      <c r="P1786" s="21"/>
      <c r="Q1786" s="21"/>
    </row>
    <row r="1787" spans="1:17" s="9" customFormat="1" ht="15.75" thickBot="1">
      <c r="A1787" s="887"/>
      <c r="B1787" s="857"/>
      <c r="C1787" s="98" t="s">
        <v>308</v>
      </c>
      <c r="D1787" s="438"/>
      <c r="E1787" s="438"/>
      <c r="F1787" s="438"/>
      <c r="G1787" s="438"/>
      <c r="H1787" s="502" t="s">
        <v>3777</v>
      </c>
      <c r="I1787" s="508">
        <v>1</v>
      </c>
      <c r="J1787" s="509">
        <v>24</v>
      </c>
      <c r="K1787" s="509">
        <f t="shared" si="20"/>
        <v>12</v>
      </c>
      <c r="L1787" s="509">
        <f t="shared" si="21"/>
        <v>12</v>
      </c>
      <c r="M1787" s="438"/>
      <c r="N1787" s="438"/>
      <c r="O1787" s="21"/>
      <c r="P1787" s="21"/>
      <c r="Q1787" s="21"/>
    </row>
    <row r="1788" spans="1:17" s="9" customFormat="1" ht="15.75" thickBot="1">
      <c r="A1788" s="887"/>
      <c r="B1788" s="857"/>
      <c r="C1788" s="98" t="s">
        <v>309</v>
      </c>
      <c r="D1788" s="438"/>
      <c r="E1788" s="438"/>
      <c r="F1788" s="438"/>
      <c r="G1788" s="438"/>
      <c r="H1788" s="502" t="s">
        <v>3777</v>
      </c>
      <c r="I1788" s="508">
        <v>1</v>
      </c>
      <c r="J1788" s="509">
        <v>7</v>
      </c>
      <c r="K1788" s="509">
        <f t="shared" si="20"/>
        <v>3.5</v>
      </c>
      <c r="L1788" s="509">
        <f t="shared" si="21"/>
        <v>3.5</v>
      </c>
      <c r="M1788" s="438"/>
      <c r="N1788" s="438"/>
      <c r="O1788" s="21"/>
      <c r="P1788" s="21"/>
      <c r="Q1788" s="21"/>
    </row>
    <row r="1789" spans="1:17" s="9" customFormat="1" ht="15.75" thickBot="1">
      <c r="A1789" s="887"/>
      <c r="B1789" s="857"/>
      <c r="C1789" s="98" t="s">
        <v>310</v>
      </c>
      <c r="D1789" s="438"/>
      <c r="E1789" s="438"/>
      <c r="F1789" s="438"/>
      <c r="G1789" s="438"/>
      <c r="H1789" s="502" t="s">
        <v>3777</v>
      </c>
      <c r="I1789" s="508">
        <v>1</v>
      </c>
      <c r="J1789" s="509">
        <v>17</v>
      </c>
      <c r="K1789" s="509">
        <f t="shared" si="20"/>
        <v>8.5</v>
      </c>
      <c r="L1789" s="509">
        <f t="shared" si="21"/>
        <v>8.5</v>
      </c>
      <c r="M1789" s="438"/>
      <c r="N1789" s="438"/>
      <c r="O1789" s="21"/>
      <c r="P1789" s="21"/>
      <c r="Q1789" s="21"/>
    </row>
    <row r="1790" spans="1:17" s="9" customFormat="1" ht="15.75" thickBot="1">
      <c r="A1790" s="887"/>
      <c r="B1790" s="857"/>
      <c r="C1790" s="98" t="s">
        <v>311</v>
      </c>
      <c r="D1790" s="438"/>
      <c r="E1790" s="438"/>
      <c r="F1790" s="438"/>
      <c r="G1790" s="438"/>
      <c r="H1790" s="502" t="s">
        <v>3777</v>
      </c>
      <c r="I1790" s="508">
        <v>1</v>
      </c>
      <c r="J1790" s="509">
        <v>15</v>
      </c>
      <c r="K1790" s="509">
        <f t="shared" si="20"/>
        <v>7.5</v>
      </c>
      <c r="L1790" s="509">
        <f t="shared" si="21"/>
        <v>7.5</v>
      </c>
      <c r="M1790" s="438"/>
      <c r="N1790" s="438"/>
      <c r="O1790" s="21"/>
      <c r="P1790" s="21"/>
      <c r="Q1790" s="21"/>
    </row>
    <row r="1791" spans="1:17" s="9" customFormat="1" ht="15.75" thickBot="1">
      <c r="A1791" s="887"/>
      <c r="B1791" s="857"/>
      <c r="C1791" s="98" t="s">
        <v>312</v>
      </c>
      <c r="D1791" s="438"/>
      <c r="E1791" s="438"/>
      <c r="F1791" s="438"/>
      <c r="G1791" s="438"/>
      <c r="H1791" s="502" t="s">
        <v>3777</v>
      </c>
      <c r="I1791" s="508">
        <v>5</v>
      </c>
      <c r="J1791" s="509">
        <v>60</v>
      </c>
      <c r="K1791" s="509">
        <f t="shared" si="20"/>
        <v>30</v>
      </c>
      <c r="L1791" s="509">
        <f t="shared" si="21"/>
        <v>30</v>
      </c>
      <c r="M1791" s="438"/>
      <c r="N1791" s="438"/>
      <c r="O1791" s="21"/>
      <c r="P1791" s="21"/>
      <c r="Q1791" s="21"/>
    </row>
    <row r="1792" spans="1:17" s="9" customFormat="1" ht="15.75" thickBot="1">
      <c r="A1792" s="887"/>
      <c r="B1792" s="857"/>
      <c r="C1792" s="98" t="s">
        <v>2478</v>
      </c>
      <c r="D1792" s="438"/>
      <c r="E1792" s="438"/>
      <c r="F1792" s="438"/>
      <c r="G1792" s="438"/>
      <c r="H1792" s="502" t="s">
        <v>3777</v>
      </c>
      <c r="I1792" s="508">
        <v>5</v>
      </c>
      <c r="J1792" s="509">
        <v>63</v>
      </c>
      <c r="K1792" s="509">
        <f t="shared" si="20"/>
        <v>31.5</v>
      </c>
      <c r="L1792" s="509">
        <f t="shared" si="21"/>
        <v>31.5</v>
      </c>
      <c r="M1792" s="438"/>
      <c r="N1792" s="438"/>
      <c r="O1792" s="21"/>
      <c r="P1792" s="21"/>
      <c r="Q1792" s="21"/>
    </row>
    <row r="1793" spans="1:17" s="9" customFormat="1" ht="15.75" thickBot="1">
      <c r="A1793" s="887"/>
      <c r="B1793" s="857"/>
      <c r="C1793" s="98" t="s">
        <v>2114</v>
      </c>
      <c r="D1793" s="438"/>
      <c r="E1793" s="438"/>
      <c r="F1793" s="438"/>
      <c r="G1793" s="438"/>
      <c r="H1793" s="502" t="s">
        <v>3777</v>
      </c>
      <c r="I1793" s="508">
        <v>1</v>
      </c>
      <c r="J1793" s="509">
        <v>10</v>
      </c>
      <c r="K1793" s="509">
        <f t="shared" si="20"/>
        <v>5</v>
      </c>
      <c r="L1793" s="509">
        <f t="shared" si="21"/>
        <v>5</v>
      </c>
      <c r="M1793" s="438"/>
      <c r="N1793" s="438"/>
      <c r="O1793" s="21"/>
      <c r="P1793" s="21"/>
      <c r="Q1793" s="21"/>
    </row>
    <row r="1794" spans="1:17" s="9" customFormat="1" ht="15.75" thickBot="1">
      <c r="A1794" s="887"/>
      <c r="B1794" s="857"/>
      <c r="C1794" s="98" t="s">
        <v>313</v>
      </c>
      <c r="D1794" s="438"/>
      <c r="E1794" s="438"/>
      <c r="F1794" s="438"/>
      <c r="G1794" s="438"/>
      <c r="H1794" s="502" t="s">
        <v>3777</v>
      </c>
      <c r="I1794" s="508">
        <v>1</v>
      </c>
      <c r="J1794" s="509">
        <v>13</v>
      </c>
      <c r="K1794" s="509">
        <f t="shared" si="20"/>
        <v>6.5</v>
      </c>
      <c r="L1794" s="509">
        <f t="shared" si="21"/>
        <v>6.5</v>
      </c>
      <c r="M1794" s="438"/>
      <c r="N1794" s="438"/>
      <c r="O1794" s="21"/>
      <c r="P1794" s="21"/>
      <c r="Q1794" s="21"/>
    </row>
    <row r="1795" spans="1:17" s="9" customFormat="1" ht="15.75" thickBot="1">
      <c r="A1795" s="887"/>
      <c r="B1795" s="857"/>
      <c r="C1795" s="98" t="s">
        <v>314</v>
      </c>
      <c r="D1795" s="438"/>
      <c r="E1795" s="438"/>
      <c r="F1795" s="438"/>
      <c r="G1795" s="438"/>
      <c r="H1795" s="502" t="s">
        <v>3777</v>
      </c>
      <c r="I1795" s="508">
        <v>1</v>
      </c>
      <c r="J1795" s="509">
        <v>13</v>
      </c>
      <c r="K1795" s="509">
        <f t="shared" si="20"/>
        <v>6.5</v>
      </c>
      <c r="L1795" s="509">
        <f t="shared" si="21"/>
        <v>6.5</v>
      </c>
      <c r="M1795" s="438"/>
      <c r="N1795" s="438"/>
      <c r="O1795" s="21"/>
      <c r="P1795" s="21"/>
      <c r="Q1795" s="21"/>
    </row>
    <row r="1796" spans="1:17" s="9" customFormat="1" ht="15.75" thickBot="1">
      <c r="A1796" s="887"/>
      <c r="B1796" s="857"/>
      <c r="C1796" s="98" t="s">
        <v>315</v>
      </c>
      <c r="D1796" s="438"/>
      <c r="E1796" s="438"/>
      <c r="F1796" s="438"/>
      <c r="G1796" s="438"/>
      <c r="H1796" s="502" t="s">
        <v>3777</v>
      </c>
      <c r="I1796" s="508">
        <v>1</v>
      </c>
      <c r="J1796" s="509">
        <v>63</v>
      </c>
      <c r="K1796" s="509">
        <f t="shared" si="20"/>
        <v>31.5</v>
      </c>
      <c r="L1796" s="509">
        <f t="shared" si="21"/>
        <v>31.5</v>
      </c>
      <c r="M1796" s="438"/>
      <c r="N1796" s="438"/>
      <c r="O1796" s="21"/>
      <c r="P1796" s="21"/>
      <c r="Q1796" s="21"/>
    </row>
    <row r="1797" spans="1:17" s="9" customFormat="1" ht="15.75" thickBot="1">
      <c r="A1797" s="887"/>
      <c r="B1797" s="857"/>
      <c r="C1797" s="98" t="s">
        <v>316</v>
      </c>
      <c r="D1797" s="438"/>
      <c r="E1797" s="438"/>
      <c r="F1797" s="438"/>
      <c r="G1797" s="438"/>
      <c r="H1797" s="502" t="s">
        <v>3777</v>
      </c>
      <c r="I1797" s="508">
        <v>1</v>
      </c>
      <c r="J1797" s="509">
        <v>19</v>
      </c>
      <c r="K1797" s="509">
        <f t="shared" si="20"/>
        <v>9.5</v>
      </c>
      <c r="L1797" s="509">
        <f t="shared" si="21"/>
        <v>9.5</v>
      </c>
      <c r="M1797" s="438"/>
      <c r="N1797" s="438"/>
      <c r="O1797" s="21"/>
      <c r="P1797" s="21"/>
      <c r="Q1797" s="21"/>
    </row>
    <row r="1798" spans="1:17" s="9" customFormat="1" ht="15.75" thickBot="1">
      <c r="A1798" s="887"/>
      <c r="B1798" s="857"/>
      <c r="C1798" s="98" t="s">
        <v>317</v>
      </c>
      <c r="D1798" s="438"/>
      <c r="E1798" s="438"/>
      <c r="F1798" s="438"/>
      <c r="G1798" s="438"/>
      <c r="H1798" s="502" t="s">
        <v>3777</v>
      </c>
      <c r="I1798" s="508">
        <v>1</v>
      </c>
      <c r="J1798" s="509">
        <v>16</v>
      </c>
      <c r="K1798" s="509">
        <f t="shared" si="20"/>
        <v>8</v>
      </c>
      <c r="L1798" s="509">
        <f t="shared" si="21"/>
        <v>8</v>
      </c>
      <c r="M1798" s="438"/>
      <c r="N1798" s="438"/>
      <c r="O1798" s="21"/>
      <c r="P1798" s="21"/>
      <c r="Q1798" s="21"/>
    </row>
    <row r="1799" spans="1:17" s="9" customFormat="1" ht="15.75" thickBot="1">
      <c r="A1799" s="887"/>
      <c r="B1799" s="857"/>
      <c r="C1799" s="98" t="s">
        <v>318</v>
      </c>
      <c r="D1799" s="438"/>
      <c r="E1799" s="438"/>
      <c r="F1799" s="438"/>
      <c r="G1799" s="438"/>
      <c r="H1799" s="502" t="s">
        <v>3777</v>
      </c>
      <c r="I1799" s="508">
        <v>1</v>
      </c>
      <c r="J1799" s="509">
        <v>12</v>
      </c>
      <c r="K1799" s="509">
        <f t="shared" si="20"/>
        <v>6</v>
      </c>
      <c r="L1799" s="509">
        <f t="shared" si="21"/>
        <v>6</v>
      </c>
      <c r="M1799" s="438"/>
      <c r="N1799" s="438"/>
      <c r="O1799" s="21"/>
      <c r="P1799" s="21"/>
      <c r="Q1799" s="21"/>
    </row>
    <row r="1800" spans="1:17" s="9" customFormat="1" ht="15.75" thickBot="1">
      <c r="A1800" s="887"/>
      <c r="B1800" s="857"/>
      <c r="C1800" s="98" t="s">
        <v>319</v>
      </c>
      <c r="D1800" s="438"/>
      <c r="E1800" s="438"/>
      <c r="F1800" s="438"/>
      <c r="G1800" s="438"/>
      <c r="H1800" s="502" t="s">
        <v>3777</v>
      </c>
      <c r="I1800" s="508">
        <v>1</v>
      </c>
      <c r="J1800" s="509">
        <v>7</v>
      </c>
      <c r="K1800" s="509">
        <f t="shared" si="20"/>
        <v>3.5</v>
      </c>
      <c r="L1800" s="509">
        <f t="shared" si="21"/>
        <v>3.5</v>
      </c>
      <c r="M1800" s="438"/>
      <c r="N1800" s="438"/>
      <c r="O1800" s="21"/>
      <c r="P1800" s="21"/>
      <c r="Q1800" s="21"/>
    </row>
    <row r="1801" spans="1:17" s="9" customFormat="1" ht="15.75" thickBot="1">
      <c r="A1801" s="887"/>
      <c r="B1801" s="857"/>
      <c r="C1801" s="98" t="s">
        <v>1891</v>
      </c>
      <c r="D1801" s="438"/>
      <c r="E1801" s="438"/>
      <c r="F1801" s="438"/>
      <c r="G1801" s="438"/>
      <c r="H1801" s="502" t="s">
        <v>3777</v>
      </c>
      <c r="I1801" s="508">
        <v>3</v>
      </c>
      <c r="J1801" s="509">
        <v>18</v>
      </c>
      <c r="K1801" s="509">
        <f t="shared" si="20"/>
        <v>9</v>
      </c>
      <c r="L1801" s="509">
        <f t="shared" si="21"/>
        <v>9</v>
      </c>
      <c r="M1801" s="438"/>
      <c r="N1801" s="438"/>
      <c r="O1801" s="21"/>
      <c r="P1801" s="21"/>
      <c r="Q1801" s="21"/>
    </row>
    <row r="1802" spans="1:17" s="9" customFormat="1" ht="15.75" thickBot="1">
      <c r="A1802" s="887"/>
      <c r="B1802" s="857"/>
      <c r="C1802" s="98" t="s">
        <v>320</v>
      </c>
      <c r="D1802" s="438"/>
      <c r="E1802" s="438"/>
      <c r="F1802" s="438"/>
      <c r="G1802" s="438"/>
      <c r="H1802" s="502" t="s">
        <v>3777</v>
      </c>
      <c r="I1802" s="508">
        <v>1</v>
      </c>
      <c r="J1802" s="509">
        <v>27</v>
      </c>
      <c r="K1802" s="509">
        <f t="shared" si="20"/>
        <v>13.5</v>
      </c>
      <c r="L1802" s="509">
        <f t="shared" si="21"/>
        <v>13.5</v>
      </c>
      <c r="M1802" s="438"/>
      <c r="N1802" s="438"/>
      <c r="O1802" s="21"/>
      <c r="P1802" s="21"/>
      <c r="Q1802" s="21"/>
    </row>
    <row r="1803" spans="1:17" s="9" customFormat="1" ht="15.75" thickBot="1">
      <c r="A1803" s="887"/>
      <c r="B1803" s="857"/>
      <c r="C1803" s="98" t="s">
        <v>321</v>
      </c>
      <c r="D1803" s="438"/>
      <c r="E1803" s="438"/>
      <c r="F1803" s="438"/>
      <c r="G1803" s="438"/>
      <c r="H1803" s="502" t="s">
        <v>3777</v>
      </c>
      <c r="I1803" s="508">
        <v>0</v>
      </c>
      <c r="J1803" s="509">
        <v>0</v>
      </c>
      <c r="K1803" s="509">
        <f t="shared" si="20"/>
        <v>0</v>
      </c>
      <c r="L1803" s="509">
        <f t="shared" si="21"/>
        <v>0</v>
      </c>
      <c r="M1803" s="438"/>
      <c r="N1803" s="438"/>
      <c r="O1803" s="21"/>
      <c r="P1803" s="21"/>
      <c r="Q1803" s="21"/>
    </row>
    <row r="1804" spans="1:17" s="9" customFormat="1" ht="15.75" thickBot="1">
      <c r="A1804" s="887"/>
      <c r="B1804" s="857"/>
      <c r="C1804" s="98" t="s">
        <v>322</v>
      </c>
      <c r="D1804" s="438"/>
      <c r="E1804" s="438"/>
      <c r="F1804" s="438"/>
      <c r="G1804" s="438"/>
      <c r="H1804" s="502" t="s">
        <v>3777</v>
      </c>
      <c r="I1804" s="508">
        <v>2</v>
      </c>
      <c r="J1804" s="509">
        <v>12</v>
      </c>
      <c r="K1804" s="509">
        <f t="shared" ref="K1804:K1867" si="22">J1804/2</f>
        <v>6</v>
      </c>
      <c r="L1804" s="509">
        <f t="shared" ref="L1804:L1867" si="23">J1804/2</f>
        <v>6</v>
      </c>
      <c r="M1804" s="438"/>
      <c r="N1804" s="438"/>
      <c r="O1804" s="21"/>
      <c r="P1804" s="21"/>
      <c r="Q1804" s="21"/>
    </row>
    <row r="1805" spans="1:17" s="9" customFormat="1" ht="15.75" thickBot="1">
      <c r="A1805" s="887"/>
      <c r="B1805" s="857"/>
      <c r="C1805" s="98" t="s">
        <v>323</v>
      </c>
      <c r="D1805" s="438"/>
      <c r="E1805" s="438"/>
      <c r="F1805" s="438"/>
      <c r="G1805" s="438"/>
      <c r="H1805" s="502" t="s">
        <v>3777</v>
      </c>
      <c r="I1805" s="508">
        <v>1</v>
      </c>
      <c r="J1805" s="509">
        <v>87</v>
      </c>
      <c r="K1805" s="509">
        <f t="shared" si="22"/>
        <v>43.5</v>
      </c>
      <c r="L1805" s="509">
        <f t="shared" si="23"/>
        <v>43.5</v>
      </c>
      <c r="M1805" s="438"/>
      <c r="N1805" s="438"/>
      <c r="O1805" s="21"/>
      <c r="P1805" s="21"/>
      <c r="Q1805" s="21"/>
    </row>
    <row r="1806" spans="1:17" s="9" customFormat="1" ht="15.75" thickBot="1">
      <c r="A1806" s="887"/>
      <c r="B1806" s="857"/>
      <c r="C1806" s="98" t="s">
        <v>324</v>
      </c>
      <c r="D1806" s="438"/>
      <c r="E1806" s="438"/>
      <c r="F1806" s="438"/>
      <c r="G1806" s="438"/>
      <c r="H1806" s="502" t="s">
        <v>3777</v>
      </c>
      <c r="I1806" s="508">
        <v>1</v>
      </c>
      <c r="J1806" s="509">
        <v>29</v>
      </c>
      <c r="K1806" s="509">
        <f t="shared" si="22"/>
        <v>14.5</v>
      </c>
      <c r="L1806" s="509">
        <f t="shared" si="23"/>
        <v>14.5</v>
      </c>
      <c r="M1806" s="438"/>
      <c r="N1806" s="438"/>
      <c r="O1806" s="21"/>
      <c r="P1806" s="21"/>
      <c r="Q1806" s="21"/>
    </row>
    <row r="1807" spans="1:17" s="9" customFormat="1" ht="15.75" thickBot="1">
      <c r="A1807" s="887"/>
      <c r="B1807" s="857"/>
      <c r="C1807" s="98" t="s">
        <v>325</v>
      </c>
      <c r="D1807" s="438"/>
      <c r="E1807" s="438"/>
      <c r="F1807" s="438"/>
      <c r="G1807" s="438"/>
      <c r="H1807" s="502" t="s">
        <v>3777</v>
      </c>
      <c r="I1807" s="508">
        <v>1</v>
      </c>
      <c r="J1807" s="509">
        <v>17</v>
      </c>
      <c r="K1807" s="509">
        <f t="shared" si="22"/>
        <v>8.5</v>
      </c>
      <c r="L1807" s="509">
        <f t="shared" si="23"/>
        <v>8.5</v>
      </c>
      <c r="M1807" s="438"/>
      <c r="N1807" s="438"/>
      <c r="O1807" s="21"/>
      <c r="P1807" s="21"/>
      <c r="Q1807" s="21"/>
    </row>
    <row r="1808" spans="1:17" s="9" customFormat="1" ht="15.75" thickBot="1">
      <c r="A1808" s="887"/>
      <c r="B1808" s="857"/>
      <c r="C1808" s="98" t="s">
        <v>311</v>
      </c>
      <c r="D1808" s="438"/>
      <c r="E1808" s="438"/>
      <c r="F1808" s="438"/>
      <c r="G1808" s="438"/>
      <c r="H1808" s="502" t="s">
        <v>3777</v>
      </c>
      <c r="I1808" s="508">
        <v>2</v>
      </c>
      <c r="J1808" s="509">
        <v>12</v>
      </c>
      <c r="K1808" s="509">
        <f t="shared" si="22"/>
        <v>6</v>
      </c>
      <c r="L1808" s="509">
        <f t="shared" si="23"/>
        <v>6</v>
      </c>
      <c r="M1808" s="438"/>
      <c r="N1808" s="438"/>
      <c r="O1808" s="21"/>
      <c r="P1808" s="21"/>
      <c r="Q1808" s="21"/>
    </row>
    <row r="1809" spans="1:17" s="9" customFormat="1" ht="15.75" thickBot="1">
      <c r="A1809" s="887"/>
      <c r="B1809" s="857"/>
      <c r="C1809" s="98" t="s">
        <v>326</v>
      </c>
      <c r="D1809" s="438"/>
      <c r="E1809" s="438"/>
      <c r="F1809" s="438"/>
      <c r="G1809" s="438"/>
      <c r="H1809" s="502" t="s">
        <v>3777</v>
      </c>
      <c r="I1809" s="508">
        <v>1</v>
      </c>
      <c r="J1809" s="509">
        <v>2</v>
      </c>
      <c r="K1809" s="509">
        <f t="shared" si="22"/>
        <v>1</v>
      </c>
      <c r="L1809" s="509">
        <f t="shared" si="23"/>
        <v>1</v>
      </c>
      <c r="M1809" s="438"/>
      <c r="N1809" s="438"/>
      <c r="O1809" s="21"/>
      <c r="P1809" s="21"/>
      <c r="Q1809" s="21"/>
    </row>
    <row r="1810" spans="1:17" s="9" customFormat="1" ht="15.75" thickBot="1">
      <c r="A1810" s="887"/>
      <c r="B1810" s="857"/>
      <c r="C1810" s="98" t="s">
        <v>327</v>
      </c>
      <c r="D1810" s="438"/>
      <c r="E1810" s="438"/>
      <c r="F1810" s="438"/>
      <c r="G1810" s="438"/>
      <c r="H1810" s="502" t="s">
        <v>3777</v>
      </c>
      <c r="I1810" s="508">
        <v>0</v>
      </c>
      <c r="J1810" s="509">
        <v>0</v>
      </c>
      <c r="K1810" s="509">
        <f t="shared" si="22"/>
        <v>0</v>
      </c>
      <c r="L1810" s="509">
        <f t="shared" si="23"/>
        <v>0</v>
      </c>
      <c r="M1810" s="438"/>
      <c r="N1810" s="438"/>
      <c r="O1810" s="21"/>
      <c r="P1810" s="21"/>
      <c r="Q1810" s="21"/>
    </row>
    <row r="1811" spans="1:17" s="9" customFormat="1" ht="15.75" thickBot="1">
      <c r="A1811" s="887"/>
      <c r="B1811" s="857"/>
      <c r="C1811" s="98" t="s">
        <v>328</v>
      </c>
      <c r="D1811" s="438"/>
      <c r="E1811" s="438"/>
      <c r="F1811" s="438"/>
      <c r="G1811" s="438"/>
      <c r="H1811" s="502" t="s">
        <v>3777</v>
      </c>
      <c r="I1811" s="508">
        <v>1</v>
      </c>
      <c r="J1811" s="509">
        <v>28</v>
      </c>
      <c r="K1811" s="509">
        <f t="shared" si="22"/>
        <v>14</v>
      </c>
      <c r="L1811" s="509">
        <f t="shared" si="23"/>
        <v>14</v>
      </c>
      <c r="M1811" s="438"/>
      <c r="N1811" s="438"/>
      <c r="O1811" s="21"/>
      <c r="P1811" s="21"/>
      <c r="Q1811" s="21"/>
    </row>
    <row r="1812" spans="1:17" s="9" customFormat="1" ht="15.75" thickBot="1">
      <c r="A1812" s="887"/>
      <c r="B1812" s="857"/>
      <c r="C1812" s="98" t="s">
        <v>329</v>
      </c>
      <c r="D1812" s="438"/>
      <c r="E1812" s="438"/>
      <c r="F1812" s="438"/>
      <c r="G1812" s="438"/>
      <c r="H1812" s="502" t="s">
        <v>3777</v>
      </c>
      <c r="I1812" s="508">
        <v>2</v>
      </c>
      <c r="J1812" s="509">
        <v>16</v>
      </c>
      <c r="K1812" s="509">
        <f t="shared" si="22"/>
        <v>8</v>
      </c>
      <c r="L1812" s="509">
        <f t="shared" si="23"/>
        <v>8</v>
      </c>
      <c r="M1812" s="438"/>
      <c r="N1812" s="438"/>
      <c r="O1812" s="21"/>
      <c r="P1812" s="21"/>
      <c r="Q1812" s="21"/>
    </row>
    <row r="1813" spans="1:17" s="9" customFormat="1" ht="15.75" thickBot="1">
      <c r="A1813" s="887"/>
      <c r="B1813" s="857"/>
      <c r="C1813" s="98" t="s">
        <v>330</v>
      </c>
      <c r="D1813" s="438"/>
      <c r="E1813" s="438"/>
      <c r="F1813" s="438"/>
      <c r="G1813" s="438"/>
      <c r="H1813" s="502" t="s">
        <v>3777</v>
      </c>
      <c r="I1813" s="508">
        <v>9</v>
      </c>
      <c r="J1813" s="509">
        <v>738</v>
      </c>
      <c r="K1813" s="509">
        <f t="shared" si="22"/>
        <v>369</v>
      </c>
      <c r="L1813" s="509">
        <f t="shared" si="23"/>
        <v>369</v>
      </c>
      <c r="M1813" s="438"/>
      <c r="N1813" s="438"/>
      <c r="O1813" s="21"/>
      <c r="P1813" s="21"/>
      <c r="Q1813" s="21"/>
    </row>
    <row r="1814" spans="1:17" s="9" customFormat="1" ht="15.75" thickBot="1">
      <c r="A1814" s="887"/>
      <c r="B1814" s="857"/>
      <c r="C1814" s="98" t="s">
        <v>291</v>
      </c>
      <c r="D1814" s="438"/>
      <c r="E1814" s="438"/>
      <c r="F1814" s="438"/>
      <c r="G1814" s="438"/>
      <c r="H1814" s="502" t="s">
        <v>3777</v>
      </c>
      <c r="I1814" s="508">
        <v>18</v>
      </c>
      <c r="J1814" s="509">
        <v>324</v>
      </c>
      <c r="K1814" s="509">
        <f t="shared" si="22"/>
        <v>162</v>
      </c>
      <c r="L1814" s="509">
        <f t="shared" si="23"/>
        <v>162</v>
      </c>
      <c r="M1814" s="438"/>
      <c r="N1814" s="438"/>
      <c r="O1814" s="21"/>
      <c r="P1814" s="21"/>
      <c r="Q1814" s="21"/>
    </row>
    <row r="1815" spans="1:17" s="9" customFormat="1" ht="15.75" thickBot="1">
      <c r="A1815" s="887"/>
      <c r="B1815" s="857"/>
      <c r="C1815" s="512" t="s">
        <v>331</v>
      </c>
      <c r="D1815" s="438"/>
      <c r="E1815" s="438"/>
      <c r="F1815" s="438"/>
      <c r="G1815" s="438"/>
      <c r="H1815" s="502" t="s">
        <v>3777</v>
      </c>
      <c r="I1815" s="508">
        <v>1</v>
      </c>
      <c r="J1815" s="509">
        <v>152</v>
      </c>
      <c r="K1815" s="509">
        <f t="shared" si="22"/>
        <v>76</v>
      </c>
      <c r="L1815" s="509">
        <f t="shared" si="23"/>
        <v>76</v>
      </c>
      <c r="M1815" s="438"/>
      <c r="N1815" s="438"/>
      <c r="O1815" s="21"/>
      <c r="P1815" s="21"/>
      <c r="Q1815" s="21"/>
    </row>
    <row r="1816" spans="1:17" s="9" customFormat="1" ht="15.75" thickBot="1">
      <c r="A1816" s="887"/>
      <c r="B1816" s="857"/>
      <c r="C1816" s="512" t="s">
        <v>332</v>
      </c>
      <c r="D1816" s="438"/>
      <c r="E1816" s="438"/>
      <c r="F1816" s="438"/>
      <c r="G1816" s="438"/>
      <c r="H1816" s="502" t="s">
        <v>3777</v>
      </c>
      <c r="I1816" s="508">
        <v>3</v>
      </c>
      <c r="J1816" s="509">
        <v>75</v>
      </c>
      <c r="K1816" s="509">
        <f t="shared" si="22"/>
        <v>37.5</v>
      </c>
      <c r="L1816" s="509">
        <f t="shared" si="23"/>
        <v>37.5</v>
      </c>
      <c r="M1816" s="438"/>
      <c r="N1816" s="438"/>
      <c r="O1816" s="21"/>
      <c r="P1816" s="21"/>
      <c r="Q1816" s="21"/>
    </row>
    <row r="1817" spans="1:17" s="9" customFormat="1" ht="15.75" thickBot="1">
      <c r="A1817" s="887"/>
      <c r="B1817" s="857"/>
      <c r="C1817" s="98" t="s">
        <v>3564</v>
      </c>
      <c r="D1817" s="438"/>
      <c r="E1817" s="438"/>
      <c r="F1817" s="438"/>
      <c r="G1817" s="438"/>
      <c r="H1817" s="502" t="s">
        <v>3777</v>
      </c>
      <c r="I1817" s="508">
        <v>1</v>
      </c>
      <c r="J1817" s="509">
        <v>200</v>
      </c>
      <c r="K1817" s="509">
        <f t="shared" si="22"/>
        <v>100</v>
      </c>
      <c r="L1817" s="509">
        <f t="shared" si="23"/>
        <v>100</v>
      </c>
      <c r="M1817" s="438"/>
      <c r="N1817" s="438"/>
      <c r="O1817" s="21"/>
      <c r="P1817" s="21"/>
      <c r="Q1817" s="21"/>
    </row>
    <row r="1818" spans="1:17" s="9" customFormat="1" ht="15.75" thickBot="1">
      <c r="A1818" s="887"/>
      <c r="B1818" s="857"/>
      <c r="C1818" s="98" t="s">
        <v>333</v>
      </c>
      <c r="D1818" s="438"/>
      <c r="E1818" s="438"/>
      <c r="F1818" s="438"/>
      <c r="G1818" s="438"/>
      <c r="H1818" s="502" t="s">
        <v>3777</v>
      </c>
      <c r="I1818" s="508">
        <v>2</v>
      </c>
      <c r="J1818" s="509">
        <v>400</v>
      </c>
      <c r="K1818" s="509">
        <f t="shared" si="22"/>
        <v>200</v>
      </c>
      <c r="L1818" s="509">
        <f t="shared" si="23"/>
        <v>200</v>
      </c>
      <c r="M1818" s="438"/>
      <c r="N1818" s="438"/>
      <c r="O1818" s="21"/>
      <c r="P1818" s="21"/>
      <c r="Q1818" s="21"/>
    </row>
    <row r="1819" spans="1:17" s="9" customFormat="1" ht="15.75" thickBot="1">
      <c r="A1819" s="887"/>
      <c r="B1819" s="857"/>
      <c r="C1819" s="98" t="s">
        <v>3591</v>
      </c>
      <c r="D1819" s="438"/>
      <c r="E1819" s="438"/>
      <c r="F1819" s="438"/>
      <c r="G1819" s="438"/>
      <c r="H1819" s="502" t="s">
        <v>3777</v>
      </c>
      <c r="I1819" s="508">
        <v>2</v>
      </c>
      <c r="J1819" s="509">
        <v>440</v>
      </c>
      <c r="K1819" s="509">
        <f t="shared" si="22"/>
        <v>220</v>
      </c>
      <c r="L1819" s="509">
        <f t="shared" si="23"/>
        <v>220</v>
      </c>
      <c r="M1819" s="438"/>
      <c r="N1819" s="438"/>
      <c r="O1819" s="21"/>
      <c r="P1819" s="21"/>
      <c r="Q1819" s="21"/>
    </row>
    <row r="1820" spans="1:17" s="9" customFormat="1" ht="15.75" thickBot="1">
      <c r="A1820" s="887"/>
      <c r="B1820" s="857"/>
      <c r="C1820" s="98" t="s">
        <v>4306</v>
      </c>
      <c r="D1820" s="438"/>
      <c r="E1820" s="438"/>
      <c r="F1820" s="438"/>
      <c r="G1820" s="438"/>
      <c r="H1820" s="502" t="s">
        <v>3777</v>
      </c>
      <c r="I1820" s="508">
        <v>1</v>
      </c>
      <c r="J1820" s="509">
        <v>56</v>
      </c>
      <c r="K1820" s="509">
        <f t="shared" si="22"/>
        <v>28</v>
      </c>
      <c r="L1820" s="509">
        <f t="shared" si="23"/>
        <v>28</v>
      </c>
      <c r="M1820" s="438"/>
      <c r="N1820" s="438"/>
      <c r="O1820" s="21"/>
      <c r="P1820" s="21"/>
      <c r="Q1820" s="21"/>
    </row>
    <row r="1821" spans="1:17" s="9" customFormat="1" ht="15.75" thickBot="1">
      <c r="A1821" s="887"/>
      <c r="B1821" s="857"/>
      <c r="C1821" s="98" t="s">
        <v>332</v>
      </c>
      <c r="D1821" s="438"/>
      <c r="E1821" s="438"/>
      <c r="F1821" s="438"/>
      <c r="G1821" s="438"/>
      <c r="H1821" s="502" t="s">
        <v>3777</v>
      </c>
      <c r="I1821" s="508">
        <v>4</v>
      </c>
      <c r="J1821" s="509">
        <v>100</v>
      </c>
      <c r="K1821" s="509">
        <f t="shared" si="22"/>
        <v>50</v>
      </c>
      <c r="L1821" s="509">
        <f t="shared" si="23"/>
        <v>50</v>
      </c>
      <c r="M1821" s="438"/>
      <c r="N1821" s="438"/>
      <c r="O1821" s="21"/>
      <c r="P1821" s="21"/>
      <c r="Q1821" s="21"/>
    </row>
    <row r="1822" spans="1:17" s="9" customFormat="1" ht="15.75" thickBot="1">
      <c r="A1822" s="887"/>
      <c r="B1822" s="857"/>
      <c r="C1822" s="98" t="s">
        <v>334</v>
      </c>
      <c r="D1822" s="438"/>
      <c r="E1822" s="438"/>
      <c r="F1822" s="438"/>
      <c r="G1822" s="438"/>
      <c r="H1822" s="502" t="s">
        <v>3777</v>
      </c>
      <c r="I1822" s="508">
        <v>0</v>
      </c>
      <c r="J1822" s="509">
        <v>0</v>
      </c>
      <c r="K1822" s="509">
        <f t="shared" si="22"/>
        <v>0</v>
      </c>
      <c r="L1822" s="509">
        <f t="shared" si="23"/>
        <v>0</v>
      </c>
      <c r="M1822" s="438"/>
      <c r="N1822" s="438"/>
      <c r="O1822" s="21"/>
      <c r="P1822" s="21"/>
      <c r="Q1822" s="21"/>
    </row>
    <row r="1823" spans="1:17" s="9" customFormat="1" ht="15.75" thickBot="1">
      <c r="A1823" s="887"/>
      <c r="B1823" s="857"/>
      <c r="C1823" s="98" t="s">
        <v>335</v>
      </c>
      <c r="D1823" s="438"/>
      <c r="E1823" s="438"/>
      <c r="F1823" s="438"/>
      <c r="G1823" s="438"/>
      <c r="H1823" s="502" t="s">
        <v>3777</v>
      </c>
      <c r="I1823" s="508">
        <v>1</v>
      </c>
      <c r="J1823" s="509">
        <v>5</v>
      </c>
      <c r="K1823" s="509">
        <f t="shared" si="22"/>
        <v>2.5</v>
      </c>
      <c r="L1823" s="509">
        <f t="shared" si="23"/>
        <v>2.5</v>
      </c>
      <c r="M1823" s="438"/>
      <c r="N1823" s="438"/>
      <c r="O1823" s="21"/>
      <c r="P1823" s="21"/>
      <c r="Q1823" s="21"/>
    </row>
    <row r="1824" spans="1:17" s="9" customFormat="1" ht="15.75" thickBot="1">
      <c r="A1824" s="887"/>
      <c r="B1824" s="857"/>
      <c r="C1824" s="516" t="s">
        <v>336</v>
      </c>
      <c r="D1824" s="438"/>
      <c r="E1824" s="438"/>
      <c r="F1824" s="438"/>
      <c r="G1824" s="438"/>
      <c r="H1824" s="502" t="s">
        <v>3777</v>
      </c>
      <c r="I1824" s="508">
        <v>1</v>
      </c>
      <c r="J1824" s="509">
        <v>45</v>
      </c>
      <c r="K1824" s="509">
        <f t="shared" si="22"/>
        <v>22.5</v>
      </c>
      <c r="L1824" s="509">
        <f t="shared" si="23"/>
        <v>22.5</v>
      </c>
      <c r="M1824" s="438"/>
      <c r="N1824" s="438"/>
      <c r="O1824" s="21"/>
      <c r="P1824" s="21"/>
      <c r="Q1824" s="21"/>
    </row>
    <row r="1825" spans="1:17" s="9" customFormat="1" ht="15.75" thickBot="1">
      <c r="A1825" s="887"/>
      <c r="B1825" s="857"/>
      <c r="C1825" s="98" t="s">
        <v>337</v>
      </c>
      <c r="D1825" s="438"/>
      <c r="E1825" s="438"/>
      <c r="F1825" s="438"/>
      <c r="G1825" s="438"/>
      <c r="H1825" s="502" t="s">
        <v>3777</v>
      </c>
      <c r="I1825" s="508">
        <v>1</v>
      </c>
      <c r="J1825" s="509">
        <v>45</v>
      </c>
      <c r="K1825" s="509">
        <f t="shared" si="22"/>
        <v>22.5</v>
      </c>
      <c r="L1825" s="509">
        <f t="shared" si="23"/>
        <v>22.5</v>
      </c>
      <c r="M1825" s="438"/>
      <c r="N1825" s="438"/>
      <c r="O1825" s="21"/>
      <c r="P1825" s="21"/>
      <c r="Q1825" s="21"/>
    </row>
    <row r="1826" spans="1:17" s="9" customFormat="1" ht="15.75" thickBot="1">
      <c r="A1826" s="887"/>
      <c r="B1826" s="857"/>
      <c r="C1826" s="98" t="s">
        <v>1511</v>
      </c>
      <c r="D1826" s="438"/>
      <c r="E1826" s="438"/>
      <c r="F1826" s="438"/>
      <c r="G1826" s="438"/>
      <c r="H1826" s="502" t="s">
        <v>3777</v>
      </c>
      <c r="I1826" s="508">
        <v>1</v>
      </c>
      <c r="J1826" s="509">
        <v>790</v>
      </c>
      <c r="K1826" s="509">
        <f t="shared" si="22"/>
        <v>395</v>
      </c>
      <c r="L1826" s="509">
        <f t="shared" si="23"/>
        <v>395</v>
      </c>
      <c r="M1826" s="438"/>
      <c r="N1826" s="438"/>
      <c r="O1826" s="21"/>
      <c r="P1826" s="21"/>
      <c r="Q1826" s="21"/>
    </row>
    <row r="1827" spans="1:17" s="9" customFormat="1" ht="15.75" thickBot="1">
      <c r="A1827" s="887"/>
      <c r="B1827" s="857"/>
      <c r="C1827" s="98" t="s">
        <v>338</v>
      </c>
      <c r="D1827" s="438"/>
      <c r="E1827" s="438"/>
      <c r="F1827" s="438"/>
      <c r="G1827" s="438"/>
      <c r="H1827" s="502" t="s">
        <v>3777</v>
      </c>
      <c r="I1827" s="508">
        <v>2</v>
      </c>
      <c r="J1827" s="509">
        <v>210</v>
      </c>
      <c r="K1827" s="509">
        <f t="shared" si="22"/>
        <v>105</v>
      </c>
      <c r="L1827" s="509">
        <f t="shared" si="23"/>
        <v>105</v>
      </c>
      <c r="M1827" s="438"/>
      <c r="N1827" s="438"/>
      <c r="O1827" s="21"/>
      <c r="P1827" s="21"/>
      <c r="Q1827" s="21"/>
    </row>
    <row r="1828" spans="1:17" s="9" customFormat="1" ht="15.75" thickBot="1">
      <c r="A1828" s="887"/>
      <c r="B1828" s="857"/>
      <c r="C1828" s="98" t="s">
        <v>290</v>
      </c>
      <c r="D1828" s="438"/>
      <c r="E1828" s="438"/>
      <c r="F1828" s="438"/>
      <c r="G1828" s="438"/>
      <c r="H1828" s="502" t="s">
        <v>3777</v>
      </c>
      <c r="I1828" s="508">
        <v>6</v>
      </c>
      <c r="J1828" s="509">
        <v>492</v>
      </c>
      <c r="K1828" s="509">
        <f t="shared" si="22"/>
        <v>246</v>
      </c>
      <c r="L1828" s="509">
        <f t="shared" si="23"/>
        <v>246</v>
      </c>
      <c r="M1828" s="438"/>
      <c r="N1828" s="438"/>
      <c r="O1828" s="21"/>
      <c r="P1828" s="21"/>
      <c r="Q1828" s="21"/>
    </row>
    <row r="1829" spans="1:17" s="9" customFormat="1" ht="15.75" thickBot="1">
      <c r="A1829" s="887"/>
      <c r="B1829" s="857"/>
      <c r="C1829" s="98" t="s">
        <v>291</v>
      </c>
      <c r="D1829" s="438"/>
      <c r="E1829" s="438"/>
      <c r="F1829" s="438"/>
      <c r="G1829" s="438"/>
      <c r="H1829" s="502" t="s">
        <v>3777</v>
      </c>
      <c r="I1829" s="508">
        <v>14</v>
      </c>
      <c r="J1829" s="509">
        <v>252</v>
      </c>
      <c r="K1829" s="509">
        <f t="shared" si="22"/>
        <v>126</v>
      </c>
      <c r="L1829" s="509">
        <f t="shared" si="23"/>
        <v>126</v>
      </c>
      <c r="M1829" s="438"/>
      <c r="N1829" s="438"/>
      <c r="O1829" s="21"/>
      <c r="P1829" s="21"/>
      <c r="Q1829" s="21"/>
    </row>
    <row r="1830" spans="1:17" s="9" customFormat="1" ht="15.75" thickBot="1">
      <c r="A1830" s="887"/>
      <c r="B1830" s="857"/>
      <c r="C1830" s="98" t="s">
        <v>339</v>
      </c>
      <c r="D1830" s="438"/>
      <c r="E1830" s="438"/>
      <c r="F1830" s="438"/>
      <c r="G1830" s="438"/>
      <c r="H1830" s="502" t="s">
        <v>3777</v>
      </c>
      <c r="I1830" s="508">
        <v>1</v>
      </c>
      <c r="J1830" s="509">
        <v>25</v>
      </c>
      <c r="K1830" s="509">
        <f t="shared" si="22"/>
        <v>12.5</v>
      </c>
      <c r="L1830" s="509">
        <f t="shared" si="23"/>
        <v>12.5</v>
      </c>
      <c r="M1830" s="438"/>
      <c r="N1830" s="438"/>
      <c r="O1830" s="21"/>
      <c r="P1830" s="21"/>
      <c r="Q1830" s="21"/>
    </row>
    <row r="1831" spans="1:17" s="9" customFormat="1" ht="15.75" thickBot="1">
      <c r="A1831" s="887"/>
      <c r="B1831" s="857"/>
      <c r="C1831" s="98" t="s">
        <v>340</v>
      </c>
      <c r="D1831" s="438"/>
      <c r="E1831" s="438"/>
      <c r="F1831" s="438"/>
      <c r="G1831" s="438"/>
      <c r="H1831" s="502" t="s">
        <v>3777</v>
      </c>
      <c r="I1831" s="508">
        <v>1</v>
      </c>
      <c r="J1831" s="509">
        <v>192</v>
      </c>
      <c r="K1831" s="509">
        <f t="shared" si="22"/>
        <v>96</v>
      </c>
      <c r="L1831" s="509">
        <f t="shared" si="23"/>
        <v>96</v>
      </c>
      <c r="M1831" s="438"/>
      <c r="N1831" s="438"/>
      <c r="O1831" s="21"/>
      <c r="P1831" s="21"/>
      <c r="Q1831" s="21"/>
    </row>
    <row r="1832" spans="1:17" s="9" customFormat="1" ht="15.75" thickBot="1">
      <c r="A1832" s="887"/>
      <c r="B1832" s="857"/>
      <c r="C1832" s="98" t="s">
        <v>4357</v>
      </c>
      <c r="D1832" s="438"/>
      <c r="E1832" s="438"/>
      <c r="F1832" s="438"/>
      <c r="G1832" s="438"/>
      <c r="H1832" s="502" t="s">
        <v>3777</v>
      </c>
      <c r="I1832" s="508">
        <v>4</v>
      </c>
      <c r="J1832" s="509">
        <v>800</v>
      </c>
      <c r="K1832" s="509">
        <f t="shared" si="22"/>
        <v>400</v>
      </c>
      <c r="L1832" s="509">
        <f t="shared" si="23"/>
        <v>400</v>
      </c>
      <c r="M1832" s="438"/>
      <c r="N1832" s="438"/>
      <c r="O1832" s="21"/>
      <c r="P1832" s="21"/>
      <c r="Q1832" s="21"/>
    </row>
    <row r="1833" spans="1:17" s="9" customFormat="1" ht="15.75" thickBot="1">
      <c r="A1833" s="887"/>
      <c r="B1833" s="857"/>
      <c r="C1833" s="98" t="s">
        <v>332</v>
      </c>
      <c r="D1833" s="438"/>
      <c r="E1833" s="438"/>
      <c r="F1833" s="438"/>
      <c r="G1833" s="438"/>
      <c r="H1833" s="502" t="s">
        <v>3777</v>
      </c>
      <c r="I1833" s="508">
        <v>4</v>
      </c>
      <c r="J1833" s="509">
        <v>100</v>
      </c>
      <c r="K1833" s="509">
        <f t="shared" si="22"/>
        <v>50</v>
      </c>
      <c r="L1833" s="509">
        <f t="shared" si="23"/>
        <v>50</v>
      </c>
      <c r="M1833" s="438"/>
      <c r="N1833" s="438"/>
      <c r="O1833" s="21"/>
      <c r="P1833" s="21"/>
      <c r="Q1833" s="21"/>
    </row>
    <row r="1834" spans="1:17" s="9" customFormat="1" ht="15.75" thickBot="1">
      <c r="A1834" s="887"/>
      <c r="B1834" s="857"/>
      <c r="C1834" s="512" t="s">
        <v>341</v>
      </c>
      <c r="D1834" s="438"/>
      <c r="E1834" s="438"/>
      <c r="F1834" s="438"/>
      <c r="G1834" s="438"/>
      <c r="H1834" s="502" t="s">
        <v>3777</v>
      </c>
      <c r="I1834" s="508">
        <v>4</v>
      </c>
      <c r="J1834" s="509">
        <v>32</v>
      </c>
      <c r="K1834" s="509">
        <f t="shared" si="22"/>
        <v>16</v>
      </c>
      <c r="L1834" s="509">
        <f t="shared" si="23"/>
        <v>16</v>
      </c>
      <c r="M1834" s="438"/>
      <c r="N1834" s="438"/>
      <c r="O1834" s="21"/>
      <c r="P1834" s="21"/>
      <c r="Q1834" s="21"/>
    </row>
    <row r="1835" spans="1:17" s="9" customFormat="1" ht="15.75" thickBot="1">
      <c r="A1835" s="887"/>
      <c r="B1835" s="857"/>
      <c r="C1835" s="512" t="s">
        <v>4357</v>
      </c>
      <c r="D1835" s="438"/>
      <c r="E1835" s="438"/>
      <c r="F1835" s="438"/>
      <c r="G1835" s="438"/>
      <c r="H1835" s="502" t="s">
        <v>3777</v>
      </c>
      <c r="I1835" s="508">
        <v>1</v>
      </c>
      <c r="J1835" s="509">
        <v>200</v>
      </c>
      <c r="K1835" s="509">
        <f t="shared" si="22"/>
        <v>100</v>
      </c>
      <c r="L1835" s="509">
        <f t="shared" si="23"/>
        <v>100</v>
      </c>
      <c r="M1835" s="438"/>
      <c r="N1835" s="438"/>
      <c r="O1835" s="21"/>
      <c r="P1835" s="21"/>
      <c r="Q1835" s="21"/>
    </row>
    <row r="1836" spans="1:17" s="9" customFormat="1" ht="15.75" thickBot="1">
      <c r="A1836" s="887"/>
      <c r="B1836" s="857"/>
      <c r="C1836" s="517" t="s">
        <v>342</v>
      </c>
      <c r="D1836" s="438"/>
      <c r="E1836" s="438"/>
      <c r="F1836" s="438"/>
      <c r="G1836" s="438"/>
      <c r="H1836" s="502" t="s">
        <v>3777</v>
      </c>
      <c r="I1836" s="508">
        <v>5</v>
      </c>
      <c r="J1836" s="509">
        <v>410</v>
      </c>
      <c r="K1836" s="509">
        <f t="shared" si="22"/>
        <v>205</v>
      </c>
      <c r="L1836" s="509">
        <f t="shared" si="23"/>
        <v>205</v>
      </c>
      <c r="M1836" s="438"/>
      <c r="N1836" s="438"/>
      <c r="O1836" s="21"/>
      <c r="P1836" s="21"/>
      <c r="Q1836" s="21"/>
    </row>
    <row r="1837" spans="1:17" s="9" customFormat="1" ht="15.75" thickBot="1">
      <c r="A1837" s="887"/>
      <c r="B1837" s="857"/>
      <c r="C1837" s="491" t="s">
        <v>343</v>
      </c>
      <c r="D1837" s="438"/>
      <c r="E1837" s="438"/>
      <c r="F1837" s="438"/>
      <c r="G1837" s="438"/>
      <c r="H1837" s="502" t="s">
        <v>3777</v>
      </c>
      <c r="I1837" s="508">
        <v>1</v>
      </c>
      <c r="J1837" s="509">
        <v>82</v>
      </c>
      <c r="K1837" s="509">
        <f t="shared" si="22"/>
        <v>41</v>
      </c>
      <c r="L1837" s="509">
        <f t="shared" si="23"/>
        <v>41</v>
      </c>
      <c r="M1837" s="438"/>
      <c r="N1837" s="438"/>
      <c r="O1837" s="21"/>
      <c r="P1837" s="21"/>
      <c r="Q1837" s="21"/>
    </row>
    <row r="1838" spans="1:17" s="9" customFormat="1" ht="15.75" thickBot="1">
      <c r="A1838" s="887"/>
      <c r="B1838" s="857"/>
      <c r="C1838" s="98" t="s">
        <v>332</v>
      </c>
      <c r="D1838" s="438"/>
      <c r="E1838" s="438"/>
      <c r="F1838" s="438"/>
      <c r="G1838" s="438"/>
      <c r="H1838" s="502" t="s">
        <v>3777</v>
      </c>
      <c r="I1838" s="508">
        <v>2</v>
      </c>
      <c r="J1838" s="509">
        <v>50</v>
      </c>
      <c r="K1838" s="509">
        <f t="shared" si="22"/>
        <v>25</v>
      </c>
      <c r="L1838" s="509">
        <f t="shared" si="23"/>
        <v>25</v>
      </c>
      <c r="M1838" s="438"/>
      <c r="N1838" s="438"/>
      <c r="O1838" s="21"/>
      <c r="P1838" s="21"/>
      <c r="Q1838" s="21"/>
    </row>
    <row r="1839" spans="1:17" s="9" customFormat="1" ht="15.75" thickBot="1">
      <c r="A1839" s="887"/>
      <c r="B1839" s="857"/>
      <c r="C1839" s="98" t="s">
        <v>3572</v>
      </c>
      <c r="D1839" s="438"/>
      <c r="E1839" s="438"/>
      <c r="F1839" s="438"/>
      <c r="G1839" s="438"/>
      <c r="H1839" s="502" t="s">
        <v>3777</v>
      </c>
      <c r="I1839" s="508">
        <v>1</v>
      </c>
      <c r="J1839" s="509">
        <v>192</v>
      </c>
      <c r="K1839" s="509">
        <f t="shared" si="22"/>
        <v>96</v>
      </c>
      <c r="L1839" s="509">
        <f t="shared" si="23"/>
        <v>96</v>
      </c>
      <c r="M1839" s="438"/>
      <c r="N1839" s="438"/>
      <c r="O1839" s="21"/>
      <c r="P1839" s="21"/>
      <c r="Q1839" s="21"/>
    </row>
    <row r="1840" spans="1:17" s="9" customFormat="1" ht="15.75" thickBot="1">
      <c r="A1840" s="887"/>
      <c r="B1840" s="857"/>
      <c r="C1840" s="98" t="s">
        <v>344</v>
      </c>
      <c r="D1840" s="438"/>
      <c r="E1840" s="438"/>
      <c r="F1840" s="438"/>
      <c r="G1840" s="438"/>
      <c r="H1840" s="502" t="s">
        <v>3777</v>
      </c>
      <c r="I1840" s="508">
        <v>1</v>
      </c>
      <c r="J1840" s="509">
        <v>18</v>
      </c>
      <c r="K1840" s="509">
        <f t="shared" si="22"/>
        <v>9</v>
      </c>
      <c r="L1840" s="509">
        <f t="shared" si="23"/>
        <v>9</v>
      </c>
      <c r="M1840" s="438"/>
      <c r="N1840" s="438"/>
      <c r="O1840" s="21"/>
      <c r="P1840" s="21"/>
      <c r="Q1840" s="21"/>
    </row>
    <row r="1841" spans="1:17" s="9" customFormat="1" ht="15.75" thickBot="1">
      <c r="A1841" s="887"/>
      <c r="B1841" s="857"/>
      <c r="C1841" s="98" t="s">
        <v>333</v>
      </c>
      <c r="D1841" s="438"/>
      <c r="E1841" s="438"/>
      <c r="F1841" s="438"/>
      <c r="G1841" s="438"/>
      <c r="H1841" s="502" t="s">
        <v>3777</v>
      </c>
      <c r="I1841" s="508">
        <v>1</v>
      </c>
      <c r="J1841" s="509">
        <v>200</v>
      </c>
      <c r="K1841" s="509">
        <f t="shared" si="22"/>
        <v>100</v>
      </c>
      <c r="L1841" s="509">
        <f t="shared" si="23"/>
        <v>100</v>
      </c>
      <c r="M1841" s="438"/>
      <c r="N1841" s="438"/>
      <c r="O1841" s="21"/>
      <c r="P1841" s="21"/>
      <c r="Q1841" s="21"/>
    </row>
    <row r="1842" spans="1:17" s="9" customFormat="1" ht="15.75" thickBot="1">
      <c r="A1842" s="887"/>
      <c r="B1842" s="857"/>
      <c r="C1842" s="98" t="s">
        <v>3588</v>
      </c>
      <c r="D1842" s="438"/>
      <c r="E1842" s="438"/>
      <c r="F1842" s="438"/>
      <c r="G1842" s="438"/>
      <c r="H1842" s="502" t="s">
        <v>3777</v>
      </c>
      <c r="I1842" s="508">
        <v>1</v>
      </c>
      <c r="J1842" s="509">
        <v>149</v>
      </c>
      <c r="K1842" s="509">
        <f t="shared" si="22"/>
        <v>74.5</v>
      </c>
      <c r="L1842" s="509">
        <f t="shared" si="23"/>
        <v>74.5</v>
      </c>
      <c r="M1842" s="438"/>
      <c r="N1842" s="438"/>
      <c r="O1842" s="21"/>
      <c r="P1842" s="21"/>
      <c r="Q1842" s="21"/>
    </row>
    <row r="1843" spans="1:17" s="9" customFormat="1" ht="15.75" thickBot="1">
      <c r="A1843" s="887"/>
      <c r="B1843" s="857"/>
      <c r="C1843" s="98" t="s">
        <v>345</v>
      </c>
      <c r="D1843" s="438"/>
      <c r="E1843" s="438"/>
      <c r="F1843" s="438"/>
      <c r="G1843" s="438"/>
      <c r="H1843" s="502" t="s">
        <v>3777</v>
      </c>
      <c r="I1843" s="508">
        <v>1</v>
      </c>
      <c r="J1843" s="509">
        <v>36</v>
      </c>
      <c r="K1843" s="509">
        <f t="shared" si="22"/>
        <v>18</v>
      </c>
      <c r="L1843" s="509">
        <f t="shared" si="23"/>
        <v>18</v>
      </c>
      <c r="M1843" s="438"/>
      <c r="N1843" s="438"/>
      <c r="O1843" s="21"/>
      <c r="P1843" s="21"/>
      <c r="Q1843" s="21"/>
    </row>
    <row r="1844" spans="1:17" s="9" customFormat="1" ht="15.75" thickBot="1">
      <c r="A1844" s="887"/>
      <c r="B1844" s="857"/>
      <c r="C1844" s="98" t="s">
        <v>3564</v>
      </c>
      <c r="D1844" s="438"/>
      <c r="E1844" s="438"/>
      <c r="F1844" s="438"/>
      <c r="G1844" s="438"/>
      <c r="H1844" s="502" t="s">
        <v>3777</v>
      </c>
      <c r="I1844" s="508">
        <v>3</v>
      </c>
      <c r="J1844" s="509">
        <v>300</v>
      </c>
      <c r="K1844" s="509">
        <f t="shared" si="22"/>
        <v>150</v>
      </c>
      <c r="L1844" s="509">
        <f t="shared" si="23"/>
        <v>150</v>
      </c>
      <c r="M1844" s="438"/>
      <c r="N1844" s="438"/>
      <c r="O1844" s="21"/>
      <c r="P1844" s="21"/>
      <c r="Q1844" s="21"/>
    </row>
    <row r="1845" spans="1:17" s="9" customFormat="1" ht="15.75" thickBot="1">
      <c r="A1845" s="887"/>
      <c r="B1845" s="857"/>
      <c r="C1845" s="98" t="s">
        <v>346</v>
      </c>
      <c r="D1845" s="438"/>
      <c r="E1845" s="438"/>
      <c r="F1845" s="438"/>
      <c r="G1845" s="438"/>
      <c r="H1845" s="502" t="s">
        <v>3777</v>
      </c>
      <c r="I1845" s="508">
        <v>3</v>
      </c>
      <c r="J1845" s="509">
        <v>75</v>
      </c>
      <c r="K1845" s="509">
        <f t="shared" si="22"/>
        <v>37.5</v>
      </c>
      <c r="L1845" s="509">
        <f t="shared" si="23"/>
        <v>37.5</v>
      </c>
      <c r="M1845" s="438"/>
      <c r="N1845" s="438"/>
      <c r="O1845" s="21"/>
      <c r="P1845" s="21"/>
      <c r="Q1845" s="21"/>
    </row>
    <row r="1846" spans="1:17" s="9" customFormat="1" ht="15.75" thickBot="1">
      <c r="A1846" s="887"/>
      <c r="B1846" s="857"/>
      <c r="C1846" s="98" t="s">
        <v>2092</v>
      </c>
      <c r="D1846" s="438"/>
      <c r="E1846" s="438"/>
      <c r="F1846" s="438"/>
      <c r="G1846" s="438"/>
      <c r="H1846" s="502" t="s">
        <v>3777</v>
      </c>
      <c r="I1846" s="508">
        <v>5</v>
      </c>
      <c r="J1846" s="509">
        <v>125</v>
      </c>
      <c r="K1846" s="509">
        <f t="shared" si="22"/>
        <v>62.5</v>
      </c>
      <c r="L1846" s="509">
        <f t="shared" si="23"/>
        <v>62.5</v>
      </c>
      <c r="M1846" s="438"/>
      <c r="N1846" s="438"/>
      <c r="O1846" s="21"/>
      <c r="P1846" s="21"/>
      <c r="Q1846" s="21"/>
    </row>
    <row r="1847" spans="1:17" s="9" customFormat="1" ht="15.75" thickBot="1">
      <c r="A1847" s="887"/>
      <c r="B1847" s="857"/>
      <c r="C1847" s="98" t="s">
        <v>347</v>
      </c>
      <c r="D1847" s="438"/>
      <c r="E1847" s="438"/>
      <c r="F1847" s="438"/>
      <c r="G1847" s="438"/>
      <c r="H1847" s="502" t="s">
        <v>3777</v>
      </c>
      <c r="I1847" s="508">
        <v>1</v>
      </c>
      <c r="J1847" s="509">
        <v>82</v>
      </c>
      <c r="K1847" s="509">
        <f t="shared" si="22"/>
        <v>41</v>
      </c>
      <c r="L1847" s="509">
        <f t="shared" si="23"/>
        <v>41</v>
      </c>
      <c r="M1847" s="438"/>
      <c r="N1847" s="438"/>
      <c r="O1847" s="21"/>
      <c r="P1847" s="21"/>
      <c r="Q1847" s="21"/>
    </row>
    <row r="1848" spans="1:17" s="9" customFormat="1" ht="15.75" thickBot="1">
      <c r="A1848" s="887"/>
      <c r="B1848" s="857"/>
      <c r="C1848" s="98" t="s">
        <v>348</v>
      </c>
      <c r="D1848" s="438"/>
      <c r="E1848" s="438"/>
      <c r="F1848" s="438"/>
      <c r="G1848" s="438"/>
      <c r="H1848" s="502" t="s">
        <v>3777</v>
      </c>
      <c r="I1848" s="508">
        <v>19</v>
      </c>
      <c r="J1848" s="509">
        <v>228</v>
      </c>
      <c r="K1848" s="509">
        <f t="shared" si="22"/>
        <v>114</v>
      </c>
      <c r="L1848" s="509">
        <f t="shared" si="23"/>
        <v>114</v>
      </c>
      <c r="M1848" s="438"/>
      <c r="N1848" s="438"/>
      <c r="O1848" s="21"/>
      <c r="P1848" s="21"/>
      <c r="Q1848" s="21"/>
    </row>
    <row r="1849" spans="1:17" s="9" customFormat="1" ht="15.75" thickBot="1">
      <c r="A1849" s="887"/>
      <c r="B1849" s="857"/>
      <c r="C1849" s="98" t="s">
        <v>349</v>
      </c>
      <c r="D1849" s="438"/>
      <c r="E1849" s="438"/>
      <c r="F1849" s="438"/>
      <c r="G1849" s="438"/>
      <c r="H1849" s="502" t="s">
        <v>3777</v>
      </c>
      <c r="I1849" s="508">
        <v>3</v>
      </c>
      <c r="J1849" s="509">
        <v>24</v>
      </c>
      <c r="K1849" s="509">
        <f t="shared" si="22"/>
        <v>12</v>
      </c>
      <c r="L1849" s="509">
        <f t="shared" si="23"/>
        <v>12</v>
      </c>
      <c r="M1849" s="438"/>
      <c r="N1849" s="438"/>
      <c r="O1849" s="21"/>
      <c r="P1849" s="21"/>
      <c r="Q1849" s="21"/>
    </row>
    <row r="1850" spans="1:17" s="9" customFormat="1" ht="15.75" thickBot="1">
      <c r="A1850" s="887"/>
      <c r="B1850" s="857"/>
      <c r="C1850" s="98" t="s">
        <v>350</v>
      </c>
      <c r="D1850" s="438"/>
      <c r="E1850" s="438"/>
      <c r="F1850" s="438"/>
      <c r="G1850" s="438"/>
      <c r="H1850" s="502" t="s">
        <v>3777</v>
      </c>
      <c r="I1850" s="508">
        <v>4</v>
      </c>
      <c r="J1850" s="509">
        <v>72</v>
      </c>
      <c r="K1850" s="509">
        <f t="shared" si="22"/>
        <v>36</v>
      </c>
      <c r="L1850" s="509">
        <f t="shared" si="23"/>
        <v>36</v>
      </c>
      <c r="M1850" s="438"/>
      <c r="N1850" s="438"/>
      <c r="O1850" s="21"/>
      <c r="P1850" s="21"/>
      <c r="Q1850" s="21"/>
    </row>
    <row r="1851" spans="1:17" s="9" customFormat="1" ht="15.75" thickBot="1">
      <c r="A1851" s="887"/>
      <c r="B1851" s="857"/>
      <c r="C1851" s="98" t="s">
        <v>4379</v>
      </c>
      <c r="D1851" s="438"/>
      <c r="E1851" s="438"/>
      <c r="F1851" s="438"/>
      <c r="G1851" s="438"/>
      <c r="H1851" s="502" t="s">
        <v>3777</v>
      </c>
      <c r="I1851" s="508">
        <v>1</v>
      </c>
      <c r="J1851" s="509">
        <v>200</v>
      </c>
      <c r="K1851" s="509">
        <f t="shared" si="22"/>
        <v>100</v>
      </c>
      <c r="L1851" s="509">
        <f t="shared" si="23"/>
        <v>100</v>
      </c>
      <c r="M1851" s="438"/>
      <c r="N1851" s="438"/>
      <c r="O1851" s="21"/>
      <c r="P1851" s="21"/>
      <c r="Q1851" s="21"/>
    </row>
    <row r="1852" spans="1:17" s="9" customFormat="1" ht="15.75" thickBot="1">
      <c r="A1852" s="887"/>
      <c r="B1852" s="857"/>
      <c r="C1852" s="98" t="s">
        <v>351</v>
      </c>
      <c r="D1852" s="438"/>
      <c r="E1852" s="438"/>
      <c r="F1852" s="438"/>
      <c r="G1852" s="438"/>
      <c r="H1852" s="502" t="s">
        <v>3777</v>
      </c>
      <c r="I1852" s="508">
        <v>2</v>
      </c>
      <c r="J1852" s="509">
        <v>18</v>
      </c>
      <c r="K1852" s="509">
        <f t="shared" si="22"/>
        <v>9</v>
      </c>
      <c r="L1852" s="509">
        <f t="shared" si="23"/>
        <v>9</v>
      </c>
      <c r="M1852" s="438"/>
      <c r="N1852" s="438"/>
      <c r="O1852" s="21"/>
      <c r="P1852" s="21"/>
      <c r="Q1852" s="21"/>
    </row>
    <row r="1853" spans="1:17" s="9" customFormat="1" ht="15.75" thickBot="1">
      <c r="A1853" s="887"/>
      <c r="B1853" s="857"/>
      <c r="C1853" s="98" t="s">
        <v>332</v>
      </c>
      <c r="D1853" s="438"/>
      <c r="E1853" s="438"/>
      <c r="F1853" s="438"/>
      <c r="G1853" s="438"/>
      <c r="H1853" s="502" t="s">
        <v>3777</v>
      </c>
      <c r="I1853" s="508">
        <v>6</v>
      </c>
      <c r="J1853" s="509">
        <v>150</v>
      </c>
      <c r="K1853" s="509">
        <f t="shared" si="22"/>
        <v>75</v>
      </c>
      <c r="L1853" s="509">
        <f t="shared" si="23"/>
        <v>75</v>
      </c>
      <c r="M1853" s="438"/>
      <c r="N1853" s="438"/>
      <c r="O1853" s="21"/>
      <c r="P1853" s="21"/>
      <c r="Q1853" s="21"/>
    </row>
    <row r="1854" spans="1:17" s="9" customFormat="1" ht="15.75" thickBot="1">
      <c r="A1854" s="887"/>
      <c r="B1854" s="857"/>
      <c r="C1854" s="512" t="s">
        <v>352</v>
      </c>
      <c r="D1854" s="438"/>
      <c r="E1854" s="438"/>
      <c r="F1854" s="438"/>
      <c r="G1854" s="438"/>
      <c r="H1854" s="502" t="s">
        <v>3777</v>
      </c>
      <c r="I1854" s="508">
        <v>1</v>
      </c>
      <c r="J1854" s="509">
        <v>12</v>
      </c>
      <c r="K1854" s="509">
        <f t="shared" si="22"/>
        <v>6</v>
      </c>
      <c r="L1854" s="509">
        <f t="shared" si="23"/>
        <v>6</v>
      </c>
      <c r="M1854" s="438"/>
      <c r="N1854" s="438"/>
      <c r="O1854" s="21"/>
      <c r="P1854" s="21"/>
      <c r="Q1854" s="21"/>
    </row>
    <row r="1855" spans="1:17" s="9" customFormat="1" ht="15.75" thickBot="1">
      <c r="A1855" s="887"/>
      <c r="B1855" s="857"/>
      <c r="C1855" s="512" t="s">
        <v>353</v>
      </c>
      <c r="D1855" s="438"/>
      <c r="E1855" s="438"/>
      <c r="F1855" s="438"/>
      <c r="G1855" s="438"/>
      <c r="H1855" s="502" t="s">
        <v>3777</v>
      </c>
      <c r="I1855" s="508">
        <v>1</v>
      </c>
      <c r="J1855" s="509">
        <v>8</v>
      </c>
      <c r="K1855" s="509">
        <f t="shared" si="22"/>
        <v>4</v>
      </c>
      <c r="L1855" s="509">
        <f t="shared" si="23"/>
        <v>4</v>
      </c>
      <c r="M1855" s="438"/>
      <c r="N1855" s="438"/>
      <c r="O1855" s="21"/>
      <c r="P1855" s="21"/>
      <c r="Q1855" s="21"/>
    </row>
    <row r="1856" spans="1:17" s="9" customFormat="1" ht="15.75" thickBot="1">
      <c r="A1856" s="887"/>
      <c r="B1856" s="857"/>
      <c r="C1856" s="512" t="s">
        <v>354</v>
      </c>
      <c r="D1856" s="438"/>
      <c r="E1856" s="438"/>
      <c r="F1856" s="438"/>
      <c r="G1856" s="438"/>
      <c r="H1856" s="502" t="s">
        <v>3777</v>
      </c>
      <c r="I1856" s="508">
        <v>1</v>
      </c>
      <c r="J1856" s="509">
        <v>8</v>
      </c>
      <c r="K1856" s="509">
        <f t="shared" si="22"/>
        <v>4</v>
      </c>
      <c r="L1856" s="509">
        <f t="shared" si="23"/>
        <v>4</v>
      </c>
      <c r="M1856" s="438"/>
      <c r="N1856" s="438"/>
      <c r="O1856" s="21"/>
      <c r="P1856" s="21"/>
      <c r="Q1856" s="21"/>
    </row>
    <row r="1857" spans="1:17" s="9" customFormat="1" ht="15.75" thickBot="1">
      <c r="A1857" s="887"/>
      <c r="B1857" s="857"/>
      <c r="C1857" s="512" t="s">
        <v>355</v>
      </c>
      <c r="D1857" s="438"/>
      <c r="E1857" s="438"/>
      <c r="F1857" s="438"/>
      <c r="G1857" s="438"/>
      <c r="H1857" s="502" t="s">
        <v>3777</v>
      </c>
      <c r="I1857" s="508">
        <v>1</v>
      </c>
      <c r="J1857" s="509">
        <v>430</v>
      </c>
      <c r="K1857" s="509">
        <f t="shared" si="22"/>
        <v>215</v>
      </c>
      <c r="L1857" s="509">
        <f t="shared" si="23"/>
        <v>215</v>
      </c>
      <c r="M1857" s="438"/>
      <c r="N1857" s="438"/>
      <c r="O1857" s="21"/>
      <c r="P1857" s="21"/>
      <c r="Q1857" s="21"/>
    </row>
    <row r="1858" spans="1:17" s="9" customFormat="1" ht="15.75" thickBot="1">
      <c r="A1858" s="887"/>
      <c r="B1858" s="857"/>
      <c r="C1858" s="512" t="s">
        <v>356</v>
      </c>
      <c r="D1858" s="438"/>
      <c r="E1858" s="438"/>
      <c r="F1858" s="438"/>
      <c r="G1858" s="438"/>
      <c r="H1858" s="502" t="s">
        <v>3777</v>
      </c>
      <c r="I1858" s="508">
        <v>1</v>
      </c>
      <c r="J1858" s="509">
        <v>18</v>
      </c>
      <c r="K1858" s="509">
        <f t="shared" si="22"/>
        <v>9</v>
      </c>
      <c r="L1858" s="509">
        <f t="shared" si="23"/>
        <v>9</v>
      </c>
      <c r="M1858" s="438"/>
      <c r="N1858" s="438"/>
      <c r="O1858" s="21"/>
      <c r="P1858" s="21"/>
      <c r="Q1858" s="21"/>
    </row>
    <row r="1859" spans="1:17" s="9" customFormat="1" ht="15.75" thickBot="1">
      <c r="A1859" s="887"/>
      <c r="B1859" s="857"/>
      <c r="C1859" s="512" t="s">
        <v>357</v>
      </c>
      <c r="D1859" s="438"/>
      <c r="E1859" s="438"/>
      <c r="F1859" s="438"/>
      <c r="G1859" s="438"/>
      <c r="H1859" s="502" t="s">
        <v>3777</v>
      </c>
      <c r="I1859" s="508">
        <v>2</v>
      </c>
      <c r="J1859" s="509">
        <v>8</v>
      </c>
      <c r="K1859" s="509">
        <f t="shared" si="22"/>
        <v>4</v>
      </c>
      <c r="L1859" s="509">
        <f t="shared" si="23"/>
        <v>4</v>
      </c>
      <c r="M1859" s="438"/>
      <c r="N1859" s="438"/>
      <c r="O1859" s="21"/>
      <c r="P1859" s="21"/>
      <c r="Q1859" s="21"/>
    </row>
    <row r="1860" spans="1:17" s="9" customFormat="1" ht="15.75" thickBot="1">
      <c r="A1860" s="887"/>
      <c r="B1860" s="857"/>
      <c r="C1860" s="98" t="s">
        <v>358</v>
      </c>
      <c r="D1860" s="438"/>
      <c r="E1860" s="438"/>
      <c r="F1860" s="438"/>
      <c r="G1860" s="438"/>
      <c r="H1860" s="502" t="s">
        <v>3777</v>
      </c>
      <c r="I1860" s="508">
        <v>1</v>
      </c>
      <c r="J1860" s="509">
        <v>8</v>
      </c>
      <c r="K1860" s="509">
        <f t="shared" si="22"/>
        <v>4</v>
      </c>
      <c r="L1860" s="509">
        <f t="shared" si="23"/>
        <v>4</v>
      </c>
      <c r="M1860" s="438"/>
      <c r="N1860" s="438"/>
      <c r="O1860" s="21"/>
      <c r="P1860" s="21"/>
      <c r="Q1860" s="21"/>
    </row>
    <row r="1861" spans="1:17" s="9" customFormat="1" ht="15.75" thickBot="1">
      <c r="A1861" s="887"/>
      <c r="B1861" s="857"/>
      <c r="C1861" s="98" t="s">
        <v>359</v>
      </c>
      <c r="D1861" s="438"/>
      <c r="E1861" s="438"/>
      <c r="F1861" s="438"/>
      <c r="G1861" s="438"/>
      <c r="H1861" s="502" t="s">
        <v>3777</v>
      </c>
      <c r="I1861" s="508">
        <v>1</v>
      </c>
      <c r="J1861" s="509">
        <v>255</v>
      </c>
      <c r="K1861" s="509">
        <f t="shared" si="22"/>
        <v>127.5</v>
      </c>
      <c r="L1861" s="509">
        <f t="shared" si="23"/>
        <v>127.5</v>
      </c>
      <c r="M1861" s="438"/>
      <c r="N1861" s="438"/>
      <c r="O1861" s="21"/>
      <c r="P1861" s="21"/>
      <c r="Q1861" s="21"/>
    </row>
    <row r="1862" spans="1:17" s="9" customFormat="1" ht="15.75" thickBot="1">
      <c r="A1862" s="887"/>
      <c r="B1862" s="857"/>
      <c r="C1862" s="98" t="s">
        <v>360</v>
      </c>
      <c r="D1862" s="438"/>
      <c r="E1862" s="438"/>
      <c r="F1862" s="438"/>
      <c r="G1862" s="438"/>
      <c r="H1862" s="502" t="s">
        <v>3777</v>
      </c>
      <c r="I1862" s="508">
        <v>1</v>
      </c>
      <c r="J1862" s="509">
        <v>6</v>
      </c>
      <c r="K1862" s="509">
        <f t="shared" si="22"/>
        <v>3</v>
      </c>
      <c r="L1862" s="509">
        <f t="shared" si="23"/>
        <v>3</v>
      </c>
      <c r="M1862" s="438"/>
      <c r="N1862" s="438"/>
      <c r="O1862" s="21"/>
      <c r="P1862" s="21"/>
      <c r="Q1862" s="21"/>
    </row>
    <row r="1863" spans="1:17" s="9" customFormat="1" ht="15.75" thickBot="1">
      <c r="A1863" s="887"/>
      <c r="B1863" s="857"/>
      <c r="C1863" s="98" t="s">
        <v>274</v>
      </c>
      <c r="D1863" s="438"/>
      <c r="E1863" s="438"/>
      <c r="F1863" s="438"/>
      <c r="G1863" s="438"/>
      <c r="H1863" s="502" t="s">
        <v>3777</v>
      </c>
      <c r="I1863" s="508">
        <v>2</v>
      </c>
      <c r="J1863" s="509">
        <v>60</v>
      </c>
      <c r="K1863" s="509">
        <f t="shared" si="22"/>
        <v>30</v>
      </c>
      <c r="L1863" s="509">
        <f t="shared" si="23"/>
        <v>30</v>
      </c>
      <c r="M1863" s="438"/>
      <c r="N1863" s="438"/>
      <c r="O1863" s="21"/>
      <c r="P1863" s="21"/>
      <c r="Q1863" s="21"/>
    </row>
    <row r="1864" spans="1:17" s="9" customFormat="1" ht="15.75" thickBot="1">
      <c r="A1864" s="887"/>
      <c r="B1864" s="857"/>
      <c r="C1864" s="98" t="s">
        <v>2109</v>
      </c>
      <c r="D1864" s="438"/>
      <c r="E1864" s="438"/>
      <c r="F1864" s="438"/>
      <c r="G1864" s="438"/>
      <c r="H1864" s="502" t="s">
        <v>3777</v>
      </c>
      <c r="I1864" s="508">
        <v>1</v>
      </c>
      <c r="J1864" s="509">
        <v>30</v>
      </c>
      <c r="K1864" s="509">
        <f t="shared" si="22"/>
        <v>15</v>
      </c>
      <c r="L1864" s="509">
        <f t="shared" si="23"/>
        <v>15</v>
      </c>
      <c r="M1864" s="438"/>
      <c r="N1864" s="438"/>
      <c r="O1864" s="21"/>
      <c r="P1864" s="21"/>
      <c r="Q1864" s="21"/>
    </row>
    <row r="1865" spans="1:17" s="9" customFormat="1" ht="15.75" thickBot="1">
      <c r="A1865" s="887"/>
      <c r="B1865" s="857"/>
      <c r="C1865" s="98" t="s">
        <v>361</v>
      </c>
      <c r="D1865" s="438"/>
      <c r="E1865" s="438"/>
      <c r="F1865" s="438"/>
      <c r="G1865" s="438"/>
      <c r="H1865" s="502" t="s">
        <v>3777</v>
      </c>
      <c r="I1865" s="508">
        <v>24</v>
      </c>
      <c r="J1865" s="509">
        <v>864</v>
      </c>
      <c r="K1865" s="509">
        <f t="shared" si="22"/>
        <v>432</v>
      </c>
      <c r="L1865" s="509">
        <f t="shared" si="23"/>
        <v>432</v>
      </c>
      <c r="M1865" s="438"/>
      <c r="N1865" s="438"/>
      <c r="O1865" s="21"/>
      <c r="P1865" s="21"/>
      <c r="Q1865" s="21"/>
    </row>
    <row r="1866" spans="1:17" s="9" customFormat="1" ht="15.75" thickBot="1">
      <c r="A1866" s="887"/>
      <c r="B1866" s="857"/>
      <c r="C1866" s="98" t="s">
        <v>362</v>
      </c>
      <c r="D1866" s="438"/>
      <c r="E1866" s="438"/>
      <c r="F1866" s="438"/>
      <c r="G1866" s="438"/>
      <c r="H1866" s="502" t="s">
        <v>3777</v>
      </c>
      <c r="I1866" s="508">
        <v>7</v>
      </c>
      <c r="J1866" s="509">
        <v>1043</v>
      </c>
      <c r="K1866" s="509">
        <f t="shared" si="22"/>
        <v>521.5</v>
      </c>
      <c r="L1866" s="509">
        <f t="shared" si="23"/>
        <v>521.5</v>
      </c>
      <c r="M1866" s="438"/>
      <c r="N1866" s="438"/>
      <c r="O1866" s="21"/>
      <c r="P1866" s="21"/>
      <c r="Q1866" s="21"/>
    </row>
    <row r="1867" spans="1:17" s="9" customFormat="1" ht="15.75" thickBot="1">
      <c r="A1867" s="887"/>
      <c r="B1867" s="857"/>
      <c r="C1867" s="98" t="s">
        <v>3591</v>
      </c>
      <c r="D1867" s="438"/>
      <c r="E1867" s="438"/>
      <c r="F1867" s="438"/>
      <c r="G1867" s="438"/>
      <c r="H1867" s="502" t="s">
        <v>3777</v>
      </c>
      <c r="I1867" s="508">
        <v>1</v>
      </c>
      <c r="J1867" s="509">
        <v>220</v>
      </c>
      <c r="K1867" s="509">
        <f t="shared" si="22"/>
        <v>110</v>
      </c>
      <c r="L1867" s="509">
        <f t="shared" si="23"/>
        <v>110</v>
      </c>
      <c r="M1867" s="438"/>
      <c r="N1867" s="438"/>
      <c r="O1867" s="21"/>
      <c r="P1867" s="21"/>
      <c r="Q1867" s="21"/>
    </row>
    <row r="1868" spans="1:17" s="9" customFormat="1" ht="15.75" thickBot="1">
      <c r="A1868" s="887"/>
      <c r="B1868" s="857"/>
      <c r="C1868" s="98" t="s">
        <v>339</v>
      </c>
      <c r="D1868" s="438"/>
      <c r="E1868" s="438"/>
      <c r="F1868" s="438"/>
      <c r="G1868" s="438"/>
      <c r="H1868" s="502" t="s">
        <v>3777</v>
      </c>
      <c r="I1868" s="508">
        <v>1</v>
      </c>
      <c r="J1868" s="509">
        <v>25</v>
      </c>
      <c r="K1868" s="509">
        <f t="shared" ref="K1868:K1931" si="24">J1868/2</f>
        <v>12.5</v>
      </c>
      <c r="L1868" s="509">
        <f t="shared" ref="L1868:L1931" si="25">J1868/2</f>
        <v>12.5</v>
      </c>
      <c r="M1868" s="438"/>
      <c r="N1868" s="438"/>
      <c r="O1868" s="21"/>
      <c r="P1868" s="21"/>
      <c r="Q1868" s="21"/>
    </row>
    <row r="1869" spans="1:17" s="9" customFormat="1" ht="15.75" thickBot="1">
      <c r="A1869" s="887"/>
      <c r="B1869" s="857"/>
      <c r="C1869" s="98" t="s">
        <v>291</v>
      </c>
      <c r="D1869" s="438"/>
      <c r="E1869" s="438"/>
      <c r="F1869" s="438"/>
      <c r="G1869" s="438"/>
      <c r="H1869" s="502" t="s">
        <v>3777</v>
      </c>
      <c r="I1869" s="508">
        <v>2</v>
      </c>
      <c r="J1869" s="509">
        <v>24</v>
      </c>
      <c r="K1869" s="509">
        <f t="shared" si="24"/>
        <v>12</v>
      </c>
      <c r="L1869" s="509">
        <f t="shared" si="25"/>
        <v>12</v>
      </c>
      <c r="M1869" s="438"/>
      <c r="N1869" s="438"/>
      <c r="O1869" s="21"/>
      <c r="P1869" s="21"/>
      <c r="Q1869" s="21"/>
    </row>
    <row r="1870" spans="1:17" s="9" customFormat="1" ht="15.75" thickBot="1">
      <c r="A1870" s="887"/>
      <c r="B1870" s="857"/>
      <c r="C1870" s="98" t="s">
        <v>335</v>
      </c>
      <c r="D1870" s="438"/>
      <c r="E1870" s="438"/>
      <c r="F1870" s="438"/>
      <c r="G1870" s="438"/>
      <c r="H1870" s="502" t="s">
        <v>3777</v>
      </c>
      <c r="I1870" s="508">
        <v>1</v>
      </c>
      <c r="J1870" s="509">
        <v>5</v>
      </c>
      <c r="K1870" s="509">
        <f t="shared" si="24"/>
        <v>2.5</v>
      </c>
      <c r="L1870" s="509">
        <f t="shared" si="25"/>
        <v>2.5</v>
      </c>
      <c r="M1870" s="438"/>
      <c r="N1870" s="438"/>
      <c r="O1870" s="21"/>
      <c r="P1870" s="21"/>
      <c r="Q1870" s="21"/>
    </row>
    <row r="1871" spans="1:17" s="9" customFormat="1" ht="15.75" thickBot="1">
      <c r="A1871" s="887"/>
      <c r="B1871" s="857"/>
      <c r="C1871" s="98" t="s">
        <v>332</v>
      </c>
      <c r="D1871" s="438"/>
      <c r="E1871" s="438"/>
      <c r="F1871" s="438"/>
      <c r="G1871" s="438"/>
      <c r="H1871" s="502" t="s">
        <v>3777</v>
      </c>
      <c r="I1871" s="508">
        <v>4</v>
      </c>
      <c r="J1871" s="509">
        <v>100</v>
      </c>
      <c r="K1871" s="509">
        <f t="shared" si="24"/>
        <v>50</v>
      </c>
      <c r="L1871" s="509">
        <f t="shared" si="25"/>
        <v>50</v>
      </c>
      <c r="M1871" s="438"/>
      <c r="N1871" s="438"/>
      <c r="O1871" s="21"/>
      <c r="P1871" s="21"/>
      <c r="Q1871" s="21"/>
    </row>
    <row r="1872" spans="1:17" s="9" customFormat="1" ht="15.75" thickBot="1">
      <c r="A1872" s="887"/>
      <c r="B1872" s="857"/>
      <c r="C1872" s="98" t="s">
        <v>363</v>
      </c>
      <c r="D1872" s="438"/>
      <c r="E1872" s="438"/>
      <c r="F1872" s="438"/>
      <c r="G1872" s="438"/>
      <c r="H1872" s="502" t="s">
        <v>3777</v>
      </c>
      <c r="I1872" s="508">
        <v>1</v>
      </c>
      <c r="J1872" s="509">
        <v>20</v>
      </c>
      <c r="K1872" s="509">
        <f t="shared" si="24"/>
        <v>10</v>
      </c>
      <c r="L1872" s="509">
        <f t="shared" si="25"/>
        <v>10</v>
      </c>
      <c r="M1872" s="438"/>
      <c r="N1872" s="438"/>
      <c r="O1872" s="21"/>
      <c r="P1872" s="21"/>
      <c r="Q1872" s="21"/>
    </row>
    <row r="1873" spans="1:17" s="9" customFormat="1" ht="15.75" thickBot="1">
      <c r="A1873" s="887"/>
      <c r="B1873" s="857"/>
      <c r="C1873" s="98" t="s">
        <v>338</v>
      </c>
      <c r="D1873" s="438"/>
      <c r="E1873" s="438"/>
      <c r="F1873" s="438"/>
      <c r="G1873" s="438"/>
      <c r="H1873" s="502" t="s">
        <v>3777</v>
      </c>
      <c r="I1873" s="508">
        <v>2</v>
      </c>
      <c r="J1873" s="509">
        <v>210</v>
      </c>
      <c r="K1873" s="509">
        <f t="shared" si="24"/>
        <v>105</v>
      </c>
      <c r="L1873" s="509">
        <f t="shared" si="25"/>
        <v>105</v>
      </c>
      <c r="M1873" s="438"/>
      <c r="N1873" s="438"/>
      <c r="O1873" s="21"/>
      <c r="P1873" s="21"/>
      <c r="Q1873" s="21"/>
    </row>
    <row r="1874" spans="1:17" s="9" customFormat="1" ht="15.75" thickBot="1">
      <c r="A1874" s="887"/>
      <c r="B1874" s="857"/>
      <c r="C1874" s="98" t="s">
        <v>364</v>
      </c>
      <c r="D1874" s="438"/>
      <c r="E1874" s="438"/>
      <c r="F1874" s="438"/>
      <c r="G1874" s="438"/>
      <c r="H1874" s="502" t="s">
        <v>3777</v>
      </c>
      <c r="I1874" s="508">
        <v>43</v>
      </c>
      <c r="J1874" s="509">
        <v>129</v>
      </c>
      <c r="K1874" s="509">
        <f t="shared" si="24"/>
        <v>64.5</v>
      </c>
      <c r="L1874" s="509">
        <f t="shared" si="25"/>
        <v>64.5</v>
      </c>
      <c r="M1874" s="438"/>
      <c r="N1874" s="438"/>
      <c r="O1874" s="21"/>
      <c r="P1874" s="21"/>
      <c r="Q1874" s="21"/>
    </row>
    <row r="1875" spans="1:17" s="9" customFormat="1" ht="15.75" thickBot="1">
      <c r="A1875" s="887"/>
      <c r="B1875" s="857"/>
      <c r="C1875" s="98" t="s">
        <v>365</v>
      </c>
      <c r="D1875" s="438"/>
      <c r="E1875" s="438"/>
      <c r="F1875" s="438"/>
      <c r="G1875" s="438"/>
      <c r="H1875" s="502" t="s">
        <v>3777</v>
      </c>
      <c r="I1875" s="508">
        <v>2</v>
      </c>
      <c r="J1875" s="509">
        <v>24</v>
      </c>
      <c r="K1875" s="509">
        <f t="shared" si="24"/>
        <v>12</v>
      </c>
      <c r="L1875" s="509">
        <f t="shared" si="25"/>
        <v>12</v>
      </c>
      <c r="M1875" s="438"/>
      <c r="N1875" s="438"/>
      <c r="O1875" s="21"/>
      <c r="P1875" s="21"/>
      <c r="Q1875" s="21"/>
    </row>
    <row r="1876" spans="1:17" s="9" customFormat="1" ht="15.75" thickBot="1">
      <c r="A1876" s="887"/>
      <c r="B1876" s="857"/>
      <c r="C1876" s="98" t="s">
        <v>366</v>
      </c>
      <c r="D1876" s="438"/>
      <c r="E1876" s="438"/>
      <c r="F1876" s="438"/>
      <c r="G1876" s="438"/>
      <c r="H1876" s="502" t="s">
        <v>3777</v>
      </c>
      <c r="I1876" s="508">
        <v>4</v>
      </c>
      <c r="J1876" s="509">
        <v>48</v>
      </c>
      <c r="K1876" s="509">
        <f t="shared" si="24"/>
        <v>24</v>
      </c>
      <c r="L1876" s="509">
        <f t="shared" si="25"/>
        <v>24</v>
      </c>
      <c r="M1876" s="438"/>
      <c r="N1876" s="438"/>
      <c r="O1876" s="21"/>
      <c r="P1876" s="21"/>
      <c r="Q1876" s="21"/>
    </row>
    <row r="1877" spans="1:17" s="9" customFormat="1" ht="15.75" thickBot="1">
      <c r="A1877" s="887"/>
      <c r="B1877" s="857"/>
      <c r="C1877" s="98" t="s">
        <v>367</v>
      </c>
      <c r="D1877" s="438"/>
      <c r="E1877" s="438"/>
      <c r="F1877" s="438"/>
      <c r="G1877" s="438"/>
      <c r="H1877" s="502" t="s">
        <v>3777</v>
      </c>
      <c r="I1877" s="508">
        <v>1</v>
      </c>
      <c r="J1877" s="509">
        <v>13</v>
      </c>
      <c r="K1877" s="509">
        <f t="shared" si="24"/>
        <v>6.5</v>
      </c>
      <c r="L1877" s="509">
        <f t="shared" si="25"/>
        <v>6.5</v>
      </c>
      <c r="M1877" s="438"/>
      <c r="N1877" s="438"/>
      <c r="O1877" s="21"/>
      <c r="P1877" s="21"/>
      <c r="Q1877" s="21"/>
    </row>
    <row r="1878" spans="1:17" s="9" customFormat="1" ht="15.75" thickBot="1">
      <c r="A1878" s="887"/>
      <c r="B1878" s="857"/>
      <c r="C1878" s="98" t="s">
        <v>368</v>
      </c>
      <c r="D1878" s="438"/>
      <c r="E1878" s="438"/>
      <c r="F1878" s="438"/>
      <c r="G1878" s="438"/>
      <c r="H1878" s="502" t="s">
        <v>3777</v>
      </c>
      <c r="I1878" s="508">
        <v>1</v>
      </c>
      <c r="J1878" s="509">
        <v>51</v>
      </c>
      <c r="K1878" s="509">
        <f t="shared" si="24"/>
        <v>25.5</v>
      </c>
      <c r="L1878" s="509">
        <f t="shared" si="25"/>
        <v>25.5</v>
      </c>
      <c r="M1878" s="438"/>
      <c r="N1878" s="438"/>
      <c r="O1878" s="21"/>
      <c r="P1878" s="21"/>
      <c r="Q1878" s="21"/>
    </row>
    <row r="1879" spans="1:17" s="9" customFormat="1" ht="15.75" thickBot="1">
      <c r="A1879" s="887"/>
      <c r="B1879" s="857"/>
      <c r="C1879" s="98" t="s">
        <v>369</v>
      </c>
      <c r="D1879" s="438"/>
      <c r="E1879" s="438"/>
      <c r="F1879" s="438"/>
      <c r="G1879" s="438"/>
      <c r="H1879" s="502" t="s">
        <v>3777</v>
      </c>
      <c r="I1879" s="508">
        <v>2</v>
      </c>
      <c r="J1879" s="509">
        <v>20</v>
      </c>
      <c r="K1879" s="509">
        <f t="shared" si="24"/>
        <v>10</v>
      </c>
      <c r="L1879" s="509">
        <f t="shared" si="25"/>
        <v>10</v>
      </c>
      <c r="M1879" s="438"/>
      <c r="N1879" s="438"/>
      <c r="O1879" s="21"/>
      <c r="P1879" s="21"/>
      <c r="Q1879" s="21"/>
    </row>
    <row r="1880" spans="1:17" s="9" customFormat="1" ht="15.75" thickBot="1">
      <c r="A1880" s="887"/>
      <c r="B1880" s="857"/>
      <c r="C1880" s="512" t="s">
        <v>370</v>
      </c>
      <c r="D1880" s="438"/>
      <c r="E1880" s="438"/>
      <c r="F1880" s="438"/>
      <c r="G1880" s="438"/>
      <c r="H1880" s="502" t="s">
        <v>3777</v>
      </c>
      <c r="I1880" s="508">
        <v>5</v>
      </c>
      <c r="J1880" s="509">
        <v>120</v>
      </c>
      <c r="K1880" s="509">
        <f t="shared" si="24"/>
        <v>60</v>
      </c>
      <c r="L1880" s="509">
        <f t="shared" si="25"/>
        <v>60</v>
      </c>
      <c r="M1880" s="438"/>
      <c r="N1880" s="438"/>
      <c r="O1880" s="21"/>
      <c r="P1880" s="21"/>
      <c r="Q1880" s="21"/>
    </row>
    <row r="1881" spans="1:17" s="9" customFormat="1" ht="15.75" thickBot="1">
      <c r="A1881" s="887"/>
      <c r="B1881" s="857"/>
      <c r="C1881" s="512" t="s">
        <v>371</v>
      </c>
      <c r="D1881" s="438"/>
      <c r="E1881" s="438"/>
      <c r="F1881" s="438"/>
      <c r="G1881" s="438"/>
      <c r="H1881" s="502" t="s">
        <v>3777</v>
      </c>
      <c r="I1881" s="508">
        <v>1</v>
      </c>
      <c r="J1881" s="509">
        <v>70</v>
      </c>
      <c r="K1881" s="509">
        <f t="shared" si="24"/>
        <v>35</v>
      </c>
      <c r="L1881" s="509">
        <f t="shared" si="25"/>
        <v>35</v>
      </c>
      <c r="M1881" s="438"/>
      <c r="N1881" s="438"/>
      <c r="O1881" s="21"/>
      <c r="P1881" s="21"/>
      <c r="Q1881" s="21"/>
    </row>
    <row r="1882" spans="1:17" s="9" customFormat="1" ht="15.75" thickBot="1">
      <c r="A1882" s="887"/>
      <c r="B1882" s="857"/>
      <c r="C1882" s="512" t="s">
        <v>1880</v>
      </c>
      <c r="D1882" s="438"/>
      <c r="E1882" s="438"/>
      <c r="F1882" s="438"/>
      <c r="G1882" s="438"/>
      <c r="H1882" s="502" t="s">
        <v>3777</v>
      </c>
      <c r="I1882" s="508">
        <v>4</v>
      </c>
      <c r="J1882" s="509">
        <v>28</v>
      </c>
      <c r="K1882" s="509">
        <f t="shared" si="24"/>
        <v>14</v>
      </c>
      <c r="L1882" s="509">
        <f t="shared" si="25"/>
        <v>14</v>
      </c>
      <c r="M1882" s="438"/>
      <c r="N1882" s="438"/>
      <c r="O1882" s="21"/>
      <c r="P1882" s="21"/>
      <c r="Q1882" s="21"/>
    </row>
    <row r="1883" spans="1:17" s="9" customFormat="1" ht="15.75" thickBot="1">
      <c r="A1883" s="887"/>
      <c r="B1883" s="857"/>
      <c r="C1883" s="512" t="s">
        <v>372</v>
      </c>
      <c r="D1883" s="438"/>
      <c r="E1883" s="438"/>
      <c r="F1883" s="438"/>
      <c r="G1883" s="438"/>
      <c r="H1883" s="502" t="s">
        <v>3777</v>
      </c>
      <c r="I1883" s="508">
        <v>10</v>
      </c>
      <c r="J1883" s="509">
        <v>30</v>
      </c>
      <c r="K1883" s="509">
        <f t="shared" si="24"/>
        <v>15</v>
      </c>
      <c r="L1883" s="509">
        <f t="shared" si="25"/>
        <v>15</v>
      </c>
      <c r="M1883" s="438"/>
      <c r="N1883" s="438"/>
      <c r="O1883" s="21"/>
      <c r="P1883" s="21"/>
      <c r="Q1883" s="21"/>
    </row>
    <row r="1884" spans="1:17" s="9" customFormat="1" ht="15.75" thickBot="1">
      <c r="A1884" s="887"/>
      <c r="B1884" s="857"/>
      <c r="C1884" s="98" t="s">
        <v>373</v>
      </c>
      <c r="D1884" s="438"/>
      <c r="E1884" s="438"/>
      <c r="F1884" s="438"/>
      <c r="G1884" s="438"/>
      <c r="H1884" s="502" t="s">
        <v>3777</v>
      </c>
      <c r="I1884" s="508">
        <v>1</v>
      </c>
      <c r="J1884" s="509">
        <v>64</v>
      </c>
      <c r="K1884" s="509">
        <f t="shared" si="24"/>
        <v>32</v>
      </c>
      <c r="L1884" s="509">
        <f t="shared" si="25"/>
        <v>32</v>
      </c>
      <c r="M1884" s="438"/>
      <c r="N1884" s="438"/>
      <c r="O1884" s="21"/>
      <c r="P1884" s="21"/>
      <c r="Q1884" s="21"/>
    </row>
    <row r="1885" spans="1:17" s="9" customFormat="1" ht="15.75" thickBot="1">
      <c r="A1885" s="887"/>
      <c r="B1885" s="857"/>
      <c r="C1885" s="98" t="s">
        <v>2100</v>
      </c>
      <c r="D1885" s="438"/>
      <c r="E1885" s="438"/>
      <c r="F1885" s="438"/>
      <c r="G1885" s="438"/>
      <c r="H1885" s="502" t="s">
        <v>3777</v>
      </c>
      <c r="I1885" s="508">
        <v>10</v>
      </c>
      <c r="J1885" s="509">
        <v>710</v>
      </c>
      <c r="K1885" s="509">
        <f t="shared" si="24"/>
        <v>355</v>
      </c>
      <c r="L1885" s="509">
        <f t="shared" si="25"/>
        <v>355</v>
      </c>
      <c r="M1885" s="438"/>
      <c r="N1885" s="438"/>
      <c r="O1885" s="21"/>
      <c r="P1885" s="21"/>
      <c r="Q1885" s="21"/>
    </row>
    <row r="1886" spans="1:17" s="9" customFormat="1" ht="15.75" thickBot="1">
      <c r="A1886" s="887"/>
      <c r="B1886" s="857"/>
      <c r="C1886" s="98" t="s">
        <v>374</v>
      </c>
      <c r="D1886" s="438"/>
      <c r="E1886" s="438"/>
      <c r="F1886" s="438"/>
      <c r="G1886" s="438"/>
      <c r="H1886" s="502" t="s">
        <v>3777</v>
      </c>
      <c r="I1886" s="508">
        <v>2</v>
      </c>
      <c r="J1886" s="509">
        <v>400</v>
      </c>
      <c r="K1886" s="509">
        <f t="shared" si="24"/>
        <v>200</v>
      </c>
      <c r="L1886" s="509">
        <f t="shared" si="25"/>
        <v>200</v>
      </c>
      <c r="M1886" s="438"/>
      <c r="N1886" s="438"/>
      <c r="O1886" s="21"/>
      <c r="P1886" s="21"/>
      <c r="Q1886" s="21"/>
    </row>
    <row r="1887" spans="1:17" s="9" customFormat="1" ht="15.75" thickBot="1">
      <c r="A1887" s="887"/>
      <c r="B1887" s="857"/>
      <c r="C1887" s="98" t="s">
        <v>3588</v>
      </c>
      <c r="D1887" s="438"/>
      <c r="E1887" s="438"/>
      <c r="F1887" s="438"/>
      <c r="G1887" s="438"/>
      <c r="H1887" s="502" t="s">
        <v>3777</v>
      </c>
      <c r="I1887" s="508">
        <v>2</v>
      </c>
      <c r="J1887" s="509">
        <v>298</v>
      </c>
      <c r="K1887" s="509">
        <f t="shared" si="24"/>
        <v>149</v>
      </c>
      <c r="L1887" s="509">
        <f t="shared" si="25"/>
        <v>149</v>
      </c>
      <c r="M1887" s="438"/>
      <c r="N1887" s="438"/>
      <c r="O1887" s="21"/>
      <c r="P1887" s="21"/>
      <c r="Q1887" s="21"/>
    </row>
    <row r="1888" spans="1:17" s="9" customFormat="1" ht="15.75" thickBot="1">
      <c r="A1888" s="887"/>
      <c r="B1888" s="857"/>
      <c r="C1888" s="98" t="s">
        <v>375</v>
      </c>
      <c r="D1888" s="438"/>
      <c r="E1888" s="438"/>
      <c r="F1888" s="438"/>
      <c r="G1888" s="438"/>
      <c r="H1888" s="502" t="s">
        <v>3777</v>
      </c>
      <c r="I1888" s="508">
        <v>1</v>
      </c>
      <c r="J1888" s="509">
        <v>35</v>
      </c>
      <c r="K1888" s="509">
        <f t="shared" si="24"/>
        <v>17.5</v>
      </c>
      <c r="L1888" s="509">
        <f t="shared" si="25"/>
        <v>17.5</v>
      </c>
      <c r="M1888" s="438"/>
      <c r="N1888" s="438"/>
      <c r="O1888" s="21"/>
      <c r="P1888" s="21"/>
      <c r="Q1888" s="21"/>
    </row>
    <row r="1889" spans="1:17" s="9" customFormat="1" ht="15.75" thickBot="1">
      <c r="A1889" s="887"/>
      <c r="B1889" s="857"/>
      <c r="C1889" s="98" t="s">
        <v>376</v>
      </c>
      <c r="D1889" s="438"/>
      <c r="E1889" s="438"/>
      <c r="F1889" s="438"/>
      <c r="G1889" s="438"/>
      <c r="H1889" s="502" t="s">
        <v>3777</v>
      </c>
      <c r="I1889" s="508">
        <v>1</v>
      </c>
      <c r="J1889" s="509">
        <v>192</v>
      </c>
      <c r="K1889" s="509">
        <f t="shared" si="24"/>
        <v>96</v>
      </c>
      <c r="L1889" s="509">
        <f t="shared" si="25"/>
        <v>96</v>
      </c>
      <c r="M1889" s="438"/>
      <c r="N1889" s="438"/>
      <c r="O1889" s="21"/>
      <c r="P1889" s="21"/>
      <c r="Q1889" s="21"/>
    </row>
    <row r="1890" spans="1:17" s="9" customFormat="1" ht="15.75" thickBot="1">
      <c r="A1890" s="887"/>
      <c r="B1890" s="857"/>
      <c r="C1890" s="98" t="s">
        <v>332</v>
      </c>
      <c r="D1890" s="438"/>
      <c r="E1890" s="438"/>
      <c r="F1890" s="438"/>
      <c r="G1890" s="438"/>
      <c r="H1890" s="502" t="s">
        <v>3777</v>
      </c>
      <c r="I1890" s="508">
        <v>5</v>
      </c>
      <c r="J1890" s="509">
        <v>125</v>
      </c>
      <c r="K1890" s="509">
        <f t="shared" si="24"/>
        <v>62.5</v>
      </c>
      <c r="L1890" s="509">
        <f t="shared" si="25"/>
        <v>62.5</v>
      </c>
      <c r="M1890" s="438"/>
      <c r="N1890" s="438"/>
      <c r="O1890" s="21"/>
      <c r="P1890" s="21"/>
      <c r="Q1890" s="21"/>
    </row>
    <row r="1891" spans="1:17" s="9" customFormat="1" ht="15.75" thickBot="1">
      <c r="A1891" s="887"/>
      <c r="B1891" s="857"/>
      <c r="C1891" s="98" t="s">
        <v>377</v>
      </c>
      <c r="D1891" s="438"/>
      <c r="E1891" s="438"/>
      <c r="F1891" s="438"/>
      <c r="G1891" s="438"/>
      <c r="H1891" s="502" t="s">
        <v>3777</v>
      </c>
      <c r="I1891" s="508">
        <v>1</v>
      </c>
      <c r="J1891" s="509">
        <v>36</v>
      </c>
      <c r="K1891" s="509">
        <f t="shared" si="24"/>
        <v>18</v>
      </c>
      <c r="L1891" s="509">
        <f t="shared" si="25"/>
        <v>18</v>
      </c>
      <c r="M1891" s="438"/>
      <c r="N1891" s="438"/>
      <c r="O1891" s="21"/>
      <c r="P1891" s="21"/>
      <c r="Q1891" s="21"/>
    </row>
    <row r="1892" spans="1:17" s="9" customFormat="1" ht="15.75" thickBot="1">
      <c r="A1892" s="887"/>
      <c r="B1892" s="857"/>
      <c r="C1892" s="98" t="s">
        <v>342</v>
      </c>
      <c r="D1892" s="438"/>
      <c r="E1892" s="438"/>
      <c r="F1892" s="438"/>
      <c r="G1892" s="438"/>
      <c r="H1892" s="502" t="s">
        <v>3777</v>
      </c>
      <c r="I1892" s="508">
        <v>7</v>
      </c>
      <c r="J1892" s="509">
        <v>574</v>
      </c>
      <c r="K1892" s="509">
        <f t="shared" si="24"/>
        <v>287</v>
      </c>
      <c r="L1892" s="509">
        <f t="shared" si="25"/>
        <v>287</v>
      </c>
      <c r="M1892" s="438"/>
      <c r="N1892" s="438"/>
      <c r="O1892" s="21"/>
      <c r="P1892" s="21"/>
      <c r="Q1892" s="21"/>
    </row>
    <row r="1893" spans="1:17" s="9" customFormat="1" ht="15.75" thickBot="1">
      <c r="A1893" s="887"/>
      <c r="B1893" s="857"/>
      <c r="C1893" s="98" t="s">
        <v>378</v>
      </c>
      <c r="D1893" s="438"/>
      <c r="E1893" s="438"/>
      <c r="F1893" s="438"/>
      <c r="G1893" s="438"/>
      <c r="H1893" s="502" t="s">
        <v>3777</v>
      </c>
      <c r="I1893" s="508">
        <v>2</v>
      </c>
      <c r="J1893" s="509">
        <v>400</v>
      </c>
      <c r="K1893" s="509">
        <f t="shared" si="24"/>
        <v>200</v>
      </c>
      <c r="L1893" s="509">
        <f t="shared" si="25"/>
        <v>200</v>
      </c>
      <c r="M1893" s="438"/>
      <c r="N1893" s="438"/>
      <c r="O1893" s="21"/>
      <c r="P1893" s="21"/>
      <c r="Q1893" s="21"/>
    </row>
    <row r="1894" spans="1:17" s="9" customFormat="1" ht="15.75" thickBot="1">
      <c r="A1894" s="887"/>
      <c r="B1894" s="857"/>
      <c r="C1894" s="98" t="s">
        <v>3588</v>
      </c>
      <c r="D1894" s="438"/>
      <c r="E1894" s="438"/>
      <c r="F1894" s="438"/>
      <c r="G1894" s="438"/>
      <c r="H1894" s="502" t="s">
        <v>3777</v>
      </c>
      <c r="I1894" s="508">
        <v>1</v>
      </c>
      <c r="J1894" s="509">
        <v>149</v>
      </c>
      <c r="K1894" s="509">
        <f t="shared" si="24"/>
        <v>74.5</v>
      </c>
      <c r="L1894" s="509">
        <f t="shared" si="25"/>
        <v>74.5</v>
      </c>
      <c r="M1894" s="438"/>
      <c r="N1894" s="438"/>
      <c r="O1894" s="21"/>
      <c r="P1894" s="21"/>
      <c r="Q1894" s="21"/>
    </row>
    <row r="1895" spans="1:17" s="9" customFormat="1" ht="15.75" thickBot="1">
      <c r="A1895" s="887"/>
      <c r="B1895" s="857"/>
      <c r="C1895" s="98" t="s">
        <v>361</v>
      </c>
      <c r="D1895" s="438"/>
      <c r="E1895" s="438"/>
      <c r="F1895" s="438"/>
      <c r="G1895" s="438"/>
      <c r="H1895" s="502" t="s">
        <v>3777</v>
      </c>
      <c r="I1895" s="508">
        <v>1</v>
      </c>
      <c r="J1895" s="509">
        <v>36</v>
      </c>
      <c r="K1895" s="509">
        <f t="shared" si="24"/>
        <v>18</v>
      </c>
      <c r="L1895" s="509">
        <f t="shared" si="25"/>
        <v>18</v>
      </c>
      <c r="M1895" s="438"/>
      <c r="N1895" s="438"/>
      <c r="O1895" s="21"/>
      <c r="P1895" s="21"/>
      <c r="Q1895" s="21"/>
    </row>
    <row r="1896" spans="1:17" s="9" customFormat="1" ht="15.75" thickBot="1">
      <c r="A1896" s="887"/>
      <c r="B1896" s="857"/>
      <c r="C1896" s="98" t="s">
        <v>376</v>
      </c>
      <c r="D1896" s="438"/>
      <c r="E1896" s="438"/>
      <c r="F1896" s="438"/>
      <c r="G1896" s="438"/>
      <c r="H1896" s="502" t="s">
        <v>3777</v>
      </c>
      <c r="I1896" s="508">
        <v>1</v>
      </c>
      <c r="J1896" s="509">
        <v>192</v>
      </c>
      <c r="K1896" s="509">
        <f t="shared" si="24"/>
        <v>96</v>
      </c>
      <c r="L1896" s="509">
        <f t="shared" si="25"/>
        <v>96</v>
      </c>
      <c r="M1896" s="438"/>
      <c r="N1896" s="438"/>
      <c r="O1896" s="21"/>
      <c r="P1896" s="21"/>
      <c r="Q1896" s="21"/>
    </row>
    <row r="1897" spans="1:17" s="9" customFormat="1" ht="15.75" thickBot="1">
      <c r="A1897" s="887"/>
      <c r="B1897" s="857"/>
      <c r="C1897" s="98" t="s">
        <v>339</v>
      </c>
      <c r="D1897" s="438"/>
      <c r="E1897" s="438"/>
      <c r="F1897" s="438"/>
      <c r="G1897" s="438"/>
      <c r="H1897" s="502" t="s">
        <v>3777</v>
      </c>
      <c r="I1897" s="508">
        <v>1</v>
      </c>
      <c r="J1897" s="509">
        <v>25</v>
      </c>
      <c r="K1897" s="509">
        <f t="shared" si="24"/>
        <v>12.5</v>
      </c>
      <c r="L1897" s="509">
        <f t="shared" si="25"/>
        <v>12.5</v>
      </c>
      <c r="M1897" s="438"/>
      <c r="N1897" s="438"/>
      <c r="O1897" s="21"/>
      <c r="P1897" s="21"/>
      <c r="Q1897" s="21"/>
    </row>
    <row r="1898" spans="1:17" s="9" customFormat="1" ht="15.75" thickBot="1">
      <c r="A1898" s="887"/>
      <c r="B1898" s="857"/>
      <c r="C1898" s="98" t="s">
        <v>332</v>
      </c>
      <c r="D1898" s="438"/>
      <c r="E1898" s="438"/>
      <c r="F1898" s="438"/>
      <c r="G1898" s="438"/>
      <c r="H1898" s="502" t="s">
        <v>3777</v>
      </c>
      <c r="I1898" s="508">
        <v>3</v>
      </c>
      <c r="J1898" s="509">
        <v>75</v>
      </c>
      <c r="K1898" s="509">
        <f t="shared" si="24"/>
        <v>37.5</v>
      </c>
      <c r="L1898" s="509">
        <f t="shared" si="25"/>
        <v>37.5</v>
      </c>
      <c r="M1898" s="438"/>
      <c r="N1898" s="438"/>
      <c r="O1898" s="21"/>
      <c r="P1898" s="21"/>
      <c r="Q1898" s="21"/>
    </row>
    <row r="1899" spans="1:17" s="9" customFormat="1" ht="15.75" thickBot="1">
      <c r="A1899" s="887"/>
      <c r="B1899" s="857"/>
      <c r="C1899" s="98" t="s">
        <v>363</v>
      </c>
      <c r="D1899" s="438"/>
      <c r="E1899" s="438"/>
      <c r="F1899" s="438"/>
      <c r="G1899" s="438"/>
      <c r="H1899" s="502" t="s">
        <v>3777</v>
      </c>
      <c r="I1899" s="508">
        <v>1</v>
      </c>
      <c r="J1899" s="509">
        <v>15</v>
      </c>
      <c r="K1899" s="509">
        <f t="shared" si="24"/>
        <v>7.5</v>
      </c>
      <c r="L1899" s="509">
        <f t="shared" si="25"/>
        <v>7.5</v>
      </c>
      <c r="M1899" s="438"/>
      <c r="N1899" s="438"/>
      <c r="O1899" s="21"/>
      <c r="P1899" s="21"/>
      <c r="Q1899" s="21"/>
    </row>
    <row r="1900" spans="1:17" s="9" customFormat="1" ht="15.75" thickBot="1">
      <c r="A1900" s="887"/>
      <c r="B1900" s="857"/>
      <c r="C1900" s="98" t="s">
        <v>342</v>
      </c>
      <c r="D1900" s="438"/>
      <c r="E1900" s="438"/>
      <c r="F1900" s="438"/>
      <c r="G1900" s="438"/>
      <c r="H1900" s="502" t="s">
        <v>3777</v>
      </c>
      <c r="I1900" s="508">
        <v>7</v>
      </c>
      <c r="J1900" s="509">
        <v>574</v>
      </c>
      <c r="K1900" s="509">
        <f t="shared" si="24"/>
        <v>287</v>
      </c>
      <c r="L1900" s="509">
        <f t="shared" si="25"/>
        <v>287</v>
      </c>
      <c r="M1900" s="438"/>
      <c r="N1900" s="438"/>
      <c r="O1900" s="21"/>
      <c r="P1900" s="21"/>
      <c r="Q1900" s="21"/>
    </row>
    <row r="1901" spans="1:17" s="9" customFormat="1" ht="15.75" thickBot="1">
      <c r="A1901" s="887"/>
      <c r="B1901" s="857"/>
      <c r="C1901" s="98" t="s">
        <v>379</v>
      </c>
      <c r="D1901" s="438"/>
      <c r="E1901" s="438"/>
      <c r="F1901" s="438"/>
      <c r="G1901" s="438"/>
      <c r="H1901" s="502" t="s">
        <v>3777</v>
      </c>
      <c r="I1901" s="508">
        <v>2</v>
      </c>
      <c r="J1901" s="509">
        <v>24</v>
      </c>
      <c r="K1901" s="509">
        <f t="shared" si="24"/>
        <v>12</v>
      </c>
      <c r="L1901" s="509">
        <f t="shared" si="25"/>
        <v>12</v>
      </c>
      <c r="M1901" s="438"/>
      <c r="N1901" s="438"/>
      <c r="O1901" s="21"/>
      <c r="P1901" s="21"/>
      <c r="Q1901" s="21"/>
    </row>
    <row r="1902" spans="1:17" s="9" customFormat="1" ht="15.75" thickBot="1">
      <c r="A1902" s="887"/>
      <c r="B1902" s="857"/>
      <c r="C1902" s="98" t="s">
        <v>374</v>
      </c>
      <c r="D1902" s="438"/>
      <c r="E1902" s="438"/>
      <c r="F1902" s="438"/>
      <c r="G1902" s="438"/>
      <c r="H1902" s="502" t="s">
        <v>3777</v>
      </c>
      <c r="I1902" s="508">
        <v>2</v>
      </c>
      <c r="J1902" s="509">
        <v>400</v>
      </c>
      <c r="K1902" s="509">
        <f t="shared" si="24"/>
        <v>200</v>
      </c>
      <c r="L1902" s="509">
        <f t="shared" si="25"/>
        <v>200</v>
      </c>
      <c r="M1902" s="438"/>
      <c r="N1902" s="438"/>
      <c r="O1902" s="21"/>
      <c r="P1902" s="21"/>
      <c r="Q1902" s="21"/>
    </row>
    <row r="1903" spans="1:17" s="9" customFormat="1" ht="15.75" thickBot="1">
      <c r="A1903" s="887"/>
      <c r="B1903" s="857"/>
      <c r="C1903" s="98" t="s">
        <v>3588</v>
      </c>
      <c r="D1903" s="438"/>
      <c r="E1903" s="438"/>
      <c r="F1903" s="438"/>
      <c r="G1903" s="438"/>
      <c r="H1903" s="502" t="s">
        <v>3777</v>
      </c>
      <c r="I1903" s="508">
        <v>1</v>
      </c>
      <c r="J1903" s="509">
        <v>149</v>
      </c>
      <c r="K1903" s="509">
        <f t="shared" si="24"/>
        <v>74.5</v>
      </c>
      <c r="L1903" s="509">
        <f t="shared" si="25"/>
        <v>74.5</v>
      </c>
      <c r="M1903" s="438"/>
      <c r="N1903" s="438"/>
      <c r="O1903" s="21"/>
      <c r="P1903" s="21"/>
      <c r="Q1903" s="21"/>
    </row>
    <row r="1904" spans="1:17" s="9" customFormat="1" ht="15.75" thickBot="1">
      <c r="A1904" s="887"/>
      <c r="B1904" s="857"/>
      <c r="C1904" s="98" t="s">
        <v>380</v>
      </c>
      <c r="D1904" s="438"/>
      <c r="E1904" s="438"/>
      <c r="F1904" s="438"/>
      <c r="G1904" s="438"/>
      <c r="H1904" s="502" t="s">
        <v>3777</v>
      </c>
      <c r="I1904" s="508">
        <v>1</v>
      </c>
      <c r="J1904" s="509">
        <v>36</v>
      </c>
      <c r="K1904" s="509">
        <f t="shared" si="24"/>
        <v>18</v>
      </c>
      <c r="L1904" s="509">
        <f t="shared" si="25"/>
        <v>18</v>
      </c>
      <c r="M1904" s="438"/>
      <c r="N1904" s="438"/>
      <c r="O1904" s="21"/>
      <c r="P1904" s="21"/>
      <c r="Q1904" s="21"/>
    </row>
    <row r="1905" spans="1:17" s="9" customFormat="1" ht="15.75" thickBot="1">
      <c r="A1905" s="887"/>
      <c r="B1905" s="857"/>
      <c r="C1905" s="98" t="s">
        <v>340</v>
      </c>
      <c r="D1905" s="438"/>
      <c r="E1905" s="438"/>
      <c r="F1905" s="438"/>
      <c r="G1905" s="438"/>
      <c r="H1905" s="502" t="s">
        <v>3777</v>
      </c>
      <c r="I1905" s="508">
        <v>1</v>
      </c>
      <c r="J1905" s="509">
        <v>192</v>
      </c>
      <c r="K1905" s="509">
        <f t="shared" si="24"/>
        <v>96</v>
      </c>
      <c r="L1905" s="509">
        <f t="shared" si="25"/>
        <v>96</v>
      </c>
      <c r="M1905" s="438"/>
      <c r="N1905" s="438"/>
      <c r="O1905" s="21"/>
      <c r="P1905" s="21"/>
      <c r="Q1905" s="21"/>
    </row>
    <row r="1906" spans="1:17" s="9" customFormat="1" ht="15.75" thickBot="1">
      <c r="A1906" s="887"/>
      <c r="B1906" s="857"/>
      <c r="C1906" s="98" t="s">
        <v>381</v>
      </c>
      <c r="D1906" s="438"/>
      <c r="E1906" s="438"/>
      <c r="F1906" s="438"/>
      <c r="G1906" s="438"/>
      <c r="H1906" s="502" t="s">
        <v>3777</v>
      </c>
      <c r="I1906" s="508">
        <v>3</v>
      </c>
      <c r="J1906" s="509">
        <v>75</v>
      </c>
      <c r="K1906" s="509">
        <f t="shared" si="24"/>
        <v>37.5</v>
      </c>
      <c r="L1906" s="509">
        <f t="shared" si="25"/>
        <v>37.5</v>
      </c>
      <c r="M1906" s="438"/>
      <c r="N1906" s="438"/>
      <c r="O1906" s="21"/>
      <c r="P1906" s="21"/>
      <c r="Q1906" s="21"/>
    </row>
    <row r="1907" spans="1:17" s="9" customFormat="1" ht="15.75" thickBot="1">
      <c r="A1907" s="887"/>
      <c r="B1907" s="857"/>
      <c r="C1907" s="512" t="s">
        <v>382</v>
      </c>
      <c r="D1907" s="438"/>
      <c r="E1907" s="438"/>
      <c r="F1907" s="438"/>
      <c r="G1907" s="438"/>
      <c r="H1907" s="502" t="s">
        <v>3777</v>
      </c>
      <c r="I1907" s="508">
        <v>3</v>
      </c>
      <c r="J1907" s="509">
        <v>24</v>
      </c>
      <c r="K1907" s="509">
        <f t="shared" si="24"/>
        <v>12</v>
      </c>
      <c r="L1907" s="509">
        <f t="shared" si="25"/>
        <v>12</v>
      </c>
      <c r="M1907" s="438"/>
      <c r="N1907" s="438"/>
      <c r="O1907" s="21"/>
      <c r="P1907" s="21"/>
      <c r="Q1907" s="21"/>
    </row>
    <row r="1908" spans="1:17" s="9" customFormat="1" ht="15.75" thickBot="1">
      <c r="A1908" s="887"/>
      <c r="B1908" s="857"/>
      <c r="C1908" s="512" t="s">
        <v>383</v>
      </c>
      <c r="D1908" s="438"/>
      <c r="E1908" s="438"/>
      <c r="F1908" s="438"/>
      <c r="G1908" s="438"/>
      <c r="H1908" s="502" t="s">
        <v>3777</v>
      </c>
      <c r="I1908" s="508">
        <v>2</v>
      </c>
      <c r="J1908" s="509">
        <v>46</v>
      </c>
      <c r="K1908" s="509">
        <f t="shared" si="24"/>
        <v>23</v>
      </c>
      <c r="L1908" s="509">
        <f t="shared" si="25"/>
        <v>23</v>
      </c>
      <c r="M1908" s="438"/>
      <c r="N1908" s="438"/>
      <c r="O1908" s="21"/>
      <c r="P1908" s="21"/>
      <c r="Q1908" s="21"/>
    </row>
    <row r="1909" spans="1:17" s="9" customFormat="1" ht="15.75" thickBot="1">
      <c r="A1909" s="887"/>
      <c r="B1909" s="857"/>
      <c r="C1909" s="512" t="s">
        <v>384</v>
      </c>
      <c r="D1909" s="438"/>
      <c r="E1909" s="438"/>
      <c r="F1909" s="438"/>
      <c r="G1909" s="438"/>
      <c r="H1909" s="502" t="s">
        <v>3777</v>
      </c>
      <c r="I1909" s="508">
        <v>1</v>
      </c>
      <c r="J1909" s="509">
        <v>10</v>
      </c>
      <c r="K1909" s="509">
        <f t="shared" si="24"/>
        <v>5</v>
      </c>
      <c r="L1909" s="509">
        <f t="shared" si="25"/>
        <v>5</v>
      </c>
      <c r="M1909" s="438"/>
      <c r="N1909" s="438"/>
      <c r="O1909" s="21"/>
      <c r="P1909" s="21"/>
      <c r="Q1909" s="21"/>
    </row>
    <row r="1910" spans="1:17" s="9" customFormat="1" ht="15.75" thickBot="1">
      <c r="A1910" s="887"/>
      <c r="B1910" s="857"/>
      <c r="C1910" s="98" t="s">
        <v>385</v>
      </c>
      <c r="D1910" s="438"/>
      <c r="E1910" s="438"/>
      <c r="F1910" s="438"/>
      <c r="G1910" s="438"/>
      <c r="H1910" s="502" t="s">
        <v>3777</v>
      </c>
      <c r="I1910" s="508">
        <v>1</v>
      </c>
      <c r="J1910" s="509">
        <v>11</v>
      </c>
      <c r="K1910" s="509">
        <f t="shared" si="24"/>
        <v>5.5</v>
      </c>
      <c r="L1910" s="509">
        <f t="shared" si="25"/>
        <v>5.5</v>
      </c>
      <c r="M1910" s="438"/>
      <c r="N1910" s="438"/>
      <c r="O1910" s="21"/>
      <c r="P1910" s="21"/>
      <c r="Q1910" s="21"/>
    </row>
    <row r="1911" spans="1:17" s="9" customFormat="1" ht="15.75" thickBot="1">
      <c r="A1911" s="887"/>
      <c r="B1911" s="857"/>
      <c r="C1911" s="98" t="s">
        <v>386</v>
      </c>
      <c r="D1911" s="438"/>
      <c r="E1911" s="438"/>
      <c r="F1911" s="438"/>
      <c r="G1911" s="438"/>
      <c r="H1911" s="502" t="s">
        <v>3777</v>
      </c>
      <c r="I1911" s="508">
        <v>1</v>
      </c>
      <c r="J1911" s="509">
        <v>3</v>
      </c>
      <c r="K1911" s="509">
        <f t="shared" si="24"/>
        <v>1.5</v>
      </c>
      <c r="L1911" s="509">
        <f t="shared" si="25"/>
        <v>1.5</v>
      </c>
      <c r="M1911" s="438"/>
      <c r="N1911" s="438"/>
      <c r="O1911" s="21"/>
      <c r="P1911" s="21"/>
      <c r="Q1911" s="21"/>
    </row>
    <row r="1912" spans="1:17" s="9" customFormat="1" ht="15.75" thickBot="1">
      <c r="A1912" s="887"/>
      <c r="B1912" s="857"/>
      <c r="C1912" s="98" t="s">
        <v>290</v>
      </c>
      <c r="D1912" s="438"/>
      <c r="E1912" s="438"/>
      <c r="F1912" s="438"/>
      <c r="G1912" s="438"/>
      <c r="H1912" s="502" t="s">
        <v>3777</v>
      </c>
      <c r="I1912" s="508">
        <v>7</v>
      </c>
      <c r="J1912" s="509">
        <v>574</v>
      </c>
      <c r="K1912" s="509">
        <f t="shared" si="24"/>
        <v>287</v>
      </c>
      <c r="L1912" s="509">
        <f t="shared" si="25"/>
        <v>287</v>
      </c>
      <c r="M1912" s="438"/>
      <c r="N1912" s="438"/>
      <c r="O1912" s="21"/>
      <c r="P1912" s="21"/>
      <c r="Q1912" s="21"/>
    </row>
    <row r="1913" spans="1:17" s="9" customFormat="1" ht="15.75" thickBot="1">
      <c r="A1913" s="887"/>
      <c r="B1913" s="857"/>
      <c r="C1913" s="98" t="s">
        <v>387</v>
      </c>
      <c r="D1913" s="438"/>
      <c r="E1913" s="438"/>
      <c r="F1913" s="438"/>
      <c r="G1913" s="438"/>
      <c r="H1913" s="502" t="s">
        <v>3777</v>
      </c>
      <c r="I1913" s="508">
        <v>14</v>
      </c>
      <c r="J1913" s="509">
        <v>252</v>
      </c>
      <c r="K1913" s="509">
        <f t="shared" si="24"/>
        <v>126</v>
      </c>
      <c r="L1913" s="509">
        <f t="shared" si="25"/>
        <v>126</v>
      </c>
      <c r="M1913" s="438"/>
      <c r="N1913" s="438"/>
      <c r="O1913" s="21"/>
      <c r="P1913" s="21"/>
      <c r="Q1913" s="21"/>
    </row>
    <row r="1914" spans="1:17" s="9" customFormat="1" ht="15.75" thickBot="1">
      <c r="A1914" s="887"/>
      <c r="B1914" s="857"/>
      <c r="C1914" s="98" t="s">
        <v>379</v>
      </c>
      <c r="D1914" s="438"/>
      <c r="E1914" s="438"/>
      <c r="F1914" s="438"/>
      <c r="G1914" s="438"/>
      <c r="H1914" s="502" t="s">
        <v>3777</v>
      </c>
      <c r="I1914" s="508">
        <v>4</v>
      </c>
      <c r="J1914" s="509">
        <v>800</v>
      </c>
      <c r="K1914" s="509">
        <f t="shared" si="24"/>
        <v>400</v>
      </c>
      <c r="L1914" s="509">
        <f t="shared" si="25"/>
        <v>400</v>
      </c>
      <c r="M1914" s="438"/>
      <c r="N1914" s="438"/>
      <c r="O1914" s="21"/>
      <c r="P1914" s="21"/>
      <c r="Q1914" s="21"/>
    </row>
    <row r="1915" spans="1:17" s="9" customFormat="1" ht="15.75" thickBot="1">
      <c r="A1915" s="887"/>
      <c r="B1915" s="857"/>
      <c r="C1915" s="98" t="s">
        <v>3588</v>
      </c>
      <c r="D1915" s="438"/>
      <c r="E1915" s="438"/>
      <c r="F1915" s="438"/>
      <c r="G1915" s="438"/>
      <c r="H1915" s="502" t="s">
        <v>3777</v>
      </c>
      <c r="I1915" s="508">
        <v>1</v>
      </c>
      <c r="J1915" s="509">
        <v>149</v>
      </c>
      <c r="K1915" s="509">
        <f t="shared" si="24"/>
        <v>74.5</v>
      </c>
      <c r="L1915" s="509">
        <f t="shared" si="25"/>
        <v>74.5</v>
      </c>
      <c r="M1915" s="438"/>
      <c r="N1915" s="438"/>
      <c r="O1915" s="21"/>
      <c r="P1915" s="21"/>
      <c r="Q1915" s="21"/>
    </row>
    <row r="1916" spans="1:17" s="9" customFormat="1" ht="15.75" thickBot="1">
      <c r="A1916" s="887"/>
      <c r="B1916" s="857"/>
      <c r="C1916" s="98" t="s">
        <v>345</v>
      </c>
      <c r="D1916" s="438"/>
      <c r="E1916" s="438"/>
      <c r="F1916" s="438"/>
      <c r="G1916" s="438"/>
      <c r="H1916" s="502" t="s">
        <v>3777</v>
      </c>
      <c r="I1916" s="508">
        <v>1</v>
      </c>
      <c r="J1916" s="509">
        <v>36</v>
      </c>
      <c r="K1916" s="509">
        <f t="shared" si="24"/>
        <v>18</v>
      </c>
      <c r="L1916" s="509">
        <f t="shared" si="25"/>
        <v>18</v>
      </c>
      <c r="M1916" s="438"/>
      <c r="N1916" s="438"/>
      <c r="O1916" s="21"/>
      <c r="P1916" s="21"/>
      <c r="Q1916" s="21"/>
    </row>
    <row r="1917" spans="1:17" s="9" customFormat="1" ht="15.75" thickBot="1">
      <c r="A1917" s="887"/>
      <c r="B1917" s="857"/>
      <c r="C1917" s="98" t="s">
        <v>376</v>
      </c>
      <c r="D1917" s="438"/>
      <c r="E1917" s="438"/>
      <c r="F1917" s="438"/>
      <c r="G1917" s="438"/>
      <c r="H1917" s="502" t="s">
        <v>3777</v>
      </c>
      <c r="I1917" s="508">
        <v>1</v>
      </c>
      <c r="J1917" s="509">
        <v>192</v>
      </c>
      <c r="K1917" s="509">
        <f t="shared" si="24"/>
        <v>96</v>
      </c>
      <c r="L1917" s="509">
        <f t="shared" si="25"/>
        <v>96</v>
      </c>
      <c r="M1917" s="438"/>
      <c r="N1917" s="438"/>
      <c r="O1917" s="21"/>
      <c r="P1917" s="21"/>
      <c r="Q1917" s="21"/>
    </row>
    <row r="1918" spans="1:17" s="9" customFormat="1" ht="15.75" thickBot="1">
      <c r="A1918" s="887"/>
      <c r="B1918" s="857"/>
      <c r="C1918" s="98" t="s">
        <v>381</v>
      </c>
      <c r="D1918" s="438"/>
      <c r="E1918" s="438"/>
      <c r="F1918" s="438"/>
      <c r="G1918" s="438"/>
      <c r="H1918" s="502" t="s">
        <v>3777</v>
      </c>
      <c r="I1918" s="508">
        <v>5</v>
      </c>
      <c r="J1918" s="509">
        <v>125</v>
      </c>
      <c r="K1918" s="509">
        <f t="shared" si="24"/>
        <v>62.5</v>
      </c>
      <c r="L1918" s="509">
        <f t="shared" si="25"/>
        <v>62.5</v>
      </c>
      <c r="M1918" s="438"/>
      <c r="N1918" s="438"/>
      <c r="O1918" s="21"/>
      <c r="P1918" s="21"/>
      <c r="Q1918" s="21"/>
    </row>
    <row r="1919" spans="1:17" s="9" customFormat="1" ht="15.75" thickBot="1">
      <c r="A1919" s="887"/>
      <c r="B1919" s="857"/>
      <c r="C1919" s="98" t="s">
        <v>388</v>
      </c>
      <c r="D1919" s="438"/>
      <c r="E1919" s="438"/>
      <c r="F1919" s="438"/>
      <c r="G1919" s="438"/>
      <c r="H1919" s="502" t="s">
        <v>3777</v>
      </c>
      <c r="I1919" s="508">
        <v>2</v>
      </c>
      <c r="J1919" s="509">
        <v>62</v>
      </c>
      <c r="K1919" s="509">
        <f t="shared" si="24"/>
        <v>31</v>
      </c>
      <c r="L1919" s="509">
        <f t="shared" si="25"/>
        <v>31</v>
      </c>
      <c r="M1919" s="438"/>
      <c r="N1919" s="438"/>
      <c r="O1919" s="21"/>
      <c r="P1919" s="21"/>
      <c r="Q1919" s="21"/>
    </row>
    <row r="1920" spans="1:17" s="9" customFormat="1" ht="15.75" thickBot="1">
      <c r="A1920" s="887"/>
      <c r="B1920" s="857"/>
      <c r="C1920" s="98" t="s">
        <v>341</v>
      </c>
      <c r="D1920" s="438"/>
      <c r="E1920" s="438"/>
      <c r="F1920" s="438"/>
      <c r="G1920" s="438"/>
      <c r="H1920" s="502" t="s">
        <v>3777</v>
      </c>
      <c r="I1920" s="508">
        <v>6</v>
      </c>
      <c r="J1920" s="509">
        <v>48</v>
      </c>
      <c r="K1920" s="509">
        <f t="shared" si="24"/>
        <v>24</v>
      </c>
      <c r="L1920" s="509">
        <f t="shared" si="25"/>
        <v>24</v>
      </c>
      <c r="M1920" s="438"/>
      <c r="N1920" s="438"/>
      <c r="O1920" s="21"/>
      <c r="P1920" s="21"/>
      <c r="Q1920" s="21"/>
    </row>
    <row r="1921" spans="1:17" s="9" customFormat="1" ht="15.75" thickBot="1">
      <c r="A1921" s="887"/>
      <c r="B1921" s="857"/>
      <c r="C1921" s="98" t="s">
        <v>339</v>
      </c>
      <c r="D1921" s="438"/>
      <c r="E1921" s="438"/>
      <c r="F1921" s="438"/>
      <c r="G1921" s="438"/>
      <c r="H1921" s="502" t="s">
        <v>3777</v>
      </c>
      <c r="I1921" s="508">
        <v>2</v>
      </c>
      <c r="J1921" s="509">
        <v>50</v>
      </c>
      <c r="K1921" s="509">
        <f t="shared" si="24"/>
        <v>25</v>
      </c>
      <c r="L1921" s="509">
        <f t="shared" si="25"/>
        <v>25</v>
      </c>
      <c r="M1921" s="438"/>
      <c r="N1921" s="438"/>
      <c r="O1921" s="21"/>
      <c r="P1921" s="21"/>
      <c r="Q1921" s="21"/>
    </row>
    <row r="1922" spans="1:17" s="9" customFormat="1" ht="15.75" thickBot="1">
      <c r="A1922" s="887"/>
      <c r="B1922" s="857"/>
      <c r="C1922" s="98" t="s">
        <v>389</v>
      </c>
      <c r="D1922" s="438"/>
      <c r="E1922" s="438"/>
      <c r="F1922" s="438"/>
      <c r="G1922" s="438"/>
      <c r="H1922" s="502" t="s">
        <v>3777</v>
      </c>
      <c r="I1922" s="508">
        <v>1</v>
      </c>
      <c r="J1922" s="509">
        <v>16</v>
      </c>
      <c r="K1922" s="509">
        <f t="shared" si="24"/>
        <v>8</v>
      </c>
      <c r="L1922" s="509">
        <f t="shared" si="25"/>
        <v>8</v>
      </c>
      <c r="M1922" s="438"/>
      <c r="N1922" s="438"/>
      <c r="O1922" s="21"/>
      <c r="P1922" s="21"/>
      <c r="Q1922" s="21"/>
    </row>
    <row r="1923" spans="1:17" s="9" customFormat="1" ht="15.75" thickBot="1">
      <c r="A1923" s="887"/>
      <c r="B1923" s="857"/>
      <c r="C1923" s="98" t="s">
        <v>1872</v>
      </c>
      <c r="D1923" s="438"/>
      <c r="E1923" s="438"/>
      <c r="F1923" s="438"/>
      <c r="G1923" s="438"/>
      <c r="H1923" s="502" t="s">
        <v>3777</v>
      </c>
      <c r="I1923" s="508">
        <v>9</v>
      </c>
      <c r="J1923" s="509">
        <v>342</v>
      </c>
      <c r="K1923" s="509">
        <f t="shared" si="24"/>
        <v>171</v>
      </c>
      <c r="L1923" s="509">
        <f t="shared" si="25"/>
        <v>171</v>
      </c>
      <c r="M1923" s="438"/>
      <c r="N1923" s="438"/>
      <c r="O1923" s="21"/>
      <c r="P1923" s="21"/>
      <c r="Q1923" s="21"/>
    </row>
    <row r="1924" spans="1:17" s="9" customFormat="1" ht="15.75" thickBot="1">
      <c r="A1924" s="887"/>
      <c r="B1924" s="857"/>
      <c r="C1924" s="98" t="s">
        <v>390</v>
      </c>
      <c r="D1924" s="438"/>
      <c r="E1924" s="438"/>
      <c r="F1924" s="438"/>
      <c r="G1924" s="438"/>
      <c r="H1924" s="502" t="s">
        <v>3777</v>
      </c>
      <c r="I1924" s="508">
        <v>1</v>
      </c>
      <c r="J1924" s="509">
        <v>14</v>
      </c>
      <c r="K1924" s="509">
        <f t="shared" si="24"/>
        <v>7</v>
      </c>
      <c r="L1924" s="509">
        <f t="shared" si="25"/>
        <v>7</v>
      </c>
      <c r="M1924" s="438"/>
      <c r="N1924" s="438"/>
      <c r="O1924" s="21"/>
      <c r="P1924" s="21"/>
      <c r="Q1924" s="21"/>
    </row>
    <row r="1925" spans="1:17" s="9" customFormat="1" ht="15.75" thickBot="1">
      <c r="A1925" s="887"/>
      <c r="B1925" s="857"/>
      <c r="C1925" s="98" t="s">
        <v>391</v>
      </c>
      <c r="D1925" s="438"/>
      <c r="E1925" s="438"/>
      <c r="F1925" s="438"/>
      <c r="G1925" s="438"/>
      <c r="H1925" s="502" t="s">
        <v>3777</v>
      </c>
      <c r="I1925" s="508">
        <v>1</v>
      </c>
      <c r="J1925" s="509">
        <v>150</v>
      </c>
      <c r="K1925" s="509">
        <f t="shared" si="24"/>
        <v>75</v>
      </c>
      <c r="L1925" s="509">
        <f t="shared" si="25"/>
        <v>75</v>
      </c>
      <c r="M1925" s="438"/>
      <c r="N1925" s="438"/>
      <c r="O1925" s="21"/>
      <c r="P1925" s="21"/>
      <c r="Q1925" s="21"/>
    </row>
    <row r="1926" spans="1:17" s="9" customFormat="1" ht="15.75" thickBot="1">
      <c r="A1926" s="887"/>
      <c r="B1926" s="857"/>
      <c r="C1926" s="98" t="s">
        <v>392</v>
      </c>
      <c r="D1926" s="438"/>
      <c r="E1926" s="438"/>
      <c r="F1926" s="438"/>
      <c r="G1926" s="438"/>
      <c r="H1926" s="502" t="s">
        <v>3777</v>
      </c>
      <c r="I1926" s="508">
        <v>2</v>
      </c>
      <c r="J1926" s="509">
        <v>32</v>
      </c>
      <c r="K1926" s="509">
        <f t="shared" si="24"/>
        <v>16</v>
      </c>
      <c r="L1926" s="509">
        <f t="shared" si="25"/>
        <v>16</v>
      </c>
      <c r="M1926" s="438"/>
      <c r="N1926" s="438"/>
      <c r="O1926" s="21"/>
      <c r="P1926" s="21"/>
      <c r="Q1926" s="21"/>
    </row>
    <row r="1927" spans="1:17" s="9" customFormat="1" ht="15.75" thickBot="1">
      <c r="A1927" s="887"/>
      <c r="B1927" s="857"/>
      <c r="C1927" s="98" t="s">
        <v>393</v>
      </c>
      <c r="D1927" s="438"/>
      <c r="E1927" s="438"/>
      <c r="F1927" s="438"/>
      <c r="G1927" s="438"/>
      <c r="H1927" s="502" t="s">
        <v>3777</v>
      </c>
      <c r="I1927" s="508">
        <v>1</v>
      </c>
      <c r="J1927" s="509">
        <v>128</v>
      </c>
      <c r="K1927" s="509">
        <f t="shared" si="24"/>
        <v>64</v>
      </c>
      <c r="L1927" s="509">
        <f t="shared" si="25"/>
        <v>64</v>
      </c>
      <c r="M1927" s="438"/>
      <c r="N1927" s="438"/>
      <c r="O1927" s="21"/>
      <c r="P1927" s="21"/>
      <c r="Q1927" s="21"/>
    </row>
    <row r="1928" spans="1:17" s="9" customFormat="1" ht="15.75" thickBot="1">
      <c r="A1928" s="887"/>
      <c r="B1928" s="857"/>
      <c r="C1928" s="98" t="s">
        <v>394</v>
      </c>
      <c r="D1928" s="438"/>
      <c r="E1928" s="438"/>
      <c r="F1928" s="438"/>
      <c r="G1928" s="438"/>
      <c r="H1928" s="502" t="s">
        <v>3777</v>
      </c>
      <c r="I1928" s="508">
        <v>1</v>
      </c>
      <c r="J1928" s="509">
        <v>40</v>
      </c>
      <c r="K1928" s="509">
        <f t="shared" si="24"/>
        <v>20</v>
      </c>
      <c r="L1928" s="509">
        <f t="shared" si="25"/>
        <v>20</v>
      </c>
      <c r="M1928" s="438"/>
      <c r="N1928" s="438"/>
      <c r="O1928" s="21"/>
      <c r="P1928" s="21"/>
      <c r="Q1928" s="21"/>
    </row>
    <row r="1929" spans="1:17" s="9" customFormat="1" ht="15.75" thickBot="1">
      <c r="A1929" s="887"/>
      <c r="B1929" s="857"/>
      <c r="C1929" s="98" t="s">
        <v>395</v>
      </c>
      <c r="D1929" s="438"/>
      <c r="E1929" s="438"/>
      <c r="F1929" s="438"/>
      <c r="G1929" s="438"/>
      <c r="H1929" s="502" t="s">
        <v>3777</v>
      </c>
      <c r="I1929" s="508">
        <v>1</v>
      </c>
      <c r="J1929" s="509">
        <v>15</v>
      </c>
      <c r="K1929" s="509">
        <f t="shared" si="24"/>
        <v>7.5</v>
      </c>
      <c r="L1929" s="509">
        <f t="shared" si="25"/>
        <v>7.5</v>
      </c>
      <c r="M1929" s="438"/>
      <c r="N1929" s="438"/>
      <c r="O1929" s="21"/>
      <c r="P1929" s="21"/>
      <c r="Q1929" s="21"/>
    </row>
    <row r="1930" spans="1:17" s="9" customFormat="1" ht="15.75" thickBot="1">
      <c r="A1930" s="887"/>
      <c r="B1930" s="857"/>
      <c r="C1930" s="98" t="s">
        <v>396</v>
      </c>
      <c r="D1930" s="438"/>
      <c r="E1930" s="438"/>
      <c r="F1930" s="438"/>
      <c r="G1930" s="438"/>
      <c r="H1930" s="502" t="s">
        <v>3777</v>
      </c>
      <c r="I1930" s="508">
        <v>1</v>
      </c>
      <c r="J1930" s="509">
        <v>15</v>
      </c>
      <c r="K1930" s="509">
        <f t="shared" si="24"/>
        <v>7.5</v>
      </c>
      <c r="L1930" s="509">
        <f t="shared" si="25"/>
        <v>7.5</v>
      </c>
      <c r="M1930" s="438"/>
      <c r="N1930" s="438"/>
      <c r="O1930" s="21"/>
      <c r="P1930" s="21"/>
      <c r="Q1930" s="21"/>
    </row>
    <row r="1931" spans="1:17" s="9" customFormat="1" ht="15.75" thickBot="1">
      <c r="A1931" s="887"/>
      <c r="B1931" s="857"/>
      <c r="C1931" s="98" t="s">
        <v>397</v>
      </c>
      <c r="D1931" s="438"/>
      <c r="E1931" s="438"/>
      <c r="F1931" s="438"/>
      <c r="G1931" s="438"/>
      <c r="H1931" s="502" t="s">
        <v>3777</v>
      </c>
      <c r="I1931" s="508">
        <v>1</v>
      </c>
      <c r="J1931" s="509">
        <v>17</v>
      </c>
      <c r="K1931" s="509">
        <f t="shared" si="24"/>
        <v>8.5</v>
      </c>
      <c r="L1931" s="509">
        <f t="shared" si="25"/>
        <v>8.5</v>
      </c>
      <c r="M1931" s="438"/>
      <c r="N1931" s="438"/>
      <c r="O1931" s="21"/>
      <c r="P1931" s="21"/>
      <c r="Q1931" s="21"/>
    </row>
    <row r="1932" spans="1:17" s="9" customFormat="1" ht="15.75" thickBot="1">
      <c r="A1932" s="887"/>
      <c r="B1932" s="857"/>
      <c r="C1932" s="98" t="s">
        <v>398</v>
      </c>
      <c r="D1932" s="438"/>
      <c r="E1932" s="438"/>
      <c r="F1932" s="438"/>
      <c r="G1932" s="438"/>
      <c r="H1932" s="502" t="s">
        <v>3777</v>
      </c>
      <c r="I1932" s="508">
        <v>1</v>
      </c>
      <c r="J1932" s="509">
        <v>14</v>
      </c>
      <c r="K1932" s="509">
        <f t="shared" ref="K1932:K1995" si="26">J1932/2</f>
        <v>7</v>
      </c>
      <c r="L1932" s="509">
        <f t="shared" ref="L1932:L1995" si="27">J1932/2</f>
        <v>7</v>
      </c>
      <c r="M1932" s="438"/>
      <c r="N1932" s="438"/>
      <c r="O1932" s="21"/>
      <c r="P1932" s="21"/>
      <c r="Q1932" s="21"/>
    </row>
    <row r="1933" spans="1:17" s="9" customFormat="1" ht="15.75" thickBot="1">
      <c r="A1933" s="887"/>
      <c r="B1933" s="857"/>
      <c r="C1933" s="98" t="s">
        <v>399</v>
      </c>
      <c r="D1933" s="438"/>
      <c r="E1933" s="438"/>
      <c r="F1933" s="438"/>
      <c r="G1933" s="438"/>
      <c r="H1933" s="502" t="s">
        <v>3777</v>
      </c>
      <c r="I1933" s="508">
        <v>1</v>
      </c>
      <c r="J1933" s="509">
        <v>60</v>
      </c>
      <c r="K1933" s="509">
        <f t="shared" si="26"/>
        <v>30</v>
      </c>
      <c r="L1933" s="509">
        <f t="shared" si="27"/>
        <v>30</v>
      </c>
      <c r="M1933" s="438"/>
      <c r="N1933" s="438"/>
      <c r="O1933" s="21"/>
      <c r="P1933" s="21"/>
      <c r="Q1933" s="21"/>
    </row>
    <row r="1934" spans="1:17" s="9" customFormat="1" ht="15.75" thickBot="1">
      <c r="A1934" s="887"/>
      <c r="B1934" s="857"/>
      <c r="C1934" s="98" t="s">
        <v>389</v>
      </c>
      <c r="D1934" s="438"/>
      <c r="E1934" s="438"/>
      <c r="F1934" s="438"/>
      <c r="G1934" s="438"/>
      <c r="H1934" s="502" t="s">
        <v>3777</v>
      </c>
      <c r="I1934" s="508">
        <v>1</v>
      </c>
      <c r="J1934" s="509">
        <v>153</v>
      </c>
      <c r="K1934" s="509">
        <f t="shared" si="26"/>
        <v>76.5</v>
      </c>
      <c r="L1934" s="509">
        <f t="shared" si="27"/>
        <v>76.5</v>
      </c>
      <c r="M1934" s="438"/>
      <c r="N1934" s="438"/>
      <c r="O1934" s="21"/>
      <c r="P1934" s="21"/>
      <c r="Q1934" s="21"/>
    </row>
    <row r="1935" spans="1:17" s="9" customFormat="1" ht="15.75" thickBot="1">
      <c r="A1935" s="887"/>
      <c r="B1935" s="857"/>
      <c r="C1935" s="98" t="s">
        <v>290</v>
      </c>
      <c r="D1935" s="438"/>
      <c r="E1935" s="438"/>
      <c r="F1935" s="438"/>
      <c r="G1935" s="438"/>
      <c r="H1935" s="502" t="s">
        <v>3777</v>
      </c>
      <c r="I1935" s="508">
        <v>9</v>
      </c>
      <c r="J1935" s="509">
        <v>738</v>
      </c>
      <c r="K1935" s="509">
        <f t="shared" si="26"/>
        <v>369</v>
      </c>
      <c r="L1935" s="509">
        <f t="shared" si="27"/>
        <v>369</v>
      </c>
      <c r="M1935" s="438"/>
      <c r="N1935" s="438"/>
      <c r="O1935" s="21"/>
      <c r="P1935" s="21"/>
      <c r="Q1935" s="21"/>
    </row>
    <row r="1936" spans="1:17" s="9" customFormat="1" ht="15.75" thickBot="1">
      <c r="A1936" s="887"/>
      <c r="B1936" s="857"/>
      <c r="C1936" s="98" t="s">
        <v>291</v>
      </c>
      <c r="D1936" s="438"/>
      <c r="E1936" s="438"/>
      <c r="F1936" s="438"/>
      <c r="G1936" s="438"/>
      <c r="H1936" s="502" t="s">
        <v>3777</v>
      </c>
      <c r="I1936" s="508">
        <v>18</v>
      </c>
      <c r="J1936" s="509">
        <v>324</v>
      </c>
      <c r="K1936" s="509">
        <f t="shared" si="26"/>
        <v>162</v>
      </c>
      <c r="L1936" s="509">
        <f t="shared" si="27"/>
        <v>162</v>
      </c>
      <c r="M1936" s="438"/>
      <c r="N1936" s="438"/>
      <c r="O1936" s="21"/>
      <c r="P1936" s="21"/>
      <c r="Q1936" s="21"/>
    </row>
    <row r="1937" spans="1:17" s="9" customFormat="1" ht="15.75" thickBot="1">
      <c r="A1937" s="887"/>
      <c r="B1937" s="857"/>
      <c r="C1937" s="98" t="s">
        <v>3588</v>
      </c>
      <c r="D1937" s="438"/>
      <c r="E1937" s="438"/>
      <c r="F1937" s="438"/>
      <c r="G1937" s="438"/>
      <c r="H1937" s="502" t="s">
        <v>3777</v>
      </c>
      <c r="I1937" s="508">
        <v>2</v>
      </c>
      <c r="J1937" s="509">
        <v>298</v>
      </c>
      <c r="K1937" s="509">
        <f t="shared" si="26"/>
        <v>149</v>
      </c>
      <c r="L1937" s="509">
        <f t="shared" si="27"/>
        <v>149</v>
      </c>
      <c r="M1937" s="438"/>
      <c r="N1937" s="438"/>
      <c r="O1937" s="21"/>
      <c r="P1937" s="21"/>
      <c r="Q1937" s="21"/>
    </row>
    <row r="1938" spans="1:17" s="9" customFormat="1" ht="15.75" thickBot="1">
      <c r="A1938" s="887"/>
      <c r="B1938" s="857"/>
      <c r="C1938" s="98" t="s">
        <v>380</v>
      </c>
      <c r="D1938" s="438"/>
      <c r="E1938" s="438"/>
      <c r="F1938" s="438"/>
      <c r="G1938" s="438"/>
      <c r="H1938" s="502" t="s">
        <v>3777</v>
      </c>
      <c r="I1938" s="508">
        <v>2</v>
      </c>
      <c r="J1938" s="509">
        <v>72</v>
      </c>
      <c r="K1938" s="509">
        <f t="shared" si="26"/>
        <v>36</v>
      </c>
      <c r="L1938" s="509">
        <f t="shared" si="27"/>
        <v>36</v>
      </c>
      <c r="M1938" s="438"/>
      <c r="N1938" s="438"/>
      <c r="O1938" s="21"/>
      <c r="P1938" s="21"/>
      <c r="Q1938" s="21"/>
    </row>
    <row r="1939" spans="1:17" s="9" customFormat="1" ht="15.75" thickBot="1">
      <c r="A1939" s="887"/>
      <c r="B1939" s="857"/>
      <c r="C1939" s="512" t="s">
        <v>376</v>
      </c>
      <c r="D1939" s="438"/>
      <c r="E1939" s="438"/>
      <c r="F1939" s="438"/>
      <c r="G1939" s="438"/>
      <c r="H1939" s="502" t="s">
        <v>3777</v>
      </c>
      <c r="I1939" s="508">
        <v>1</v>
      </c>
      <c r="J1939" s="509">
        <v>192</v>
      </c>
      <c r="K1939" s="509">
        <f t="shared" si="26"/>
        <v>96</v>
      </c>
      <c r="L1939" s="509">
        <f t="shared" si="27"/>
        <v>96</v>
      </c>
      <c r="M1939" s="438"/>
      <c r="N1939" s="438"/>
      <c r="O1939" s="21"/>
      <c r="P1939" s="21"/>
      <c r="Q1939" s="21"/>
    </row>
    <row r="1940" spans="1:17" s="9" customFormat="1" ht="15.75" thickBot="1">
      <c r="A1940" s="887"/>
      <c r="B1940" s="857"/>
      <c r="C1940" s="512" t="s">
        <v>381</v>
      </c>
      <c r="D1940" s="438"/>
      <c r="E1940" s="438"/>
      <c r="F1940" s="438"/>
      <c r="G1940" s="438"/>
      <c r="H1940" s="502" t="s">
        <v>3777</v>
      </c>
      <c r="I1940" s="508">
        <v>4</v>
      </c>
      <c r="J1940" s="509">
        <v>100</v>
      </c>
      <c r="K1940" s="509">
        <f t="shared" si="26"/>
        <v>50</v>
      </c>
      <c r="L1940" s="509">
        <f t="shared" si="27"/>
        <v>50</v>
      </c>
      <c r="M1940" s="438"/>
      <c r="N1940" s="438"/>
      <c r="O1940" s="21"/>
      <c r="P1940" s="21"/>
      <c r="Q1940" s="21"/>
    </row>
    <row r="1941" spans="1:17" s="9" customFormat="1" ht="15.75" thickBot="1">
      <c r="A1941" s="887"/>
      <c r="B1941" s="857"/>
      <c r="C1941" s="512" t="s">
        <v>334</v>
      </c>
      <c r="D1941" s="438"/>
      <c r="E1941" s="438"/>
      <c r="F1941" s="438"/>
      <c r="G1941" s="438"/>
      <c r="H1941" s="502" t="s">
        <v>3777</v>
      </c>
      <c r="I1941" s="508">
        <v>8</v>
      </c>
      <c r="J1941" s="509">
        <v>144</v>
      </c>
      <c r="K1941" s="509">
        <f t="shared" si="26"/>
        <v>72</v>
      </c>
      <c r="L1941" s="509">
        <f t="shared" si="27"/>
        <v>72</v>
      </c>
      <c r="M1941" s="438"/>
      <c r="N1941" s="438"/>
      <c r="O1941" s="21"/>
      <c r="P1941" s="21"/>
      <c r="Q1941" s="21"/>
    </row>
    <row r="1942" spans="1:17" s="9" customFormat="1" ht="15.75" thickBot="1">
      <c r="A1942" s="887"/>
      <c r="B1942" s="857"/>
      <c r="C1942" s="512" t="s">
        <v>387</v>
      </c>
      <c r="D1942" s="438"/>
      <c r="E1942" s="438"/>
      <c r="F1942" s="438"/>
      <c r="G1942" s="438"/>
      <c r="H1942" s="502" t="s">
        <v>3777</v>
      </c>
      <c r="I1942" s="508">
        <v>6</v>
      </c>
      <c r="J1942" s="509">
        <v>1200</v>
      </c>
      <c r="K1942" s="509">
        <f t="shared" si="26"/>
        <v>600</v>
      </c>
      <c r="L1942" s="509">
        <f t="shared" si="27"/>
        <v>600</v>
      </c>
      <c r="M1942" s="438"/>
      <c r="N1942" s="438"/>
      <c r="O1942" s="21"/>
      <c r="P1942" s="21"/>
      <c r="Q1942" s="21"/>
    </row>
    <row r="1943" spans="1:17" s="9" customFormat="1" ht="15.75" thickBot="1">
      <c r="A1943" s="887"/>
      <c r="B1943" s="857"/>
      <c r="C1943" s="512" t="s">
        <v>400</v>
      </c>
      <c r="D1943" s="438"/>
      <c r="E1943" s="438"/>
      <c r="F1943" s="438"/>
      <c r="G1943" s="438"/>
      <c r="H1943" s="502" t="s">
        <v>3777</v>
      </c>
      <c r="I1943" s="508">
        <v>1</v>
      </c>
      <c r="J1943" s="509">
        <v>31</v>
      </c>
      <c r="K1943" s="509">
        <f t="shared" si="26"/>
        <v>15.5</v>
      </c>
      <c r="L1943" s="509">
        <f t="shared" si="27"/>
        <v>15.5</v>
      </c>
      <c r="M1943" s="438"/>
      <c r="N1943" s="438"/>
      <c r="O1943" s="21"/>
      <c r="P1943" s="21"/>
      <c r="Q1943" s="21"/>
    </row>
    <row r="1944" spans="1:17" s="9" customFormat="1" ht="15.75" thickBot="1">
      <c r="A1944" s="887"/>
      <c r="B1944" s="857"/>
      <c r="C1944" s="98" t="s">
        <v>401</v>
      </c>
      <c r="D1944" s="438"/>
      <c r="E1944" s="438"/>
      <c r="F1944" s="438"/>
      <c r="G1944" s="438"/>
      <c r="H1944" s="502" t="s">
        <v>3777</v>
      </c>
      <c r="I1944" s="508">
        <v>10</v>
      </c>
      <c r="J1944" s="509">
        <v>820</v>
      </c>
      <c r="K1944" s="509">
        <f t="shared" si="26"/>
        <v>410</v>
      </c>
      <c r="L1944" s="509">
        <f t="shared" si="27"/>
        <v>410</v>
      </c>
      <c r="M1944" s="438"/>
      <c r="N1944" s="438"/>
      <c r="O1944" s="21"/>
      <c r="P1944" s="21"/>
      <c r="Q1944" s="21"/>
    </row>
    <row r="1945" spans="1:17" s="9" customFormat="1" ht="15.75" thickBot="1">
      <c r="A1945" s="887"/>
      <c r="B1945" s="857"/>
      <c r="C1945" s="98" t="s">
        <v>3588</v>
      </c>
      <c r="D1945" s="438"/>
      <c r="E1945" s="438"/>
      <c r="F1945" s="438"/>
      <c r="G1945" s="438"/>
      <c r="H1945" s="502" t="s">
        <v>3777</v>
      </c>
      <c r="I1945" s="508">
        <v>1</v>
      </c>
      <c r="J1945" s="509">
        <v>149</v>
      </c>
      <c r="K1945" s="509">
        <f t="shared" si="26"/>
        <v>74.5</v>
      </c>
      <c r="L1945" s="509">
        <f t="shared" si="27"/>
        <v>74.5</v>
      </c>
      <c r="M1945" s="438"/>
      <c r="N1945" s="438"/>
      <c r="O1945" s="21"/>
      <c r="P1945" s="21"/>
      <c r="Q1945" s="21"/>
    </row>
    <row r="1946" spans="1:17" s="9" customFormat="1" ht="15.75" thickBot="1">
      <c r="A1946" s="887"/>
      <c r="B1946" s="857"/>
      <c r="C1946" s="98" t="s">
        <v>345</v>
      </c>
      <c r="D1946" s="438"/>
      <c r="E1946" s="438"/>
      <c r="F1946" s="438"/>
      <c r="G1946" s="438"/>
      <c r="H1946" s="502" t="s">
        <v>3777</v>
      </c>
      <c r="I1946" s="508">
        <v>1</v>
      </c>
      <c r="J1946" s="509">
        <v>36</v>
      </c>
      <c r="K1946" s="509">
        <f t="shared" si="26"/>
        <v>18</v>
      </c>
      <c r="L1946" s="509">
        <f t="shared" si="27"/>
        <v>18</v>
      </c>
      <c r="M1946" s="438"/>
      <c r="N1946" s="438"/>
      <c r="O1946" s="21"/>
      <c r="P1946" s="21"/>
      <c r="Q1946" s="21"/>
    </row>
    <row r="1947" spans="1:17" s="9" customFormat="1" ht="15.75" thickBot="1">
      <c r="A1947" s="887"/>
      <c r="B1947" s="857"/>
      <c r="C1947" s="98" t="s">
        <v>333</v>
      </c>
      <c r="D1947" s="438"/>
      <c r="E1947" s="438"/>
      <c r="F1947" s="438"/>
      <c r="G1947" s="438"/>
      <c r="H1947" s="502" t="s">
        <v>3777</v>
      </c>
      <c r="I1947" s="508">
        <v>2</v>
      </c>
      <c r="J1947" s="509">
        <v>400</v>
      </c>
      <c r="K1947" s="509">
        <f t="shared" si="26"/>
        <v>200</v>
      </c>
      <c r="L1947" s="509">
        <f t="shared" si="27"/>
        <v>200</v>
      </c>
      <c r="M1947" s="438"/>
      <c r="N1947" s="438"/>
      <c r="O1947" s="21"/>
      <c r="P1947" s="21"/>
      <c r="Q1947" s="21"/>
    </row>
    <row r="1948" spans="1:17" s="9" customFormat="1" ht="15.75" thickBot="1">
      <c r="A1948" s="887"/>
      <c r="B1948" s="857"/>
      <c r="C1948" s="98" t="s">
        <v>381</v>
      </c>
      <c r="D1948" s="438"/>
      <c r="E1948" s="438"/>
      <c r="F1948" s="438"/>
      <c r="G1948" s="438"/>
      <c r="H1948" s="502" t="s">
        <v>3777</v>
      </c>
      <c r="I1948" s="508">
        <v>4</v>
      </c>
      <c r="J1948" s="509">
        <v>100</v>
      </c>
      <c r="K1948" s="509">
        <f t="shared" si="26"/>
        <v>50</v>
      </c>
      <c r="L1948" s="509">
        <f t="shared" si="27"/>
        <v>50</v>
      </c>
      <c r="M1948" s="438"/>
      <c r="N1948" s="438"/>
      <c r="O1948" s="21"/>
      <c r="P1948" s="21"/>
      <c r="Q1948" s="21"/>
    </row>
    <row r="1949" spans="1:17" s="9" customFormat="1" ht="15.75" thickBot="1">
      <c r="A1949" s="887"/>
      <c r="B1949" s="857"/>
      <c r="C1949" s="98" t="s">
        <v>334</v>
      </c>
      <c r="D1949" s="438"/>
      <c r="E1949" s="438"/>
      <c r="F1949" s="438"/>
      <c r="G1949" s="438"/>
      <c r="H1949" s="502" t="s">
        <v>3777</v>
      </c>
      <c r="I1949" s="508">
        <v>8</v>
      </c>
      <c r="J1949" s="509">
        <v>144</v>
      </c>
      <c r="K1949" s="509">
        <f t="shared" si="26"/>
        <v>72</v>
      </c>
      <c r="L1949" s="509">
        <f t="shared" si="27"/>
        <v>72</v>
      </c>
      <c r="M1949" s="438"/>
      <c r="N1949" s="438"/>
      <c r="O1949" s="21"/>
      <c r="P1949" s="21"/>
      <c r="Q1949" s="21"/>
    </row>
    <row r="1950" spans="1:17" s="9" customFormat="1" ht="15.75" thickBot="1">
      <c r="A1950" s="887"/>
      <c r="B1950" s="857"/>
      <c r="C1950" s="98" t="s">
        <v>376</v>
      </c>
      <c r="D1950" s="438"/>
      <c r="E1950" s="438"/>
      <c r="F1950" s="438"/>
      <c r="G1950" s="438"/>
      <c r="H1950" s="502" t="s">
        <v>3777</v>
      </c>
      <c r="I1950" s="508">
        <v>1</v>
      </c>
      <c r="J1950" s="509">
        <v>192</v>
      </c>
      <c r="K1950" s="509">
        <f t="shared" si="26"/>
        <v>96</v>
      </c>
      <c r="L1950" s="509">
        <f t="shared" si="27"/>
        <v>96</v>
      </c>
      <c r="M1950" s="438"/>
      <c r="N1950" s="438"/>
      <c r="O1950" s="21"/>
      <c r="P1950" s="21"/>
      <c r="Q1950" s="21"/>
    </row>
    <row r="1951" spans="1:17" s="9" customFormat="1" ht="15.75" thickBot="1">
      <c r="A1951" s="887"/>
      <c r="B1951" s="857"/>
      <c r="C1951" s="98" t="s">
        <v>347</v>
      </c>
      <c r="D1951" s="438"/>
      <c r="E1951" s="438"/>
      <c r="F1951" s="438"/>
      <c r="G1951" s="438"/>
      <c r="H1951" s="502" t="s">
        <v>3777</v>
      </c>
      <c r="I1951" s="508">
        <v>1</v>
      </c>
      <c r="J1951" s="509">
        <v>82</v>
      </c>
      <c r="K1951" s="509">
        <f t="shared" si="26"/>
        <v>41</v>
      </c>
      <c r="L1951" s="509">
        <f t="shared" si="27"/>
        <v>41</v>
      </c>
      <c r="M1951" s="438"/>
      <c r="N1951" s="438"/>
      <c r="O1951" s="21"/>
      <c r="P1951" s="21"/>
      <c r="Q1951" s="21"/>
    </row>
    <row r="1952" spans="1:17" s="9" customFormat="1" ht="15.75" thickBot="1">
      <c r="A1952" s="887"/>
      <c r="B1952" s="857"/>
      <c r="C1952" s="98" t="s">
        <v>290</v>
      </c>
      <c r="D1952" s="438"/>
      <c r="E1952" s="438"/>
      <c r="F1952" s="438"/>
      <c r="G1952" s="438"/>
      <c r="H1952" s="502" t="s">
        <v>3777</v>
      </c>
      <c r="I1952" s="508">
        <v>9</v>
      </c>
      <c r="J1952" s="509">
        <v>738</v>
      </c>
      <c r="K1952" s="509">
        <f t="shared" si="26"/>
        <v>369</v>
      </c>
      <c r="L1952" s="509">
        <f t="shared" si="27"/>
        <v>369</v>
      </c>
      <c r="M1952" s="438"/>
      <c r="N1952" s="438"/>
      <c r="O1952" s="21"/>
      <c r="P1952" s="21"/>
      <c r="Q1952" s="21"/>
    </row>
    <row r="1953" spans="1:17" s="9" customFormat="1" ht="15.75" thickBot="1">
      <c r="A1953" s="887"/>
      <c r="B1953" s="857"/>
      <c r="C1953" s="98" t="s">
        <v>291</v>
      </c>
      <c r="D1953" s="438"/>
      <c r="E1953" s="438"/>
      <c r="F1953" s="438"/>
      <c r="G1953" s="438"/>
      <c r="H1953" s="502" t="s">
        <v>3777</v>
      </c>
      <c r="I1953" s="508">
        <v>15</v>
      </c>
      <c r="J1953" s="509">
        <v>270</v>
      </c>
      <c r="K1953" s="509">
        <f t="shared" si="26"/>
        <v>135</v>
      </c>
      <c r="L1953" s="509">
        <f t="shared" si="27"/>
        <v>135</v>
      </c>
      <c r="M1953" s="438"/>
      <c r="N1953" s="438"/>
      <c r="O1953" s="21"/>
      <c r="P1953" s="21"/>
      <c r="Q1953" s="21"/>
    </row>
    <row r="1954" spans="1:17" s="9" customFormat="1" ht="15.75" thickBot="1">
      <c r="A1954" s="887"/>
      <c r="B1954" s="857"/>
      <c r="C1954" s="98" t="s">
        <v>3588</v>
      </c>
      <c r="D1954" s="438"/>
      <c r="E1954" s="438"/>
      <c r="F1954" s="438"/>
      <c r="G1954" s="438"/>
      <c r="H1954" s="502" t="s">
        <v>3777</v>
      </c>
      <c r="I1954" s="508">
        <v>1</v>
      </c>
      <c r="J1954" s="509">
        <v>149</v>
      </c>
      <c r="K1954" s="509">
        <f t="shared" si="26"/>
        <v>74.5</v>
      </c>
      <c r="L1954" s="509">
        <f t="shared" si="27"/>
        <v>74.5</v>
      </c>
      <c r="M1954" s="438"/>
      <c r="N1954" s="438"/>
      <c r="O1954" s="21"/>
      <c r="P1954" s="21"/>
      <c r="Q1954" s="21"/>
    </row>
    <row r="1955" spans="1:17" s="9" customFormat="1" ht="15.75" thickBot="1">
      <c r="A1955" s="887"/>
      <c r="B1955" s="857"/>
      <c r="C1955" s="98" t="s">
        <v>345</v>
      </c>
      <c r="D1955" s="438"/>
      <c r="E1955" s="438"/>
      <c r="F1955" s="438"/>
      <c r="G1955" s="438"/>
      <c r="H1955" s="502" t="s">
        <v>3777</v>
      </c>
      <c r="I1955" s="508">
        <v>1</v>
      </c>
      <c r="J1955" s="509">
        <v>36</v>
      </c>
      <c r="K1955" s="509">
        <f t="shared" si="26"/>
        <v>18</v>
      </c>
      <c r="L1955" s="509">
        <f t="shared" si="27"/>
        <v>18</v>
      </c>
      <c r="M1955" s="438"/>
      <c r="N1955" s="438"/>
      <c r="O1955" s="21"/>
      <c r="P1955" s="21"/>
      <c r="Q1955" s="21"/>
    </row>
    <row r="1956" spans="1:17" s="9" customFormat="1" ht="15.75" thickBot="1">
      <c r="A1956" s="887"/>
      <c r="B1956" s="857"/>
      <c r="C1956" s="98" t="s">
        <v>333</v>
      </c>
      <c r="D1956" s="438"/>
      <c r="E1956" s="438"/>
      <c r="F1956" s="438"/>
      <c r="G1956" s="438"/>
      <c r="H1956" s="502" t="s">
        <v>3777</v>
      </c>
      <c r="I1956" s="508">
        <v>2</v>
      </c>
      <c r="J1956" s="509">
        <v>400</v>
      </c>
      <c r="K1956" s="509">
        <f t="shared" si="26"/>
        <v>200</v>
      </c>
      <c r="L1956" s="509">
        <f t="shared" si="27"/>
        <v>200</v>
      </c>
      <c r="M1956" s="438"/>
      <c r="N1956" s="438"/>
      <c r="O1956" s="21"/>
      <c r="P1956" s="21"/>
      <c r="Q1956" s="21"/>
    </row>
    <row r="1957" spans="1:17" s="9" customFormat="1" ht="15.75" thickBot="1">
      <c r="A1957" s="887"/>
      <c r="B1957" s="857"/>
      <c r="C1957" s="512" t="s">
        <v>376</v>
      </c>
      <c r="D1957" s="438"/>
      <c r="E1957" s="438"/>
      <c r="F1957" s="438"/>
      <c r="G1957" s="438"/>
      <c r="H1957" s="502" t="s">
        <v>3777</v>
      </c>
      <c r="I1957" s="508">
        <v>1</v>
      </c>
      <c r="J1957" s="509">
        <v>192</v>
      </c>
      <c r="K1957" s="509">
        <f t="shared" si="26"/>
        <v>96</v>
      </c>
      <c r="L1957" s="509">
        <f t="shared" si="27"/>
        <v>96</v>
      </c>
      <c r="M1957" s="438"/>
      <c r="N1957" s="438"/>
      <c r="O1957" s="21"/>
      <c r="P1957" s="21"/>
      <c r="Q1957" s="21"/>
    </row>
    <row r="1958" spans="1:17" s="9" customFormat="1" ht="15.75" thickBot="1">
      <c r="A1958" s="887"/>
      <c r="B1958" s="857"/>
      <c r="C1958" s="512" t="s">
        <v>381</v>
      </c>
      <c r="D1958" s="438"/>
      <c r="E1958" s="438"/>
      <c r="F1958" s="438"/>
      <c r="G1958" s="438"/>
      <c r="H1958" s="502" t="s">
        <v>3777</v>
      </c>
      <c r="I1958" s="508">
        <v>3</v>
      </c>
      <c r="J1958" s="509">
        <v>75</v>
      </c>
      <c r="K1958" s="509">
        <f t="shared" si="26"/>
        <v>37.5</v>
      </c>
      <c r="L1958" s="509">
        <f t="shared" si="27"/>
        <v>37.5</v>
      </c>
      <c r="M1958" s="438"/>
      <c r="N1958" s="438"/>
      <c r="O1958" s="21"/>
      <c r="P1958" s="21"/>
      <c r="Q1958" s="21"/>
    </row>
    <row r="1959" spans="1:17" s="9" customFormat="1" ht="15.75" thickBot="1">
      <c r="A1959" s="887"/>
      <c r="B1959" s="857"/>
      <c r="C1959" s="512" t="s">
        <v>334</v>
      </c>
      <c r="D1959" s="438"/>
      <c r="E1959" s="438"/>
      <c r="F1959" s="438"/>
      <c r="G1959" s="438"/>
      <c r="H1959" s="502" t="s">
        <v>3777</v>
      </c>
      <c r="I1959" s="508">
        <v>6</v>
      </c>
      <c r="J1959" s="509">
        <v>108</v>
      </c>
      <c r="K1959" s="509">
        <f t="shared" si="26"/>
        <v>54</v>
      </c>
      <c r="L1959" s="509">
        <f t="shared" si="27"/>
        <v>54</v>
      </c>
      <c r="M1959" s="438"/>
      <c r="N1959" s="438"/>
      <c r="O1959" s="21"/>
      <c r="P1959" s="21"/>
      <c r="Q1959" s="21"/>
    </row>
    <row r="1960" spans="1:17" s="9" customFormat="1" ht="15.75" thickBot="1">
      <c r="A1960" s="887"/>
      <c r="B1960" s="857"/>
      <c r="C1960" s="98" t="s">
        <v>341</v>
      </c>
      <c r="D1960" s="438"/>
      <c r="E1960" s="438"/>
      <c r="F1960" s="438"/>
      <c r="G1960" s="438"/>
      <c r="H1960" s="502" t="s">
        <v>3777</v>
      </c>
      <c r="I1960" s="508">
        <v>7</v>
      </c>
      <c r="J1960" s="509">
        <v>56</v>
      </c>
      <c r="K1960" s="509">
        <f t="shared" si="26"/>
        <v>28</v>
      </c>
      <c r="L1960" s="509">
        <f t="shared" si="27"/>
        <v>28</v>
      </c>
      <c r="M1960" s="438"/>
      <c r="N1960" s="438"/>
      <c r="O1960" s="21"/>
      <c r="P1960" s="21"/>
      <c r="Q1960" s="21"/>
    </row>
    <row r="1961" spans="1:17" s="9" customFormat="1" ht="15.75" thickBot="1">
      <c r="A1961" s="887"/>
      <c r="B1961" s="857"/>
      <c r="C1961" s="98" t="s">
        <v>402</v>
      </c>
      <c r="D1961" s="438"/>
      <c r="E1961" s="438"/>
      <c r="F1961" s="438"/>
      <c r="G1961" s="438"/>
      <c r="H1961" s="502" t="s">
        <v>3777</v>
      </c>
      <c r="I1961" s="508">
        <v>1</v>
      </c>
      <c r="J1961" s="509">
        <v>26</v>
      </c>
      <c r="K1961" s="509">
        <f t="shared" si="26"/>
        <v>13</v>
      </c>
      <c r="L1961" s="509">
        <f t="shared" si="27"/>
        <v>13</v>
      </c>
      <c r="M1961" s="438"/>
      <c r="N1961" s="438"/>
      <c r="O1961" s="21"/>
      <c r="P1961" s="21"/>
      <c r="Q1961" s="21"/>
    </row>
    <row r="1962" spans="1:17" s="9" customFormat="1" ht="15.75" thickBot="1">
      <c r="A1962" s="887"/>
      <c r="B1962" s="857"/>
      <c r="C1962" s="98" t="s">
        <v>403</v>
      </c>
      <c r="D1962" s="438"/>
      <c r="E1962" s="438"/>
      <c r="F1962" s="438"/>
      <c r="G1962" s="438"/>
      <c r="H1962" s="502" t="s">
        <v>3777</v>
      </c>
      <c r="I1962" s="508">
        <v>1</v>
      </c>
      <c r="J1962" s="509">
        <v>9</v>
      </c>
      <c r="K1962" s="509">
        <f t="shared" si="26"/>
        <v>4.5</v>
      </c>
      <c r="L1962" s="509">
        <f t="shared" si="27"/>
        <v>4.5</v>
      </c>
      <c r="M1962" s="438"/>
      <c r="N1962" s="438"/>
      <c r="O1962" s="21"/>
      <c r="P1962" s="21"/>
      <c r="Q1962" s="21"/>
    </row>
    <row r="1963" spans="1:17" s="9" customFormat="1" ht="15.75" thickBot="1">
      <c r="A1963" s="887"/>
      <c r="B1963" s="857"/>
      <c r="C1963" s="98" t="s">
        <v>404</v>
      </c>
      <c r="D1963" s="438"/>
      <c r="E1963" s="438"/>
      <c r="F1963" s="438"/>
      <c r="G1963" s="438"/>
      <c r="H1963" s="502" t="s">
        <v>3777</v>
      </c>
      <c r="I1963" s="508">
        <v>1</v>
      </c>
      <c r="J1963" s="509">
        <v>76</v>
      </c>
      <c r="K1963" s="509">
        <f t="shared" si="26"/>
        <v>38</v>
      </c>
      <c r="L1963" s="509">
        <f t="shared" si="27"/>
        <v>38</v>
      </c>
      <c r="M1963" s="438"/>
      <c r="N1963" s="438"/>
      <c r="O1963" s="21"/>
      <c r="P1963" s="21"/>
      <c r="Q1963" s="21"/>
    </row>
    <row r="1964" spans="1:17" s="9" customFormat="1" ht="15.75" thickBot="1">
      <c r="A1964" s="887"/>
      <c r="B1964" s="857"/>
      <c r="C1964" s="98" t="s">
        <v>405</v>
      </c>
      <c r="D1964" s="438"/>
      <c r="E1964" s="438"/>
      <c r="F1964" s="438"/>
      <c r="G1964" s="438"/>
      <c r="H1964" s="502" t="s">
        <v>3777</v>
      </c>
      <c r="I1964" s="508">
        <v>1</v>
      </c>
      <c r="J1964" s="509">
        <v>14</v>
      </c>
      <c r="K1964" s="509">
        <f t="shared" si="26"/>
        <v>7</v>
      </c>
      <c r="L1964" s="509">
        <f t="shared" si="27"/>
        <v>7</v>
      </c>
      <c r="M1964" s="438"/>
      <c r="N1964" s="438"/>
      <c r="O1964" s="21"/>
      <c r="P1964" s="21"/>
      <c r="Q1964" s="21"/>
    </row>
    <row r="1965" spans="1:17" s="9" customFormat="1" ht="15.75" thickBot="1">
      <c r="A1965" s="887"/>
      <c r="B1965" s="857"/>
      <c r="C1965" s="98" t="s">
        <v>406</v>
      </c>
      <c r="D1965" s="438"/>
      <c r="E1965" s="438"/>
      <c r="F1965" s="438"/>
      <c r="G1965" s="438"/>
      <c r="H1965" s="502" t="s">
        <v>3777</v>
      </c>
      <c r="I1965" s="508">
        <v>1</v>
      </c>
      <c r="J1965" s="509">
        <v>28</v>
      </c>
      <c r="K1965" s="509">
        <f t="shared" si="26"/>
        <v>14</v>
      </c>
      <c r="L1965" s="509">
        <f t="shared" si="27"/>
        <v>14</v>
      </c>
      <c r="M1965" s="438"/>
      <c r="N1965" s="438"/>
      <c r="O1965" s="21"/>
      <c r="P1965" s="21"/>
      <c r="Q1965" s="21"/>
    </row>
    <row r="1966" spans="1:17" s="9" customFormat="1" ht="15.75" thickBot="1">
      <c r="A1966" s="887"/>
      <c r="B1966" s="857"/>
      <c r="C1966" s="98" t="s">
        <v>407</v>
      </c>
      <c r="D1966" s="438"/>
      <c r="E1966" s="438"/>
      <c r="F1966" s="438"/>
      <c r="G1966" s="438"/>
      <c r="H1966" s="502" t="s">
        <v>3777</v>
      </c>
      <c r="I1966" s="508">
        <v>3</v>
      </c>
      <c r="J1966" s="509">
        <v>30</v>
      </c>
      <c r="K1966" s="509">
        <f t="shared" si="26"/>
        <v>15</v>
      </c>
      <c r="L1966" s="509">
        <f t="shared" si="27"/>
        <v>15</v>
      </c>
      <c r="M1966" s="438"/>
      <c r="N1966" s="438"/>
      <c r="O1966" s="21"/>
      <c r="P1966" s="21"/>
      <c r="Q1966" s="21"/>
    </row>
    <row r="1967" spans="1:17" s="9" customFormat="1" ht="15.75" thickBot="1">
      <c r="A1967" s="887"/>
      <c r="B1967" s="857"/>
      <c r="C1967" s="98" t="s">
        <v>408</v>
      </c>
      <c r="D1967" s="438"/>
      <c r="E1967" s="438"/>
      <c r="F1967" s="438"/>
      <c r="G1967" s="438"/>
      <c r="H1967" s="502" t="s">
        <v>3777</v>
      </c>
      <c r="I1967" s="508">
        <v>1</v>
      </c>
      <c r="J1967" s="509">
        <v>51</v>
      </c>
      <c r="K1967" s="509">
        <f t="shared" si="26"/>
        <v>25.5</v>
      </c>
      <c r="L1967" s="509">
        <f t="shared" si="27"/>
        <v>25.5</v>
      </c>
      <c r="M1967" s="438"/>
      <c r="N1967" s="438"/>
      <c r="O1967" s="21"/>
      <c r="P1967" s="21"/>
      <c r="Q1967" s="21"/>
    </row>
    <row r="1968" spans="1:17" s="9" customFormat="1" ht="15.75" thickBot="1">
      <c r="A1968" s="887"/>
      <c r="B1968" s="857"/>
      <c r="C1968" s="98" t="s">
        <v>409</v>
      </c>
      <c r="D1968" s="438"/>
      <c r="E1968" s="438"/>
      <c r="F1968" s="438"/>
      <c r="G1968" s="438"/>
      <c r="H1968" s="502" t="s">
        <v>3777</v>
      </c>
      <c r="I1968" s="508">
        <v>3</v>
      </c>
      <c r="J1968" s="509">
        <v>30</v>
      </c>
      <c r="K1968" s="509">
        <f t="shared" si="26"/>
        <v>15</v>
      </c>
      <c r="L1968" s="509">
        <f t="shared" si="27"/>
        <v>15</v>
      </c>
      <c r="M1968" s="438"/>
      <c r="N1968" s="438"/>
      <c r="O1968" s="21"/>
      <c r="P1968" s="21"/>
      <c r="Q1968" s="21"/>
    </row>
    <row r="1969" spans="1:17" s="9" customFormat="1" ht="15.75" thickBot="1">
      <c r="A1969" s="887"/>
      <c r="B1969" s="857"/>
      <c r="C1969" s="98" t="s">
        <v>410</v>
      </c>
      <c r="D1969" s="438"/>
      <c r="E1969" s="438"/>
      <c r="F1969" s="438"/>
      <c r="G1969" s="438"/>
      <c r="H1969" s="502" t="s">
        <v>3777</v>
      </c>
      <c r="I1969" s="508">
        <v>1</v>
      </c>
      <c r="J1969" s="509">
        <v>11</v>
      </c>
      <c r="K1969" s="509">
        <f t="shared" si="26"/>
        <v>5.5</v>
      </c>
      <c r="L1969" s="509">
        <f t="shared" si="27"/>
        <v>5.5</v>
      </c>
      <c r="M1969" s="438"/>
      <c r="N1969" s="438"/>
      <c r="O1969" s="21"/>
      <c r="P1969" s="21"/>
      <c r="Q1969" s="21"/>
    </row>
    <row r="1970" spans="1:17" s="9" customFormat="1" ht="15.75" thickBot="1">
      <c r="A1970" s="887"/>
      <c r="B1970" s="857"/>
      <c r="C1970" s="98" t="s">
        <v>411</v>
      </c>
      <c r="D1970" s="438"/>
      <c r="E1970" s="438"/>
      <c r="F1970" s="438"/>
      <c r="G1970" s="438"/>
      <c r="H1970" s="502" t="s">
        <v>3777</v>
      </c>
      <c r="I1970" s="508">
        <v>1</v>
      </c>
      <c r="J1970" s="509">
        <v>12</v>
      </c>
      <c r="K1970" s="509">
        <f t="shared" si="26"/>
        <v>6</v>
      </c>
      <c r="L1970" s="509">
        <f t="shared" si="27"/>
        <v>6</v>
      </c>
      <c r="M1970" s="438"/>
      <c r="N1970" s="438"/>
      <c r="O1970" s="21"/>
      <c r="P1970" s="21"/>
      <c r="Q1970" s="21"/>
    </row>
    <row r="1971" spans="1:17" s="9" customFormat="1" ht="15.75" thickBot="1">
      <c r="A1971" s="887"/>
      <c r="B1971" s="857"/>
      <c r="C1971" s="98" t="s">
        <v>412</v>
      </c>
      <c r="D1971" s="438"/>
      <c r="E1971" s="438"/>
      <c r="F1971" s="438"/>
      <c r="G1971" s="438"/>
      <c r="H1971" s="502" t="s">
        <v>3777</v>
      </c>
      <c r="I1971" s="508">
        <v>1</v>
      </c>
      <c r="J1971" s="509">
        <v>12</v>
      </c>
      <c r="K1971" s="509">
        <f t="shared" si="26"/>
        <v>6</v>
      </c>
      <c r="L1971" s="509">
        <f t="shared" si="27"/>
        <v>6</v>
      </c>
      <c r="M1971" s="438"/>
      <c r="N1971" s="438"/>
      <c r="O1971" s="21"/>
      <c r="P1971" s="21"/>
      <c r="Q1971" s="21"/>
    </row>
    <row r="1972" spans="1:17" s="9" customFormat="1" ht="15.75" thickBot="1">
      <c r="A1972" s="887"/>
      <c r="B1972" s="857"/>
      <c r="C1972" s="98" t="s">
        <v>413</v>
      </c>
      <c r="D1972" s="438"/>
      <c r="E1972" s="438"/>
      <c r="F1972" s="438"/>
      <c r="G1972" s="438"/>
      <c r="H1972" s="502" t="s">
        <v>3777</v>
      </c>
      <c r="I1972" s="508">
        <v>1</v>
      </c>
      <c r="J1972" s="509">
        <v>53</v>
      </c>
      <c r="K1972" s="509">
        <f t="shared" si="26"/>
        <v>26.5</v>
      </c>
      <c r="L1972" s="509">
        <f t="shared" si="27"/>
        <v>26.5</v>
      </c>
      <c r="M1972" s="438"/>
      <c r="N1972" s="438"/>
      <c r="O1972" s="21"/>
      <c r="P1972" s="21"/>
      <c r="Q1972" s="21"/>
    </row>
    <row r="1973" spans="1:17" s="9" customFormat="1" ht="15.75" thickBot="1">
      <c r="A1973" s="887"/>
      <c r="B1973" s="857"/>
      <c r="C1973" s="98" t="s">
        <v>414</v>
      </c>
      <c r="D1973" s="438"/>
      <c r="E1973" s="438"/>
      <c r="F1973" s="438"/>
      <c r="G1973" s="438"/>
      <c r="H1973" s="502" t="s">
        <v>3777</v>
      </c>
      <c r="I1973" s="508">
        <v>2</v>
      </c>
      <c r="J1973" s="509">
        <v>32</v>
      </c>
      <c r="K1973" s="509">
        <f t="shared" si="26"/>
        <v>16</v>
      </c>
      <c r="L1973" s="509">
        <f t="shared" si="27"/>
        <v>16</v>
      </c>
      <c r="M1973" s="438"/>
      <c r="N1973" s="438"/>
      <c r="O1973" s="21"/>
      <c r="P1973" s="21"/>
      <c r="Q1973" s="21"/>
    </row>
    <row r="1974" spans="1:17" s="9" customFormat="1" ht="15.75" thickBot="1">
      <c r="A1974" s="887"/>
      <c r="B1974" s="857"/>
      <c r="C1974" s="98" t="s">
        <v>290</v>
      </c>
      <c r="D1974" s="438"/>
      <c r="E1974" s="438"/>
      <c r="F1974" s="438"/>
      <c r="G1974" s="438"/>
      <c r="H1974" s="502" t="s">
        <v>3777</v>
      </c>
      <c r="I1974" s="508">
        <v>7</v>
      </c>
      <c r="J1974" s="509">
        <v>574</v>
      </c>
      <c r="K1974" s="509">
        <f t="shared" si="26"/>
        <v>287</v>
      </c>
      <c r="L1974" s="509">
        <f t="shared" si="27"/>
        <v>287</v>
      </c>
      <c r="M1974" s="438"/>
      <c r="N1974" s="438"/>
      <c r="O1974" s="21"/>
      <c r="P1974" s="21"/>
      <c r="Q1974" s="21"/>
    </row>
    <row r="1975" spans="1:17" s="9" customFormat="1" ht="15.75" thickBot="1">
      <c r="A1975" s="887"/>
      <c r="B1975" s="857"/>
      <c r="C1975" s="98" t="s">
        <v>291</v>
      </c>
      <c r="D1975" s="438"/>
      <c r="E1975" s="438"/>
      <c r="F1975" s="438"/>
      <c r="G1975" s="438"/>
      <c r="H1975" s="502" t="s">
        <v>3777</v>
      </c>
      <c r="I1975" s="508">
        <v>14</v>
      </c>
      <c r="J1975" s="509">
        <v>252</v>
      </c>
      <c r="K1975" s="509">
        <f t="shared" si="26"/>
        <v>126</v>
      </c>
      <c r="L1975" s="509">
        <f t="shared" si="27"/>
        <v>126</v>
      </c>
      <c r="M1975" s="438"/>
      <c r="N1975" s="438"/>
      <c r="O1975" s="21"/>
      <c r="P1975" s="21"/>
      <c r="Q1975" s="21"/>
    </row>
    <row r="1976" spans="1:17" s="9" customFormat="1" ht="15.75" thickBot="1">
      <c r="A1976" s="887"/>
      <c r="B1976" s="857"/>
      <c r="C1976" s="517" t="s">
        <v>3596</v>
      </c>
      <c r="D1976" s="438"/>
      <c r="E1976" s="438"/>
      <c r="F1976" s="438"/>
      <c r="G1976" s="438"/>
      <c r="H1976" s="502" t="s">
        <v>3777</v>
      </c>
      <c r="I1976" s="508">
        <v>1</v>
      </c>
      <c r="J1976" s="509">
        <v>160</v>
      </c>
      <c r="K1976" s="509">
        <f t="shared" si="26"/>
        <v>80</v>
      </c>
      <c r="L1976" s="509">
        <f t="shared" si="27"/>
        <v>80</v>
      </c>
      <c r="M1976" s="438"/>
      <c r="N1976" s="438"/>
      <c r="O1976" s="21"/>
      <c r="P1976" s="21"/>
      <c r="Q1976" s="21"/>
    </row>
    <row r="1977" spans="1:17" s="9" customFormat="1" ht="15.75" thickBot="1">
      <c r="A1977" s="887"/>
      <c r="B1977" s="857"/>
      <c r="C1977" s="98" t="s">
        <v>345</v>
      </c>
      <c r="D1977" s="438"/>
      <c r="E1977" s="438"/>
      <c r="F1977" s="438"/>
      <c r="G1977" s="438"/>
      <c r="H1977" s="502" t="s">
        <v>3777</v>
      </c>
      <c r="I1977" s="508">
        <v>1</v>
      </c>
      <c r="J1977" s="509">
        <v>36</v>
      </c>
      <c r="K1977" s="509">
        <f t="shared" si="26"/>
        <v>18</v>
      </c>
      <c r="L1977" s="509">
        <f t="shared" si="27"/>
        <v>18</v>
      </c>
      <c r="M1977" s="438"/>
      <c r="N1977" s="438"/>
      <c r="O1977" s="21"/>
      <c r="P1977" s="21"/>
      <c r="Q1977" s="21"/>
    </row>
    <row r="1978" spans="1:17" s="9" customFormat="1" ht="15.75" thickBot="1">
      <c r="A1978" s="887"/>
      <c r="B1978" s="857"/>
      <c r="C1978" s="512" t="s">
        <v>381</v>
      </c>
      <c r="D1978" s="438"/>
      <c r="E1978" s="438"/>
      <c r="F1978" s="438"/>
      <c r="G1978" s="438"/>
      <c r="H1978" s="502" t="s">
        <v>3777</v>
      </c>
      <c r="I1978" s="508">
        <v>4</v>
      </c>
      <c r="J1978" s="509">
        <v>800</v>
      </c>
      <c r="K1978" s="509">
        <f t="shared" si="26"/>
        <v>400</v>
      </c>
      <c r="L1978" s="509">
        <f t="shared" si="27"/>
        <v>400</v>
      </c>
      <c r="M1978" s="438"/>
      <c r="N1978" s="438"/>
      <c r="O1978" s="21"/>
      <c r="P1978" s="21"/>
      <c r="Q1978" s="21"/>
    </row>
    <row r="1979" spans="1:17" s="9" customFormat="1" ht="15.75" thickBot="1">
      <c r="A1979" s="887"/>
      <c r="B1979" s="857"/>
      <c r="C1979" s="512" t="s">
        <v>334</v>
      </c>
      <c r="D1979" s="438"/>
      <c r="E1979" s="438"/>
      <c r="F1979" s="438"/>
      <c r="G1979" s="438"/>
      <c r="H1979" s="502" t="s">
        <v>3777</v>
      </c>
      <c r="I1979" s="508">
        <v>1</v>
      </c>
      <c r="J1979" s="509">
        <v>192</v>
      </c>
      <c r="K1979" s="509">
        <f t="shared" si="26"/>
        <v>96</v>
      </c>
      <c r="L1979" s="509">
        <f t="shared" si="27"/>
        <v>96</v>
      </c>
      <c r="M1979" s="438"/>
      <c r="N1979" s="438"/>
      <c r="O1979" s="21"/>
      <c r="P1979" s="21"/>
      <c r="Q1979" s="21"/>
    </row>
    <row r="1980" spans="1:17" s="9" customFormat="1" ht="15.75" thickBot="1">
      <c r="A1980" s="887"/>
      <c r="B1980" s="857"/>
      <c r="C1980" s="512" t="s">
        <v>381</v>
      </c>
      <c r="D1980" s="438"/>
      <c r="E1980" s="438"/>
      <c r="F1980" s="438"/>
      <c r="G1980" s="438"/>
      <c r="H1980" s="502" t="s">
        <v>3777</v>
      </c>
      <c r="I1980" s="508">
        <v>2</v>
      </c>
      <c r="J1980" s="509">
        <v>50</v>
      </c>
      <c r="K1980" s="509">
        <f t="shared" si="26"/>
        <v>25</v>
      </c>
      <c r="L1980" s="509">
        <f t="shared" si="27"/>
        <v>25</v>
      </c>
      <c r="M1980" s="438"/>
      <c r="N1980" s="438"/>
      <c r="O1980" s="21"/>
      <c r="P1980" s="21"/>
      <c r="Q1980" s="21"/>
    </row>
    <row r="1981" spans="1:17" s="9" customFormat="1" ht="15.75" thickBot="1">
      <c r="A1981" s="887"/>
      <c r="B1981" s="857"/>
      <c r="C1981" s="512" t="s">
        <v>334</v>
      </c>
      <c r="D1981" s="438"/>
      <c r="E1981" s="438"/>
      <c r="F1981" s="438"/>
      <c r="G1981" s="438"/>
      <c r="H1981" s="502" t="s">
        <v>3777</v>
      </c>
      <c r="I1981" s="508">
        <v>4</v>
      </c>
      <c r="J1981" s="509">
        <v>72</v>
      </c>
      <c r="K1981" s="509">
        <f t="shared" si="26"/>
        <v>36</v>
      </c>
      <c r="L1981" s="509">
        <f t="shared" si="27"/>
        <v>36</v>
      </c>
      <c r="M1981" s="438"/>
      <c r="N1981" s="438"/>
      <c r="O1981" s="21"/>
      <c r="P1981" s="21"/>
      <c r="Q1981" s="21"/>
    </row>
    <row r="1982" spans="1:17" s="9" customFormat="1" ht="15.75" thickBot="1">
      <c r="A1982" s="887"/>
      <c r="B1982" s="857"/>
      <c r="C1982" s="98" t="s">
        <v>290</v>
      </c>
      <c r="D1982" s="438"/>
      <c r="E1982" s="438"/>
      <c r="F1982" s="438"/>
      <c r="G1982" s="438"/>
      <c r="H1982" s="502" t="s">
        <v>3777</v>
      </c>
      <c r="I1982" s="508">
        <v>8</v>
      </c>
      <c r="J1982" s="509">
        <v>656</v>
      </c>
      <c r="K1982" s="509">
        <f t="shared" si="26"/>
        <v>328</v>
      </c>
      <c r="L1982" s="509">
        <f t="shared" si="27"/>
        <v>328</v>
      </c>
      <c r="M1982" s="438"/>
      <c r="N1982" s="438"/>
      <c r="O1982" s="21"/>
      <c r="P1982" s="21"/>
      <c r="Q1982" s="21"/>
    </row>
    <row r="1983" spans="1:17" s="9" customFormat="1" ht="15.75" thickBot="1">
      <c r="A1983" s="887"/>
      <c r="B1983" s="857"/>
      <c r="C1983" s="98" t="s">
        <v>291</v>
      </c>
      <c r="D1983" s="438"/>
      <c r="E1983" s="438"/>
      <c r="F1983" s="438"/>
      <c r="G1983" s="438"/>
      <c r="H1983" s="502" t="s">
        <v>3777</v>
      </c>
      <c r="I1983" s="508">
        <v>16</v>
      </c>
      <c r="J1983" s="509">
        <v>288</v>
      </c>
      <c r="K1983" s="509">
        <f t="shared" si="26"/>
        <v>144</v>
      </c>
      <c r="L1983" s="509">
        <f t="shared" si="27"/>
        <v>144</v>
      </c>
      <c r="M1983" s="438"/>
      <c r="N1983" s="438"/>
      <c r="O1983" s="21"/>
      <c r="P1983" s="21"/>
      <c r="Q1983" s="21"/>
    </row>
    <row r="1984" spans="1:17" s="9" customFormat="1" ht="15.75" thickBot="1">
      <c r="A1984" s="887"/>
      <c r="B1984" s="857"/>
      <c r="C1984" s="98" t="s">
        <v>3588</v>
      </c>
      <c r="D1984" s="438"/>
      <c r="E1984" s="438"/>
      <c r="F1984" s="438"/>
      <c r="G1984" s="438"/>
      <c r="H1984" s="502" t="s">
        <v>3777</v>
      </c>
      <c r="I1984" s="508">
        <v>1</v>
      </c>
      <c r="J1984" s="509">
        <v>149</v>
      </c>
      <c r="K1984" s="509">
        <f t="shared" si="26"/>
        <v>74.5</v>
      </c>
      <c r="L1984" s="509">
        <f t="shared" si="27"/>
        <v>74.5</v>
      </c>
      <c r="M1984" s="438"/>
      <c r="N1984" s="438"/>
      <c r="O1984" s="21"/>
      <c r="P1984" s="21"/>
      <c r="Q1984" s="21"/>
    </row>
    <row r="1985" spans="1:17" s="9" customFormat="1" ht="15.75" thickBot="1">
      <c r="A1985" s="887"/>
      <c r="B1985" s="857"/>
      <c r="C1985" s="98" t="s">
        <v>345</v>
      </c>
      <c r="D1985" s="438"/>
      <c r="E1985" s="438"/>
      <c r="F1985" s="438"/>
      <c r="G1985" s="438"/>
      <c r="H1985" s="502" t="s">
        <v>3777</v>
      </c>
      <c r="I1985" s="508">
        <v>1</v>
      </c>
      <c r="J1985" s="509">
        <v>36</v>
      </c>
      <c r="K1985" s="509">
        <f t="shared" si="26"/>
        <v>18</v>
      </c>
      <c r="L1985" s="509">
        <f t="shared" si="27"/>
        <v>18</v>
      </c>
      <c r="M1985" s="438"/>
      <c r="N1985" s="438"/>
      <c r="O1985" s="21"/>
      <c r="P1985" s="21"/>
      <c r="Q1985" s="21"/>
    </row>
    <row r="1986" spans="1:17" s="9" customFormat="1" ht="15.75" thickBot="1">
      <c r="A1986" s="887"/>
      <c r="B1986" s="857"/>
      <c r="C1986" s="512" t="s">
        <v>376</v>
      </c>
      <c r="D1986" s="438"/>
      <c r="E1986" s="438"/>
      <c r="F1986" s="438"/>
      <c r="G1986" s="438"/>
      <c r="H1986" s="502" t="s">
        <v>3777</v>
      </c>
      <c r="I1986" s="508">
        <v>1</v>
      </c>
      <c r="J1986" s="509">
        <v>192</v>
      </c>
      <c r="K1986" s="509">
        <f t="shared" si="26"/>
        <v>96</v>
      </c>
      <c r="L1986" s="509">
        <f t="shared" si="27"/>
        <v>96</v>
      </c>
      <c r="M1986" s="438"/>
      <c r="N1986" s="438"/>
      <c r="O1986" s="21"/>
      <c r="P1986" s="21"/>
      <c r="Q1986" s="21"/>
    </row>
    <row r="1987" spans="1:17" s="9" customFormat="1" ht="15.75" thickBot="1">
      <c r="A1987" s="887"/>
      <c r="B1987" s="857"/>
      <c r="C1987" s="98" t="s">
        <v>333</v>
      </c>
      <c r="D1987" s="438"/>
      <c r="E1987" s="438"/>
      <c r="F1987" s="438"/>
      <c r="G1987" s="438"/>
      <c r="H1987" s="502" t="s">
        <v>3777</v>
      </c>
      <c r="I1987" s="508">
        <v>2</v>
      </c>
      <c r="J1987" s="509">
        <v>400</v>
      </c>
      <c r="K1987" s="509">
        <f t="shared" si="26"/>
        <v>200</v>
      </c>
      <c r="L1987" s="509">
        <f t="shared" si="27"/>
        <v>200</v>
      </c>
      <c r="M1987" s="438"/>
      <c r="N1987" s="438"/>
      <c r="O1987" s="21"/>
      <c r="P1987" s="21"/>
      <c r="Q1987" s="21"/>
    </row>
    <row r="1988" spans="1:17" s="9" customFormat="1" ht="15.75" thickBot="1">
      <c r="A1988" s="887"/>
      <c r="B1988" s="857"/>
      <c r="C1988" s="512" t="s">
        <v>381</v>
      </c>
      <c r="D1988" s="438"/>
      <c r="E1988" s="438"/>
      <c r="F1988" s="438"/>
      <c r="G1988" s="438"/>
      <c r="H1988" s="502" t="s">
        <v>3777</v>
      </c>
      <c r="I1988" s="508">
        <v>3</v>
      </c>
      <c r="J1988" s="509">
        <v>75</v>
      </c>
      <c r="K1988" s="509">
        <f t="shared" si="26"/>
        <v>37.5</v>
      </c>
      <c r="L1988" s="509">
        <f t="shared" si="27"/>
        <v>37.5</v>
      </c>
      <c r="M1988" s="438"/>
      <c r="N1988" s="438"/>
      <c r="O1988" s="21"/>
      <c r="P1988" s="21"/>
      <c r="Q1988" s="21"/>
    </row>
    <row r="1989" spans="1:17" s="9" customFormat="1" ht="15.75" thickBot="1">
      <c r="A1989" s="887"/>
      <c r="B1989" s="857"/>
      <c r="C1989" s="512" t="s">
        <v>334</v>
      </c>
      <c r="D1989" s="438"/>
      <c r="E1989" s="438"/>
      <c r="F1989" s="438"/>
      <c r="G1989" s="438"/>
      <c r="H1989" s="502" t="s">
        <v>3777</v>
      </c>
      <c r="I1989" s="508">
        <v>6</v>
      </c>
      <c r="J1989" s="509">
        <v>108</v>
      </c>
      <c r="K1989" s="509">
        <f t="shared" si="26"/>
        <v>54</v>
      </c>
      <c r="L1989" s="509">
        <f t="shared" si="27"/>
        <v>54</v>
      </c>
      <c r="M1989" s="438"/>
      <c r="N1989" s="438"/>
      <c r="O1989" s="21"/>
      <c r="P1989" s="21"/>
      <c r="Q1989" s="21"/>
    </row>
    <row r="1990" spans="1:17" s="9" customFormat="1" ht="15.75" thickBot="1">
      <c r="A1990" s="887"/>
      <c r="B1990" s="857"/>
      <c r="C1990" s="517" t="s">
        <v>4357</v>
      </c>
      <c r="D1990" s="438"/>
      <c r="E1990" s="438"/>
      <c r="F1990" s="438"/>
      <c r="G1990" s="438"/>
      <c r="H1990" s="502" t="s">
        <v>3777</v>
      </c>
      <c r="I1990" s="508">
        <v>1</v>
      </c>
      <c r="J1990" s="509">
        <v>54</v>
      </c>
      <c r="K1990" s="509">
        <f t="shared" si="26"/>
        <v>27</v>
      </c>
      <c r="L1990" s="509">
        <f t="shared" si="27"/>
        <v>27</v>
      </c>
      <c r="M1990" s="438"/>
      <c r="N1990" s="438"/>
      <c r="O1990" s="21"/>
      <c r="P1990" s="21"/>
      <c r="Q1990" s="21"/>
    </row>
    <row r="1991" spans="1:17" s="9" customFormat="1" ht="15.75" thickBot="1">
      <c r="A1991" s="887"/>
      <c r="B1991" s="857"/>
      <c r="C1991" s="517" t="s">
        <v>341</v>
      </c>
      <c r="D1991" s="438"/>
      <c r="E1991" s="438"/>
      <c r="F1991" s="438"/>
      <c r="G1991" s="438"/>
      <c r="H1991" s="502" t="s">
        <v>3777</v>
      </c>
      <c r="I1991" s="508">
        <v>5</v>
      </c>
      <c r="J1991" s="509">
        <v>40</v>
      </c>
      <c r="K1991" s="509">
        <f t="shared" si="26"/>
        <v>20</v>
      </c>
      <c r="L1991" s="509">
        <f t="shared" si="27"/>
        <v>20</v>
      </c>
      <c r="M1991" s="438"/>
      <c r="N1991" s="438"/>
      <c r="O1991" s="21"/>
      <c r="P1991" s="21"/>
      <c r="Q1991" s="21"/>
    </row>
    <row r="1992" spans="1:17" s="9" customFormat="1" ht="15.75" thickBot="1">
      <c r="A1992" s="887"/>
      <c r="B1992" s="857"/>
      <c r="C1992" s="517" t="s">
        <v>57</v>
      </c>
      <c r="D1992" s="438"/>
      <c r="E1992" s="438"/>
      <c r="F1992" s="438"/>
      <c r="G1992" s="438"/>
      <c r="H1992" s="502" t="s">
        <v>3777</v>
      </c>
      <c r="I1992" s="508">
        <v>1</v>
      </c>
      <c r="J1992" s="509">
        <v>26</v>
      </c>
      <c r="K1992" s="509">
        <f t="shared" si="26"/>
        <v>13</v>
      </c>
      <c r="L1992" s="509">
        <f t="shared" si="27"/>
        <v>13</v>
      </c>
      <c r="M1992" s="438"/>
      <c r="N1992" s="438"/>
      <c r="O1992" s="21"/>
      <c r="P1992" s="21"/>
      <c r="Q1992" s="21"/>
    </row>
    <row r="1993" spans="1:17" s="9" customFormat="1" ht="15.75" thickBot="1">
      <c r="A1993" s="887"/>
      <c r="B1993" s="857"/>
      <c r="C1993" s="517" t="s">
        <v>415</v>
      </c>
      <c r="D1993" s="438"/>
      <c r="E1993" s="438"/>
      <c r="F1993" s="438"/>
      <c r="G1993" s="438"/>
      <c r="H1993" s="502" t="s">
        <v>3777</v>
      </c>
      <c r="I1993" s="508">
        <v>1</v>
      </c>
      <c r="J1993" s="509">
        <v>11</v>
      </c>
      <c r="K1993" s="509">
        <f t="shared" si="26"/>
        <v>5.5</v>
      </c>
      <c r="L1993" s="509">
        <f t="shared" si="27"/>
        <v>5.5</v>
      </c>
      <c r="M1993" s="438"/>
      <c r="N1993" s="438"/>
      <c r="O1993" s="21"/>
      <c r="P1993" s="21"/>
      <c r="Q1993" s="21"/>
    </row>
    <row r="1994" spans="1:17" s="9" customFormat="1" ht="15.75" thickBot="1">
      <c r="A1994" s="887"/>
      <c r="B1994" s="857"/>
      <c r="C1994" s="517" t="s">
        <v>335</v>
      </c>
      <c r="D1994" s="438"/>
      <c r="E1994" s="438"/>
      <c r="F1994" s="438"/>
      <c r="G1994" s="438"/>
      <c r="H1994" s="502" t="s">
        <v>3777</v>
      </c>
      <c r="I1994" s="508">
        <v>4</v>
      </c>
      <c r="J1994" s="509">
        <v>20</v>
      </c>
      <c r="K1994" s="509">
        <f t="shared" si="26"/>
        <v>10</v>
      </c>
      <c r="L1994" s="509">
        <f t="shared" si="27"/>
        <v>10</v>
      </c>
      <c r="M1994" s="438"/>
      <c r="N1994" s="438"/>
      <c r="O1994" s="21"/>
      <c r="P1994" s="21"/>
      <c r="Q1994" s="21"/>
    </row>
    <row r="1995" spans="1:17" s="9" customFormat="1" ht="15.75" thickBot="1">
      <c r="A1995" s="887"/>
      <c r="B1995" s="857"/>
      <c r="C1995" s="517" t="s">
        <v>416</v>
      </c>
      <c r="D1995" s="438"/>
      <c r="E1995" s="438"/>
      <c r="F1995" s="438"/>
      <c r="G1995" s="438"/>
      <c r="H1995" s="502" t="s">
        <v>3777</v>
      </c>
      <c r="I1995" s="508">
        <v>1</v>
      </c>
      <c r="J1995" s="509">
        <v>54</v>
      </c>
      <c r="K1995" s="509">
        <f t="shared" si="26"/>
        <v>27</v>
      </c>
      <c r="L1995" s="509">
        <f t="shared" si="27"/>
        <v>27</v>
      </c>
      <c r="M1995" s="438"/>
      <c r="N1995" s="438"/>
      <c r="O1995" s="21"/>
      <c r="P1995" s="21"/>
      <c r="Q1995" s="21"/>
    </row>
    <row r="1996" spans="1:17" s="9" customFormat="1" ht="15.75" thickBot="1">
      <c r="A1996" s="887"/>
      <c r="B1996" s="857"/>
      <c r="C1996" s="517" t="s">
        <v>417</v>
      </c>
      <c r="D1996" s="438"/>
      <c r="E1996" s="438"/>
      <c r="F1996" s="438"/>
      <c r="G1996" s="438"/>
      <c r="H1996" s="502" t="s">
        <v>3777</v>
      </c>
      <c r="I1996" s="508">
        <v>1</v>
      </c>
      <c r="J1996" s="509">
        <v>50</v>
      </c>
      <c r="K1996" s="509">
        <f t="shared" ref="K1996:K2059" si="28">J1996/2</f>
        <v>25</v>
      </c>
      <c r="L1996" s="509">
        <f t="shared" ref="L1996:L2059" si="29">J1996/2</f>
        <v>25</v>
      </c>
      <c r="M1996" s="438"/>
      <c r="N1996" s="438"/>
      <c r="O1996" s="21"/>
      <c r="P1996" s="21"/>
      <c r="Q1996" s="21"/>
    </row>
    <row r="1997" spans="1:17" s="9" customFormat="1" ht="15.75" thickBot="1">
      <c r="A1997" s="887"/>
      <c r="B1997" s="857"/>
      <c r="C1997" s="517" t="s">
        <v>307</v>
      </c>
      <c r="D1997" s="438"/>
      <c r="E1997" s="438"/>
      <c r="F1997" s="438"/>
      <c r="G1997" s="438"/>
      <c r="H1997" s="502" t="s">
        <v>3777</v>
      </c>
      <c r="I1997" s="508">
        <v>2</v>
      </c>
      <c r="J1997" s="509">
        <v>68</v>
      </c>
      <c r="K1997" s="509">
        <f t="shared" si="28"/>
        <v>34</v>
      </c>
      <c r="L1997" s="509">
        <f t="shared" si="29"/>
        <v>34</v>
      </c>
      <c r="M1997" s="438"/>
      <c r="N1997" s="438"/>
      <c r="O1997" s="21"/>
      <c r="P1997" s="21"/>
      <c r="Q1997" s="21"/>
    </row>
    <row r="1998" spans="1:17" s="9" customFormat="1" ht="15.75" thickBot="1">
      <c r="A1998" s="887"/>
      <c r="B1998" s="857"/>
      <c r="C1998" s="517" t="s">
        <v>2515</v>
      </c>
      <c r="D1998" s="438"/>
      <c r="E1998" s="438"/>
      <c r="F1998" s="438"/>
      <c r="G1998" s="438"/>
      <c r="H1998" s="502" t="s">
        <v>3777</v>
      </c>
      <c r="I1998" s="508">
        <v>1</v>
      </c>
      <c r="J1998" s="509">
        <v>30</v>
      </c>
      <c r="K1998" s="509">
        <f t="shared" si="28"/>
        <v>15</v>
      </c>
      <c r="L1998" s="509">
        <f t="shared" si="29"/>
        <v>15</v>
      </c>
      <c r="M1998" s="438"/>
      <c r="N1998" s="438"/>
      <c r="O1998" s="21"/>
      <c r="P1998" s="21"/>
      <c r="Q1998" s="21"/>
    </row>
    <row r="1999" spans="1:17" s="9" customFormat="1" ht="15.75" thickBot="1">
      <c r="A1999" s="887"/>
      <c r="B1999" s="857"/>
      <c r="C1999" s="517" t="s">
        <v>2516</v>
      </c>
      <c r="D1999" s="438"/>
      <c r="E1999" s="438"/>
      <c r="F1999" s="438"/>
      <c r="G1999" s="438"/>
      <c r="H1999" s="502" t="s">
        <v>3777</v>
      </c>
      <c r="I1999" s="508">
        <v>2</v>
      </c>
      <c r="J1999" s="509">
        <v>6</v>
      </c>
      <c r="K1999" s="509">
        <f t="shared" si="28"/>
        <v>3</v>
      </c>
      <c r="L1999" s="509">
        <f t="shared" si="29"/>
        <v>3</v>
      </c>
      <c r="M1999" s="438"/>
      <c r="N1999" s="438"/>
      <c r="O1999" s="21"/>
      <c r="P1999" s="21"/>
      <c r="Q1999" s="21"/>
    </row>
    <row r="2000" spans="1:17" s="9" customFormat="1" ht="15.75" thickBot="1">
      <c r="A2000" s="887"/>
      <c r="B2000" s="857"/>
      <c r="C2000" s="517" t="s">
        <v>2517</v>
      </c>
      <c r="D2000" s="438"/>
      <c r="E2000" s="438"/>
      <c r="F2000" s="438"/>
      <c r="G2000" s="438"/>
      <c r="H2000" s="502" t="s">
        <v>3777</v>
      </c>
      <c r="I2000" s="508">
        <v>1</v>
      </c>
      <c r="J2000" s="509">
        <v>150</v>
      </c>
      <c r="K2000" s="509">
        <f t="shared" si="28"/>
        <v>75</v>
      </c>
      <c r="L2000" s="509">
        <f t="shared" si="29"/>
        <v>75</v>
      </c>
      <c r="M2000" s="438"/>
      <c r="N2000" s="438"/>
      <c r="O2000" s="21"/>
      <c r="P2000" s="21"/>
      <c r="Q2000" s="21"/>
    </row>
    <row r="2001" spans="1:17" s="9" customFormat="1" ht="15.75" thickBot="1">
      <c r="A2001" s="887"/>
      <c r="B2001" s="857"/>
      <c r="C2001" s="517" t="s">
        <v>2518</v>
      </c>
      <c r="D2001" s="438"/>
      <c r="E2001" s="438"/>
      <c r="F2001" s="438"/>
      <c r="G2001" s="438"/>
      <c r="H2001" s="502" t="s">
        <v>3777</v>
      </c>
      <c r="I2001" s="508">
        <v>1</v>
      </c>
      <c r="J2001" s="509">
        <v>78</v>
      </c>
      <c r="K2001" s="509">
        <f t="shared" si="28"/>
        <v>39</v>
      </c>
      <c r="L2001" s="509">
        <f t="shared" si="29"/>
        <v>39</v>
      </c>
      <c r="M2001" s="438"/>
      <c r="N2001" s="438"/>
      <c r="O2001" s="21"/>
      <c r="P2001" s="21"/>
      <c r="Q2001" s="21"/>
    </row>
    <row r="2002" spans="1:17" s="9" customFormat="1" ht="15.75" thickBot="1">
      <c r="A2002" s="887"/>
      <c r="B2002" s="857"/>
      <c r="C2002" s="517" t="s">
        <v>2519</v>
      </c>
      <c r="D2002" s="438"/>
      <c r="E2002" s="438"/>
      <c r="F2002" s="438"/>
      <c r="G2002" s="438"/>
      <c r="H2002" s="502" t="s">
        <v>3777</v>
      </c>
      <c r="I2002" s="508">
        <v>1</v>
      </c>
      <c r="J2002" s="509">
        <v>21</v>
      </c>
      <c r="K2002" s="509">
        <f t="shared" si="28"/>
        <v>10.5</v>
      </c>
      <c r="L2002" s="509">
        <f t="shared" si="29"/>
        <v>10.5</v>
      </c>
      <c r="M2002" s="438"/>
      <c r="N2002" s="438"/>
      <c r="O2002" s="21"/>
      <c r="P2002" s="21"/>
      <c r="Q2002" s="21"/>
    </row>
    <row r="2003" spans="1:17" s="9" customFormat="1" ht="15.75" thickBot="1">
      <c r="A2003" s="887"/>
      <c r="B2003" s="857"/>
      <c r="C2003" s="517" t="s">
        <v>2520</v>
      </c>
      <c r="D2003" s="438"/>
      <c r="E2003" s="438"/>
      <c r="F2003" s="438"/>
      <c r="G2003" s="438"/>
      <c r="H2003" s="502" t="s">
        <v>3777</v>
      </c>
      <c r="I2003" s="508">
        <v>10</v>
      </c>
      <c r="J2003" s="509">
        <v>50</v>
      </c>
      <c r="K2003" s="509">
        <f t="shared" si="28"/>
        <v>25</v>
      </c>
      <c r="L2003" s="509">
        <f t="shared" si="29"/>
        <v>25</v>
      </c>
      <c r="M2003" s="438"/>
      <c r="N2003" s="438"/>
      <c r="O2003" s="21"/>
      <c r="P2003" s="21"/>
      <c r="Q2003" s="21"/>
    </row>
    <row r="2004" spans="1:17" s="9" customFormat="1" ht="15.75" thickBot="1">
      <c r="A2004" s="887"/>
      <c r="B2004" s="857"/>
      <c r="C2004" s="517" t="s">
        <v>2521</v>
      </c>
      <c r="D2004" s="438"/>
      <c r="E2004" s="438"/>
      <c r="F2004" s="438"/>
      <c r="G2004" s="438"/>
      <c r="H2004" s="502" t="s">
        <v>3777</v>
      </c>
      <c r="I2004" s="508">
        <v>10</v>
      </c>
      <c r="J2004" s="509">
        <v>50</v>
      </c>
      <c r="K2004" s="509">
        <f t="shared" si="28"/>
        <v>25</v>
      </c>
      <c r="L2004" s="509">
        <f t="shared" si="29"/>
        <v>25</v>
      </c>
      <c r="M2004" s="438"/>
      <c r="N2004" s="438"/>
      <c r="O2004" s="21"/>
      <c r="P2004" s="21"/>
      <c r="Q2004" s="21"/>
    </row>
    <row r="2005" spans="1:17" s="9" customFormat="1" ht="15.75" thickBot="1">
      <c r="A2005" s="887"/>
      <c r="B2005" s="857"/>
      <c r="C2005" s="517" t="s">
        <v>1849</v>
      </c>
      <c r="D2005" s="438"/>
      <c r="E2005" s="438"/>
      <c r="F2005" s="438"/>
      <c r="G2005" s="438"/>
      <c r="H2005" s="502" t="s">
        <v>3777</v>
      </c>
      <c r="I2005" s="508">
        <v>1</v>
      </c>
      <c r="J2005" s="509">
        <v>9</v>
      </c>
      <c r="K2005" s="509">
        <f t="shared" si="28"/>
        <v>4.5</v>
      </c>
      <c r="L2005" s="509">
        <f t="shared" si="29"/>
        <v>4.5</v>
      </c>
      <c r="M2005" s="438"/>
      <c r="N2005" s="438"/>
      <c r="O2005" s="21"/>
      <c r="P2005" s="21"/>
      <c r="Q2005" s="21"/>
    </row>
    <row r="2006" spans="1:17" s="9" customFormat="1" ht="15.75" thickBot="1">
      <c r="A2006" s="887"/>
      <c r="B2006" s="857"/>
      <c r="C2006" s="517" t="s">
        <v>2522</v>
      </c>
      <c r="D2006" s="438"/>
      <c r="E2006" s="438"/>
      <c r="F2006" s="438"/>
      <c r="G2006" s="438"/>
      <c r="H2006" s="502" t="s">
        <v>3777</v>
      </c>
      <c r="I2006" s="508">
        <v>2</v>
      </c>
      <c r="J2006" s="509">
        <v>310</v>
      </c>
      <c r="K2006" s="509">
        <f t="shared" si="28"/>
        <v>155</v>
      </c>
      <c r="L2006" s="509">
        <f t="shared" si="29"/>
        <v>155</v>
      </c>
      <c r="M2006" s="438"/>
      <c r="N2006" s="438"/>
      <c r="O2006" s="21"/>
      <c r="P2006" s="21"/>
      <c r="Q2006" s="21"/>
    </row>
    <row r="2007" spans="1:17" s="9" customFormat="1" ht="15.75" thickBot="1">
      <c r="A2007" s="887"/>
      <c r="B2007" s="857"/>
      <c r="C2007" s="517" t="s">
        <v>2523</v>
      </c>
      <c r="D2007" s="438"/>
      <c r="E2007" s="438"/>
      <c r="F2007" s="438"/>
      <c r="G2007" s="438"/>
      <c r="H2007" s="502" t="s">
        <v>3777</v>
      </c>
      <c r="I2007" s="508">
        <v>1</v>
      </c>
      <c r="J2007" s="509">
        <v>150</v>
      </c>
      <c r="K2007" s="509">
        <f t="shared" si="28"/>
        <v>75</v>
      </c>
      <c r="L2007" s="509">
        <f t="shared" si="29"/>
        <v>75</v>
      </c>
      <c r="M2007" s="438"/>
      <c r="N2007" s="438"/>
      <c r="O2007" s="21"/>
      <c r="P2007" s="21"/>
      <c r="Q2007" s="21"/>
    </row>
    <row r="2008" spans="1:17" s="9" customFormat="1" ht="15.75" thickBot="1">
      <c r="A2008" s="887"/>
      <c r="B2008" s="857"/>
      <c r="C2008" s="517" t="s">
        <v>2524</v>
      </c>
      <c r="D2008" s="438"/>
      <c r="E2008" s="438"/>
      <c r="F2008" s="438"/>
      <c r="G2008" s="438"/>
      <c r="H2008" s="502" t="s">
        <v>3777</v>
      </c>
      <c r="I2008" s="508">
        <v>1</v>
      </c>
      <c r="J2008" s="509">
        <v>150</v>
      </c>
      <c r="K2008" s="509">
        <f t="shared" si="28"/>
        <v>75</v>
      </c>
      <c r="L2008" s="509">
        <f t="shared" si="29"/>
        <v>75</v>
      </c>
      <c r="M2008" s="438"/>
      <c r="N2008" s="438"/>
      <c r="O2008" s="21"/>
      <c r="P2008" s="21"/>
      <c r="Q2008" s="21"/>
    </row>
    <row r="2009" spans="1:17" s="9" customFormat="1" ht="15.75" thickBot="1">
      <c r="A2009" s="887"/>
      <c r="B2009" s="857"/>
      <c r="C2009" s="517" t="s">
        <v>342</v>
      </c>
      <c r="D2009" s="438"/>
      <c r="E2009" s="438"/>
      <c r="F2009" s="438"/>
      <c r="G2009" s="438"/>
      <c r="H2009" s="502" t="s">
        <v>3777</v>
      </c>
      <c r="I2009" s="508">
        <v>67</v>
      </c>
      <c r="J2009" s="509">
        <v>5494</v>
      </c>
      <c r="K2009" s="509">
        <f t="shared" si="28"/>
        <v>2747</v>
      </c>
      <c r="L2009" s="509">
        <f t="shared" si="29"/>
        <v>2747</v>
      </c>
      <c r="M2009" s="438"/>
      <c r="N2009" s="438"/>
      <c r="O2009" s="21"/>
      <c r="P2009" s="21"/>
      <c r="Q2009" s="21"/>
    </row>
    <row r="2010" spans="1:17" s="9" customFormat="1" ht="15.75" thickBot="1">
      <c r="A2010" s="887"/>
      <c r="B2010" s="857"/>
      <c r="C2010" s="517" t="s">
        <v>362</v>
      </c>
      <c r="D2010" s="438"/>
      <c r="E2010" s="438"/>
      <c r="F2010" s="438"/>
      <c r="G2010" s="438"/>
      <c r="H2010" s="502" t="s">
        <v>3777</v>
      </c>
      <c r="I2010" s="508">
        <v>2</v>
      </c>
      <c r="J2010" s="509">
        <v>102</v>
      </c>
      <c r="K2010" s="509">
        <f t="shared" si="28"/>
        <v>51</v>
      </c>
      <c r="L2010" s="509">
        <f t="shared" si="29"/>
        <v>51</v>
      </c>
      <c r="M2010" s="438"/>
      <c r="N2010" s="438"/>
      <c r="O2010" s="21"/>
      <c r="P2010" s="21"/>
      <c r="Q2010" s="21"/>
    </row>
    <row r="2011" spans="1:17" s="9" customFormat="1" ht="15.75" thickBot="1">
      <c r="A2011" s="887"/>
      <c r="B2011" s="857"/>
      <c r="C2011" s="517" t="s">
        <v>2525</v>
      </c>
      <c r="D2011" s="438"/>
      <c r="E2011" s="438"/>
      <c r="F2011" s="438"/>
      <c r="G2011" s="438"/>
      <c r="H2011" s="502" t="s">
        <v>3777</v>
      </c>
      <c r="I2011" s="508">
        <v>4</v>
      </c>
      <c r="J2011" s="509">
        <v>420</v>
      </c>
      <c r="K2011" s="509">
        <f t="shared" si="28"/>
        <v>210</v>
      </c>
      <c r="L2011" s="509">
        <f t="shared" si="29"/>
        <v>210</v>
      </c>
      <c r="M2011" s="438"/>
      <c r="N2011" s="438"/>
      <c r="O2011" s="21"/>
      <c r="P2011" s="21"/>
      <c r="Q2011" s="21"/>
    </row>
    <row r="2012" spans="1:17" s="9" customFormat="1" ht="15.75" thickBot="1">
      <c r="A2012" s="887"/>
      <c r="B2012" s="857"/>
      <c r="C2012" s="517" t="s">
        <v>381</v>
      </c>
      <c r="D2012" s="438"/>
      <c r="E2012" s="438"/>
      <c r="F2012" s="438"/>
      <c r="G2012" s="438"/>
      <c r="H2012" s="502" t="s">
        <v>3777</v>
      </c>
      <c r="I2012" s="508">
        <v>8</v>
      </c>
      <c r="J2012" s="509">
        <v>200</v>
      </c>
      <c r="K2012" s="509">
        <f t="shared" si="28"/>
        <v>100</v>
      </c>
      <c r="L2012" s="509">
        <f t="shared" si="29"/>
        <v>100</v>
      </c>
      <c r="M2012" s="438"/>
      <c r="N2012" s="438"/>
      <c r="O2012" s="21"/>
      <c r="P2012" s="21"/>
      <c r="Q2012" s="21"/>
    </row>
    <row r="2013" spans="1:17" s="9" customFormat="1" ht="15.75" thickBot="1">
      <c r="A2013" s="887"/>
      <c r="B2013" s="857"/>
      <c r="C2013" s="517" t="s">
        <v>4357</v>
      </c>
      <c r="D2013" s="438"/>
      <c r="E2013" s="438"/>
      <c r="F2013" s="438"/>
      <c r="G2013" s="438"/>
      <c r="H2013" s="502" t="s">
        <v>3777</v>
      </c>
      <c r="I2013" s="508">
        <v>1</v>
      </c>
      <c r="J2013" s="509">
        <v>85</v>
      </c>
      <c r="K2013" s="509">
        <f t="shared" si="28"/>
        <v>42.5</v>
      </c>
      <c r="L2013" s="509">
        <f t="shared" si="29"/>
        <v>42.5</v>
      </c>
      <c r="M2013" s="438"/>
      <c r="N2013" s="438"/>
      <c r="O2013" s="21"/>
      <c r="P2013" s="21"/>
      <c r="Q2013" s="21"/>
    </row>
    <row r="2014" spans="1:17" s="9" customFormat="1" ht="15.75" thickBot="1">
      <c r="A2014" s="887"/>
      <c r="B2014" s="857"/>
      <c r="C2014" s="517" t="s">
        <v>2526</v>
      </c>
      <c r="D2014" s="438"/>
      <c r="E2014" s="438"/>
      <c r="F2014" s="438"/>
      <c r="G2014" s="438"/>
      <c r="H2014" s="502" t="s">
        <v>3777</v>
      </c>
      <c r="I2014" s="508">
        <v>6</v>
      </c>
      <c r="J2014" s="509">
        <v>30</v>
      </c>
      <c r="K2014" s="509">
        <f t="shared" si="28"/>
        <v>15</v>
      </c>
      <c r="L2014" s="509">
        <f t="shared" si="29"/>
        <v>15</v>
      </c>
      <c r="M2014" s="438"/>
      <c r="N2014" s="438"/>
      <c r="O2014" s="21"/>
      <c r="P2014" s="21"/>
      <c r="Q2014" s="21"/>
    </row>
    <row r="2015" spans="1:17" s="9" customFormat="1" ht="15.75" thickBot="1">
      <c r="A2015" s="887"/>
      <c r="B2015" s="857"/>
      <c r="C2015" s="517" t="s">
        <v>4131</v>
      </c>
      <c r="D2015" s="438"/>
      <c r="E2015" s="438"/>
      <c r="F2015" s="438"/>
      <c r="G2015" s="438"/>
      <c r="H2015" s="502" t="s">
        <v>3777</v>
      </c>
      <c r="I2015" s="508">
        <v>1</v>
      </c>
      <c r="J2015" s="509">
        <v>265</v>
      </c>
      <c r="K2015" s="509">
        <f t="shared" si="28"/>
        <v>132.5</v>
      </c>
      <c r="L2015" s="509">
        <f t="shared" si="29"/>
        <v>132.5</v>
      </c>
      <c r="M2015" s="438"/>
      <c r="N2015" s="438"/>
      <c r="O2015" s="21"/>
      <c r="P2015" s="21"/>
      <c r="Q2015" s="21"/>
    </row>
    <row r="2016" spans="1:17" s="9" customFormat="1" ht="15.75" thickBot="1">
      <c r="A2016" s="887"/>
      <c r="B2016" s="857"/>
      <c r="C2016" s="517" t="s">
        <v>2420</v>
      </c>
      <c r="D2016" s="438"/>
      <c r="E2016" s="438"/>
      <c r="F2016" s="438"/>
      <c r="G2016" s="438"/>
      <c r="H2016" s="502" t="s">
        <v>3777</v>
      </c>
      <c r="I2016" s="508">
        <v>1</v>
      </c>
      <c r="J2016" s="509">
        <v>55</v>
      </c>
      <c r="K2016" s="509">
        <f t="shared" si="28"/>
        <v>27.5</v>
      </c>
      <c r="L2016" s="509">
        <f t="shared" si="29"/>
        <v>27.5</v>
      </c>
      <c r="M2016" s="438"/>
      <c r="N2016" s="438"/>
      <c r="O2016" s="21"/>
      <c r="P2016" s="21"/>
      <c r="Q2016" s="21"/>
    </row>
    <row r="2017" spans="1:17" s="9" customFormat="1" ht="15.75" thickBot="1">
      <c r="A2017" s="887"/>
      <c r="B2017" s="857"/>
      <c r="C2017" s="517" t="s">
        <v>2527</v>
      </c>
      <c r="D2017" s="438"/>
      <c r="E2017" s="438"/>
      <c r="F2017" s="438"/>
      <c r="G2017" s="438"/>
      <c r="H2017" s="502" t="s">
        <v>3777</v>
      </c>
      <c r="I2017" s="508">
        <v>1</v>
      </c>
      <c r="J2017" s="509">
        <v>416</v>
      </c>
      <c r="K2017" s="509">
        <f t="shared" si="28"/>
        <v>208</v>
      </c>
      <c r="L2017" s="509">
        <f t="shared" si="29"/>
        <v>208</v>
      </c>
      <c r="M2017" s="438"/>
      <c r="N2017" s="438"/>
      <c r="O2017" s="21"/>
      <c r="P2017" s="21"/>
      <c r="Q2017" s="21"/>
    </row>
    <row r="2018" spans="1:17" s="9" customFormat="1" ht="15.75" thickBot="1">
      <c r="A2018" s="887"/>
      <c r="B2018" s="857"/>
      <c r="C2018" s="517" t="s">
        <v>290</v>
      </c>
      <c r="D2018" s="438"/>
      <c r="E2018" s="438"/>
      <c r="F2018" s="438"/>
      <c r="G2018" s="438"/>
      <c r="H2018" s="502" t="s">
        <v>3777</v>
      </c>
      <c r="I2018" s="508">
        <v>10</v>
      </c>
      <c r="J2018" s="509">
        <v>820</v>
      </c>
      <c r="K2018" s="509">
        <f t="shared" si="28"/>
        <v>410</v>
      </c>
      <c r="L2018" s="509">
        <f t="shared" si="29"/>
        <v>410</v>
      </c>
      <c r="M2018" s="438"/>
      <c r="N2018" s="438"/>
      <c r="O2018" s="21"/>
      <c r="P2018" s="21"/>
      <c r="Q2018" s="21"/>
    </row>
    <row r="2019" spans="1:17" s="9" customFormat="1" ht="15.75" thickBot="1">
      <c r="A2019" s="887"/>
      <c r="B2019" s="857"/>
      <c r="C2019" s="517" t="s">
        <v>2528</v>
      </c>
      <c r="D2019" s="438"/>
      <c r="E2019" s="438"/>
      <c r="F2019" s="438"/>
      <c r="G2019" s="438"/>
      <c r="H2019" s="502" t="s">
        <v>3777</v>
      </c>
      <c r="I2019" s="508">
        <v>1</v>
      </c>
      <c r="J2019" s="509">
        <v>697</v>
      </c>
      <c r="K2019" s="509">
        <f t="shared" si="28"/>
        <v>348.5</v>
      </c>
      <c r="L2019" s="509">
        <f t="shared" si="29"/>
        <v>348.5</v>
      </c>
      <c r="M2019" s="438"/>
      <c r="N2019" s="438"/>
      <c r="O2019" s="21"/>
      <c r="P2019" s="21"/>
      <c r="Q2019" s="21"/>
    </row>
    <row r="2020" spans="1:17" s="9" customFormat="1" ht="15.75" thickBot="1">
      <c r="A2020" s="887"/>
      <c r="B2020" s="857"/>
      <c r="C2020" s="517" t="s">
        <v>2529</v>
      </c>
      <c r="D2020" s="438"/>
      <c r="E2020" s="438"/>
      <c r="F2020" s="438"/>
      <c r="G2020" s="438"/>
      <c r="H2020" s="502" t="s">
        <v>3777</v>
      </c>
      <c r="I2020" s="508">
        <v>1</v>
      </c>
      <c r="J2020" s="509">
        <v>438</v>
      </c>
      <c r="K2020" s="509">
        <f t="shared" si="28"/>
        <v>219</v>
      </c>
      <c r="L2020" s="509">
        <f t="shared" si="29"/>
        <v>219</v>
      </c>
      <c r="M2020" s="438"/>
      <c r="N2020" s="438"/>
      <c r="O2020" s="21"/>
      <c r="P2020" s="21"/>
      <c r="Q2020" s="21"/>
    </row>
    <row r="2021" spans="1:17" s="9" customFormat="1" ht="15.75" thickBot="1">
      <c r="A2021" s="887"/>
      <c r="B2021" s="857"/>
      <c r="C2021" s="517" t="s">
        <v>3968</v>
      </c>
      <c r="D2021" s="438"/>
      <c r="E2021" s="438"/>
      <c r="F2021" s="438"/>
      <c r="G2021" s="438"/>
      <c r="H2021" s="502" t="s">
        <v>3777</v>
      </c>
      <c r="I2021" s="508">
        <v>1</v>
      </c>
      <c r="J2021" s="509">
        <v>515</v>
      </c>
      <c r="K2021" s="509">
        <f t="shared" si="28"/>
        <v>257.5</v>
      </c>
      <c r="L2021" s="509">
        <f t="shared" si="29"/>
        <v>257.5</v>
      </c>
      <c r="M2021" s="438"/>
      <c r="N2021" s="438"/>
      <c r="O2021" s="21"/>
      <c r="P2021" s="21"/>
      <c r="Q2021" s="21"/>
    </row>
    <row r="2022" spans="1:17" s="9" customFormat="1" ht="15.75" thickBot="1">
      <c r="A2022" s="887"/>
      <c r="B2022" s="857"/>
      <c r="C2022" s="517" t="s">
        <v>401</v>
      </c>
      <c r="D2022" s="438"/>
      <c r="E2022" s="438"/>
      <c r="F2022" s="438"/>
      <c r="G2022" s="438"/>
      <c r="H2022" s="502" t="s">
        <v>3777</v>
      </c>
      <c r="I2022" s="508">
        <v>4</v>
      </c>
      <c r="J2022" s="509">
        <v>328</v>
      </c>
      <c r="K2022" s="509">
        <f t="shared" si="28"/>
        <v>164</v>
      </c>
      <c r="L2022" s="509">
        <f t="shared" si="29"/>
        <v>164</v>
      </c>
      <c r="M2022" s="438"/>
      <c r="N2022" s="438"/>
      <c r="O2022" s="21"/>
      <c r="P2022" s="21"/>
      <c r="Q2022" s="21"/>
    </row>
    <row r="2023" spans="1:17" s="9" customFormat="1" ht="15.75" thickBot="1">
      <c r="A2023" s="887"/>
      <c r="B2023" s="857"/>
      <c r="C2023" s="98" t="s">
        <v>3588</v>
      </c>
      <c r="D2023" s="438"/>
      <c r="E2023" s="438"/>
      <c r="F2023" s="438"/>
      <c r="G2023" s="438"/>
      <c r="H2023" s="502" t="s">
        <v>3777</v>
      </c>
      <c r="I2023" s="508">
        <v>2</v>
      </c>
      <c r="J2023" s="509">
        <v>298</v>
      </c>
      <c r="K2023" s="509">
        <f t="shared" si="28"/>
        <v>149</v>
      </c>
      <c r="L2023" s="509">
        <f t="shared" si="29"/>
        <v>149</v>
      </c>
      <c r="M2023" s="438"/>
      <c r="N2023" s="438"/>
      <c r="O2023" s="21"/>
      <c r="P2023" s="21"/>
      <c r="Q2023" s="21"/>
    </row>
    <row r="2024" spans="1:17" s="9" customFormat="1" ht="15.75" thickBot="1">
      <c r="A2024" s="887"/>
      <c r="B2024" s="857"/>
      <c r="C2024" s="98" t="s">
        <v>345</v>
      </c>
      <c r="D2024" s="438"/>
      <c r="E2024" s="438"/>
      <c r="F2024" s="438"/>
      <c r="G2024" s="438"/>
      <c r="H2024" s="502" t="s">
        <v>3777</v>
      </c>
      <c r="I2024" s="508">
        <v>3</v>
      </c>
      <c r="J2024" s="509">
        <v>108</v>
      </c>
      <c r="K2024" s="509">
        <f t="shared" si="28"/>
        <v>54</v>
      </c>
      <c r="L2024" s="509">
        <f t="shared" si="29"/>
        <v>54</v>
      </c>
      <c r="M2024" s="438"/>
      <c r="N2024" s="438"/>
      <c r="O2024" s="21"/>
      <c r="P2024" s="21"/>
      <c r="Q2024" s="21"/>
    </row>
    <row r="2025" spans="1:17" s="9" customFormat="1" ht="15.75" thickBot="1">
      <c r="A2025" s="887"/>
      <c r="B2025" s="857"/>
      <c r="C2025" s="512" t="s">
        <v>376</v>
      </c>
      <c r="D2025" s="438"/>
      <c r="E2025" s="438"/>
      <c r="F2025" s="438"/>
      <c r="G2025" s="438"/>
      <c r="H2025" s="502" t="s">
        <v>3777</v>
      </c>
      <c r="I2025" s="508">
        <v>2</v>
      </c>
      <c r="J2025" s="509">
        <v>384</v>
      </c>
      <c r="K2025" s="509">
        <f t="shared" si="28"/>
        <v>192</v>
      </c>
      <c r="L2025" s="509">
        <f t="shared" si="29"/>
        <v>192</v>
      </c>
      <c r="M2025" s="438"/>
      <c r="N2025" s="438"/>
      <c r="O2025" s="21"/>
      <c r="P2025" s="21"/>
      <c r="Q2025" s="21"/>
    </row>
    <row r="2026" spans="1:17" s="9" customFormat="1" ht="15.75" thickBot="1">
      <c r="A2026" s="887"/>
      <c r="B2026" s="857"/>
      <c r="C2026" s="512" t="s">
        <v>381</v>
      </c>
      <c r="D2026" s="438"/>
      <c r="E2026" s="438"/>
      <c r="F2026" s="438"/>
      <c r="G2026" s="438"/>
      <c r="H2026" s="502" t="s">
        <v>3777</v>
      </c>
      <c r="I2026" s="508">
        <v>8</v>
      </c>
      <c r="J2026" s="509">
        <v>200</v>
      </c>
      <c r="K2026" s="509">
        <f t="shared" si="28"/>
        <v>100</v>
      </c>
      <c r="L2026" s="509">
        <f t="shared" si="29"/>
        <v>100</v>
      </c>
      <c r="M2026" s="438"/>
      <c r="N2026" s="438"/>
      <c r="O2026" s="21"/>
      <c r="P2026" s="21"/>
      <c r="Q2026" s="21"/>
    </row>
    <row r="2027" spans="1:17" s="9" customFormat="1" ht="15.75" thickBot="1">
      <c r="A2027" s="887"/>
      <c r="B2027" s="857"/>
      <c r="C2027" s="512" t="s">
        <v>334</v>
      </c>
      <c r="D2027" s="438"/>
      <c r="E2027" s="438"/>
      <c r="F2027" s="438"/>
      <c r="G2027" s="438"/>
      <c r="H2027" s="502" t="s">
        <v>3777</v>
      </c>
      <c r="I2027" s="508">
        <v>16</v>
      </c>
      <c r="J2027" s="509">
        <v>288</v>
      </c>
      <c r="K2027" s="509">
        <f t="shared" si="28"/>
        <v>144</v>
      </c>
      <c r="L2027" s="509">
        <f t="shared" si="29"/>
        <v>144</v>
      </c>
      <c r="M2027" s="438"/>
      <c r="N2027" s="438"/>
      <c r="O2027" s="21"/>
      <c r="P2027" s="21"/>
      <c r="Q2027" s="21"/>
    </row>
    <row r="2028" spans="1:17" s="9" customFormat="1" ht="15.75" thickBot="1">
      <c r="A2028" s="887"/>
      <c r="B2028" s="857"/>
      <c r="C2028" s="98" t="s">
        <v>290</v>
      </c>
      <c r="D2028" s="438"/>
      <c r="E2028" s="438"/>
      <c r="F2028" s="438"/>
      <c r="G2028" s="438"/>
      <c r="H2028" s="502" t="s">
        <v>3777</v>
      </c>
      <c r="I2028" s="508">
        <v>10</v>
      </c>
      <c r="J2028" s="509">
        <v>820</v>
      </c>
      <c r="K2028" s="509">
        <f t="shared" si="28"/>
        <v>410</v>
      </c>
      <c r="L2028" s="509">
        <f t="shared" si="29"/>
        <v>410</v>
      </c>
      <c r="M2028" s="438"/>
      <c r="N2028" s="438"/>
      <c r="O2028" s="21"/>
      <c r="P2028" s="21"/>
      <c r="Q2028" s="21"/>
    </row>
    <row r="2029" spans="1:17" s="9" customFormat="1" ht="15.75" thickBot="1">
      <c r="A2029" s="887"/>
      <c r="B2029" s="857"/>
      <c r="C2029" s="98" t="s">
        <v>291</v>
      </c>
      <c r="D2029" s="438"/>
      <c r="E2029" s="438"/>
      <c r="F2029" s="438"/>
      <c r="G2029" s="438"/>
      <c r="H2029" s="502" t="s">
        <v>3777</v>
      </c>
      <c r="I2029" s="508">
        <v>20</v>
      </c>
      <c r="J2029" s="509">
        <v>360</v>
      </c>
      <c r="K2029" s="509">
        <f t="shared" si="28"/>
        <v>180</v>
      </c>
      <c r="L2029" s="509">
        <f t="shared" si="29"/>
        <v>180</v>
      </c>
      <c r="M2029" s="438"/>
      <c r="N2029" s="438"/>
      <c r="O2029" s="21"/>
      <c r="P2029" s="21"/>
      <c r="Q2029" s="21"/>
    </row>
    <row r="2030" spans="1:17" s="9" customFormat="1" ht="15.75" thickBot="1">
      <c r="A2030" s="887"/>
      <c r="B2030" s="857"/>
      <c r="C2030" s="517" t="s">
        <v>339</v>
      </c>
      <c r="D2030" s="438"/>
      <c r="E2030" s="438"/>
      <c r="F2030" s="438"/>
      <c r="G2030" s="438"/>
      <c r="H2030" s="502" t="s">
        <v>3777</v>
      </c>
      <c r="I2030" s="508">
        <v>1</v>
      </c>
      <c r="J2030" s="509">
        <v>25</v>
      </c>
      <c r="K2030" s="509">
        <f t="shared" si="28"/>
        <v>12.5</v>
      </c>
      <c r="L2030" s="509">
        <f t="shared" si="29"/>
        <v>12.5</v>
      </c>
      <c r="M2030" s="438"/>
      <c r="N2030" s="438"/>
      <c r="O2030" s="21"/>
      <c r="P2030" s="21"/>
      <c r="Q2030" s="21"/>
    </row>
    <row r="2031" spans="1:17" s="9" customFormat="1" ht="15.75" thickBot="1">
      <c r="A2031" s="887"/>
      <c r="B2031" s="857"/>
      <c r="C2031" s="517" t="s">
        <v>374</v>
      </c>
      <c r="D2031" s="438"/>
      <c r="E2031" s="438"/>
      <c r="F2031" s="438"/>
      <c r="G2031" s="438"/>
      <c r="H2031" s="502" t="s">
        <v>3777</v>
      </c>
      <c r="I2031" s="508">
        <v>3</v>
      </c>
      <c r="J2031" s="509">
        <v>600</v>
      </c>
      <c r="K2031" s="509">
        <f t="shared" si="28"/>
        <v>300</v>
      </c>
      <c r="L2031" s="509">
        <f t="shared" si="29"/>
        <v>300</v>
      </c>
      <c r="M2031" s="438"/>
      <c r="N2031" s="438"/>
      <c r="O2031" s="21"/>
      <c r="P2031" s="21"/>
      <c r="Q2031" s="21"/>
    </row>
    <row r="2032" spans="1:17" s="9" customFormat="1" ht="15.75" thickBot="1">
      <c r="A2032" s="887"/>
      <c r="B2032" s="857"/>
      <c r="C2032" s="517" t="s">
        <v>2530</v>
      </c>
      <c r="D2032" s="438"/>
      <c r="E2032" s="438"/>
      <c r="F2032" s="438"/>
      <c r="G2032" s="438"/>
      <c r="H2032" s="502" t="s">
        <v>3777</v>
      </c>
      <c r="I2032" s="508">
        <v>1</v>
      </c>
      <c r="J2032" s="509">
        <v>42</v>
      </c>
      <c r="K2032" s="509">
        <f t="shared" si="28"/>
        <v>21</v>
      </c>
      <c r="L2032" s="509">
        <f t="shared" si="29"/>
        <v>21</v>
      </c>
      <c r="M2032" s="438"/>
      <c r="N2032" s="438"/>
      <c r="O2032" s="21"/>
      <c r="P2032" s="21"/>
      <c r="Q2032" s="21"/>
    </row>
    <row r="2033" spans="1:17" s="9" customFormat="1" ht="15.75" thickBot="1">
      <c r="A2033" s="887"/>
      <c r="B2033" s="857"/>
      <c r="C2033" s="517" t="s">
        <v>4357</v>
      </c>
      <c r="D2033" s="438"/>
      <c r="E2033" s="438"/>
      <c r="F2033" s="438"/>
      <c r="G2033" s="438"/>
      <c r="H2033" s="502" t="s">
        <v>3777</v>
      </c>
      <c r="I2033" s="508">
        <v>1</v>
      </c>
      <c r="J2033" s="509">
        <v>54</v>
      </c>
      <c r="K2033" s="509">
        <f t="shared" si="28"/>
        <v>27</v>
      </c>
      <c r="L2033" s="509">
        <f t="shared" si="29"/>
        <v>27</v>
      </c>
      <c r="M2033" s="438"/>
      <c r="N2033" s="438"/>
      <c r="O2033" s="21"/>
      <c r="P2033" s="21"/>
      <c r="Q2033" s="21"/>
    </row>
    <row r="2034" spans="1:17" s="9" customFormat="1" ht="15.75" thickBot="1">
      <c r="A2034" s="887"/>
      <c r="B2034" s="857"/>
      <c r="C2034" s="517" t="s">
        <v>2531</v>
      </c>
      <c r="D2034" s="438"/>
      <c r="E2034" s="438"/>
      <c r="F2034" s="438"/>
      <c r="G2034" s="438"/>
      <c r="H2034" s="502" t="s">
        <v>3777</v>
      </c>
      <c r="I2034" s="508">
        <v>1</v>
      </c>
      <c r="J2034" s="509">
        <v>72</v>
      </c>
      <c r="K2034" s="509">
        <f t="shared" si="28"/>
        <v>36</v>
      </c>
      <c r="L2034" s="509">
        <f t="shared" si="29"/>
        <v>36</v>
      </c>
      <c r="M2034" s="438"/>
      <c r="N2034" s="438"/>
      <c r="O2034" s="21"/>
      <c r="P2034" s="21"/>
      <c r="Q2034" s="21"/>
    </row>
    <row r="2035" spans="1:17" s="9" customFormat="1" ht="15.75" thickBot="1">
      <c r="A2035" s="887"/>
      <c r="B2035" s="857"/>
      <c r="C2035" s="517" t="s">
        <v>341</v>
      </c>
      <c r="D2035" s="438"/>
      <c r="E2035" s="438"/>
      <c r="F2035" s="438"/>
      <c r="G2035" s="438"/>
      <c r="H2035" s="502" t="s">
        <v>3777</v>
      </c>
      <c r="I2035" s="508">
        <v>14</v>
      </c>
      <c r="J2035" s="509">
        <v>112</v>
      </c>
      <c r="K2035" s="509">
        <f t="shared" si="28"/>
        <v>56</v>
      </c>
      <c r="L2035" s="509">
        <f t="shared" si="29"/>
        <v>56</v>
      </c>
      <c r="M2035" s="438"/>
      <c r="N2035" s="438"/>
      <c r="O2035" s="21"/>
      <c r="P2035" s="21"/>
      <c r="Q2035" s="21"/>
    </row>
    <row r="2036" spans="1:17" s="9" customFormat="1" ht="15.75" thickBot="1">
      <c r="A2036" s="887"/>
      <c r="B2036" s="857"/>
      <c r="C2036" s="517" t="s">
        <v>2532</v>
      </c>
      <c r="D2036" s="438"/>
      <c r="E2036" s="438"/>
      <c r="F2036" s="438"/>
      <c r="G2036" s="438"/>
      <c r="H2036" s="502" t="s">
        <v>3777</v>
      </c>
      <c r="I2036" s="508">
        <v>2</v>
      </c>
      <c r="J2036" s="509">
        <v>6</v>
      </c>
      <c r="K2036" s="509">
        <f t="shared" si="28"/>
        <v>3</v>
      </c>
      <c r="L2036" s="509">
        <f t="shared" si="29"/>
        <v>3</v>
      </c>
      <c r="M2036" s="438"/>
      <c r="N2036" s="438"/>
      <c r="O2036" s="21"/>
      <c r="P2036" s="21"/>
      <c r="Q2036" s="21"/>
    </row>
    <row r="2037" spans="1:17" s="9" customFormat="1" ht="15.75" thickBot="1">
      <c r="A2037" s="887"/>
      <c r="B2037" s="857"/>
      <c r="C2037" s="517" t="s">
        <v>2533</v>
      </c>
      <c r="D2037" s="438"/>
      <c r="E2037" s="438"/>
      <c r="F2037" s="438"/>
      <c r="G2037" s="438"/>
      <c r="H2037" s="502" t="s">
        <v>3777</v>
      </c>
      <c r="I2037" s="508">
        <v>5</v>
      </c>
      <c r="J2037" s="509">
        <v>15</v>
      </c>
      <c r="K2037" s="509">
        <f t="shared" si="28"/>
        <v>7.5</v>
      </c>
      <c r="L2037" s="509">
        <f t="shared" si="29"/>
        <v>7.5</v>
      </c>
      <c r="M2037" s="438"/>
      <c r="N2037" s="438"/>
      <c r="O2037" s="21"/>
      <c r="P2037" s="21"/>
      <c r="Q2037" s="21"/>
    </row>
    <row r="2038" spans="1:17" s="9" customFormat="1" ht="15.75" thickBot="1">
      <c r="A2038" s="887"/>
      <c r="B2038" s="857"/>
      <c r="C2038" s="517" t="s">
        <v>2534</v>
      </c>
      <c r="D2038" s="438"/>
      <c r="E2038" s="438"/>
      <c r="F2038" s="438"/>
      <c r="G2038" s="438"/>
      <c r="H2038" s="502" t="s">
        <v>3777</v>
      </c>
      <c r="I2038" s="508">
        <v>1</v>
      </c>
      <c r="J2038" s="509">
        <v>19</v>
      </c>
      <c r="K2038" s="509">
        <f t="shared" si="28"/>
        <v>9.5</v>
      </c>
      <c r="L2038" s="509">
        <f t="shared" si="29"/>
        <v>9.5</v>
      </c>
      <c r="M2038" s="438"/>
      <c r="N2038" s="438"/>
      <c r="O2038" s="21"/>
      <c r="P2038" s="21"/>
      <c r="Q2038" s="21"/>
    </row>
    <row r="2039" spans="1:17" s="9" customFormat="1" ht="15.75" thickBot="1">
      <c r="A2039" s="887"/>
      <c r="B2039" s="857"/>
      <c r="C2039" s="517" t="s">
        <v>2211</v>
      </c>
      <c r="D2039" s="438"/>
      <c r="E2039" s="438"/>
      <c r="F2039" s="438"/>
      <c r="G2039" s="438"/>
      <c r="H2039" s="502" t="s">
        <v>3777</v>
      </c>
      <c r="I2039" s="508">
        <v>2</v>
      </c>
      <c r="J2039" s="509">
        <v>100</v>
      </c>
      <c r="K2039" s="509">
        <f t="shared" si="28"/>
        <v>50</v>
      </c>
      <c r="L2039" s="509">
        <f t="shared" si="29"/>
        <v>50</v>
      </c>
      <c r="M2039" s="438"/>
      <c r="N2039" s="438"/>
      <c r="O2039" s="21"/>
      <c r="P2039" s="21"/>
      <c r="Q2039" s="21"/>
    </row>
    <row r="2040" spans="1:17" s="9" customFormat="1" ht="15.75" thickBot="1">
      <c r="A2040" s="887"/>
      <c r="B2040" s="857"/>
      <c r="C2040" s="517" t="s">
        <v>2354</v>
      </c>
      <c r="D2040" s="438"/>
      <c r="E2040" s="438"/>
      <c r="F2040" s="438"/>
      <c r="G2040" s="438"/>
      <c r="H2040" s="502" t="s">
        <v>3777</v>
      </c>
      <c r="I2040" s="508">
        <v>3</v>
      </c>
      <c r="J2040" s="509">
        <v>39</v>
      </c>
      <c r="K2040" s="509">
        <f t="shared" si="28"/>
        <v>19.5</v>
      </c>
      <c r="L2040" s="509">
        <f t="shared" si="29"/>
        <v>19.5</v>
      </c>
      <c r="M2040" s="438"/>
      <c r="N2040" s="438"/>
      <c r="O2040" s="21"/>
      <c r="P2040" s="21"/>
      <c r="Q2040" s="21"/>
    </row>
    <row r="2041" spans="1:17" s="9" customFormat="1" ht="15.75" thickBot="1">
      <c r="A2041" s="887"/>
      <c r="B2041" s="857"/>
      <c r="C2041" s="517" t="s">
        <v>2535</v>
      </c>
      <c r="D2041" s="438"/>
      <c r="E2041" s="438"/>
      <c r="F2041" s="438"/>
      <c r="G2041" s="438"/>
      <c r="H2041" s="502" t="s">
        <v>3777</v>
      </c>
      <c r="I2041" s="508">
        <v>2</v>
      </c>
      <c r="J2041" s="509">
        <v>24</v>
      </c>
      <c r="K2041" s="509">
        <f t="shared" si="28"/>
        <v>12</v>
      </c>
      <c r="L2041" s="509">
        <f t="shared" si="29"/>
        <v>12</v>
      </c>
      <c r="M2041" s="438"/>
      <c r="N2041" s="438"/>
      <c r="O2041" s="21"/>
      <c r="P2041" s="21"/>
      <c r="Q2041" s="21"/>
    </row>
    <row r="2042" spans="1:17" s="9" customFormat="1" ht="15.75" thickBot="1">
      <c r="A2042" s="887"/>
      <c r="B2042" s="857"/>
      <c r="C2042" s="517" t="s">
        <v>2536</v>
      </c>
      <c r="D2042" s="438"/>
      <c r="E2042" s="438"/>
      <c r="F2042" s="438"/>
      <c r="G2042" s="438"/>
      <c r="H2042" s="502" t="s">
        <v>3777</v>
      </c>
      <c r="I2042" s="508">
        <v>1</v>
      </c>
      <c r="J2042" s="509">
        <v>100</v>
      </c>
      <c r="K2042" s="509">
        <f t="shared" si="28"/>
        <v>50</v>
      </c>
      <c r="L2042" s="509">
        <f t="shared" si="29"/>
        <v>50</v>
      </c>
      <c r="M2042" s="438"/>
      <c r="N2042" s="438"/>
      <c r="O2042" s="21"/>
      <c r="P2042" s="21"/>
      <c r="Q2042" s="21"/>
    </row>
    <row r="2043" spans="1:17" s="9" customFormat="1" ht="15.75" thickBot="1">
      <c r="A2043" s="887"/>
      <c r="B2043" s="857"/>
      <c r="C2043" s="517" t="s">
        <v>2463</v>
      </c>
      <c r="D2043" s="438"/>
      <c r="E2043" s="438"/>
      <c r="F2043" s="438"/>
      <c r="G2043" s="438"/>
      <c r="H2043" s="502" t="s">
        <v>3777</v>
      </c>
      <c r="I2043" s="508">
        <v>1</v>
      </c>
      <c r="J2043" s="509">
        <v>17</v>
      </c>
      <c r="K2043" s="509">
        <f t="shared" si="28"/>
        <v>8.5</v>
      </c>
      <c r="L2043" s="509">
        <f t="shared" si="29"/>
        <v>8.5</v>
      </c>
      <c r="M2043" s="438"/>
      <c r="N2043" s="438"/>
      <c r="O2043" s="21"/>
      <c r="P2043" s="21"/>
      <c r="Q2043" s="21"/>
    </row>
    <row r="2044" spans="1:17" s="9" customFormat="1" ht="15.75" thickBot="1">
      <c r="A2044" s="887"/>
      <c r="B2044" s="857"/>
      <c r="C2044" s="517" t="s">
        <v>2537</v>
      </c>
      <c r="D2044" s="438"/>
      <c r="E2044" s="438"/>
      <c r="F2044" s="438"/>
      <c r="G2044" s="438"/>
      <c r="H2044" s="502" t="s">
        <v>3777</v>
      </c>
      <c r="I2044" s="508">
        <v>1</v>
      </c>
      <c r="J2044" s="509">
        <v>11</v>
      </c>
      <c r="K2044" s="509">
        <f t="shared" si="28"/>
        <v>5.5</v>
      </c>
      <c r="L2044" s="509">
        <f t="shared" si="29"/>
        <v>5.5</v>
      </c>
      <c r="M2044" s="438"/>
      <c r="N2044" s="438"/>
      <c r="O2044" s="21"/>
      <c r="P2044" s="21"/>
      <c r="Q2044" s="21"/>
    </row>
    <row r="2045" spans="1:17" s="9" customFormat="1" ht="15.75" thickBot="1">
      <c r="A2045" s="887"/>
      <c r="B2045" s="857"/>
      <c r="C2045" s="517" t="s">
        <v>2538</v>
      </c>
      <c r="D2045" s="438"/>
      <c r="E2045" s="438"/>
      <c r="F2045" s="438"/>
      <c r="G2045" s="438"/>
      <c r="H2045" s="502" t="s">
        <v>3777</v>
      </c>
      <c r="I2045" s="508">
        <v>1</v>
      </c>
      <c r="J2045" s="509">
        <v>10</v>
      </c>
      <c r="K2045" s="509">
        <f t="shared" si="28"/>
        <v>5</v>
      </c>
      <c r="L2045" s="509">
        <f t="shared" si="29"/>
        <v>5</v>
      </c>
      <c r="M2045" s="438"/>
      <c r="N2045" s="438"/>
      <c r="O2045" s="21"/>
      <c r="P2045" s="21"/>
      <c r="Q2045" s="21"/>
    </row>
    <row r="2046" spans="1:17" s="9" customFormat="1" ht="15.75" thickBot="1">
      <c r="A2046" s="887"/>
      <c r="B2046" s="857"/>
      <c r="C2046" s="517" t="s">
        <v>2539</v>
      </c>
      <c r="D2046" s="438"/>
      <c r="E2046" s="438"/>
      <c r="F2046" s="438"/>
      <c r="G2046" s="438"/>
      <c r="H2046" s="502" t="s">
        <v>3777</v>
      </c>
      <c r="I2046" s="508">
        <v>3</v>
      </c>
      <c r="J2046" s="509">
        <v>177</v>
      </c>
      <c r="K2046" s="509">
        <f t="shared" si="28"/>
        <v>88.5</v>
      </c>
      <c r="L2046" s="509">
        <f t="shared" si="29"/>
        <v>88.5</v>
      </c>
      <c r="M2046" s="438"/>
      <c r="N2046" s="438"/>
      <c r="O2046" s="21"/>
      <c r="P2046" s="21"/>
      <c r="Q2046" s="21"/>
    </row>
    <row r="2047" spans="1:17" s="9" customFormat="1" ht="15.75" thickBot="1">
      <c r="A2047" s="887"/>
      <c r="B2047" s="857"/>
      <c r="C2047" s="517" t="s">
        <v>2127</v>
      </c>
      <c r="D2047" s="438"/>
      <c r="E2047" s="438"/>
      <c r="F2047" s="438"/>
      <c r="G2047" s="438"/>
      <c r="H2047" s="502" t="s">
        <v>3777</v>
      </c>
      <c r="I2047" s="508">
        <v>1</v>
      </c>
      <c r="J2047" s="509">
        <v>25</v>
      </c>
      <c r="K2047" s="509">
        <f t="shared" si="28"/>
        <v>12.5</v>
      </c>
      <c r="L2047" s="509">
        <f t="shared" si="29"/>
        <v>12.5</v>
      </c>
      <c r="M2047" s="438"/>
      <c r="N2047" s="438"/>
      <c r="O2047" s="21"/>
      <c r="P2047" s="21"/>
      <c r="Q2047" s="21"/>
    </row>
    <row r="2048" spans="1:17" s="9" customFormat="1" ht="15.75" thickBot="1">
      <c r="A2048" s="887"/>
      <c r="B2048" s="857"/>
      <c r="C2048" s="517" t="s">
        <v>1874</v>
      </c>
      <c r="D2048" s="438"/>
      <c r="E2048" s="438"/>
      <c r="F2048" s="438"/>
      <c r="G2048" s="438"/>
      <c r="H2048" s="502" t="s">
        <v>3777</v>
      </c>
      <c r="I2048" s="508">
        <v>4</v>
      </c>
      <c r="J2048" s="509">
        <v>244</v>
      </c>
      <c r="K2048" s="509">
        <f t="shared" si="28"/>
        <v>122</v>
      </c>
      <c r="L2048" s="509">
        <f t="shared" si="29"/>
        <v>122</v>
      </c>
      <c r="M2048" s="438"/>
      <c r="N2048" s="438"/>
      <c r="O2048" s="21"/>
      <c r="P2048" s="21"/>
      <c r="Q2048" s="21"/>
    </row>
    <row r="2049" spans="1:17" s="9" customFormat="1" ht="15.75" thickBot="1">
      <c r="A2049" s="887"/>
      <c r="B2049" s="857"/>
      <c r="C2049" s="517" t="s">
        <v>2540</v>
      </c>
      <c r="D2049" s="438"/>
      <c r="E2049" s="438"/>
      <c r="F2049" s="438"/>
      <c r="G2049" s="438"/>
      <c r="H2049" s="502" t="s">
        <v>3777</v>
      </c>
      <c r="I2049" s="508">
        <v>2</v>
      </c>
      <c r="J2049" s="509">
        <v>48</v>
      </c>
      <c r="K2049" s="509">
        <f t="shared" si="28"/>
        <v>24</v>
      </c>
      <c r="L2049" s="509">
        <f t="shared" si="29"/>
        <v>24</v>
      </c>
      <c r="M2049" s="438"/>
      <c r="N2049" s="438"/>
      <c r="O2049" s="21"/>
      <c r="P2049" s="21"/>
      <c r="Q2049" s="21"/>
    </row>
    <row r="2050" spans="1:17" s="9" customFormat="1" ht="15.75" thickBot="1">
      <c r="A2050" s="887"/>
      <c r="B2050" s="857"/>
      <c r="C2050" s="517" t="s">
        <v>2541</v>
      </c>
      <c r="D2050" s="438"/>
      <c r="E2050" s="438"/>
      <c r="F2050" s="438"/>
      <c r="G2050" s="438"/>
      <c r="H2050" s="502" t="s">
        <v>3777</v>
      </c>
      <c r="I2050" s="508">
        <v>10</v>
      </c>
      <c r="J2050" s="509">
        <v>600</v>
      </c>
      <c r="K2050" s="509">
        <f t="shared" si="28"/>
        <v>300</v>
      </c>
      <c r="L2050" s="509">
        <f t="shared" si="29"/>
        <v>300</v>
      </c>
      <c r="M2050" s="438"/>
      <c r="N2050" s="438"/>
      <c r="O2050" s="21"/>
      <c r="P2050" s="21"/>
      <c r="Q2050" s="21"/>
    </row>
    <row r="2051" spans="1:17" s="9" customFormat="1" ht="15.75" thickBot="1">
      <c r="A2051" s="887"/>
      <c r="B2051" s="857"/>
      <c r="C2051" s="517" t="s">
        <v>2542</v>
      </c>
      <c r="D2051" s="438"/>
      <c r="E2051" s="438"/>
      <c r="F2051" s="438"/>
      <c r="G2051" s="438"/>
      <c r="H2051" s="502" t="s">
        <v>3777</v>
      </c>
      <c r="I2051" s="508">
        <v>23</v>
      </c>
      <c r="J2051" s="509">
        <v>667</v>
      </c>
      <c r="K2051" s="509">
        <f t="shared" si="28"/>
        <v>333.5</v>
      </c>
      <c r="L2051" s="509">
        <f t="shared" si="29"/>
        <v>333.5</v>
      </c>
      <c r="M2051" s="438"/>
      <c r="N2051" s="438"/>
      <c r="O2051" s="21"/>
      <c r="P2051" s="21"/>
      <c r="Q2051" s="21"/>
    </row>
    <row r="2052" spans="1:17" s="9" customFormat="1" ht="15.75" thickBot="1">
      <c r="A2052" s="887"/>
      <c r="B2052" s="857"/>
      <c r="C2052" s="517" t="s">
        <v>2542</v>
      </c>
      <c r="D2052" s="438"/>
      <c r="E2052" s="438"/>
      <c r="F2052" s="438"/>
      <c r="G2052" s="438"/>
      <c r="H2052" s="502" t="s">
        <v>3777</v>
      </c>
      <c r="I2052" s="508">
        <v>5</v>
      </c>
      <c r="J2052" s="509">
        <v>75</v>
      </c>
      <c r="K2052" s="509">
        <f t="shared" si="28"/>
        <v>37.5</v>
      </c>
      <c r="L2052" s="509">
        <f t="shared" si="29"/>
        <v>37.5</v>
      </c>
      <c r="M2052" s="438"/>
      <c r="N2052" s="438"/>
      <c r="O2052" s="21"/>
      <c r="P2052" s="21"/>
      <c r="Q2052" s="21"/>
    </row>
    <row r="2053" spans="1:17" s="9" customFormat="1" ht="15.75" thickBot="1">
      <c r="A2053" s="887"/>
      <c r="B2053" s="857"/>
      <c r="C2053" s="517" t="s">
        <v>2543</v>
      </c>
      <c r="D2053" s="438"/>
      <c r="E2053" s="438"/>
      <c r="F2053" s="438"/>
      <c r="G2053" s="438"/>
      <c r="H2053" s="502" t="s">
        <v>3777</v>
      </c>
      <c r="I2053" s="508">
        <v>11</v>
      </c>
      <c r="J2053" s="509">
        <v>154</v>
      </c>
      <c r="K2053" s="509">
        <f t="shared" si="28"/>
        <v>77</v>
      </c>
      <c r="L2053" s="509">
        <f t="shared" si="29"/>
        <v>77</v>
      </c>
      <c r="M2053" s="438"/>
      <c r="N2053" s="438"/>
      <c r="O2053" s="21"/>
      <c r="P2053" s="21"/>
      <c r="Q2053" s="21"/>
    </row>
    <row r="2054" spans="1:17" s="9" customFormat="1" ht="15.75" thickBot="1">
      <c r="A2054" s="887"/>
      <c r="B2054" s="857"/>
      <c r="C2054" s="517" t="s">
        <v>2544</v>
      </c>
      <c r="D2054" s="438"/>
      <c r="E2054" s="438"/>
      <c r="F2054" s="438"/>
      <c r="G2054" s="438"/>
      <c r="H2054" s="502" t="s">
        <v>3777</v>
      </c>
      <c r="I2054" s="508">
        <v>3</v>
      </c>
      <c r="J2054" s="509">
        <v>450</v>
      </c>
      <c r="K2054" s="509">
        <f t="shared" si="28"/>
        <v>225</v>
      </c>
      <c r="L2054" s="509">
        <f t="shared" si="29"/>
        <v>225</v>
      </c>
      <c r="M2054" s="438"/>
      <c r="N2054" s="438"/>
      <c r="O2054" s="21"/>
      <c r="P2054" s="21"/>
      <c r="Q2054" s="21"/>
    </row>
    <row r="2055" spans="1:17" s="9" customFormat="1" ht="15.75" thickBot="1">
      <c r="A2055" s="887"/>
      <c r="B2055" s="857"/>
      <c r="C2055" s="517" t="s">
        <v>2545</v>
      </c>
      <c r="D2055" s="438"/>
      <c r="E2055" s="438"/>
      <c r="F2055" s="438"/>
      <c r="G2055" s="438"/>
      <c r="H2055" s="502" t="s">
        <v>3777</v>
      </c>
      <c r="I2055" s="508">
        <v>1</v>
      </c>
      <c r="J2055" s="509">
        <v>167</v>
      </c>
      <c r="K2055" s="509">
        <f t="shared" si="28"/>
        <v>83.5</v>
      </c>
      <c r="L2055" s="509">
        <f t="shared" si="29"/>
        <v>83.5</v>
      </c>
      <c r="M2055" s="438"/>
      <c r="N2055" s="438"/>
      <c r="O2055" s="21"/>
      <c r="P2055" s="21"/>
      <c r="Q2055" s="21"/>
    </row>
    <row r="2056" spans="1:17" s="9" customFormat="1" ht="15.75" thickBot="1">
      <c r="A2056" s="887"/>
      <c r="B2056" s="857"/>
      <c r="C2056" s="517" t="s">
        <v>2546</v>
      </c>
      <c r="D2056" s="438"/>
      <c r="E2056" s="438"/>
      <c r="F2056" s="438"/>
      <c r="G2056" s="438"/>
      <c r="H2056" s="502" t="s">
        <v>3777</v>
      </c>
      <c r="I2056" s="508">
        <v>1</v>
      </c>
      <c r="J2056" s="509">
        <v>390</v>
      </c>
      <c r="K2056" s="509">
        <f t="shared" si="28"/>
        <v>195</v>
      </c>
      <c r="L2056" s="509">
        <f t="shared" si="29"/>
        <v>195</v>
      </c>
      <c r="M2056" s="438"/>
      <c r="N2056" s="438"/>
      <c r="O2056" s="21"/>
      <c r="P2056" s="21"/>
      <c r="Q2056" s="21"/>
    </row>
    <row r="2057" spans="1:17" s="9" customFormat="1" ht="15.75" thickBot="1">
      <c r="A2057" s="887"/>
      <c r="B2057" s="857"/>
      <c r="C2057" s="517" t="s">
        <v>2547</v>
      </c>
      <c r="D2057" s="438"/>
      <c r="E2057" s="438"/>
      <c r="F2057" s="438"/>
      <c r="G2057" s="438"/>
      <c r="H2057" s="502" t="s">
        <v>3777</v>
      </c>
      <c r="I2057" s="508">
        <v>3</v>
      </c>
      <c r="J2057" s="509">
        <v>84</v>
      </c>
      <c r="K2057" s="509">
        <f t="shared" si="28"/>
        <v>42</v>
      </c>
      <c r="L2057" s="509">
        <f t="shared" si="29"/>
        <v>42</v>
      </c>
      <c r="M2057" s="438"/>
      <c r="N2057" s="438"/>
      <c r="O2057" s="21"/>
      <c r="P2057" s="21"/>
      <c r="Q2057" s="21"/>
    </row>
    <row r="2058" spans="1:17" s="9" customFormat="1" ht="15.75" thickBot="1">
      <c r="A2058" s="887"/>
      <c r="B2058" s="857"/>
      <c r="C2058" s="517" t="s">
        <v>2548</v>
      </c>
      <c r="D2058" s="438"/>
      <c r="E2058" s="438"/>
      <c r="F2058" s="438"/>
      <c r="G2058" s="438"/>
      <c r="H2058" s="502" t="s">
        <v>3777</v>
      </c>
      <c r="I2058" s="508">
        <v>1</v>
      </c>
      <c r="J2058" s="509">
        <v>154</v>
      </c>
      <c r="K2058" s="509">
        <f t="shared" si="28"/>
        <v>77</v>
      </c>
      <c r="L2058" s="509">
        <f t="shared" si="29"/>
        <v>77</v>
      </c>
      <c r="M2058" s="438"/>
      <c r="N2058" s="438"/>
      <c r="O2058" s="21"/>
      <c r="P2058" s="21"/>
      <c r="Q2058" s="21"/>
    </row>
    <row r="2059" spans="1:17" s="9" customFormat="1" ht="15.75" thickBot="1">
      <c r="A2059" s="887"/>
      <c r="B2059" s="857"/>
      <c r="C2059" s="517" t="s">
        <v>387</v>
      </c>
      <c r="D2059" s="438"/>
      <c r="E2059" s="438"/>
      <c r="F2059" s="438"/>
      <c r="G2059" s="438"/>
      <c r="H2059" s="502" t="s">
        <v>3777</v>
      </c>
      <c r="I2059" s="508">
        <v>2</v>
      </c>
      <c r="J2059" s="509">
        <v>208</v>
      </c>
      <c r="K2059" s="509">
        <f t="shared" si="28"/>
        <v>104</v>
      </c>
      <c r="L2059" s="509">
        <f t="shared" si="29"/>
        <v>104</v>
      </c>
      <c r="M2059" s="438"/>
      <c r="N2059" s="438"/>
      <c r="O2059" s="21"/>
      <c r="P2059" s="21"/>
      <c r="Q2059" s="21"/>
    </row>
    <row r="2060" spans="1:17" s="9" customFormat="1" ht="15.75" thickBot="1">
      <c r="A2060" s="887"/>
      <c r="B2060" s="857"/>
      <c r="C2060" s="517" t="s">
        <v>334</v>
      </c>
      <c r="D2060" s="438"/>
      <c r="E2060" s="438"/>
      <c r="F2060" s="438"/>
      <c r="G2060" s="438"/>
      <c r="H2060" s="502" t="s">
        <v>3777</v>
      </c>
      <c r="I2060" s="508">
        <v>1</v>
      </c>
      <c r="J2060" s="509">
        <v>18</v>
      </c>
      <c r="K2060" s="509">
        <f t="shared" ref="K2060:K2123" si="30">J2060/2</f>
        <v>9</v>
      </c>
      <c r="L2060" s="509">
        <f t="shared" ref="L2060:L2123" si="31">J2060/2</f>
        <v>9</v>
      </c>
      <c r="M2060" s="438"/>
      <c r="N2060" s="438"/>
      <c r="O2060" s="21"/>
      <c r="P2060" s="21"/>
      <c r="Q2060" s="21"/>
    </row>
    <row r="2061" spans="1:17" s="9" customFormat="1" ht="15.75" thickBot="1">
      <c r="A2061" s="887"/>
      <c r="B2061" s="857"/>
      <c r="C2061" s="517" t="s">
        <v>332</v>
      </c>
      <c r="D2061" s="438"/>
      <c r="E2061" s="438"/>
      <c r="F2061" s="438"/>
      <c r="G2061" s="438"/>
      <c r="H2061" s="502" t="s">
        <v>3777</v>
      </c>
      <c r="I2061" s="508">
        <v>1</v>
      </c>
      <c r="J2061" s="509">
        <v>25</v>
      </c>
      <c r="K2061" s="509">
        <f t="shared" si="30"/>
        <v>12.5</v>
      </c>
      <c r="L2061" s="509">
        <f t="shared" si="31"/>
        <v>12.5</v>
      </c>
      <c r="M2061" s="438"/>
      <c r="N2061" s="438"/>
      <c r="O2061" s="21"/>
      <c r="P2061" s="21"/>
      <c r="Q2061" s="21"/>
    </row>
    <row r="2062" spans="1:17" s="9" customFormat="1" ht="15.75" thickBot="1">
      <c r="A2062" s="887"/>
      <c r="B2062" s="857"/>
      <c r="C2062" s="98" t="s">
        <v>290</v>
      </c>
      <c r="D2062" s="438"/>
      <c r="E2062" s="438"/>
      <c r="F2062" s="438"/>
      <c r="G2062" s="438"/>
      <c r="H2062" s="502" t="s">
        <v>3777</v>
      </c>
      <c r="I2062" s="508">
        <v>3</v>
      </c>
      <c r="J2062" s="509">
        <v>246</v>
      </c>
      <c r="K2062" s="509">
        <f t="shared" si="30"/>
        <v>123</v>
      </c>
      <c r="L2062" s="509">
        <f t="shared" si="31"/>
        <v>123</v>
      </c>
      <c r="M2062" s="438"/>
      <c r="N2062" s="438"/>
      <c r="O2062" s="21"/>
      <c r="P2062" s="21"/>
      <c r="Q2062" s="21"/>
    </row>
    <row r="2063" spans="1:17" s="9" customFormat="1" ht="15.75" thickBot="1">
      <c r="A2063" s="887"/>
      <c r="B2063" s="857"/>
      <c r="C2063" s="98" t="s">
        <v>291</v>
      </c>
      <c r="D2063" s="438"/>
      <c r="E2063" s="438"/>
      <c r="F2063" s="438"/>
      <c r="G2063" s="438"/>
      <c r="H2063" s="502" t="s">
        <v>3777</v>
      </c>
      <c r="I2063" s="508">
        <v>8</v>
      </c>
      <c r="J2063" s="509">
        <v>144</v>
      </c>
      <c r="K2063" s="509">
        <f t="shared" si="30"/>
        <v>72</v>
      </c>
      <c r="L2063" s="509">
        <f t="shared" si="31"/>
        <v>72</v>
      </c>
      <c r="M2063" s="438"/>
      <c r="N2063" s="438"/>
      <c r="O2063" s="21"/>
      <c r="P2063" s="21"/>
      <c r="Q2063" s="21"/>
    </row>
    <row r="2064" spans="1:17" s="9" customFormat="1" ht="15.75" thickBot="1">
      <c r="A2064" s="887"/>
      <c r="B2064" s="857"/>
      <c r="C2064" s="98" t="s">
        <v>345</v>
      </c>
      <c r="D2064" s="438"/>
      <c r="E2064" s="438"/>
      <c r="F2064" s="438"/>
      <c r="G2064" s="438"/>
      <c r="H2064" s="502" t="s">
        <v>3777</v>
      </c>
      <c r="I2064" s="508">
        <v>1</v>
      </c>
      <c r="J2064" s="509">
        <v>36</v>
      </c>
      <c r="K2064" s="509">
        <f t="shared" si="30"/>
        <v>18</v>
      </c>
      <c r="L2064" s="509">
        <f t="shared" si="31"/>
        <v>18</v>
      </c>
      <c r="M2064" s="438"/>
      <c r="N2064" s="438"/>
      <c r="O2064" s="21"/>
      <c r="P2064" s="21"/>
      <c r="Q2064" s="21"/>
    </row>
    <row r="2065" spans="1:17" s="9" customFormat="1" ht="15.75" thickBot="1">
      <c r="A2065" s="887"/>
      <c r="B2065" s="857"/>
      <c r="C2065" s="512" t="s">
        <v>381</v>
      </c>
      <c r="D2065" s="438"/>
      <c r="E2065" s="438"/>
      <c r="F2065" s="438"/>
      <c r="G2065" s="438"/>
      <c r="H2065" s="502" t="s">
        <v>3777</v>
      </c>
      <c r="I2065" s="508">
        <v>3</v>
      </c>
      <c r="J2065" s="509">
        <v>75</v>
      </c>
      <c r="K2065" s="509">
        <f t="shared" si="30"/>
        <v>37.5</v>
      </c>
      <c r="L2065" s="509">
        <f t="shared" si="31"/>
        <v>37.5</v>
      </c>
      <c r="M2065" s="438"/>
      <c r="N2065" s="438"/>
      <c r="O2065" s="21"/>
      <c r="P2065" s="21"/>
      <c r="Q2065" s="21"/>
    </row>
    <row r="2066" spans="1:17" s="9" customFormat="1" ht="15.75" thickBot="1">
      <c r="A2066" s="887"/>
      <c r="B2066" s="857"/>
      <c r="C2066" s="517" t="s">
        <v>341</v>
      </c>
      <c r="D2066" s="438"/>
      <c r="E2066" s="438"/>
      <c r="F2066" s="438"/>
      <c r="G2066" s="438"/>
      <c r="H2066" s="502" t="s">
        <v>3777</v>
      </c>
      <c r="I2066" s="508">
        <v>5</v>
      </c>
      <c r="J2066" s="509">
        <v>35</v>
      </c>
      <c r="K2066" s="509">
        <f t="shared" si="30"/>
        <v>17.5</v>
      </c>
      <c r="L2066" s="509">
        <f t="shared" si="31"/>
        <v>17.5</v>
      </c>
      <c r="M2066" s="438"/>
      <c r="N2066" s="438"/>
      <c r="O2066" s="21"/>
      <c r="P2066" s="21"/>
      <c r="Q2066" s="21"/>
    </row>
    <row r="2067" spans="1:17" s="9" customFormat="1" ht="15.75" thickBot="1">
      <c r="A2067" s="887"/>
      <c r="B2067" s="857"/>
      <c r="C2067" s="517" t="s">
        <v>4357</v>
      </c>
      <c r="D2067" s="438"/>
      <c r="E2067" s="438"/>
      <c r="F2067" s="438"/>
      <c r="G2067" s="438"/>
      <c r="H2067" s="502" t="s">
        <v>3777</v>
      </c>
      <c r="I2067" s="508">
        <v>1</v>
      </c>
      <c r="J2067" s="509">
        <v>200</v>
      </c>
      <c r="K2067" s="509">
        <f t="shared" si="30"/>
        <v>100</v>
      </c>
      <c r="L2067" s="509">
        <f t="shared" si="31"/>
        <v>100</v>
      </c>
      <c r="M2067" s="438"/>
      <c r="N2067" s="438"/>
      <c r="O2067" s="21"/>
      <c r="P2067" s="21"/>
      <c r="Q2067" s="21"/>
    </row>
    <row r="2068" spans="1:17" s="9" customFormat="1" ht="15.75" thickBot="1">
      <c r="A2068" s="887"/>
      <c r="B2068" s="857"/>
      <c r="C2068" s="517" t="s">
        <v>2549</v>
      </c>
      <c r="D2068" s="438"/>
      <c r="E2068" s="438"/>
      <c r="F2068" s="438"/>
      <c r="G2068" s="438"/>
      <c r="H2068" s="502" t="s">
        <v>3777</v>
      </c>
      <c r="I2068" s="508">
        <v>1</v>
      </c>
      <c r="J2068" s="509">
        <v>12</v>
      </c>
      <c r="K2068" s="509">
        <f t="shared" si="30"/>
        <v>6</v>
      </c>
      <c r="L2068" s="509">
        <f t="shared" si="31"/>
        <v>6</v>
      </c>
      <c r="M2068" s="438"/>
      <c r="N2068" s="438"/>
      <c r="O2068" s="21"/>
      <c r="P2068" s="21"/>
      <c r="Q2068" s="21"/>
    </row>
    <row r="2069" spans="1:17" s="9" customFormat="1" ht="15.75" thickBot="1">
      <c r="A2069" s="887"/>
      <c r="B2069" s="857"/>
      <c r="C2069" s="517" t="s">
        <v>2550</v>
      </c>
      <c r="D2069" s="438"/>
      <c r="E2069" s="438"/>
      <c r="F2069" s="438"/>
      <c r="G2069" s="438"/>
      <c r="H2069" s="502" t="s">
        <v>3777</v>
      </c>
      <c r="I2069" s="508">
        <v>2</v>
      </c>
      <c r="J2069" s="509">
        <v>16</v>
      </c>
      <c r="K2069" s="509">
        <f t="shared" si="30"/>
        <v>8</v>
      </c>
      <c r="L2069" s="509">
        <f t="shared" si="31"/>
        <v>8</v>
      </c>
      <c r="M2069" s="438"/>
      <c r="N2069" s="438"/>
      <c r="O2069" s="21"/>
      <c r="P2069" s="21"/>
      <c r="Q2069" s="21"/>
    </row>
    <row r="2070" spans="1:17" s="9" customFormat="1" ht="15.75" thickBot="1">
      <c r="A2070" s="887"/>
      <c r="B2070" s="857"/>
      <c r="C2070" s="517" t="s">
        <v>283</v>
      </c>
      <c r="D2070" s="438"/>
      <c r="E2070" s="438"/>
      <c r="F2070" s="438"/>
      <c r="G2070" s="438"/>
      <c r="H2070" s="502" t="s">
        <v>3777</v>
      </c>
      <c r="I2070" s="508">
        <v>1</v>
      </c>
      <c r="J2070" s="509">
        <v>27</v>
      </c>
      <c r="K2070" s="509">
        <f t="shared" si="30"/>
        <v>13.5</v>
      </c>
      <c r="L2070" s="509">
        <f t="shared" si="31"/>
        <v>13.5</v>
      </c>
      <c r="M2070" s="438"/>
      <c r="N2070" s="438"/>
      <c r="O2070" s="21"/>
      <c r="P2070" s="21"/>
      <c r="Q2070" s="21"/>
    </row>
    <row r="2071" spans="1:17" s="9" customFormat="1" ht="15.75" thickBot="1">
      <c r="A2071" s="887"/>
      <c r="B2071" s="857"/>
      <c r="C2071" s="517" t="s">
        <v>2551</v>
      </c>
      <c r="D2071" s="438"/>
      <c r="E2071" s="438"/>
      <c r="F2071" s="438"/>
      <c r="G2071" s="438"/>
      <c r="H2071" s="502" t="s">
        <v>3777</v>
      </c>
      <c r="I2071" s="508">
        <v>1</v>
      </c>
      <c r="J2071" s="509">
        <v>186</v>
      </c>
      <c r="K2071" s="509">
        <f t="shared" si="30"/>
        <v>93</v>
      </c>
      <c r="L2071" s="509">
        <f t="shared" si="31"/>
        <v>93</v>
      </c>
      <c r="M2071" s="438"/>
      <c r="N2071" s="438"/>
      <c r="O2071" s="21"/>
      <c r="P2071" s="21"/>
      <c r="Q2071" s="21"/>
    </row>
    <row r="2072" spans="1:17" s="9" customFormat="1" ht="15.75" thickBot="1">
      <c r="A2072" s="887"/>
      <c r="B2072" s="857"/>
      <c r="C2072" s="517" t="s">
        <v>2552</v>
      </c>
      <c r="D2072" s="438"/>
      <c r="E2072" s="438"/>
      <c r="F2072" s="438"/>
      <c r="G2072" s="438"/>
      <c r="H2072" s="502" t="s">
        <v>3777</v>
      </c>
      <c r="I2072" s="508">
        <v>3</v>
      </c>
      <c r="J2072" s="509">
        <v>72</v>
      </c>
      <c r="K2072" s="509">
        <f t="shared" si="30"/>
        <v>36</v>
      </c>
      <c r="L2072" s="509">
        <f t="shared" si="31"/>
        <v>36</v>
      </c>
      <c r="M2072" s="438"/>
      <c r="N2072" s="438"/>
      <c r="O2072" s="21"/>
      <c r="P2072" s="21"/>
      <c r="Q2072" s="21"/>
    </row>
    <row r="2073" spans="1:17" s="9" customFormat="1" ht="15.75" thickBot="1">
      <c r="A2073" s="887"/>
      <c r="B2073" s="857"/>
      <c r="C2073" s="517" t="s">
        <v>2553</v>
      </c>
      <c r="D2073" s="438"/>
      <c r="E2073" s="438"/>
      <c r="F2073" s="438"/>
      <c r="G2073" s="438"/>
      <c r="H2073" s="502" t="s">
        <v>3777</v>
      </c>
      <c r="I2073" s="508">
        <v>4</v>
      </c>
      <c r="J2073" s="509">
        <v>168</v>
      </c>
      <c r="K2073" s="509">
        <f t="shared" si="30"/>
        <v>84</v>
      </c>
      <c r="L2073" s="509">
        <f t="shared" si="31"/>
        <v>84</v>
      </c>
      <c r="M2073" s="438"/>
      <c r="N2073" s="438"/>
      <c r="O2073" s="21"/>
      <c r="P2073" s="21"/>
      <c r="Q2073" s="21"/>
    </row>
    <row r="2074" spans="1:17" s="9" customFormat="1" ht="15.75" thickBot="1">
      <c r="A2074" s="887"/>
      <c r="B2074" s="857"/>
      <c r="C2074" s="517" t="s">
        <v>2554</v>
      </c>
      <c r="D2074" s="438"/>
      <c r="E2074" s="438"/>
      <c r="F2074" s="438"/>
      <c r="G2074" s="438"/>
      <c r="H2074" s="502" t="s">
        <v>3777</v>
      </c>
      <c r="I2074" s="508">
        <v>1</v>
      </c>
      <c r="J2074" s="509">
        <v>3</v>
      </c>
      <c r="K2074" s="509">
        <f t="shared" si="30"/>
        <v>1.5</v>
      </c>
      <c r="L2074" s="509">
        <f t="shared" si="31"/>
        <v>1.5</v>
      </c>
      <c r="M2074" s="438"/>
      <c r="N2074" s="438"/>
      <c r="O2074" s="21"/>
      <c r="P2074" s="21"/>
      <c r="Q2074" s="21"/>
    </row>
    <row r="2075" spans="1:17" s="9" customFormat="1" ht="15.75" thickBot="1">
      <c r="A2075" s="887"/>
      <c r="B2075" s="857"/>
      <c r="C2075" s="517" t="s">
        <v>2555</v>
      </c>
      <c r="D2075" s="438"/>
      <c r="E2075" s="438"/>
      <c r="F2075" s="438"/>
      <c r="G2075" s="438"/>
      <c r="H2075" s="502" t="s">
        <v>3777</v>
      </c>
      <c r="I2075" s="508">
        <v>2</v>
      </c>
      <c r="J2075" s="509">
        <v>162</v>
      </c>
      <c r="K2075" s="509">
        <f t="shared" si="30"/>
        <v>81</v>
      </c>
      <c r="L2075" s="509">
        <f t="shared" si="31"/>
        <v>81</v>
      </c>
      <c r="M2075" s="438"/>
      <c r="N2075" s="438"/>
      <c r="O2075" s="21"/>
      <c r="P2075" s="21"/>
      <c r="Q2075" s="21"/>
    </row>
    <row r="2076" spans="1:17" s="9" customFormat="1" ht="15.75" thickBot="1">
      <c r="A2076" s="887"/>
      <c r="B2076" s="857"/>
      <c r="C2076" s="517" t="s">
        <v>2556</v>
      </c>
      <c r="D2076" s="438"/>
      <c r="E2076" s="438"/>
      <c r="F2076" s="438"/>
      <c r="G2076" s="438"/>
      <c r="H2076" s="502" t="s">
        <v>3777</v>
      </c>
      <c r="I2076" s="508">
        <v>1</v>
      </c>
      <c r="J2076" s="509">
        <v>121</v>
      </c>
      <c r="K2076" s="509">
        <f t="shared" si="30"/>
        <v>60.5</v>
      </c>
      <c r="L2076" s="509">
        <f t="shared" si="31"/>
        <v>60.5</v>
      </c>
      <c r="M2076" s="438"/>
      <c r="N2076" s="438"/>
      <c r="O2076" s="21"/>
      <c r="P2076" s="21"/>
      <c r="Q2076" s="21"/>
    </row>
    <row r="2077" spans="1:17" s="9" customFormat="1" ht="15.75" thickBot="1">
      <c r="A2077" s="887"/>
      <c r="B2077" s="857"/>
      <c r="C2077" s="517" t="s">
        <v>3562</v>
      </c>
      <c r="D2077" s="438"/>
      <c r="E2077" s="438"/>
      <c r="F2077" s="438"/>
      <c r="G2077" s="438"/>
      <c r="H2077" s="502" t="s">
        <v>3777</v>
      </c>
      <c r="I2077" s="508">
        <v>1</v>
      </c>
      <c r="J2077" s="509">
        <v>195</v>
      </c>
      <c r="K2077" s="509">
        <f t="shared" si="30"/>
        <v>97.5</v>
      </c>
      <c r="L2077" s="509">
        <f t="shared" si="31"/>
        <v>97.5</v>
      </c>
      <c r="M2077" s="438"/>
      <c r="N2077" s="438"/>
      <c r="O2077" s="21"/>
      <c r="P2077" s="21"/>
      <c r="Q2077" s="21"/>
    </row>
    <row r="2078" spans="1:17" s="9" customFormat="1" ht="15.75" thickBot="1">
      <c r="A2078" s="887"/>
      <c r="B2078" s="857"/>
      <c r="C2078" s="517" t="s">
        <v>2557</v>
      </c>
      <c r="D2078" s="438"/>
      <c r="E2078" s="438"/>
      <c r="F2078" s="438"/>
      <c r="G2078" s="438"/>
      <c r="H2078" s="502" t="s">
        <v>3777</v>
      </c>
      <c r="I2078" s="508">
        <v>2</v>
      </c>
      <c r="J2078" s="509">
        <v>580</v>
      </c>
      <c r="K2078" s="509">
        <f t="shared" si="30"/>
        <v>290</v>
      </c>
      <c r="L2078" s="509">
        <f t="shared" si="31"/>
        <v>290</v>
      </c>
      <c r="M2078" s="438"/>
      <c r="N2078" s="438"/>
      <c r="O2078" s="21"/>
      <c r="P2078" s="21"/>
      <c r="Q2078" s="21"/>
    </row>
    <row r="2079" spans="1:17" s="9" customFormat="1" ht="15.75" thickBot="1">
      <c r="A2079" s="887"/>
      <c r="B2079" s="857"/>
      <c r="C2079" s="517" t="s">
        <v>2463</v>
      </c>
      <c r="D2079" s="438"/>
      <c r="E2079" s="438"/>
      <c r="F2079" s="438"/>
      <c r="G2079" s="438"/>
      <c r="H2079" s="502" t="s">
        <v>3777</v>
      </c>
      <c r="I2079" s="508">
        <v>1</v>
      </c>
      <c r="J2079" s="509">
        <v>100</v>
      </c>
      <c r="K2079" s="509">
        <f t="shared" si="30"/>
        <v>50</v>
      </c>
      <c r="L2079" s="509">
        <f t="shared" si="31"/>
        <v>50</v>
      </c>
      <c r="M2079" s="438"/>
      <c r="N2079" s="438"/>
      <c r="O2079" s="21"/>
      <c r="P2079" s="21"/>
      <c r="Q2079" s="21"/>
    </row>
    <row r="2080" spans="1:17" s="9" customFormat="1" ht="15.75" thickBot="1">
      <c r="A2080" s="887"/>
      <c r="B2080" s="857"/>
      <c r="C2080" s="517" t="s">
        <v>1872</v>
      </c>
      <c r="D2080" s="438"/>
      <c r="E2080" s="438"/>
      <c r="F2080" s="438"/>
      <c r="G2080" s="438"/>
      <c r="H2080" s="502" t="s">
        <v>3777</v>
      </c>
      <c r="I2080" s="508">
        <v>1</v>
      </c>
      <c r="J2080" s="509">
        <v>85</v>
      </c>
      <c r="K2080" s="509">
        <f t="shared" si="30"/>
        <v>42.5</v>
      </c>
      <c r="L2080" s="509">
        <f t="shared" si="31"/>
        <v>42.5</v>
      </c>
      <c r="M2080" s="438"/>
      <c r="N2080" s="438"/>
      <c r="O2080" s="21"/>
      <c r="P2080" s="21"/>
      <c r="Q2080" s="21"/>
    </row>
    <row r="2081" spans="1:17" s="9" customFormat="1" ht="15.75" thickBot="1">
      <c r="A2081" s="887"/>
      <c r="B2081" s="857"/>
      <c r="C2081" s="517" t="s">
        <v>75</v>
      </c>
      <c r="D2081" s="438"/>
      <c r="E2081" s="438"/>
      <c r="F2081" s="438"/>
      <c r="G2081" s="438"/>
      <c r="H2081" s="502" t="s">
        <v>3777</v>
      </c>
      <c r="I2081" s="508">
        <v>24</v>
      </c>
      <c r="J2081" s="509">
        <v>306.95999999999998</v>
      </c>
      <c r="K2081" s="509">
        <f t="shared" si="30"/>
        <v>153.47999999999999</v>
      </c>
      <c r="L2081" s="509">
        <f t="shared" si="31"/>
        <v>153.47999999999999</v>
      </c>
      <c r="M2081" s="438"/>
      <c r="N2081" s="438"/>
      <c r="O2081" s="21"/>
      <c r="P2081" s="21"/>
      <c r="Q2081" s="21"/>
    </row>
    <row r="2082" spans="1:17" s="9" customFormat="1" ht="15.75" thickBot="1">
      <c r="A2082" s="887"/>
      <c r="B2082" s="857"/>
      <c r="C2082" s="517" t="s">
        <v>2558</v>
      </c>
      <c r="D2082" s="438"/>
      <c r="E2082" s="438"/>
      <c r="F2082" s="438"/>
      <c r="G2082" s="438"/>
      <c r="H2082" s="502" t="s">
        <v>3777</v>
      </c>
      <c r="I2082" s="508">
        <v>1</v>
      </c>
      <c r="J2082" s="509">
        <v>85</v>
      </c>
      <c r="K2082" s="509">
        <f t="shared" si="30"/>
        <v>42.5</v>
      </c>
      <c r="L2082" s="509">
        <f t="shared" si="31"/>
        <v>42.5</v>
      </c>
      <c r="M2082" s="438"/>
      <c r="N2082" s="438"/>
      <c r="O2082" s="21"/>
      <c r="P2082" s="21"/>
      <c r="Q2082" s="21"/>
    </row>
    <row r="2083" spans="1:17" s="9" customFormat="1" ht="15.75" thickBot="1">
      <c r="A2083" s="887"/>
      <c r="B2083" s="857"/>
      <c r="C2083" s="517" t="s">
        <v>2559</v>
      </c>
      <c r="D2083" s="438"/>
      <c r="E2083" s="438"/>
      <c r="F2083" s="438"/>
      <c r="G2083" s="438"/>
      <c r="H2083" s="502" t="s">
        <v>3777</v>
      </c>
      <c r="I2083" s="508">
        <v>20</v>
      </c>
      <c r="J2083" s="509">
        <v>60</v>
      </c>
      <c r="K2083" s="509">
        <f t="shared" si="30"/>
        <v>30</v>
      </c>
      <c r="L2083" s="509">
        <f t="shared" si="31"/>
        <v>30</v>
      </c>
      <c r="M2083" s="438"/>
      <c r="N2083" s="438"/>
      <c r="O2083" s="21"/>
      <c r="P2083" s="21"/>
      <c r="Q2083" s="21"/>
    </row>
    <row r="2084" spans="1:17" s="9" customFormat="1" ht="15.75" thickBot="1">
      <c r="A2084" s="887"/>
      <c r="B2084" s="857"/>
      <c r="C2084" s="517" t="s">
        <v>2560</v>
      </c>
      <c r="D2084" s="438"/>
      <c r="E2084" s="438"/>
      <c r="F2084" s="438"/>
      <c r="G2084" s="438"/>
      <c r="H2084" s="502" t="s">
        <v>3777</v>
      </c>
      <c r="I2084" s="508">
        <v>10</v>
      </c>
      <c r="J2084" s="509">
        <v>55</v>
      </c>
      <c r="K2084" s="509">
        <f t="shared" si="30"/>
        <v>27.5</v>
      </c>
      <c r="L2084" s="509">
        <f t="shared" si="31"/>
        <v>27.5</v>
      </c>
      <c r="M2084" s="438"/>
      <c r="N2084" s="438"/>
      <c r="O2084" s="21"/>
      <c r="P2084" s="21"/>
      <c r="Q2084" s="21"/>
    </row>
    <row r="2085" spans="1:17" s="9" customFormat="1" ht="15.75" thickBot="1">
      <c r="A2085" s="887"/>
      <c r="B2085" s="857"/>
      <c r="C2085" s="517" t="s">
        <v>2560</v>
      </c>
      <c r="D2085" s="438"/>
      <c r="E2085" s="438"/>
      <c r="F2085" s="438"/>
      <c r="G2085" s="438"/>
      <c r="H2085" s="502" t="s">
        <v>3777</v>
      </c>
      <c r="I2085" s="508">
        <v>13</v>
      </c>
      <c r="J2085" s="509">
        <v>26</v>
      </c>
      <c r="K2085" s="509">
        <f t="shared" si="30"/>
        <v>13</v>
      </c>
      <c r="L2085" s="509">
        <f t="shared" si="31"/>
        <v>13</v>
      </c>
      <c r="M2085" s="438"/>
      <c r="N2085" s="438"/>
      <c r="O2085" s="21"/>
      <c r="P2085" s="21"/>
      <c r="Q2085" s="21"/>
    </row>
    <row r="2086" spans="1:17" s="9" customFormat="1" ht="15.75" thickBot="1">
      <c r="A2086" s="887"/>
      <c r="B2086" s="857"/>
      <c r="C2086" s="517" t="s">
        <v>2561</v>
      </c>
      <c r="D2086" s="438"/>
      <c r="E2086" s="438"/>
      <c r="F2086" s="438"/>
      <c r="G2086" s="438"/>
      <c r="H2086" s="502" t="s">
        <v>3777</v>
      </c>
      <c r="I2086" s="508">
        <v>16</v>
      </c>
      <c r="J2086" s="509">
        <v>93.66</v>
      </c>
      <c r="K2086" s="509">
        <f t="shared" si="30"/>
        <v>46.83</v>
      </c>
      <c r="L2086" s="509">
        <f t="shared" si="31"/>
        <v>46.83</v>
      </c>
      <c r="M2086" s="438"/>
      <c r="N2086" s="438"/>
      <c r="O2086" s="21"/>
      <c r="P2086" s="21"/>
      <c r="Q2086" s="21"/>
    </row>
    <row r="2087" spans="1:17" s="9" customFormat="1" ht="15.75" thickBot="1">
      <c r="A2087" s="887"/>
      <c r="B2087" s="857"/>
      <c r="C2087" s="517" t="s">
        <v>2562</v>
      </c>
      <c r="D2087" s="438"/>
      <c r="E2087" s="438"/>
      <c r="F2087" s="438"/>
      <c r="G2087" s="438"/>
      <c r="H2087" s="502" t="s">
        <v>3777</v>
      </c>
      <c r="I2087" s="508">
        <v>16</v>
      </c>
      <c r="J2087" s="509">
        <v>64</v>
      </c>
      <c r="K2087" s="509">
        <f t="shared" si="30"/>
        <v>32</v>
      </c>
      <c r="L2087" s="509">
        <f t="shared" si="31"/>
        <v>32</v>
      </c>
      <c r="M2087" s="438"/>
      <c r="N2087" s="438"/>
      <c r="O2087" s="21"/>
      <c r="P2087" s="21"/>
      <c r="Q2087" s="21"/>
    </row>
    <row r="2088" spans="1:17" s="9" customFormat="1" ht="15.75" thickBot="1">
      <c r="A2088" s="887"/>
      <c r="B2088" s="857"/>
      <c r="C2088" s="517" t="s">
        <v>2563</v>
      </c>
      <c r="D2088" s="438"/>
      <c r="E2088" s="438"/>
      <c r="F2088" s="438"/>
      <c r="G2088" s="438"/>
      <c r="H2088" s="502" t="s">
        <v>3777</v>
      </c>
      <c r="I2088" s="508">
        <v>15</v>
      </c>
      <c r="J2088" s="509">
        <v>390</v>
      </c>
      <c r="K2088" s="509">
        <f t="shared" si="30"/>
        <v>195</v>
      </c>
      <c r="L2088" s="509">
        <f t="shared" si="31"/>
        <v>195</v>
      </c>
      <c r="M2088" s="438"/>
      <c r="N2088" s="438"/>
      <c r="O2088" s="21"/>
      <c r="P2088" s="21"/>
      <c r="Q2088" s="21"/>
    </row>
    <row r="2089" spans="1:17" s="9" customFormat="1" ht="15.75" thickBot="1">
      <c r="A2089" s="887"/>
      <c r="B2089" s="857"/>
      <c r="C2089" s="517" t="s">
        <v>2564</v>
      </c>
      <c r="D2089" s="438"/>
      <c r="E2089" s="438"/>
      <c r="F2089" s="438"/>
      <c r="G2089" s="438"/>
      <c r="H2089" s="502" t="s">
        <v>3777</v>
      </c>
      <c r="I2089" s="508">
        <v>1</v>
      </c>
      <c r="J2089" s="509">
        <v>80</v>
      </c>
      <c r="K2089" s="509">
        <f t="shared" si="30"/>
        <v>40</v>
      </c>
      <c r="L2089" s="509">
        <f t="shared" si="31"/>
        <v>40</v>
      </c>
      <c r="M2089" s="438"/>
      <c r="N2089" s="438"/>
      <c r="O2089" s="21"/>
      <c r="P2089" s="21"/>
      <c r="Q2089" s="21"/>
    </row>
    <row r="2090" spans="1:17" s="9" customFormat="1" ht="15.75" thickBot="1">
      <c r="A2090" s="887"/>
      <c r="B2090" s="857"/>
      <c r="C2090" s="517" t="s">
        <v>2565</v>
      </c>
      <c r="D2090" s="438"/>
      <c r="E2090" s="438"/>
      <c r="F2090" s="438"/>
      <c r="G2090" s="438"/>
      <c r="H2090" s="502" t="s">
        <v>3777</v>
      </c>
      <c r="I2090" s="508">
        <v>1</v>
      </c>
      <c r="J2090" s="509">
        <v>270</v>
      </c>
      <c r="K2090" s="509">
        <f t="shared" si="30"/>
        <v>135</v>
      </c>
      <c r="L2090" s="509">
        <f t="shared" si="31"/>
        <v>135</v>
      </c>
      <c r="M2090" s="438"/>
      <c r="N2090" s="438"/>
      <c r="O2090" s="21"/>
      <c r="P2090" s="21"/>
      <c r="Q2090" s="21"/>
    </row>
    <row r="2091" spans="1:17" s="9" customFormat="1" ht="15.75" thickBot="1">
      <c r="A2091" s="887"/>
      <c r="B2091" s="857"/>
      <c r="C2091" s="517" t="s">
        <v>2566</v>
      </c>
      <c r="D2091" s="438"/>
      <c r="E2091" s="438"/>
      <c r="F2091" s="438"/>
      <c r="G2091" s="438"/>
      <c r="H2091" s="502" t="s">
        <v>3777</v>
      </c>
      <c r="I2091" s="508">
        <v>3</v>
      </c>
      <c r="J2091" s="509">
        <v>27</v>
      </c>
      <c r="K2091" s="509">
        <f t="shared" si="30"/>
        <v>13.5</v>
      </c>
      <c r="L2091" s="509">
        <f t="shared" si="31"/>
        <v>13.5</v>
      </c>
      <c r="M2091" s="438"/>
      <c r="N2091" s="438"/>
      <c r="O2091" s="21"/>
      <c r="P2091" s="21"/>
      <c r="Q2091" s="21"/>
    </row>
    <row r="2092" spans="1:17" s="9" customFormat="1" ht="15.75" thickBot="1">
      <c r="A2092" s="887"/>
      <c r="B2092" s="857"/>
      <c r="C2092" s="517" t="s">
        <v>2567</v>
      </c>
      <c r="D2092" s="438"/>
      <c r="E2092" s="438"/>
      <c r="F2092" s="438"/>
      <c r="G2092" s="438"/>
      <c r="H2092" s="502" t="s">
        <v>3777</v>
      </c>
      <c r="I2092" s="508">
        <v>1</v>
      </c>
      <c r="J2092" s="509">
        <v>63</v>
      </c>
      <c r="K2092" s="509">
        <f t="shared" si="30"/>
        <v>31.5</v>
      </c>
      <c r="L2092" s="509">
        <f t="shared" si="31"/>
        <v>31.5</v>
      </c>
      <c r="M2092" s="438"/>
      <c r="N2092" s="438"/>
      <c r="O2092" s="21"/>
      <c r="P2092" s="21"/>
      <c r="Q2092" s="21"/>
    </row>
    <row r="2093" spans="1:17" s="9" customFormat="1" ht="15.75" thickBot="1">
      <c r="A2093" s="887"/>
      <c r="B2093" s="857"/>
      <c r="C2093" s="517" t="s">
        <v>2568</v>
      </c>
      <c r="D2093" s="438"/>
      <c r="E2093" s="438"/>
      <c r="F2093" s="438"/>
      <c r="G2093" s="438"/>
      <c r="H2093" s="502" t="s">
        <v>3777</v>
      </c>
      <c r="I2093" s="508">
        <v>1</v>
      </c>
      <c r="J2093" s="509">
        <v>166</v>
      </c>
      <c r="K2093" s="509">
        <f t="shared" si="30"/>
        <v>83</v>
      </c>
      <c r="L2093" s="509">
        <f t="shared" si="31"/>
        <v>83</v>
      </c>
      <c r="M2093" s="438"/>
      <c r="N2093" s="438"/>
      <c r="O2093" s="21"/>
      <c r="P2093" s="21"/>
      <c r="Q2093" s="21"/>
    </row>
    <row r="2094" spans="1:17" s="9" customFormat="1" ht="15.75" thickBot="1">
      <c r="A2094" s="887"/>
      <c r="B2094" s="857"/>
      <c r="C2094" s="517" t="s">
        <v>2567</v>
      </c>
      <c r="D2094" s="438"/>
      <c r="E2094" s="438"/>
      <c r="F2094" s="438"/>
      <c r="G2094" s="438"/>
      <c r="H2094" s="502" t="s">
        <v>3777</v>
      </c>
      <c r="I2094" s="508">
        <v>1</v>
      </c>
      <c r="J2094" s="509">
        <v>63</v>
      </c>
      <c r="K2094" s="509">
        <f t="shared" si="30"/>
        <v>31.5</v>
      </c>
      <c r="L2094" s="509">
        <f t="shared" si="31"/>
        <v>31.5</v>
      </c>
      <c r="M2094" s="438"/>
      <c r="N2094" s="438"/>
      <c r="O2094" s="21"/>
      <c r="P2094" s="21"/>
      <c r="Q2094" s="21"/>
    </row>
    <row r="2095" spans="1:17" s="9" customFormat="1" ht="15.75" thickBot="1">
      <c r="A2095" s="887"/>
      <c r="B2095" s="857"/>
      <c r="C2095" s="517" t="s">
        <v>2569</v>
      </c>
      <c r="D2095" s="438"/>
      <c r="E2095" s="438"/>
      <c r="F2095" s="438"/>
      <c r="G2095" s="438"/>
      <c r="H2095" s="502" t="s">
        <v>3777</v>
      </c>
      <c r="I2095" s="508">
        <v>1</v>
      </c>
      <c r="J2095" s="509">
        <v>300</v>
      </c>
      <c r="K2095" s="509">
        <f t="shared" si="30"/>
        <v>150</v>
      </c>
      <c r="L2095" s="509">
        <f t="shared" si="31"/>
        <v>150</v>
      </c>
      <c r="M2095" s="438"/>
      <c r="N2095" s="438"/>
      <c r="O2095" s="21"/>
      <c r="P2095" s="21"/>
      <c r="Q2095" s="21"/>
    </row>
    <row r="2096" spans="1:17" s="9" customFormat="1" ht="15.75" thickBot="1">
      <c r="A2096" s="887"/>
      <c r="B2096" s="857"/>
      <c r="C2096" s="517" t="s">
        <v>2570</v>
      </c>
      <c r="D2096" s="438"/>
      <c r="E2096" s="438"/>
      <c r="F2096" s="438"/>
      <c r="G2096" s="438"/>
      <c r="H2096" s="502" t="s">
        <v>3777</v>
      </c>
      <c r="I2096" s="508">
        <v>1</v>
      </c>
      <c r="J2096" s="509">
        <v>180</v>
      </c>
      <c r="K2096" s="509">
        <f t="shared" si="30"/>
        <v>90</v>
      </c>
      <c r="L2096" s="509">
        <f t="shared" si="31"/>
        <v>90</v>
      </c>
      <c r="M2096" s="438"/>
      <c r="N2096" s="438"/>
      <c r="O2096" s="21"/>
      <c r="P2096" s="21"/>
      <c r="Q2096" s="21"/>
    </row>
    <row r="2097" spans="1:17" s="9" customFormat="1" ht="15.75" thickBot="1">
      <c r="A2097" s="887"/>
      <c r="B2097" s="857"/>
      <c r="C2097" s="517" t="s">
        <v>2571</v>
      </c>
      <c r="D2097" s="438"/>
      <c r="E2097" s="438"/>
      <c r="F2097" s="438"/>
      <c r="G2097" s="438"/>
      <c r="H2097" s="502" t="s">
        <v>3777</v>
      </c>
      <c r="I2097" s="508">
        <v>1</v>
      </c>
      <c r="J2097" s="509">
        <v>50</v>
      </c>
      <c r="K2097" s="509">
        <f t="shared" si="30"/>
        <v>25</v>
      </c>
      <c r="L2097" s="509">
        <f t="shared" si="31"/>
        <v>25</v>
      </c>
      <c r="M2097" s="438"/>
      <c r="N2097" s="438"/>
      <c r="O2097" s="21"/>
      <c r="P2097" s="21"/>
      <c r="Q2097" s="21"/>
    </row>
    <row r="2098" spans="1:17" s="9" customFormat="1" ht="15.75" thickBot="1">
      <c r="A2098" s="887"/>
      <c r="B2098" s="857"/>
      <c r="C2098" s="517" t="s">
        <v>2572</v>
      </c>
      <c r="D2098" s="438"/>
      <c r="E2098" s="438"/>
      <c r="F2098" s="438"/>
      <c r="G2098" s="438"/>
      <c r="H2098" s="502" t="s">
        <v>3777</v>
      </c>
      <c r="I2098" s="508">
        <v>10</v>
      </c>
      <c r="J2098" s="509">
        <v>30</v>
      </c>
      <c r="K2098" s="509">
        <f t="shared" si="30"/>
        <v>15</v>
      </c>
      <c r="L2098" s="509">
        <f t="shared" si="31"/>
        <v>15</v>
      </c>
      <c r="M2098" s="438"/>
      <c r="N2098" s="438"/>
      <c r="O2098" s="21"/>
      <c r="P2098" s="21"/>
      <c r="Q2098" s="21"/>
    </row>
    <row r="2099" spans="1:17" s="9" customFormat="1" ht="15.75" thickBot="1">
      <c r="A2099" s="887"/>
      <c r="B2099" s="857"/>
      <c r="C2099" s="517" t="s">
        <v>2573</v>
      </c>
      <c r="D2099" s="438"/>
      <c r="E2099" s="438"/>
      <c r="F2099" s="438"/>
      <c r="G2099" s="438"/>
      <c r="H2099" s="502" t="s">
        <v>3777</v>
      </c>
      <c r="I2099" s="508">
        <v>1</v>
      </c>
      <c r="J2099" s="509">
        <v>420</v>
      </c>
      <c r="K2099" s="509">
        <f t="shared" si="30"/>
        <v>210</v>
      </c>
      <c r="L2099" s="509">
        <f t="shared" si="31"/>
        <v>210</v>
      </c>
      <c r="M2099" s="438"/>
      <c r="N2099" s="438"/>
      <c r="O2099" s="21"/>
      <c r="P2099" s="21"/>
      <c r="Q2099" s="21"/>
    </row>
    <row r="2100" spans="1:17" s="9" customFormat="1" ht="15.75" thickBot="1">
      <c r="A2100" s="887"/>
      <c r="B2100" s="857"/>
      <c r="C2100" s="517" t="s">
        <v>2574</v>
      </c>
      <c r="D2100" s="438"/>
      <c r="E2100" s="438"/>
      <c r="F2100" s="438"/>
      <c r="G2100" s="438"/>
      <c r="H2100" s="502" t="s">
        <v>3777</v>
      </c>
      <c r="I2100" s="508">
        <v>2</v>
      </c>
      <c r="J2100" s="509">
        <v>234</v>
      </c>
      <c r="K2100" s="509">
        <f t="shared" si="30"/>
        <v>117</v>
      </c>
      <c r="L2100" s="509">
        <f t="shared" si="31"/>
        <v>117</v>
      </c>
      <c r="M2100" s="438"/>
      <c r="N2100" s="438"/>
      <c r="O2100" s="21"/>
      <c r="P2100" s="21"/>
      <c r="Q2100" s="21"/>
    </row>
    <row r="2101" spans="1:17" s="9" customFormat="1" ht="15.75" thickBot="1">
      <c r="A2101" s="887"/>
      <c r="B2101" s="857"/>
      <c r="C2101" s="517" t="s">
        <v>2575</v>
      </c>
      <c r="D2101" s="438"/>
      <c r="E2101" s="438"/>
      <c r="F2101" s="438"/>
      <c r="G2101" s="438"/>
      <c r="H2101" s="502" t="s">
        <v>3777</v>
      </c>
      <c r="I2101" s="508">
        <v>1</v>
      </c>
      <c r="J2101" s="509">
        <v>2984</v>
      </c>
      <c r="K2101" s="509">
        <f t="shared" si="30"/>
        <v>1492</v>
      </c>
      <c r="L2101" s="509">
        <f t="shared" si="31"/>
        <v>1492</v>
      </c>
      <c r="M2101" s="438"/>
      <c r="N2101" s="438"/>
      <c r="O2101" s="21"/>
      <c r="P2101" s="21"/>
      <c r="Q2101" s="21"/>
    </row>
    <row r="2102" spans="1:17" s="9" customFormat="1" ht="15.75" thickBot="1">
      <c r="A2102" s="887"/>
      <c r="B2102" s="857"/>
      <c r="C2102" s="517" t="s">
        <v>2576</v>
      </c>
      <c r="D2102" s="438"/>
      <c r="E2102" s="438"/>
      <c r="F2102" s="438"/>
      <c r="G2102" s="438"/>
      <c r="H2102" s="502" t="s">
        <v>3777</v>
      </c>
      <c r="I2102" s="508">
        <v>1</v>
      </c>
      <c r="J2102" s="509">
        <v>355</v>
      </c>
      <c r="K2102" s="509">
        <f t="shared" si="30"/>
        <v>177.5</v>
      </c>
      <c r="L2102" s="509">
        <f t="shared" si="31"/>
        <v>177.5</v>
      </c>
      <c r="M2102" s="438"/>
      <c r="N2102" s="438"/>
      <c r="O2102" s="21"/>
      <c r="P2102" s="21"/>
      <c r="Q2102" s="21"/>
    </row>
    <row r="2103" spans="1:17" s="9" customFormat="1" ht="15.75" thickBot="1">
      <c r="A2103" s="887"/>
      <c r="B2103" s="857"/>
      <c r="C2103" s="517" t="s">
        <v>2577</v>
      </c>
      <c r="D2103" s="438"/>
      <c r="E2103" s="438"/>
      <c r="F2103" s="438"/>
      <c r="G2103" s="438"/>
      <c r="H2103" s="502" t="s">
        <v>3777</v>
      </c>
      <c r="I2103" s="508">
        <v>1</v>
      </c>
      <c r="J2103" s="509">
        <v>15</v>
      </c>
      <c r="K2103" s="509">
        <f t="shared" si="30"/>
        <v>7.5</v>
      </c>
      <c r="L2103" s="509">
        <f t="shared" si="31"/>
        <v>7.5</v>
      </c>
      <c r="M2103" s="438"/>
      <c r="N2103" s="438"/>
      <c r="O2103" s="21"/>
      <c r="P2103" s="21"/>
      <c r="Q2103" s="21"/>
    </row>
    <row r="2104" spans="1:17" s="9" customFormat="1" ht="15.75" thickBot="1">
      <c r="A2104" s="887"/>
      <c r="B2104" s="857"/>
      <c r="C2104" s="517" t="s">
        <v>375</v>
      </c>
      <c r="D2104" s="438"/>
      <c r="E2104" s="438"/>
      <c r="F2104" s="438"/>
      <c r="G2104" s="438"/>
      <c r="H2104" s="502" t="s">
        <v>3777</v>
      </c>
      <c r="I2104" s="508">
        <v>3</v>
      </c>
      <c r="J2104" s="509">
        <v>165</v>
      </c>
      <c r="K2104" s="509">
        <f t="shared" si="30"/>
        <v>82.5</v>
      </c>
      <c r="L2104" s="509">
        <f t="shared" si="31"/>
        <v>82.5</v>
      </c>
      <c r="M2104" s="438"/>
      <c r="N2104" s="438"/>
      <c r="O2104" s="21"/>
      <c r="P2104" s="21"/>
      <c r="Q2104" s="21"/>
    </row>
    <row r="2105" spans="1:17" s="9" customFormat="1" ht="15.75" thickBot="1">
      <c r="A2105" s="887"/>
      <c r="B2105" s="857"/>
      <c r="C2105" s="517" t="s">
        <v>1873</v>
      </c>
      <c r="D2105" s="438"/>
      <c r="E2105" s="438"/>
      <c r="F2105" s="438"/>
      <c r="G2105" s="438"/>
      <c r="H2105" s="502" t="s">
        <v>3777</v>
      </c>
      <c r="I2105" s="508">
        <v>1</v>
      </c>
      <c r="J2105" s="509">
        <v>64</v>
      </c>
      <c r="K2105" s="509">
        <f t="shared" si="30"/>
        <v>32</v>
      </c>
      <c r="L2105" s="509">
        <f t="shared" si="31"/>
        <v>32</v>
      </c>
      <c r="M2105" s="438"/>
      <c r="N2105" s="438"/>
      <c r="O2105" s="21"/>
      <c r="P2105" s="21"/>
      <c r="Q2105" s="21"/>
    </row>
    <row r="2106" spans="1:17" s="9" customFormat="1" ht="15.75" thickBot="1">
      <c r="A2106" s="887"/>
      <c r="B2106" s="857"/>
      <c r="C2106" s="517" t="s">
        <v>3968</v>
      </c>
      <c r="D2106" s="438"/>
      <c r="E2106" s="438"/>
      <c r="F2106" s="438"/>
      <c r="G2106" s="438"/>
      <c r="H2106" s="502" t="s">
        <v>3777</v>
      </c>
      <c r="I2106" s="508">
        <v>1</v>
      </c>
      <c r="J2106" s="509">
        <v>68</v>
      </c>
      <c r="K2106" s="509">
        <f t="shared" si="30"/>
        <v>34</v>
      </c>
      <c r="L2106" s="509">
        <f t="shared" si="31"/>
        <v>34</v>
      </c>
      <c r="M2106" s="438"/>
      <c r="N2106" s="438"/>
      <c r="O2106" s="21"/>
      <c r="P2106" s="21"/>
      <c r="Q2106" s="21"/>
    </row>
    <row r="2107" spans="1:17" s="9" customFormat="1" ht="15.75" thickBot="1">
      <c r="A2107" s="887"/>
      <c r="B2107" s="857"/>
      <c r="C2107" s="517" t="s">
        <v>2578</v>
      </c>
      <c r="D2107" s="438"/>
      <c r="E2107" s="438"/>
      <c r="F2107" s="438"/>
      <c r="G2107" s="438"/>
      <c r="H2107" s="502" t="s">
        <v>3777</v>
      </c>
      <c r="I2107" s="508">
        <v>1</v>
      </c>
      <c r="J2107" s="509">
        <v>64</v>
      </c>
      <c r="K2107" s="509">
        <f t="shared" si="30"/>
        <v>32</v>
      </c>
      <c r="L2107" s="509">
        <f t="shared" si="31"/>
        <v>32</v>
      </c>
      <c r="M2107" s="438"/>
      <c r="N2107" s="438"/>
      <c r="O2107" s="21"/>
      <c r="P2107" s="21"/>
      <c r="Q2107" s="21"/>
    </row>
    <row r="2108" spans="1:17" s="9" customFormat="1" ht="15.75" thickBot="1">
      <c r="A2108" s="887"/>
      <c r="B2108" s="857"/>
      <c r="C2108" s="517" t="s">
        <v>2579</v>
      </c>
      <c r="D2108" s="438"/>
      <c r="E2108" s="438"/>
      <c r="F2108" s="438"/>
      <c r="G2108" s="438"/>
      <c r="H2108" s="502" t="s">
        <v>3777</v>
      </c>
      <c r="I2108" s="508">
        <v>1</v>
      </c>
      <c r="J2108" s="509">
        <v>620</v>
      </c>
      <c r="K2108" s="509">
        <f t="shared" si="30"/>
        <v>310</v>
      </c>
      <c r="L2108" s="509">
        <f t="shared" si="31"/>
        <v>310</v>
      </c>
      <c r="M2108" s="438"/>
      <c r="N2108" s="438"/>
      <c r="O2108" s="21"/>
      <c r="P2108" s="21"/>
      <c r="Q2108" s="21"/>
    </row>
    <row r="2109" spans="1:17" s="9" customFormat="1" ht="15.75" thickBot="1">
      <c r="A2109" s="887"/>
      <c r="B2109" s="857"/>
      <c r="C2109" s="517" t="s">
        <v>2580</v>
      </c>
      <c r="D2109" s="438"/>
      <c r="E2109" s="438"/>
      <c r="F2109" s="438"/>
      <c r="G2109" s="438"/>
      <c r="H2109" s="502" t="s">
        <v>3777</v>
      </c>
      <c r="I2109" s="508">
        <v>1</v>
      </c>
      <c r="J2109" s="509">
        <v>325</v>
      </c>
      <c r="K2109" s="509">
        <f t="shared" si="30"/>
        <v>162.5</v>
      </c>
      <c r="L2109" s="509">
        <f t="shared" si="31"/>
        <v>162.5</v>
      </c>
      <c r="M2109" s="438"/>
      <c r="N2109" s="438"/>
      <c r="O2109" s="21"/>
      <c r="P2109" s="21"/>
      <c r="Q2109" s="21"/>
    </row>
    <row r="2110" spans="1:17" s="9" customFormat="1" ht="15.75" thickBot="1">
      <c r="A2110" s="887"/>
      <c r="B2110" s="857"/>
      <c r="C2110" s="517" t="s">
        <v>2581</v>
      </c>
      <c r="D2110" s="438"/>
      <c r="E2110" s="438"/>
      <c r="F2110" s="438"/>
      <c r="G2110" s="438"/>
      <c r="H2110" s="502" t="s">
        <v>3777</v>
      </c>
      <c r="I2110" s="508">
        <v>1</v>
      </c>
      <c r="J2110" s="509">
        <v>192</v>
      </c>
      <c r="K2110" s="509">
        <f t="shared" si="30"/>
        <v>96</v>
      </c>
      <c r="L2110" s="509">
        <f t="shared" si="31"/>
        <v>96</v>
      </c>
      <c r="M2110" s="438"/>
      <c r="N2110" s="438"/>
      <c r="O2110" s="21"/>
      <c r="P2110" s="21"/>
      <c r="Q2110" s="21"/>
    </row>
    <row r="2111" spans="1:17" s="9" customFormat="1" ht="15.75" thickBot="1">
      <c r="A2111" s="887"/>
      <c r="B2111" s="857"/>
      <c r="C2111" s="517" t="s">
        <v>4379</v>
      </c>
      <c r="D2111" s="438"/>
      <c r="E2111" s="438"/>
      <c r="F2111" s="438"/>
      <c r="G2111" s="438"/>
      <c r="H2111" s="502" t="s">
        <v>3777</v>
      </c>
      <c r="I2111" s="508">
        <v>1</v>
      </c>
      <c r="J2111" s="509">
        <v>230</v>
      </c>
      <c r="K2111" s="509">
        <f t="shared" si="30"/>
        <v>115</v>
      </c>
      <c r="L2111" s="509">
        <f t="shared" si="31"/>
        <v>115</v>
      </c>
      <c r="M2111" s="438"/>
      <c r="N2111" s="438"/>
      <c r="O2111" s="21"/>
      <c r="P2111" s="21"/>
      <c r="Q2111" s="21"/>
    </row>
    <row r="2112" spans="1:17" s="9" customFormat="1" ht="15.75" thickBot="1">
      <c r="A2112" s="887"/>
      <c r="B2112" s="857"/>
      <c r="C2112" s="517" t="s">
        <v>2099</v>
      </c>
      <c r="D2112" s="438"/>
      <c r="E2112" s="438"/>
      <c r="F2112" s="438"/>
      <c r="G2112" s="438"/>
      <c r="H2112" s="502" t="s">
        <v>3777</v>
      </c>
      <c r="I2112" s="508">
        <v>2</v>
      </c>
      <c r="J2112" s="509">
        <v>320</v>
      </c>
      <c r="K2112" s="509">
        <f t="shared" si="30"/>
        <v>160</v>
      </c>
      <c r="L2112" s="509">
        <f t="shared" si="31"/>
        <v>160</v>
      </c>
      <c r="M2112" s="438"/>
      <c r="N2112" s="438"/>
      <c r="O2112" s="21"/>
      <c r="P2112" s="21"/>
      <c r="Q2112" s="21"/>
    </row>
    <row r="2113" spans="1:17" s="9" customFormat="1" ht="15.75" thickBot="1">
      <c r="A2113" s="887"/>
      <c r="B2113" s="857"/>
      <c r="C2113" s="517" t="s">
        <v>2582</v>
      </c>
      <c r="D2113" s="438"/>
      <c r="E2113" s="438"/>
      <c r="F2113" s="438"/>
      <c r="G2113" s="438"/>
      <c r="H2113" s="502" t="s">
        <v>3777</v>
      </c>
      <c r="I2113" s="508">
        <v>2</v>
      </c>
      <c r="J2113" s="509">
        <v>164</v>
      </c>
      <c r="K2113" s="509">
        <f t="shared" si="30"/>
        <v>82</v>
      </c>
      <c r="L2113" s="509">
        <f t="shared" si="31"/>
        <v>82</v>
      </c>
      <c r="M2113" s="438"/>
      <c r="N2113" s="438"/>
      <c r="O2113" s="21"/>
      <c r="P2113" s="21"/>
      <c r="Q2113" s="21"/>
    </row>
    <row r="2114" spans="1:17" s="9" customFormat="1" ht="15.75" thickBot="1">
      <c r="A2114" s="887"/>
      <c r="B2114" s="857"/>
      <c r="C2114" s="517" t="s">
        <v>2583</v>
      </c>
      <c r="D2114" s="438"/>
      <c r="E2114" s="438"/>
      <c r="F2114" s="438"/>
      <c r="G2114" s="438"/>
      <c r="H2114" s="502" t="s">
        <v>3777</v>
      </c>
      <c r="I2114" s="508">
        <v>1</v>
      </c>
      <c r="J2114" s="509">
        <v>153</v>
      </c>
      <c r="K2114" s="509">
        <f t="shared" si="30"/>
        <v>76.5</v>
      </c>
      <c r="L2114" s="509">
        <f t="shared" si="31"/>
        <v>76.5</v>
      </c>
      <c r="M2114" s="438"/>
      <c r="N2114" s="438"/>
      <c r="O2114" s="21"/>
      <c r="P2114" s="21"/>
      <c r="Q2114" s="21"/>
    </row>
    <row r="2115" spans="1:17" s="9" customFormat="1" ht="15.75" thickBot="1">
      <c r="A2115" s="887"/>
      <c r="B2115" s="857"/>
      <c r="C2115" s="517" t="s">
        <v>2100</v>
      </c>
      <c r="D2115" s="438"/>
      <c r="E2115" s="438"/>
      <c r="F2115" s="438"/>
      <c r="G2115" s="438"/>
      <c r="H2115" s="502" t="s">
        <v>3777</v>
      </c>
      <c r="I2115" s="508">
        <v>8</v>
      </c>
      <c r="J2115" s="509">
        <v>568</v>
      </c>
      <c r="K2115" s="509">
        <f t="shared" si="30"/>
        <v>284</v>
      </c>
      <c r="L2115" s="509">
        <f t="shared" si="31"/>
        <v>284</v>
      </c>
      <c r="M2115" s="438"/>
      <c r="N2115" s="438"/>
      <c r="O2115" s="21"/>
      <c r="P2115" s="21"/>
      <c r="Q2115" s="21"/>
    </row>
    <row r="2116" spans="1:17" s="9" customFormat="1" ht="15.75" thickBot="1">
      <c r="A2116" s="887"/>
      <c r="B2116" s="857"/>
      <c r="C2116" s="98" t="s">
        <v>291</v>
      </c>
      <c r="D2116" s="438"/>
      <c r="E2116" s="438"/>
      <c r="F2116" s="438"/>
      <c r="G2116" s="438"/>
      <c r="H2116" s="502" t="s">
        <v>3777</v>
      </c>
      <c r="I2116" s="508">
        <v>16</v>
      </c>
      <c r="J2116" s="509">
        <v>270</v>
      </c>
      <c r="K2116" s="509">
        <f t="shared" si="30"/>
        <v>135</v>
      </c>
      <c r="L2116" s="509">
        <f t="shared" si="31"/>
        <v>135</v>
      </c>
      <c r="M2116" s="438"/>
      <c r="N2116" s="438"/>
      <c r="O2116" s="21"/>
      <c r="P2116" s="21"/>
      <c r="Q2116" s="21"/>
    </row>
    <row r="2117" spans="1:17" s="9" customFormat="1" ht="15.75" thickBot="1">
      <c r="A2117" s="887"/>
      <c r="B2117" s="857"/>
      <c r="C2117" s="98" t="s">
        <v>345</v>
      </c>
      <c r="D2117" s="438"/>
      <c r="E2117" s="438"/>
      <c r="F2117" s="438"/>
      <c r="G2117" s="438"/>
      <c r="H2117" s="502" t="s">
        <v>3777</v>
      </c>
      <c r="I2117" s="508">
        <v>2</v>
      </c>
      <c r="J2117" s="509">
        <v>72</v>
      </c>
      <c r="K2117" s="509">
        <f t="shared" si="30"/>
        <v>36</v>
      </c>
      <c r="L2117" s="509">
        <f t="shared" si="31"/>
        <v>36</v>
      </c>
      <c r="M2117" s="438"/>
      <c r="N2117" s="438"/>
      <c r="O2117" s="21"/>
      <c r="P2117" s="21"/>
      <c r="Q2117" s="21"/>
    </row>
    <row r="2118" spans="1:17" s="9" customFormat="1" ht="15.75" thickBot="1">
      <c r="A2118" s="887"/>
      <c r="B2118" s="857"/>
      <c r="C2118" s="98" t="s">
        <v>3588</v>
      </c>
      <c r="D2118" s="438"/>
      <c r="E2118" s="438"/>
      <c r="F2118" s="438"/>
      <c r="G2118" s="438"/>
      <c r="H2118" s="502" t="s">
        <v>3777</v>
      </c>
      <c r="I2118" s="508">
        <v>2</v>
      </c>
      <c r="J2118" s="509">
        <v>298</v>
      </c>
      <c r="K2118" s="509">
        <f t="shared" si="30"/>
        <v>149</v>
      </c>
      <c r="L2118" s="509">
        <f t="shared" si="31"/>
        <v>149</v>
      </c>
      <c r="M2118" s="438"/>
      <c r="N2118" s="438"/>
      <c r="O2118" s="21"/>
      <c r="P2118" s="21"/>
      <c r="Q2118" s="21"/>
    </row>
    <row r="2119" spans="1:17" s="9" customFormat="1" ht="15.75" thickBot="1">
      <c r="A2119" s="887"/>
      <c r="B2119" s="857"/>
      <c r="C2119" s="98" t="s">
        <v>379</v>
      </c>
      <c r="D2119" s="438"/>
      <c r="E2119" s="438"/>
      <c r="F2119" s="438"/>
      <c r="G2119" s="438"/>
      <c r="H2119" s="502" t="s">
        <v>3777</v>
      </c>
      <c r="I2119" s="508">
        <v>4</v>
      </c>
      <c r="J2119" s="509">
        <v>48</v>
      </c>
      <c r="K2119" s="509">
        <f t="shared" si="30"/>
        <v>24</v>
      </c>
      <c r="L2119" s="509">
        <f t="shared" si="31"/>
        <v>24</v>
      </c>
      <c r="M2119" s="438"/>
      <c r="N2119" s="438"/>
      <c r="O2119" s="21"/>
      <c r="P2119" s="21"/>
      <c r="Q2119" s="21"/>
    </row>
    <row r="2120" spans="1:17" s="9" customFormat="1" ht="15.75" thickBot="1">
      <c r="A2120" s="887"/>
      <c r="B2120" s="857"/>
      <c r="C2120" s="98" t="s">
        <v>374</v>
      </c>
      <c r="D2120" s="438"/>
      <c r="E2120" s="438"/>
      <c r="F2120" s="438"/>
      <c r="G2120" s="438"/>
      <c r="H2120" s="502" t="s">
        <v>3777</v>
      </c>
      <c r="I2120" s="508">
        <v>6</v>
      </c>
      <c r="J2120" s="509">
        <v>1200</v>
      </c>
      <c r="K2120" s="509">
        <f t="shared" si="30"/>
        <v>600</v>
      </c>
      <c r="L2120" s="509">
        <f t="shared" si="31"/>
        <v>600</v>
      </c>
      <c r="M2120" s="438"/>
      <c r="N2120" s="438"/>
      <c r="O2120" s="21"/>
      <c r="P2120" s="21"/>
      <c r="Q2120" s="21"/>
    </row>
    <row r="2121" spans="1:17" s="9" customFormat="1" ht="15.75" thickBot="1">
      <c r="A2121" s="887"/>
      <c r="B2121" s="857"/>
      <c r="C2121" s="517" t="s">
        <v>2581</v>
      </c>
      <c r="D2121" s="438"/>
      <c r="E2121" s="438"/>
      <c r="F2121" s="438"/>
      <c r="G2121" s="438"/>
      <c r="H2121" s="502" t="s">
        <v>3777</v>
      </c>
      <c r="I2121" s="508">
        <v>1</v>
      </c>
      <c r="J2121" s="509">
        <v>192</v>
      </c>
      <c r="K2121" s="509">
        <f t="shared" si="30"/>
        <v>96</v>
      </c>
      <c r="L2121" s="509">
        <f t="shared" si="31"/>
        <v>96</v>
      </c>
      <c r="M2121" s="438"/>
      <c r="N2121" s="438"/>
      <c r="O2121" s="21"/>
      <c r="P2121" s="21"/>
      <c r="Q2121" s="21"/>
    </row>
    <row r="2122" spans="1:17" s="9" customFormat="1" ht="15.75" thickBot="1">
      <c r="A2122" s="887"/>
      <c r="B2122" s="857"/>
      <c r="C2122" s="512" t="s">
        <v>381</v>
      </c>
      <c r="D2122" s="438"/>
      <c r="E2122" s="438"/>
      <c r="F2122" s="438"/>
      <c r="G2122" s="438"/>
      <c r="H2122" s="502" t="s">
        <v>3777</v>
      </c>
      <c r="I2122" s="508">
        <v>4</v>
      </c>
      <c r="J2122" s="509">
        <v>100</v>
      </c>
      <c r="K2122" s="509">
        <f t="shared" si="30"/>
        <v>50</v>
      </c>
      <c r="L2122" s="509">
        <f t="shared" si="31"/>
        <v>50</v>
      </c>
      <c r="M2122" s="438"/>
      <c r="N2122" s="438"/>
      <c r="O2122" s="21"/>
      <c r="P2122" s="21"/>
      <c r="Q2122" s="21"/>
    </row>
    <row r="2123" spans="1:17" s="9" customFormat="1" ht="15.75" thickBot="1">
      <c r="A2123" s="887"/>
      <c r="B2123" s="857"/>
      <c r="C2123" s="512" t="s">
        <v>334</v>
      </c>
      <c r="D2123" s="438"/>
      <c r="E2123" s="438"/>
      <c r="F2123" s="438"/>
      <c r="G2123" s="438"/>
      <c r="H2123" s="502" t="s">
        <v>3777</v>
      </c>
      <c r="I2123" s="508">
        <v>8</v>
      </c>
      <c r="J2123" s="509">
        <v>144</v>
      </c>
      <c r="K2123" s="509">
        <f t="shared" si="30"/>
        <v>72</v>
      </c>
      <c r="L2123" s="509">
        <f t="shared" si="31"/>
        <v>72</v>
      </c>
      <c r="M2123" s="438"/>
      <c r="N2123" s="438"/>
      <c r="O2123" s="21"/>
      <c r="P2123" s="21"/>
      <c r="Q2123" s="21"/>
    </row>
    <row r="2124" spans="1:17" s="9" customFormat="1" ht="15.75" thickBot="1">
      <c r="A2124" s="887"/>
      <c r="B2124" s="857"/>
      <c r="C2124" s="512" t="s">
        <v>400</v>
      </c>
      <c r="D2124" s="438"/>
      <c r="E2124" s="438"/>
      <c r="F2124" s="438"/>
      <c r="G2124" s="438"/>
      <c r="H2124" s="502" t="s">
        <v>3777</v>
      </c>
      <c r="I2124" s="508">
        <v>1</v>
      </c>
      <c r="J2124" s="509">
        <v>31</v>
      </c>
      <c r="K2124" s="509">
        <f t="shared" ref="K2124:K2187" si="32">J2124/2</f>
        <v>15.5</v>
      </c>
      <c r="L2124" s="509">
        <f t="shared" ref="L2124:L2187" si="33">J2124/2</f>
        <v>15.5</v>
      </c>
      <c r="M2124" s="438"/>
      <c r="N2124" s="438"/>
      <c r="O2124" s="21"/>
      <c r="P2124" s="21"/>
      <c r="Q2124" s="21"/>
    </row>
    <row r="2125" spans="1:17" s="9" customFormat="1" ht="15.75" thickBot="1">
      <c r="A2125" s="887"/>
      <c r="B2125" s="857"/>
      <c r="C2125" s="518" t="s">
        <v>1918</v>
      </c>
      <c r="D2125" s="438"/>
      <c r="E2125" s="438"/>
      <c r="F2125" s="438"/>
      <c r="G2125" s="438"/>
      <c r="H2125" s="502" t="s">
        <v>3777</v>
      </c>
      <c r="I2125" s="508">
        <v>1</v>
      </c>
      <c r="J2125" s="509">
        <v>45</v>
      </c>
      <c r="K2125" s="509">
        <f t="shared" si="32"/>
        <v>22.5</v>
      </c>
      <c r="L2125" s="509">
        <f t="shared" si="33"/>
        <v>22.5</v>
      </c>
      <c r="M2125" s="438"/>
      <c r="N2125" s="438"/>
      <c r="O2125" s="21"/>
      <c r="P2125" s="21"/>
      <c r="Q2125" s="21"/>
    </row>
    <row r="2126" spans="1:17" s="9" customFormat="1" ht="15.75" thickBot="1">
      <c r="A2126" s="887"/>
      <c r="B2126" s="857"/>
      <c r="C2126" s="517" t="s">
        <v>341</v>
      </c>
      <c r="D2126" s="438"/>
      <c r="E2126" s="438"/>
      <c r="F2126" s="438"/>
      <c r="G2126" s="438"/>
      <c r="H2126" s="502" t="s">
        <v>3777</v>
      </c>
      <c r="I2126" s="508">
        <v>8</v>
      </c>
      <c r="J2126" s="509">
        <v>64</v>
      </c>
      <c r="K2126" s="509">
        <f t="shared" si="32"/>
        <v>32</v>
      </c>
      <c r="L2126" s="509">
        <f t="shared" si="33"/>
        <v>32</v>
      </c>
      <c r="M2126" s="438"/>
      <c r="N2126" s="438"/>
      <c r="O2126" s="21"/>
      <c r="P2126" s="21"/>
      <c r="Q2126" s="21"/>
    </row>
    <row r="2127" spans="1:17" s="9" customFormat="1" ht="15.75" thickBot="1">
      <c r="A2127" s="887"/>
      <c r="B2127" s="857"/>
      <c r="C2127" s="98" t="s">
        <v>290</v>
      </c>
      <c r="D2127" s="438"/>
      <c r="E2127" s="438"/>
      <c r="F2127" s="438"/>
      <c r="G2127" s="438"/>
      <c r="H2127" s="502" t="s">
        <v>3777</v>
      </c>
      <c r="I2127" s="508">
        <v>9</v>
      </c>
      <c r="J2127" s="509">
        <v>738</v>
      </c>
      <c r="K2127" s="509">
        <f t="shared" si="32"/>
        <v>369</v>
      </c>
      <c r="L2127" s="509">
        <f t="shared" si="33"/>
        <v>369</v>
      </c>
      <c r="M2127" s="438"/>
      <c r="N2127" s="438"/>
      <c r="O2127" s="21"/>
      <c r="P2127" s="21"/>
      <c r="Q2127" s="21"/>
    </row>
    <row r="2128" spans="1:17" s="9" customFormat="1" ht="15.75" thickBot="1">
      <c r="A2128" s="887"/>
      <c r="B2128" s="857"/>
      <c r="C2128" s="98" t="s">
        <v>291</v>
      </c>
      <c r="D2128" s="438"/>
      <c r="E2128" s="438"/>
      <c r="F2128" s="438"/>
      <c r="G2128" s="438"/>
      <c r="H2128" s="502" t="s">
        <v>3777</v>
      </c>
      <c r="I2128" s="508">
        <v>18</v>
      </c>
      <c r="J2128" s="509">
        <v>324</v>
      </c>
      <c r="K2128" s="509">
        <f t="shared" si="32"/>
        <v>162</v>
      </c>
      <c r="L2128" s="509">
        <f t="shared" si="33"/>
        <v>162</v>
      </c>
      <c r="M2128" s="438"/>
      <c r="N2128" s="438"/>
      <c r="O2128" s="21"/>
      <c r="P2128" s="21"/>
      <c r="Q2128" s="21"/>
    </row>
    <row r="2129" spans="1:17" s="9" customFormat="1" ht="15.75" thickBot="1">
      <c r="A2129" s="887"/>
      <c r="B2129" s="857"/>
      <c r="C2129" s="98" t="s">
        <v>3588</v>
      </c>
      <c r="D2129" s="438"/>
      <c r="E2129" s="438"/>
      <c r="F2129" s="438"/>
      <c r="G2129" s="438"/>
      <c r="H2129" s="502" t="s">
        <v>3777</v>
      </c>
      <c r="I2129" s="508">
        <v>1</v>
      </c>
      <c r="J2129" s="509">
        <v>149</v>
      </c>
      <c r="K2129" s="509">
        <f t="shared" si="32"/>
        <v>74.5</v>
      </c>
      <c r="L2129" s="509">
        <f t="shared" si="33"/>
        <v>74.5</v>
      </c>
      <c r="M2129" s="438"/>
      <c r="N2129" s="438"/>
      <c r="O2129" s="21"/>
      <c r="P2129" s="21"/>
      <c r="Q2129" s="21"/>
    </row>
    <row r="2130" spans="1:17" s="9" customFormat="1" ht="15.75" thickBot="1">
      <c r="A2130" s="887"/>
      <c r="B2130" s="857"/>
      <c r="C2130" s="98" t="s">
        <v>380</v>
      </c>
      <c r="D2130" s="438"/>
      <c r="E2130" s="438"/>
      <c r="F2130" s="438"/>
      <c r="G2130" s="438"/>
      <c r="H2130" s="502" t="s">
        <v>3777</v>
      </c>
      <c r="I2130" s="508">
        <v>1</v>
      </c>
      <c r="J2130" s="509">
        <v>36</v>
      </c>
      <c r="K2130" s="509">
        <f t="shared" si="32"/>
        <v>18</v>
      </c>
      <c r="L2130" s="509">
        <f t="shared" si="33"/>
        <v>18</v>
      </c>
      <c r="M2130" s="438"/>
      <c r="N2130" s="438"/>
      <c r="O2130" s="21"/>
      <c r="P2130" s="21"/>
      <c r="Q2130" s="21"/>
    </row>
    <row r="2131" spans="1:17" s="9" customFormat="1" ht="15.75" thickBot="1">
      <c r="A2131" s="887"/>
      <c r="B2131" s="857"/>
      <c r="C2131" s="98" t="s">
        <v>374</v>
      </c>
      <c r="D2131" s="438"/>
      <c r="E2131" s="438"/>
      <c r="F2131" s="438"/>
      <c r="G2131" s="438"/>
      <c r="H2131" s="502" t="s">
        <v>3777</v>
      </c>
      <c r="I2131" s="508">
        <v>2</v>
      </c>
      <c r="J2131" s="509">
        <v>400</v>
      </c>
      <c r="K2131" s="509">
        <f t="shared" si="32"/>
        <v>200</v>
      </c>
      <c r="L2131" s="509">
        <f t="shared" si="33"/>
        <v>200</v>
      </c>
      <c r="M2131" s="438"/>
      <c r="N2131" s="438"/>
      <c r="O2131" s="21"/>
      <c r="P2131" s="21"/>
      <c r="Q2131" s="21"/>
    </row>
    <row r="2132" spans="1:17" s="9" customFormat="1" ht="15.75" thickBot="1">
      <c r="A2132" s="887"/>
      <c r="B2132" s="857"/>
      <c r="C2132" s="517" t="s">
        <v>388</v>
      </c>
      <c r="D2132" s="438"/>
      <c r="E2132" s="438"/>
      <c r="F2132" s="438"/>
      <c r="G2132" s="438"/>
      <c r="H2132" s="502" t="s">
        <v>3777</v>
      </c>
      <c r="I2132" s="508">
        <v>1</v>
      </c>
      <c r="J2132" s="509">
        <v>31</v>
      </c>
      <c r="K2132" s="509">
        <f t="shared" si="32"/>
        <v>15.5</v>
      </c>
      <c r="L2132" s="509">
        <f t="shared" si="33"/>
        <v>15.5</v>
      </c>
      <c r="M2132" s="438"/>
      <c r="N2132" s="438"/>
      <c r="O2132" s="21"/>
      <c r="P2132" s="21"/>
      <c r="Q2132" s="21"/>
    </row>
    <row r="2133" spans="1:17" s="9" customFormat="1" ht="15.75" thickBot="1">
      <c r="A2133" s="887"/>
      <c r="B2133" s="857"/>
      <c r="C2133" s="517" t="s">
        <v>2581</v>
      </c>
      <c r="D2133" s="438"/>
      <c r="E2133" s="438"/>
      <c r="F2133" s="438"/>
      <c r="G2133" s="438"/>
      <c r="H2133" s="502" t="s">
        <v>3777</v>
      </c>
      <c r="I2133" s="508">
        <v>1</v>
      </c>
      <c r="J2133" s="509">
        <v>192</v>
      </c>
      <c r="K2133" s="509">
        <f t="shared" si="32"/>
        <v>96</v>
      </c>
      <c r="L2133" s="509">
        <f t="shared" si="33"/>
        <v>96</v>
      </c>
      <c r="M2133" s="438"/>
      <c r="N2133" s="438"/>
      <c r="O2133" s="21"/>
      <c r="P2133" s="21"/>
      <c r="Q2133" s="21"/>
    </row>
    <row r="2134" spans="1:17" s="9" customFormat="1" ht="15.75" thickBot="1">
      <c r="A2134" s="887"/>
      <c r="B2134" s="857"/>
      <c r="C2134" s="512" t="s">
        <v>381</v>
      </c>
      <c r="D2134" s="438"/>
      <c r="E2134" s="438"/>
      <c r="F2134" s="438"/>
      <c r="G2134" s="438"/>
      <c r="H2134" s="502" t="s">
        <v>3777</v>
      </c>
      <c r="I2134" s="508">
        <v>5</v>
      </c>
      <c r="J2134" s="509">
        <v>125</v>
      </c>
      <c r="K2134" s="509">
        <f t="shared" si="32"/>
        <v>62.5</v>
      </c>
      <c r="L2134" s="509">
        <f t="shared" si="33"/>
        <v>62.5</v>
      </c>
      <c r="M2134" s="438"/>
      <c r="N2134" s="438"/>
      <c r="O2134" s="21"/>
      <c r="P2134" s="21"/>
      <c r="Q2134" s="21"/>
    </row>
    <row r="2135" spans="1:17" s="9" customFormat="1" ht="15.75" thickBot="1">
      <c r="A2135" s="887"/>
      <c r="B2135" s="857"/>
      <c r="C2135" s="512" t="s">
        <v>334</v>
      </c>
      <c r="D2135" s="438"/>
      <c r="E2135" s="438"/>
      <c r="F2135" s="438"/>
      <c r="G2135" s="438"/>
      <c r="H2135" s="502" t="s">
        <v>3777</v>
      </c>
      <c r="I2135" s="508">
        <v>10</v>
      </c>
      <c r="J2135" s="509">
        <v>60</v>
      </c>
      <c r="K2135" s="509">
        <f t="shared" si="32"/>
        <v>30</v>
      </c>
      <c r="L2135" s="509">
        <f t="shared" si="33"/>
        <v>30</v>
      </c>
      <c r="M2135" s="438"/>
      <c r="N2135" s="438"/>
      <c r="O2135" s="21"/>
      <c r="P2135" s="21"/>
      <c r="Q2135" s="21"/>
    </row>
    <row r="2136" spans="1:17" s="9" customFormat="1" ht="15.75" thickBot="1">
      <c r="A2136" s="887"/>
      <c r="B2136" s="857"/>
      <c r="C2136" s="517" t="s">
        <v>2584</v>
      </c>
      <c r="D2136" s="438"/>
      <c r="E2136" s="438"/>
      <c r="F2136" s="438"/>
      <c r="G2136" s="438"/>
      <c r="H2136" s="502" t="s">
        <v>3777</v>
      </c>
      <c r="I2136" s="508">
        <v>4</v>
      </c>
      <c r="J2136" s="509">
        <v>104</v>
      </c>
      <c r="K2136" s="509">
        <f t="shared" si="32"/>
        <v>52</v>
      </c>
      <c r="L2136" s="509">
        <f t="shared" si="33"/>
        <v>52</v>
      </c>
      <c r="M2136" s="438"/>
      <c r="N2136" s="438"/>
      <c r="O2136" s="21"/>
      <c r="P2136" s="21"/>
      <c r="Q2136" s="21"/>
    </row>
    <row r="2137" spans="1:17" s="9" customFormat="1" ht="15.75" thickBot="1">
      <c r="A2137" s="887"/>
      <c r="B2137" s="857"/>
      <c r="C2137" s="517" t="s">
        <v>2585</v>
      </c>
      <c r="D2137" s="438"/>
      <c r="E2137" s="438"/>
      <c r="F2137" s="438"/>
      <c r="G2137" s="438"/>
      <c r="H2137" s="502" t="s">
        <v>3777</v>
      </c>
      <c r="I2137" s="508">
        <v>1</v>
      </c>
      <c r="J2137" s="509">
        <v>19</v>
      </c>
      <c r="K2137" s="509">
        <f t="shared" si="32"/>
        <v>9.5</v>
      </c>
      <c r="L2137" s="509">
        <f t="shared" si="33"/>
        <v>9.5</v>
      </c>
      <c r="M2137" s="438"/>
      <c r="N2137" s="438"/>
      <c r="O2137" s="21"/>
      <c r="P2137" s="21"/>
      <c r="Q2137" s="21"/>
    </row>
    <row r="2138" spans="1:17" s="9" customFormat="1" ht="15.75" thickBot="1">
      <c r="A2138" s="887"/>
      <c r="B2138" s="857"/>
      <c r="C2138" s="517" t="s">
        <v>2586</v>
      </c>
      <c r="D2138" s="438"/>
      <c r="E2138" s="438"/>
      <c r="F2138" s="438"/>
      <c r="G2138" s="438"/>
      <c r="H2138" s="502" t="s">
        <v>3777</v>
      </c>
      <c r="I2138" s="508">
        <v>1</v>
      </c>
      <c r="J2138" s="509">
        <v>76</v>
      </c>
      <c r="K2138" s="509">
        <f t="shared" si="32"/>
        <v>38</v>
      </c>
      <c r="L2138" s="509">
        <f t="shared" si="33"/>
        <v>38</v>
      </c>
      <c r="M2138" s="438"/>
      <c r="N2138" s="438"/>
      <c r="O2138" s="21"/>
      <c r="P2138" s="21"/>
      <c r="Q2138" s="21"/>
    </row>
    <row r="2139" spans="1:17" s="9" customFormat="1" ht="15.75" thickBot="1">
      <c r="A2139" s="887"/>
      <c r="B2139" s="857"/>
      <c r="C2139" s="517" t="s">
        <v>3597</v>
      </c>
      <c r="D2139" s="438"/>
      <c r="E2139" s="438"/>
      <c r="F2139" s="438"/>
      <c r="G2139" s="438"/>
      <c r="H2139" s="502" t="s">
        <v>3777</v>
      </c>
      <c r="I2139" s="508">
        <v>6</v>
      </c>
      <c r="J2139" s="509">
        <v>1080</v>
      </c>
      <c r="K2139" s="509">
        <f t="shared" si="32"/>
        <v>540</v>
      </c>
      <c r="L2139" s="509">
        <f t="shared" si="33"/>
        <v>540</v>
      </c>
      <c r="M2139" s="438"/>
      <c r="N2139" s="438"/>
      <c r="O2139" s="21"/>
      <c r="P2139" s="21"/>
      <c r="Q2139" s="21"/>
    </row>
    <row r="2140" spans="1:17" s="9" customFormat="1" ht="15.75" thickBot="1">
      <c r="A2140" s="887"/>
      <c r="B2140" s="857"/>
      <c r="C2140" s="517" t="s">
        <v>3597</v>
      </c>
      <c r="D2140" s="438"/>
      <c r="E2140" s="438"/>
      <c r="F2140" s="438"/>
      <c r="G2140" s="438"/>
      <c r="H2140" s="502" t="s">
        <v>3777</v>
      </c>
      <c r="I2140" s="508">
        <v>1</v>
      </c>
      <c r="J2140" s="509">
        <v>288</v>
      </c>
      <c r="K2140" s="509">
        <f t="shared" si="32"/>
        <v>144</v>
      </c>
      <c r="L2140" s="509">
        <f t="shared" si="33"/>
        <v>144</v>
      </c>
      <c r="M2140" s="438"/>
      <c r="N2140" s="438"/>
      <c r="O2140" s="21"/>
      <c r="P2140" s="21"/>
      <c r="Q2140" s="21"/>
    </row>
    <row r="2141" spans="1:17" s="9" customFormat="1" ht="15.75" thickBot="1">
      <c r="A2141" s="887"/>
      <c r="B2141" s="857"/>
      <c r="C2141" s="98" t="s">
        <v>374</v>
      </c>
      <c r="D2141" s="438"/>
      <c r="E2141" s="438"/>
      <c r="F2141" s="438"/>
      <c r="G2141" s="438"/>
      <c r="H2141" s="502" t="s">
        <v>3777</v>
      </c>
      <c r="I2141" s="508">
        <v>2</v>
      </c>
      <c r="J2141" s="509">
        <v>400</v>
      </c>
      <c r="K2141" s="509">
        <f t="shared" si="32"/>
        <v>200</v>
      </c>
      <c r="L2141" s="509">
        <f t="shared" si="33"/>
        <v>200</v>
      </c>
      <c r="M2141" s="438"/>
      <c r="N2141" s="438"/>
      <c r="O2141" s="21"/>
      <c r="P2141" s="21"/>
      <c r="Q2141" s="21"/>
    </row>
    <row r="2142" spans="1:17" s="9" customFormat="1" ht="15.75" thickBot="1">
      <c r="A2142" s="887"/>
      <c r="B2142" s="857"/>
      <c r="C2142" s="512" t="s">
        <v>381</v>
      </c>
      <c r="D2142" s="438"/>
      <c r="E2142" s="438"/>
      <c r="F2142" s="438"/>
      <c r="G2142" s="438"/>
      <c r="H2142" s="502" t="s">
        <v>3777</v>
      </c>
      <c r="I2142" s="508">
        <v>3</v>
      </c>
      <c r="J2142" s="509">
        <v>75</v>
      </c>
      <c r="K2142" s="509">
        <f t="shared" si="32"/>
        <v>37.5</v>
      </c>
      <c r="L2142" s="509">
        <f t="shared" si="33"/>
        <v>37.5</v>
      </c>
      <c r="M2142" s="438"/>
      <c r="N2142" s="438"/>
      <c r="O2142" s="21"/>
      <c r="P2142" s="21"/>
      <c r="Q2142" s="21"/>
    </row>
    <row r="2143" spans="1:17" s="9" customFormat="1" ht="15.75" thickBot="1">
      <c r="A2143" s="887"/>
      <c r="B2143" s="857"/>
      <c r="C2143" s="512" t="s">
        <v>334</v>
      </c>
      <c r="D2143" s="438"/>
      <c r="E2143" s="438"/>
      <c r="F2143" s="438"/>
      <c r="G2143" s="438"/>
      <c r="H2143" s="502" t="s">
        <v>3777</v>
      </c>
      <c r="I2143" s="508">
        <v>3</v>
      </c>
      <c r="J2143" s="509">
        <v>54</v>
      </c>
      <c r="K2143" s="509">
        <f t="shared" si="32"/>
        <v>27</v>
      </c>
      <c r="L2143" s="509">
        <f t="shared" si="33"/>
        <v>27</v>
      </c>
      <c r="M2143" s="438"/>
      <c r="N2143" s="438"/>
      <c r="O2143" s="21"/>
      <c r="P2143" s="21"/>
      <c r="Q2143" s="21"/>
    </row>
    <row r="2144" spans="1:17" s="9" customFormat="1" ht="15.75" thickBot="1">
      <c r="A2144" s="887"/>
      <c r="B2144" s="857"/>
      <c r="C2144" s="98" t="s">
        <v>3588</v>
      </c>
      <c r="D2144" s="438"/>
      <c r="E2144" s="438"/>
      <c r="F2144" s="438"/>
      <c r="G2144" s="438"/>
      <c r="H2144" s="502" t="s">
        <v>3777</v>
      </c>
      <c r="I2144" s="508">
        <v>1</v>
      </c>
      <c r="J2144" s="509">
        <v>149</v>
      </c>
      <c r="K2144" s="509">
        <f t="shared" si="32"/>
        <v>74.5</v>
      </c>
      <c r="L2144" s="509">
        <f t="shared" si="33"/>
        <v>74.5</v>
      </c>
      <c r="M2144" s="438"/>
      <c r="N2144" s="438"/>
      <c r="O2144" s="21"/>
      <c r="P2144" s="21"/>
      <c r="Q2144" s="21"/>
    </row>
    <row r="2145" spans="1:17" s="9" customFormat="1" ht="15.75" thickBot="1">
      <c r="A2145" s="887"/>
      <c r="B2145" s="857"/>
      <c r="C2145" s="517" t="s">
        <v>2243</v>
      </c>
      <c r="D2145" s="438"/>
      <c r="E2145" s="438"/>
      <c r="F2145" s="438"/>
      <c r="G2145" s="438"/>
      <c r="H2145" s="502" t="s">
        <v>3777</v>
      </c>
      <c r="I2145" s="508">
        <v>1</v>
      </c>
      <c r="J2145" s="509">
        <v>390</v>
      </c>
      <c r="K2145" s="509">
        <f t="shared" si="32"/>
        <v>195</v>
      </c>
      <c r="L2145" s="509">
        <f t="shared" si="33"/>
        <v>195</v>
      </c>
      <c r="M2145" s="438"/>
      <c r="N2145" s="438"/>
      <c r="O2145" s="21"/>
      <c r="P2145" s="21"/>
      <c r="Q2145" s="21"/>
    </row>
    <row r="2146" spans="1:17" s="9" customFormat="1" ht="15.75" thickBot="1">
      <c r="A2146" s="887"/>
      <c r="B2146" s="857"/>
      <c r="C2146" s="517" t="s">
        <v>2587</v>
      </c>
      <c r="D2146" s="438"/>
      <c r="E2146" s="438"/>
      <c r="F2146" s="438"/>
      <c r="G2146" s="438"/>
      <c r="H2146" s="502" t="s">
        <v>3777</v>
      </c>
      <c r="I2146" s="508">
        <v>1</v>
      </c>
      <c r="J2146" s="509">
        <v>996</v>
      </c>
      <c r="K2146" s="509">
        <f t="shared" si="32"/>
        <v>498</v>
      </c>
      <c r="L2146" s="509">
        <f t="shared" si="33"/>
        <v>498</v>
      </c>
      <c r="M2146" s="438"/>
      <c r="N2146" s="438"/>
      <c r="O2146" s="21"/>
      <c r="P2146" s="21"/>
      <c r="Q2146" s="21"/>
    </row>
    <row r="2147" spans="1:17" s="9" customFormat="1" ht="15.75" thickBot="1">
      <c r="A2147" s="887"/>
      <c r="B2147" s="857"/>
      <c r="C2147" s="517" t="s">
        <v>323</v>
      </c>
      <c r="D2147" s="438"/>
      <c r="E2147" s="438"/>
      <c r="F2147" s="438"/>
      <c r="G2147" s="438"/>
      <c r="H2147" s="502" t="s">
        <v>3777</v>
      </c>
      <c r="I2147" s="508">
        <v>1</v>
      </c>
      <c r="J2147" s="509">
        <v>324</v>
      </c>
      <c r="K2147" s="509">
        <f t="shared" si="32"/>
        <v>162</v>
      </c>
      <c r="L2147" s="509">
        <f t="shared" si="33"/>
        <v>162</v>
      </c>
      <c r="M2147" s="438"/>
      <c r="N2147" s="438"/>
      <c r="O2147" s="21"/>
      <c r="P2147" s="21"/>
      <c r="Q2147" s="21"/>
    </row>
    <row r="2148" spans="1:17" s="9" customFormat="1" ht="15.75" thickBot="1">
      <c r="A2148" s="887"/>
      <c r="B2148" s="857"/>
      <c r="C2148" s="517" t="s">
        <v>2588</v>
      </c>
      <c r="D2148" s="438"/>
      <c r="E2148" s="438"/>
      <c r="F2148" s="438"/>
      <c r="G2148" s="438"/>
      <c r="H2148" s="502" t="s">
        <v>3777</v>
      </c>
      <c r="I2148" s="508">
        <v>1</v>
      </c>
      <c r="J2148" s="509">
        <v>699</v>
      </c>
      <c r="K2148" s="509">
        <f t="shared" si="32"/>
        <v>349.5</v>
      </c>
      <c r="L2148" s="509">
        <f t="shared" si="33"/>
        <v>349.5</v>
      </c>
      <c r="M2148" s="438"/>
      <c r="N2148" s="438"/>
      <c r="O2148" s="21"/>
      <c r="P2148" s="21"/>
      <c r="Q2148" s="21"/>
    </row>
    <row r="2149" spans="1:17" s="9" customFormat="1" ht="15.75" thickBot="1">
      <c r="A2149" s="887"/>
      <c r="B2149" s="857"/>
      <c r="C2149" s="517" t="s">
        <v>336</v>
      </c>
      <c r="D2149" s="438"/>
      <c r="E2149" s="438"/>
      <c r="F2149" s="438"/>
      <c r="G2149" s="438"/>
      <c r="H2149" s="502" t="s">
        <v>3777</v>
      </c>
      <c r="I2149" s="508">
        <v>1</v>
      </c>
      <c r="J2149" s="509">
        <v>90</v>
      </c>
      <c r="K2149" s="509">
        <f t="shared" si="32"/>
        <v>45</v>
      </c>
      <c r="L2149" s="509">
        <f t="shared" si="33"/>
        <v>45</v>
      </c>
      <c r="M2149" s="438"/>
      <c r="N2149" s="438"/>
      <c r="O2149" s="21"/>
      <c r="P2149" s="21"/>
      <c r="Q2149" s="21"/>
    </row>
    <row r="2150" spans="1:17" s="9" customFormat="1" ht="15.75" thickBot="1">
      <c r="A2150" s="887"/>
      <c r="B2150" s="857"/>
      <c r="C2150" s="517" t="s">
        <v>337</v>
      </c>
      <c r="D2150" s="438"/>
      <c r="E2150" s="438"/>
      <c r="F2150" s="438"/>
      <c r="G2150" s="438"/>
      <c r="H2150" s="502" t="s">
        <v>3777</v>
      </c>
      <c r="I2150" s="508">
        <v>1</v>
      </c>
      <c r="J2150" s="509">
        <v>90</v>
      </c>
      <c r="K2150" s="509">
        <f t="shared" si="32"/>
        <v>45</v>
      </c>
      <c r="L2150" s="509">
        <f t="shared" si="33"/>
        <v>45</v>
      </c>
      <c r="M2150" s="438"/>
      <c r="N2150" s="438"/>
      <c r="O2150" s="21"/>
      <c r="P2150" s="21"/>
      <c r="Q2150" s="21"/>
    </row>
    <row r="2151" spans="1:17" s="9" customFormat="1" ht="15.75" thickBot="1">
      <c r="A2151" s="887"/>
      <c r="B2151" s="857"/>
      <c r="C2151" s="519" t="s">
        <v>2589</v>
      </c>
      <c r="D2151" s="438"/>
      <c r="E2151" s="438"/>
      <c r="F2151" s="438"/>
      <c r="G2151" s="438"/>
      <c r="H2151" s="502" t="s">
        <v>3777</v>
      </c>
      <c r="I2151" s="508">
        <v>2</v>
      </c>
      <c r="J2151" s="509">
        <v>20</v>
      </c>
      <c r="K2151" s="509">
        <f t="shared" si="32"/>
        <v>10</v>
      </c>
      <c r="L2151" s="509">
        <f t="shared" si="33"/>
        <v>10</v>
      </c>
      <c r="M2151" s="438"/>
      <c r="N2151" s="438"/>
      <c r="O2151" s="21"/>
      <c r="P2151" s="21"/>
      <c r="Q2151" s="21"/>
    </row>
    <row r="2152" spans="1:17" s="9" customFormat="1" ht="15.75" thickBot="1">
      <c r="A2152" s="887"/>
      <c r="B2152" s="857"/>
      <c r="C2152" s="101" t="s">
        <v>2547</v>
      </c>
      <c r="D2152" s="438"/>
      <c r="E2152" s="438"/>
      <c r="F2152" s="438"/>
      <c r="G2152" s="438"/>
      <c r="H2152" s="502" t="s">
        <v>3777</v>
      </c>
      <c r="I2152" s="508">
        <v>12</v>
      </c>
      <c r="J2152" s="509">
        <v>910</v>
      </c>
      <c r="K2152" s="509">
        <f t="shared" si="32"/>
        <v>455</v>
      </c>
      <c r="L2152" s="509">
        <f t="shared" si="33"/>
        <v>455</v>
      </c>
      <c r="M2152" s="438"/>
      <c r="N2152" s="438"/>
      <c r="O2152" s="21"/>
      <c r="P2152" s="21"/>
      <c r="Q2152" s="21"/>
    </row>
    <row r="2153" spans="1:17" s="9" customFormat="1" ht="15.75" thickBot="1">
      <c r="A2153" s="887"/>
      <c r="B2153" s="857"/>
      <c r="C2153" s="101" t="s">
        <v>2590</v>
      </c>
      <c r="D2153" s="438"/>
      <c r="E2153" s="438"/>
      <c r="F2153" s="438"/>
      <c r="G2153" s="438"/>
      <c r="H2153" s="502" t="s">
        <v>3777</v>
      </c>
      <c r="I2153" s="508">
        <v>5</v>
      </c>
      <c r="J2153" s="509">
        <v>25</v>
      </c>
      <c r="K2153" s="509">
        <f t="shared" si="32"/>
        <v>12.5</v>
      </c>
      <c r="L2153" s="509">
        <f t="shared" si="33"/>
        <v>12.5</v>
      </c>
      <c r="M2153" s="438"/>
      <c r="N2153" s="438"/>
      <c r="O2153" s="21"/>
      <c r="P2153" s="21"/>
      <c r="Q2153" s="21"/>
    </row>
    <row r="2154" spans="1:17" s="9" customFormat="1" ht="15.75" thickBot="1">
      <c r="A2154" s="887"/>
      <c r="B2154" s="857"/>
      <c r="C2154" s="101" t="s">
        <v>2463</v>
      </c>
      <c r="D2154" s="438"/>
      <c r="E2154" s="438"/>
      <c r="F2154" s="438"/>
      <c r="G2154" s="438"/>
      <c r="H2154" s="502" t="s">
        <v>3777</v>
      </c>
      <c r="I2154" s="508">
        <v>1</v>
      </c>
      <c r="J2154" s="509">
        <v>100</v>
      </c>
      <c r="K2154" s="509">
        <f t="shared" si="32"/>
        <v>50</v>
      </c>
      <c r="L2154" s="509">
        <f t="shared" si="33"/>
        <v>50</v>
      </c>
      <c r="M2154" s="438"/>
      <c r="N2154" s="438"/>
      <c r="O2154" s="21"/>
      <c r="P2154" s="21"/>
      <c r="Q2154" s="21"/>
    </row>
    <row r="2155" spans="1:17" s="9" customFormat="1" ht="15.75" thickBot="1">
      <c r="A2155" s="887"/>
      <c r="B2155" s="857"/>
      <c r="C2155" s="101" t="s">
        <v>2463</v>
      </c>
      <c r="D2155" s="438"/>
      <c r="E2155" s="438"/>
      <c r="F2155" s="438"/>
      <c r="G2155" s="438"/>
      <c r="H2155" s="502" t="s">
        <v>3777</v>
      </c>
      <c r="I2155" s="508">
        <v>1</v>
      </c>
      <c r="J2155" s="509">
        <v>236</v>
      </c>
      <c r="K2155" s="509">
        <f t="shared" si="32"/>
        <v>118</v>
      </c>
      <c r="L2155" s="509">
        <f t="shared" si="33"/>
        <v>118</v>
      </c>
      <c r="M2155" s="438"/>
      <c r="N2155" s="438"/>
      <c r="O2155" s="21"/>
      <c r="P2155" s="21"/>
      <c r="Q2155" s="21"/>
    </row>
    <row r="2156" spans="1:17" s="9" customFormat="1" ht="15.75" thickBot="1">
      <c r="A2156" s="887"/>
      <c r="B2156" s="857"/>
      <c r="C2156" s="101" t="s">
        <v>2547</v>
      </c>
      <c r="D2156" s="438"/>
      <c r="E2156" s="438"/>
      <c r="F2156" s="438"/>
      <c r="G2156" s="438"/>
      <c r="H2156" s="502" t="s">
        <v>3777</v>
      </c>
      <c r="I2156" s="508">
        <v>1</v>
      </c>
      <c r="J2156" s="509">
        <v>219</v>
      </c>
      <c r="K2156" s="509">
        <f t="shared" si="32"/>
        <v>109.5</v>
      </c>
      <c r="L2156" s="509">
        <f t="shared" si="33"/>
        <v>109.5</v>
      </c>
      <c r="M2156" s="438"/>
      <c r="N2156" s="438"/>
      <c r="O2156" s="21"/>
      <c r="P2156" s="21"/>
      <c r="Q2156" s="21"/>
    </row>
    <row r="2157" spans="1:17" s="9" customFormat="1" ht="15.75" thickBot="1">
      <c r="A2157" s="887"/>
      <c r="B2157" s="857"/>
      <c r="C2157" s="101" t="s">
        <v>1922</v>
      </c>
      <c r="D2157" s="438"/>
      <c r="E2157" s="438"/>
      <c r="F2157" s="438"/>
      <c r="G2157" s="438"/>
      <c r="H2157" s="502" t="s">
        <v>3777</v>
      </c>
      <c r="I2157" s="508">
        <v>9</v>
      </c>
      <c r="J2157" s="509">
        <v>54</v>
      </c>
      <c r="K2157" s="509">
        <f t="shared" si="32"/>
        <v>27</v>
      </c>
      <c r="L2157" s="509">
        <f t="shared" si="33"/>
        <v>27</v>
      </c>
      <c r="M2157" s="438"/>
      <c r="N2157" s="438"/>
      <c r="O2157" s="21"/>
      <c r="P2157" s="21"/>
      <c r="Q2157" s="21"/>
    </row>
    <row r="2158" spans="1:17" s="9" customFormat="1" ht="15.75" thickBot="1">
      <c r="A2158" s="887"/>
      <c r="B2158" s="857"/>
      <c r="C2158" s="101" t="s">
        <v>2591</v>
      </c>
      <c r="D2158" s="438"/>
      <c r="E2158" s="438"/>
      <c r="F2158" s="438"/>
      <c r="G2158" s="438"/>
      <c r="H2158" s="502" t="s">
        <v>3777</v>
      </c>
      <c r="I2158" s="508">
        <v>4</v>
      </c>
      <c r="J2158" s="509">
        <v>44</v>
      </c>
      <c r="K2158" s="509">
        <f t="shared" si="32"/>
        <v>22</v>
      </c>
      <c r="L2158" s="509">
        <f t="shared" si="33"/>
        <v>22</v>
      </c>
      <c r="M2158" s="438"/>
      <c r="N2158" s="438"/>
      <c r="O2158" s="21"/>
      <c r="P2158" s="21"/>
      <c r="Q2158" s="21"/>
    </row>
    <row r="2159" spans="1:17" s="9" customFormat="1" ht="15.75" thickBot="1">
      <c r="A2159" s="887"/>
      <c r="B2159" s="857"/>
      <c r="C2159" s="101" t="s">
        <v>285</v>
      </c>
      <c r="D2159" s="438"/>
      <c r="E2159" s="438"/>
      <c r="F2159" s="438"/>
      <c r="G2159" s="438"/>
      <c r="H2159" s="502" t="s">
        <v>3777</v>
      </c>
      <c r="I2159" s="508">
        <v>2</v>
      </c>
      <c r="J2159" s="509">
        <v>34</v>
      </c>
      <c r="K2159" s="509">
        <f t="shared" si="32"/>
        <v>17</v>
      </c>
      <c r="L2159" s="509">
        <f t="shared" si="33"/>
        <v>17</v>
      </c>
      <c r="M2159" s="438"/>
      <c r="N2159" s="438"/>
      <c r="O2159" s="21"/>
      <c r="P2159" s="21"/>
      <c r="Q2159" s="21"/>
    </row>
    <row r="2160" spans="1:17" s="9" customFormat="1" ht="15.75" thickBot="1">
      <c r="A2160" s="887"/>
      <c r="B2160" s="857"/>
      <c r="C2160" s="101" t="s">
        <v>2592</v>
      </c>
      <c r="D2160" s="438"/>
      <c r="E2160" s="438"/>
      <c r="F2160" s="438"/>
      <c r="G2160" s="438"/>
      <c r="H2160" s="502" t="s">
        <v>3777</v>
      </c>
      <c r="I2160" s="508">
        <v>3</v>
      </c>
      <c r="J2160" s="509">
        <v>24</v>
      </c>
      <c r="K2160" s="509">
        <f t="shared" si="32"/>
        <v>12</v>
      </c>
      <c r="L2160" s="509">
        <f t="shared" si="33"/>
        <v>12</v>
      </c>
      <c r="M2160" s="438"/>
      <c r="N2160" s="438"/>
      <c r="O2160" s="21"/>
      <c r="P2160" s="21"/>
      <c r="Q2160" s="21"/>
    </row>
    <row r="2161" spans="1:17" s="9" customFormat="1" ht="15.75" thickBot="1">
      <c r="A2161" s="887"/>
      <c r="B2161" s="857"/>
      <c r="C2161" s="101" t="s">
        <v>2519</v>
      </c>
      <c r="D2161" s="438"/>
      <c r="E2161" s="438"/>
      <c r="F2161" s="438"/>
      <c r="G2161" s="438"/>
      <c r="H2161" s="502" t="s">
        <v>3777</v>
      </c>
      <c r="I2161" s="508">
        <v>7</v>
      </c>
      <c r="J2161" s="509">
        <v>154</v>
      </c>
      <c r="K2161" s="509">
        <f t="shared" si="32"/>
        <v>77</v>
      </c>
      <c r="L2161" s="509">
        <f t="shared" si="33"/>
        <v>77</v>
      </c>
      <c r="M2161" s="438"/>
      <c r="N2161" s="438"/>
      <c r="O2161" s="21"/>
      <c r="P2161" s="21"/>
      <c r="Q2161" s="21"/>
    </row>
    <row r="2162" spans="1:17" s="9" customFormat="1" ht="15.75" thickBot="1">
      <c r="A2162" s="887"/>
      <c r="B2162" s="857"/>
      <c r="C2162" s="101" t="s">
        <v>2593</v>
      </c>
      <c r="D2162" s="438"/>
      <c r="E2162" s="438"/>
      <c r="F2162" s="438"/>
      <c r="G2162" s="438"/>
      <c r="H2162" s="502" t="s">
        <v>3777</v>
      </c>
      <c r="I2162" s="508">
        <v>1</v>
      </c>
      <c r="J2162" s="509">
        <v>16</v>
      </c>
      <c r="K2162" s="509">
        <f t="shared" si="32"/>
        <v>8</v>
      </c>
      <c r="L2162" s="509">
        <f t="shared" si="33"/>
        <v>8</v>
      </c>
      <c r="M2162" s="438"/>
      <c r="N2162" s="438"/>
      <c r="O2162" s="21"/>
      <c r="P2162" s="21"/>
      <c r="Q2162" s="21"/>
    </row>
    <row r="2163" spans="1:17" s="9" customFormat="1" ht="15.75" thickBot="1">
      <c r="A2163" s="887"/>
      <c r="B2163" s="857"/>
      <c r="C2163" s="101" t="s">
        <v>2594</v>
      </c>
      <c r="D2163" s="438"/>
      <c r="E2163" s="438"/>
      <c r="F2163" s="438"/>
      <c r="G2163" s="438"/>
      <c r="H2163" s="502" t="s">
        <v>3777</v>
      </c>
      <c r="I2163" s="508">
        <v>1</v>
      </c>
      <c r="J2163" s="509">
        <v>118</v>
      </c>
      <c r="K2163" s="509">
        <f t="shared" si="32"/>
        <v>59</v>
      </c>
      <c r="L2163" s="509">
        <f t="shared" si="33"/>
        <v>59</v>
      </c>
      <c r="M2163" s="438"/>
      <c r="N2163" s="438"/>
      <c r="O2163" s="21"/>
      <c r="P2163" s="21"/>
      <c r="Q2163" s="21"/>
    </row>
    <row r="2164" spans="1:17" s="9" customFormat="1" ht="15.75" thickBot="1">
      <c r="A2164" s="887"/>
      <c r="B2164" s="857"/>
      <c r="C2164" s="101" t="s">
        <v>2595</v>
      </c>
      <c r="D2164" s="438"/>
      <c r="E2164" s="438"/>
      <c r="F2164" s="438"/>
      <c r="G2164" s="438"/>
      <c r="H2164" s="502" t="s">
        <v>3777</v>
      </c>
      <c r="I2164" s="508">
        <v>1</v>
      </c>
      <c r="J2164" s="509">
        <v>127</v>
      </c>
      <c r="K2164" s="509">
        <f t="shared" si="32"/>
        <v>63.5</v>
      </c>
      <c r="L2164" s="509">
        <f t="shared" si="33"/>
        <v>63.5</v>
      </c>
      <c r="M2164" s="438"/>
      <c r="N2164" s="438"/>
      <c r="O2164" s="21"/>
      <c r="P2164" s="21"/>
      <c r="Q2164" s="21"/>
    </row>
    <row r="2165" spans="1:17" s="9" customFormat="1" ht="15.75" thickBot="1">
      <c r="A2165" s="887"/>
      <c r="B2165" s="857"/>
      <c r="C2165" s="101" t="s">
        <v>2596</v>
      </c>
      <c r="D2165" s="438"/>
      <c r="E2165" s="438"/>
      <c r="F2165" s="438"/>
      <c r="G2165" s="438"/>
      <c r="H2165" s="502" t="s">
        <v>3777</v>
      </c>
      <c r="I2165" s="508">
        <v>1</v>
      </c>
      <c r="J2165" s="509">
        <v>7</v>
      </c>
      <c r="K2165" s="509">
        <f t="shared" si="32"/>
        <v>3.5</v>
      </c>
      <c r="L2165" s="509">
        <f t="shared" si="33"/>
        <v>3.5</v>
      </c>
      <c r="M2165" s="438"/>
      <c r="N2165" s="438"/>
      <c r="O2165" s="21"/>
      <c r="P2165" s="21"/>
      <c r="Q2165" s="21"/>
    </row>
    <row r="2166" spans="1:17" s="9" customFormat="1" ht="15.75" thickBot="1">
      <c r="A2166" s="887"/>
      <c r="B2166" s="857"/>
      <c r="C2166" s="101" t="s">
        <v>2597</v>
      </c>
      <c r="D2166" s="438"/>
      <c r="E2166" s="438"/>
      <c r="F2166" s="438"/>
      <c r="G2166" s="438"/>
      <c r="H2166" s="502" t="s">
        <v>3777</v>
      </c>
      <c r="I2166" s="508">
        <v>2</v>
      </c>
      <c r="J2166" s="509">
        <v>246</v>
      </c>
      <c r="K2166" s="509">
        <f t="shared" si="32"/>
        <v>123</v>
      </c>
      <c r="L2166" s="509">
        <f t="shared" si="33"/>
        <v>123</v>
      </c>
      <c r="M2166" s="438"/>
      <c r="N2166" s="438"/>
      <c r="O2166" s="21"/>
      <c r="P2166" s="21"/>
      <c r="Q2166" s="21"/>
    </row>
    <row r="2167" spans="1:17" s="9" customFormat="1" ht="15.75" thickBot="1">
      <c r="A2167" s="887"/>
      <c r="B2167" s="857"/>
      <c r="C2167" s="101" t="s">
        <v>2597</v>
      </c>
      <c r="D2167" s="438"/>
      <c r="E2167" s="438"/>
      <c r="F2167" s="438"/>
      <c r="G2167" s="438"/>
      <c r="H2167" s="502" t="s">
        <v>3777</v>
      </c>
      <c r="I2167" s="508">
        <v>3</v>
      </c>
      <c r="J2167" s="509">
        <v>276</v>
      </c>
      <c r="K2167" s="509">
        <f t="shared" si="32"/>
        <v>138</v>
      </c>
      <c r="L2167" s="509">
        <f t="shared" si="33"/>
        <v>138</v>
      </c>
      <c r="M2167" s="438"/>
      <c r="N2167" s="438"/>
      <c r="O2167" s="21"/>
      <c r="P2167" s="21"/>
      <c r="Q2167" s="21"/>
    </row>
    <row r="2168" spans="1:17" s="9" customFormat="1" ht="15.75" thickBot="1">
      <c r="A2168" s="887"/>
      <c r="B2168" s="857"/>
      <c r="C2168" s="101" t="s">
        <v>2598</v>
      </c>
      <c r="D2168" s="438"/>
      <c r="E2168" s="438"/>
      <c r="F2168" s="438"/>
      <c r="G2168" s="438"/>
      <c r="H2168" s="502" t="s">
        <v>3777</v>
      </c>
      <c r="I2168" s="508">
        <v>1</v>
      </c>
      <c r="J2168" s="509">
        <v>44</v>
      </c>
      <c r="K2168" s="509">
        <f t="shared" si="32"/>
        <v>22</v>
      </c>
      <c r="L2168" s="509">
        <f t="shared" si="33"/>
        <v>22</v>
      </c>
      <c r="M2168" s="438"/>
      <c r="N2168" s="438"/>
      <c r="O2168" s="21"/>
      <c r="P2168" s="21"/>
      <c r="Q2168" s="21"/>
    </row>
    <row r="2169" spans="1:17" s="9" customFormat="1" ht="15.75" thickBot="1">
      <c r="A2169" s="887"/>
      <c r="B2169" s="857"/>
      <c r="C2169" s="101" t="s">
        <v>2597</v>
      </c>
      <c r="D2169" s="438"/>
      <c r="E2169" s="438"/>
      <c r="F2169" s="438"/>
      <c r="G2169" s="438"/>
      <c r="H2169" s="502" t="s">
        <v>3777</v>
      </c>
      <c r="I2169" s="508">
        <v>1</v>
      </c>
      <c r="J2169" s="509">
        <v>20</v>
      </c>
      <c r="K2169" s="509">
        <f t="shared" si="32"/>
        <v>10</v>
      </c>
      <c r="L2169" s="509">
        <f t="shared" si="33"/>
        <v>10</v>
      </c>
      <c r="M2169" s="438"/>
      <c r="N2169" s="438"/>
      <c r="O2169" s="21"/>
      <c r="P2169" s="21"/>
      <c r="Q2169" s="21"/>
    </row>
    <row r="2170" spans="1:17" s="9" customFormat="1" ht="15.75" thickBot="1">
      <c r="A2170" s="887"/>
      <c r="B2170" s="857"/>
      <c r="C2170" s="101" t="s">
        <v>2599</v>
      </c>
      <c r="D2170" s="438"/>
      <c r="E2170" s="438"/>
      <c r="F2170" s="438"/>
      <c r="G2170" s="438"/>
      <c r="H2170" s="502" t="s">
        <v>3777</v>
      </c>
      <c r="I2170" s="508">
        <v>2</v>
      </c>
      <c r="J2170" s="509">
        <v>48</v>
      </c>
      <c r="K2170" s="509">
        <f t="shared" si="32"/>
        <v>24</v>
      </c>
      <c r="L2170" s="509">
        <f t="shared" si="33"/>
        <v>24</v>
      </c>
      <c r="M2170" s="438"/>
      <c r="N2170" s="438"/>
      <c r="O2170" s="21"/>
      <c r="P2170" s="21"/>
      <c r="Q2170" s="21"/>
    </row>
    <row r="2171" spans="1:17" s="9" customFormat="1" ht="15.75" thickBot="1">
      <c r="A2171" s="887"/>
      <c r="B2171" s="857"/>
      <c r="C2171" s="101" t="s">
        <v>2600</v>
      </c>
      <c r="D2171" s="438"/>
      <c r="E2171" s="438"/>
      <c r="F2171" s="438"/>
      <c r="G2171" s="438"/>
      <c r="H2171" s="502" t="s">
        <v>3777</v>
      </c>
      <c r="I2171" s="508">
        <v>3</v>
      </c>
      <c r="J2171" s="509">
        <v>180</v>
      </c>
      <c r="K2171" s="509">
        <f t="shared" si="32"/>
        <v>90</v>
      </c>
      <c r="L2171" s="509">
        <f t="shared" si="33"/>
        <v>90</v>
      </c>
      <c r="M2171" s="438"/>
      <c r="N2171" s="438"/>
      <c r="O2171" s="21"/>
      <c r="P2171" s="21"/>
      <c r="Q2171" s="21"/>
    </row>
    <row r="2172" spans="1:17" s="9" customFormat="1" ht="15.75" thickBot="1">
      <c r="A2172" s="887"/>
      <c r="B2172" s="857"/>
      <c r="C2172" s="101" t="s">
        <v>1851</v>
      </c>
      <c r="D2172" s="438"/>
      <c r="E2172" s="438"/>
      <c r="F2172" s="438"/>
      <c r="G2172" s="438"/>
      <c r="H2172" s="502" t="s">
        <v>3777</v>
      </c>
      <c r="I2172" s="508">
        <v>1</v>
      </c>
      <c r="J2172" s="509">
        <v>92</v>
      </c>
      <c r="K2172" s="509">
        <f t="shared" si="32"/>
        <v>46</v>
      </c>
      <c r="L2172" s="509">
        <f t="shared" si="33"/>
        <v>46</v>
      </c>
      <c r="M2172" s="438"/>
      <c r="N2172" s="438"/>
      <c r="O2172" s="21"/>
      <c r="P2172" s="21"/>
      <c r="Q2172" s="21"/>
    </row>
    <row r="2173" spans="1:17" s="9" customFormat="1" ht="15.75" thickBot="1">
      <c r="A2173" s="887"/>
      <c r="B2173" s="857"/>
      <c r="C2173" s="101" t="s">
        <v>2601</v>
      </c>
      <c r="D2173" s="438"/>
      <c r="E2173" s="438"/>
      <c r="F2173" s="438"/>
      <c r="G2173" s="438"/>
      <c r="H2173" s="502" t="s">
        <v>3777</v>
      </c>
      <c r="I2173" s="508">
        <v>1</v>
      </c>
      <c r="J2173" s="509">
        <v>10</v>
      </c>
      <c r="K2173" s="509">
        <f t="shared" si="32"/>
        <v>5</v>
      </c>
      <c r="L2173" s="509">
        <f t="shared" si="33"/>
        <v>5</v>
      </c>
      <c r="M2173" s="438"/>
      <c r="N2173" s="438"/>
      <c r="O2173" s="21"/>
      <c r="P2173" s="21"/>
      <c r="Q2173" s="21"/>
    </row>
    <row r="2174" spans="1:17" s="9" customFormat="1" ht="15.75" thickBot="1">
      <c r="A2174" s="887"/>
      <c r="B2174" s="857"/>
      <c r="C2174" s="101" t="s">
        <v>2602</v>
      </c>
      <c r="D2174" s="438"/>
      <c r="E2174" s="438"/>
      <c r="F2174" s="438"/>
      <c r="G2174" s="438"/>
      <c r="H2174" s="502" t="s">
        <v>3777</v>
      </c>
      <c r="I2174" s="508">
        <v>2</v>
      </c>
      <c r="J2174" s="509">
        <v>8</v>
      </c>
      <c r="K2174" s="509">
        <f t="shared" si="32"/>
        <v>4</v>
      </c>
      <c r="L2174" s="509">
        <f t="shared" si="33"/>
        <v>4</v>
      </c>
      <c r="M2174" s="438"/>
      <c r="N2174" s="438"/>
      <c r="O2174" s="21"/>
      <c r="P2174" s="21"/>
      <c r="Q2174" s="21"/>
    </row>
    <row r="2175" spans="1:17" s="9" customFormat="1" ht="15.75" thickBot="1">
      <c r="A2175" s="887"/>
      <c r="B2175" s="857"/>
      <c r="C2175" s="101" t="s">
        <v>2603</v>
      </c>
      <c r="D2175" s="438"/>
      <c r="E2175" s="438"/>
      <c r="F2175" s="438"/>
      <c r="G2175" s="438"/>
      <c r="H2175" s="502" t="s">
        <v>3777</v>
      </c>
      <c r="I2175" s="508">
        <v>1</v>
      </c>
      <c r="J2175" s="509">
        <v>40</v>
      </c>
      <c r="K2175" s="509">
        <f t="shared" si="32"/>
        <v>20</v>
      </c>
      <c r="L2175" s="509">
        <f t="shared" si="33"/>
        <v>20</v>
      </c>
      <c r="M2175" s="438"/>
      <c r="N2175" s="438"/>
      <c r="O2175" s="21"/>
      <c r="P2175" s="21"/>
      <c r="Q2175" s="21"/>
    </row>
    <row r="2176" spans="1:17" s="9" customFormat="1" ht="15.75" thickBot="1">
      <c r="A2176" s="887"/>
      <c r="B2176" s="857"/>
      <c r="C2176" s="101" t="s">
        <v>4306</v>
      </c>
      <c r="D2176" s="438"/>
      <c r="E2176" s="438"/>
      <c r="F2176" s="438"/>
      <c r="G2176" s="438"/>
      <c r="H2176" s="502" t="s">
        <v>3777</v>
      </c>
      <c r="I2176" s="508">
        <v>1</v>
      </c>
      <c r="J2176" s="509">
        <v>10</v>
      </c>
      <c r="K2176" s="509">
        <f t="shared" si="32"/>
        <v>5</v>
      </c>
      <c r="L2176" s="509">
        <f t="shared" si="33"/>
        <v>5</v>
      </c>
      <c r="M2176" s="438"/>
      <c r="N2176" s="438"/>
      <c r="O2176" s="21"/>
      <c r="P2176" s="21"/>
      <c r="Q2176" s="21"/>
    </row>
    <row r="2177" spans="1:17" s="9" customFormat="1" ht="15.75" thickBot="1">
      <c r="A2177" s="887"/>
      <c r="B2177" s="857"/>
      <c r="C2177" s="101" t="s">
        <v>2604</v>
      </c>
      <c r="D2177" s="438"/>
      <c r="E2177" s="438"/>
      <c r="F2177" s="438"/>
      <c r="G2177" s="438"/>
      <c r="H2177" s="502" t="s">
        <v>3777</v>
      </c>
      <c r="I2177" s="508">
        <v>2</v>
      </c>
      <c r="J2177" s="509">
        <v>20</v>
      </c>
      <c r="K2177" s="509">
        <f t="shared" si="32"/>
        <v>10</v>
      </c>
      <c r="L2177" s="509">
        <f t="shared" si="33"/>
        <v>10</v>
      </c>
      <c r="M2177" s="438"/>
      <c r="N2177" s="438"/>
      <c r="O2177" s="21"/>
      <c r="P2177" s="21"/>
      <c r="Q2177" s="21"/>
    </row>
    <row r="2178" spans="1:17" s="9" customFormat="1" ht="15.75" thickBot="1">
      <c r="A2178" s="887"/>
      <c r="B2178" s="857"/>
      <c r="C2178" s="101" t="s">
        <v>2605</v>
      </c>
      <c r="D2178" s="438"/>
      <c r="E2178" s="438"/>
      <c r="F2178" s="438"/>
      <c r="G2178" s="438"/>
      <c r="H2178" s="502" t="s">
        <v>3777</v>
      </c>
      <c r="I2178" s="508">
        <v>1</v>
      </c>
      <c r="J2178" s="509">
        <v>70</v>
      </c>
      <c r="K2178" s="509">
        <f t="shared" si="32"/>
        <v>35</v>
      </c>
      <c r="L2178" s="509">
        <f t="shared" si="33"/>
        <v>35</v>
      </c>
      <c r="M2178" s="438"/>
      <c r="N2178" s="438"/>
      <c r="O2178" s="21"/>
      <c r="P2178" s="21"/>
      <c r="Q2178" s="21"/>
    </row>
    <row r="2179" spans="1:17" s="9" customFormat="1" ht="15.75" thickBot="1">
      <c r="A2179" s="887"/>
      <c r="B2179" s="857"/>
      <c r="C2179" s="101" t="s">
        <v>2606</v>
      </c>
      <c r="D2179" s="438"/>
      <c r="E2179" s="438"/>
      <c r="F2179" s="438"/>
      <c r="G2179" s="438"/>
      <c r="H2179" s="502" t="s">
        <v>3777</v>
      </c>
      <c r="I2179" s="508">
        <v>1</v>
      </c>
      <c r="J2179" s="509">
        <v>23</v>
      </c>
      <c r="K2179" s="509">
        <f t="shared" si="32"/>
        <v>11.5</v>
      </c>
      <c r="L2179" s="509">
        <f t="shared" si="33"/>
        <v>11.5</v>
      </c>
      <c r="M2179" s="438"/>
      <c r="N2179" s="438"/>
      <c r="O2179" s="21"/>
      <c r="P2179" s="21"/>
      <c r="Q2179" s="21"/>
    </row>
    <row r="2180" spans="1:17" s="9" customFormat="1" ht="15.75" thickBot="1">
      <c r="A2180" s="887"/>
      <c r="B2180" s="857"/>
      <c r="C2180" s="101" t="s">
        <v>2607</v>
      </c>
      <c r="D2180" s="438"/>
      <c r="E2180" s="438"/>
      <c r="F2180" s="438"/>
      <c r="G2180" s="438"/>
      <c r="H2180" s="502" t="s">
        <v>3777</v>
      </c>
      <c r="I2180" s="508">
        <v>1</v>
      </c>
      <c r="J2180" s="509">
        <v>35</v>
      </c>
      <c r="K2180" s="509">
        <f t="shared" si="32"/>
        <v>17.5</v>
      </c>
      <c r="L2180" s="509">
        <f t="shared" si="33"/>
        <v>17.5</v>
      </c>
      <c r="M2180" s="438"/>
      <c r="N2180" s="438"/>
      <c r="O2180" s="21"/>
      <c r="P2180" s="21"/>
      <c r="Q2180" s="21"/>
    </row>
    <row r="2181" spans="1:17" s="9" customFormat="1" ht="15.75" thickBot="1">
      <c r="A2181" s="887"/>
      <c r="B2181" s="857"/>
      <c r="C2181" s="101" t="s">
        <v>2608</v>
      </c>
      <c r="D2181" s="438"/>
      <c r="E2181" s="438"/>
      <c r="F2181" s="438"/>
      <c r="G2181" s="438"/>
      <c r="H2181" s="502" t="s">
        <v>3777</v>
      </c>
      <c r="I2181" s="508">
        <v>1</v>
      </c>
      <c r="J2181" s="509">
        <v>48</v>
      </c>
      <c r="K2181" s="509">
        <f t="shared" si="32"/>
        <v>24</v>
      </c>
      <c r="L2181" s="509">
        <f t="shared" si="33"/>
        <v>24</v>
      </c>
      <c r="M2181" s="438"/>
      <c r="N2181" s="438"/>
      <c r="O2181" s="21"/>
      <c r="P2181" s="21"/>
      <c r="Q2181" s="21"/>
    </row>
    <row r="2182" spans="1:17" s="9" customFormat="1" ht="15.75" thickBot="1">
      <c r="A2182" s="887"/>
      <c r="B2182" s="857"/>
      <c r="C2182" s="101" t="s">
        <v>2609</v>
      </c>
      <c r="D2182" s="438"/>
      <c r="E2182" s="438"/>
      <c r="F2182" s="438"/>
      <c r="G2182" s="438"/>
      <c r="H2182" s="502" t="s">
        <v>3777</v>
      </c>
      <c r="I2182" s="508">
        <v>1</v>
      </c>
      <c r="J2182" s="509">
        <v>12</v>
      </c>
      <c r="K2182" s="509">
        <f t="shared" si="32"/>
        <v>6</v>
      </c>
      <c r="L2182" s="509">
        <f t="shared" si="33"/>
        <v>6</v>
      </c>
      <c r="M2182" s="438"/>
      <c r="N2182" s="438"/>
      <c r="O2182" s="21"/>
      <c r="P2182" s="21"/>
      <c r="Q2182" s="21"/>
    </row>
    <row r="2183" spans="1:17" s="9" customFormat="1" ht="15.75" thickBot="1">
      <c r="A2183" s="887"/>
      <c r="B2183" s="857"/>
      <c r="C2183" s="101" t="s">
        <v>2610</v>
      </c>
      <c r="D2183" s="438"/>
      <c r="E2183" s="438"/>
      <c r="F2183" s="438"/>
      <c r="G2183" s="438"/>
      <c r="H2183" s="502" t="s">
        <v>3777</v>
      </c>
      <c r="I2183" s="508">
        <v>1</v>
      </c>
      <c r="J2183" s="509">
        <v>627</v>
      </c>
      <c r="K2183" s="509">
        <f t="shared" si="32"/>
        <v>313.5</v>
      </c>
      <c r="L2183" s="509">
        <f t="shared" si="33"/>
        <v>313.5</v>
      </c>
      <c r="M2183" s="438"/>
      <c r="N2183" s="438"/>
      <c r="O2183" s="21"/>
      <c r="P2183" s="21"/>
      <c r="Q2183" s="21"/>
    </row>
    <row r="2184" spans="1:17" s="9" customFormat="1" ht="15.75" thickBot="1">
      <c r="A2184" s="887"/>
      <c r="B2184" s="857"/>
      <c r="C2184" s="101" t="s">
        <v>2611</v>
      </c>
      <c r="D2184" s="438"/>
      <c r="E2184" s="438"/>
      <c r="F2184" s="438"/>
      <c r="G2184" s="438"/>
      <c r="H2184" s="502" t="s">
        <v>3777</v>
      </c>
      <c r="I2184" s="508">
        <v>1</v>
      </c>
      <c r="J2184" s="509">
        <v>671</v>
      </c>
      <c r="K2184" s="509">
        <f t="shared" si="32"/>
        <v>335.5</v>
      </c>
      <c r="L2184" s="509">
        <f t="shared" si="33"/>
        <v>335.5</v>
      </c>
      <c r="M2184" s="438"/>
      <c r="N2184" s="438"/>
      <c r="O2184" s="21"/>
      <c r="P2184" s="21"/>
      <c r="Q2184" s="21"/>
    </row>
    <row r="2185" spans="1:17" s="9" customFormat="1" ht="15.75" thickBot="1">
      <c r="A2185" s="887"/>
      <c r="B2185" s="857"/>
      <c r="C2185" s="101" t="s">
        <v>2612</v>
      </c>
      <c r="D2185" s="438"/>
      <c r="E2185" s="438"/>
      <c r="F2185" s="438"/>
      <c r="G2185" s="438"/>
      <c r="H2185" s="502" t="s">
        <v>3777</v>
      </c>
      <c r="I2185" s="508">
        <v>1</v>
      </c>
      <c r="J2185" s="509">
        <v>2300</v>
      </c>
      <c r="K2185" s="509">
        <f t="shared" si="32"/>
        <v>1150</v>
      </c>
      <c r="L2185" s="509">
        <f t="shared" si="33"/>
        <v>1150</v>
      </c>
      <c r="M2185" s="438"/>
      <c r="N2185" s="438"/>
      <c r="O2185" s="21"/>
      <c r="P2185" s="21"/>
      <c r="Q2185" s="21"/>
    </row>
    <row r="2186" spans="1:17" s="9" customFormat="1" ht="15.75" thickBot="1">
      <c r="A2186" s="887"/>
      <c r="B2186" s="857"/>
      <c r="C2186" s="511" t="s">
        <v>2613</v>
      </c>
      <c r="D2186" s="438"/>
      <c r="E2186" s="438"/>
      <c r="F2186" s="438"/>
      <c r="G2186" s="438"/>
      <c r="H2186" s="502" t="s">
        <v>3777</v>
      </c>
      <c r="I2186" s="508">
        <v>10</v>
      </c>
      <c r="J2186" s="509">
        <v>20</v>
      </c>
      <c r="K2186" s="509">
        <f t="shared" si="32"/>
        <v>10</v>
      </c>
      <c r="L2186" s="509">
        <f t="shared" si="33"/>
        <v>10</v>
      </c>
      <c r="M2186" s="438"/>
      <c r="N2186" s="438"/>
      <c r="O2186" s="21"/>
      <c r="P2186" s="21"/>
      <c r="Q2186" s="21"/>
    </row>
    <row r="2187" spans="1:17" s="9" customFormat="1" ht="15.75" thickBot="1">
      <c r="A2187" s="887"/>
      <c r="B2187" s="857"/>
      <c r="C2187" s="121" t="s">
        <v>2614</v>
      </c>
      <c r="D2187" s="438"/>
      <c r="E2187" s="438"/>
      <c r="F2187" s="438"/>
      <c r="G2187" s="438"/>
      <c r="H2187" s="502" t="s">
        <v>3777</v>
      </c>
      <c r="I2187" s="508">
        <v>10</v>
      </c>
      <c r="J2187" s="509">
        <v>20</v>
      </c>
      <c r="K2187" s="509">
        <f t="shared" si="32"/>
        <v>10</v>
      </c>
      <c r="L2187" s="509">
        <f t="shared" si="33"/>
        <v>10</v>
      </c>
      <c r="M2187" s="438"/>
      <c r="N2187" s="438"/>
      <c r="O2187" s="21"/>
      <c r="P2187" s="21"/>
      <c r="Q2187" s="21"/>
    </row>
    <row r="2188" spans="1:17" s="9" customFormat="1" ht="15.75" thickBot="1">
      <c r="A2188" s="887"/>
      <c r="B2188" s="857"/>
      <c r="C2188" s="121" t="s">
        <v>75</v>
      </c>
      <c r="D2188" s="438"/>
      <c r="E2188" s="438"/>
      <c r="F2188" s="438"/>
      <c r="G2188" s="438"/>
      <c r="H2188" s="502" t="s">
        <v>3777</v>
      </c>
      <c r="I2188" s="508">
        <v>22</v>
      </c>
      <c r="J2188" s="509">
        <v>44</v>
      </c>
      <c r="K2188" s="509">
        <f t="shared" ref="K2188:K2251" si="34">J2188/2</f>
        <v>22</v>
      </c>
      <c r="L2188" s="509">
        <f t="shared" ref="L2188:L2251" si="35">J2188/2</f>
        <v>22</v>
      </c>
      <c r="M2188" s="438"/>
      <c r="N2188" s="438"/>
      <c r="O2188" s="21"/>
      <c r="P2188" s="21"/>
      <c r="Q2188" s="21"/>
    </row>
    <row r="2189" spans="1:17" s="9" customFormat="1" ht="15.75" thickBot="1">
      <c r="A2189" s="887"/>
      <c r="B2189" s="857"/>
      <c r="C2189" s="121" t="s">
        <v>2615</v>
      </c>
      <c r="D2189" s="438"/>
      <c r="E2189" s="438"/>
      <c r="F2189" s="438"/>
      <c r="G2189" s="438"/>
      <c r="H2189" s="502" t="s">
        <v>3777</v>
      </c>
      <c r="I2189" s="508">
        <v>1</v>
      </c>
      <c r="J2189" s="509">
        <v>4</v>
      </c>
      <c r="K2189" s="509">
        <f t="shared" si="34"/>
        <v>2</v>
      </c>
      <c r="L2189" s="509">
        <f t="shared" si="35"/>
        <v>2</v>
      </c>
      <c r="M2189" s="438"/>
      <c r="N2189" s="438"/>
      <c r="O2189" s="21"/>
      <c r="P2189" s="21"/>
      <c r="Q2189" s="21"/>
    </row>
    <row r="2190" spans="1:17" s="9" customFormat="1" ht="15.75" thickBot="1">
      <c r="A2190" s="887"/>
      <c r="B2190" s="857"/>
      <c r="C2190" s="121" t="s">
        <v>75</v>
      </c>
      <c r="D2190" s="438"/>
      <c r="E2190" s="438"/>
      <c r="F2190" s="438"/>
      <c r="G2190" s="438"/>
      <c r="H2190" s="502" t="s">
        <v>3777</v>
      </c>
      <c r="I2190" s="508">
        <v>40</v>
      </c>
      <c r="J2190" s="509">
        <v>100</v>
      </c>
      <c r="K2190" s="509">
        <f t="shared" si="34"/>
        <v>50</v>
      </c>
      <c r="L2190" s="509">
        <f t="shared" si="35"/>
        <v>50</v>
      </c>
      <c r="M2190" s="438"/>
      <c r="N2190" s="438"/>
      <c r="O2190" s="21"/>
      <c r="P2190" s="21"/>
      <c r="Q2190" s="21"/>
    </row>
    <row r="2191" spans="1:17" s="9" customFormat="1" ht="15.75" thickBot="1">
      <c r="A2191" s="887"/>
      <c r="B2191" s="857"/>
      <c r="C2191" s="121" t="s">
        <v>2561</v>
      </c>
      <c r="D2191" s="438"/>
      <c r="E2191" s="438"/>
      <c r="F2191" s="438"/>
      <c r="G2191" s="438"/>
      <c r="H2191" s="502" t="s">
        <v>3777</v>
      </c>
      <c r="I2191" s="508">
        <v>50</v>
      </c>
      <c r="J2191" s="509">
        <v>100</v>
      </c>
      <c r="K2191" s="509">
        <f t="shared" si="34"/>
        <v>50</v>
      </c>
      <c r="L2191" s="509">
        <f t="shared" si="35"/>
        <v>50</v>
      </c>
      <c r="M2191" s="438"/>
      <c r="N2191" s="438"/>
      <c r="O2191" s="21"/>
      <c r="P2191" s="21"/>
      <c r="Q2191" s="21"/>
    </row>
    <row r="2192" spans="1:17" s="9" customFormat="1" ht="15.75" thickBot="1">
      <c r="A2192" s="887"/>
      <c r="B2192" s="857"/>
      <c r="C2192" s="496" t="s">
        <v>2613</v>
      </c>
      <c r="D2192" s="438"/>
      <c r="E2192" s="438"/>
      <c r="F2192" s="438"/>
      <c r="G2192" s="438"/>
      <c r="H2192" s="502" t="s">
        <v>3777</v>
      </c>
      <c r="I2192" s="508">
        <v>80</v>
      </c>
      <c r="J2192" s="509">
        <v>160</v>
      </c>
      <c r="K2192" s="509">
        <f t="shared" si="34"/>
        <v>80</v>
      </c>
      <c r="L2192" s="509">
        <f t="shared" si="35"/>
        <v>80</v>
      </c>
      <c r="M2192" s="438"/>
      <c r="N2192" s="438"/>
      <c r="O2192" s="21"/>
      <c r="P2192" s="21"/>
      <c r="Q2192" s="21"/>
    </row>
    <row r="2193" spans="1:17" s="9" customFormat="1" ht="15.75" thickBot="1">
      <c r="A2193" s="887"/>
      <c r="B2193" s="857"/>
      <c r="C2193" s="496" t="s">
        <v>2616</v>
      </c>
      <c r="D2193" s="438"/>
      <c r="E2193" s="438"/>
      <c r="F2193" s="438"/>
      <c r="G2193" s="438"/>
      <c r="H2193" s="502" t="s">
        <v>3777</v>
      </c>
      <c r="I2193" s="508">
        <v>1</v>
      </c>
      <c r="J2193" s="509">
        <v>148</v>
      </c>
      <c r="K2193" s="509">
        <f t="shared" si="34"/>
        <v>74</v>
      </c>
      <c r="L2193" s="509">
        <f t="shared" si="35"/>
        <v>74</v>
      </c>
      <c r="M2193" s="438"/>
      <c r="N2193" s="438"/>
      <c r="O2193" s="21"/>
      <c r="P2193" s="21"/>
      <c r="Q2193" s="21"/>
    </row>
    <row r="2194" spans="1:17" s="9" customFormat="1" ht="15.75" thickBot="1">
      <c r="A2194" s="887"/>
      <c r="B2194" s="857"/>
      <c r="C2194" s="496" t="s">
        <v>2617</v>
      </c>
      <c r="D2194" s="438"/>
      <c r="E2194" s="438"/>
      <c r="F2194" s="438"/>
      <c r="G2194" s="438"/>
      <c r="H2194" s="502" t="s">
        <v>3777</v>
      </c>
      <c r="I2194" s="508">
        <v>2</v>
      </c>
      <c r="J2194" s="509">
        <v>180</v>
      </c>
      <c r="K2194" s="509">
        <f t="shared" si="34"/>
        <v>90</v>
      </c>
      <c r="L2194" s="509">
        <f t="shared" si="35"/>
        <v>90</v>
      </c>
      <c r="M2194" s="438"/>
      <c r="N2194" s="438"/>
      <c r="O2194" s="21"/>
      <c r="P2194" s="21"/>
      <c r="Q2194" s="21"/>
    </row>
    <row r="2195" spans="1:17" s="9" customFormat="1" ht="15.75" thickBot="1">
      <c r="A2195" s="887"/>
      <c r="B2195" s="857"/>
      <c r="C2195" s="496" t="s">
        <v>2553</v>
      </c>
      <c r="D2195" s="438"/>
      <c r="E2195" s="438"/>
      <c r="F2195" s="438"/>
      <c r="G2195" s="438"/>
      <c r="H2195" s="502" t="s">
        <v>3777</v>
      </c>
      <c r="I2195" s="508">
        <v>10</v>
      </c>
      <c r="J2195" s="509">
        <v>100</v>
      </c>
      <c r="K2195" s="509">
        <f t="shared" si="34"/>
        <v>50</v>
      </c>
      <c r="L2195" s="509">
        <f t="shared" si="35"/>
        <v>50</v>
      </c>
      <c r="M2195" s="438"/>
      <c r="N2195" s="438"/>
      <c r="O2195" s="21"/>
      <c r="P2195" s="21"/>
      <c r="Q2195" s="21"/>
    </row>
    <row r="2196" spans="1:17" s="9" customFormat="1" ht="15.75" thickBot="1">
      <c r="A2196" s="887"/>
      <c r="B2196" s="857"/>
      <c r="C2196" s="496" t="s">
        <v>2618</v>
      </c>
      <c r="D2196" s="438"/>
      <c r="E2196" s="438"/>
      <c r="F2196" s="438"/>
      <c r="G2196" s="438"/>
      <c r="H2196" s="502" t="s">
        <v>3777</v>
      </c>
      <c r="I2196" s="508">
        <v>1</v>
      </c>
      <c r="J2196" s="509">
        <v>52</v>
      </c>
      <c r="K2196" s="509">
        <f t="shared" si="34"/>
        <v>26</v>
      </c>
      <c r="L2196" s="509">
        <f t="shared" si="35"/>
        <v>26</v>
      </c>
      <c r="M2196" s="438"/>
      <c r="N2196" s="438"/>
      <c r="O2196" s="21"/>
      <c r="P2196" s="21"/>
      <c r="Q2196" s="21"/>
    </row>
    <row r="2197" spans="1:17" s="9" customFormat="1" ht="15.75" thickBot="1">
      <c r="A2197" s="887"/>
      <c r="B2197" s="857"/>
      <c r="C2197" s="496" t="s">
        <v>2619</v>
      </c>
      <c r="D2197" s="438"/>
      <c r="E2197" s="438"/>
      <c r="F2197" s="438"/>
      <c r="G2197" s="438"/>
      <c r="H2197" s="502" t="s">
        <v>3777</v>
      </c>
      <c r="I2197" s="508">
        <v>1</v>
      </c>
      <c r="J2197" s="509">
        <v>5</v>
      </c>
      <c r="K2197" s="509">
        <f t="shared" si="34"/>
        <v>2.5</v>
      </c>
      <c r="L2197" s="509">
        <f t="shared" si="35"/>
        <v>2.5</v>
      </c>
      <c r="M2197" s="438"/>
      <c r="N2197" s="438"/>
      <c r="O2197" s="21"/>
      <c r="P2197" s="21"/>
      <c r="Q2197" s="21"/>
    </row>
    <row r="2198" spans="1:17" s="9" customFormat="1" ht="15.75" thickBot="1">
      <c r="A2198" s="887"/>
      <c r="B2198" s="857"/>
      <c r="C2198" s="496" t="s">
        <v>2620</v>
      </c>
      <c r="D2198" s="438"/>
      <c r="E2198" s="438"/>
      <c r="F2198" s="438"/>
      <c r="G2198" s="438"/>
      <c r="H2198" s="502" t="s">
        <v>3777</v>
      </c>
      <c r="I2198" s="508">
        <v>1</v>
      </c>
      <c r="J2198" s="509">
        <v>3</v>
      </c>
      <c r="K2198" s="509">
        <f t="shared" si="34"/>
        <v>1.5</v>
      </c>
      <c r="L2198" s="509">
        <f t="shared" si="35"/>
        <v>1.5</v>
      </c>
      <c r="M2198" s="438"/>
      <c r="N2198" s="438"/>
      <c r="O2198" s="21"/>
      <c r="P2198" s="21"/>
      <c r="Q2198" s="21"/>
    </row>
    <row r="2199" spans="1:17" s="9" customFormat="1" ht="15.75" thickBot="1">
      <c r="A2199" s="887"/>
      <c r="B2199" s="857"/>
      <c r="C2199" s="496" t="s">
        <v>2102</v>
      </c>
      <c r="D2199" s="438"/>
      <c r="E2199" s="438"/>
      <c r="F2199" s="438"/>
      <c r="G2199" s="438"/>
      <c r="H2199" s="502" t="s">
        <v>3777</v>
      </c>
      <c r="I2199" s="508">
        <v>1</v>
      </c>
      <c r="J2199" s="509">
        <v>5</v>
      </c>
      <c r="K2199" s="509">
        <f t="shared" si="34"/>
        <v>2.5</v>
      </c>
      <c r="L2199" s="509">
        <f t="shared" si="35"/>
        <v>2.5</v>
      </c>
      <c r="M2199" s="438"/>
      <c r="N2199" s="438"/>
      <c r="O2199" s="21"/>
      <c r="P2199" s="21"/>
      <c r="Q2199" s="21"/>
    </row>
    <row r="2200" spans="1:17" s="9" customFormat="1" ht="15.75" thickBot="1">
      <c r="A2200" s="887"/>
      <c r="B2200" s="857"/>
      <c r="C2200" s="496" t="s">
        <v>2621</v>
      </c>
      <c r="D2200" s="438"/>
      <c r="E2200" s="438"/>
      <c r="F2200" s="438"/>
      <c r="G2200" s="438"/>
      <c r="H2200" s="502" t="s">
        <v>3777</v>
      </c>
      <c r="I2200" s="508">
        <v>2</v>
      </c>
      <c r="J2200" s="509">
        <v>10</v>
      </c>
      <c r="K2200" s="509">
        <f t="shared" si="34"/>
        <v>5</v>
      </c>
      <c r="L2200" s="509">
        <f t="shared" si="35"/>
        <v>5</v>
      </c>
      <c r="M2200" s="438"/>
      <c r="N2200" s="438"/>
      <c r="O2200" s="21"/>
      <c r="P2200" s="21"/>
      <c r="Q2200" s="21"/>
    </row>
    <row r="2201" spans="1:17" s="9" customFormat="1" ht="15.75" thickBot="1">
      <c r="A2201" s="887"/>
      <c r="B2201" s="857"/>
      <c r="C2201" s="496" t="s">
        <v>2122</v>
      </c>
      <c r="D2201" s="438"/>
      <c r="E2201" s="438"/>
      <c r="F2201" s="438"/>
      <c r="G2201" s="438"/>
      <c r="H2201" s="502" t="s">
        <v>3777</v>
      </c>
      <c r="I2201" s="508">
        <v>2</v>
      </c>
      <c r="J2201" s="509">
        <v>228</v>
      </c>
      <c r="K2201" s="509">
        <f t="shared" si="34"/>
        <v>114</v>
      </c>
      <c r="L2201" s="509">
        <f t="shared" si="35"/>
        <v>114</v>
      </c>
      <c r="M2201" s="438"/>
      <c r="N2201" s="438"/>
      <c r="O2201" s="21"/>
      <c r="P2201" s="21"/>
      <c r="Q2201" s="21"/>
    </row>
    <row r="2202" spans="1:17" s="9" customFormat="1" ht="15.75" thickBot="1">
      <c r="A2202" s="887"/>
      <c r="B2202" s="857"/>
      <c r="C2202" s="496" t="s">
        <v>2622</v>
      </c>
      <c r="D2202" s="438"/>
      <c r="E2202" s="438"/>
      <c r="F2202" s="438"/>
      <c r="G2202" s="438"/>
      <c r="H2202" s="502" t="s">
        <v>3777</v>
      </c>
      <c r="I2202" s="508">
        <v>1</v>
      </c>
      <c r="J2202" s="509">
        <v>44</v>
      </c>
      <c r="K2202" s="509">
        <f t="shared" si="34"/>
        <v>22</v>
      </c>
      <c r="L2202" s="509">
        <f t="shared" si="35"/>
        <v>22</v>
      </c>
      <c r="M2202" s="438"/>
      <c r="N2202" s="438"/>
      <c r="O2202" s="21"/>
      <c r="P2202" s="21"/>
      <c r="Q2202" s="21"/>
    </row>
    <row r="2203" spans="1:17" s="9" customFormat="1" ht="15.75" thickBot="1">
      <c r="A2203" s="887"/>
      <c r="B2203" s="857"/>
      <c r="C2203" s="496" t="s">
        <v>2623</v>
      </c>
      <c r="D2203" s="438"/>
      <c r="E2203" s="438"/>
      <c r="F2203" s="438"/>
      <c r="G2203" s="438"/>
      <c r="H2203" s="502" t="s">
        <v>3777</v>
      </c>
      <c r="I2203" s="508">
        <v>1</v>
      </c>
      <c r="J2203" s="509">
        <v>65</v>
      </c>
      <c r="K2203" s="509">
        <f t="shared" si="34"/>
        <v>32.5</v>
      </c>
      <c r="L2203" s="509">
        <f t="shared" si="35"/>
        <v>32.5</v>
      </c>
      <c r="M2203" s="438"/>
      <c r="N2203" s="438"/>
      <c r="O2203" s="21"/>
      <c r="P2203" s="21"/>
      <c r="Q2203" s="21"/>
    </row>
    <row r="2204" spans="1:17" s="9" customFormat="1" ht="15.75" thickBot="1">
      <c r="A2204" s="887"/>
      <c r="B2204" s="857"/>
      <c r="C2204" s="496" t="s">
        <v>2624</v>
      </c>
      <c r="D2204" s="438"/>
      <c r="E2204" s="438"/>
      <c r="F2204" s="438"/>
      <c r="G2204" s="438"/>
      <c r="H2204" s="502" t="s">
        <v>3777</v>
      </c>
      <c r="I2204" s="508">
        <v>3</v>
      </c>
      <c r="J2204" s="509">
        <v>9</v>
      </c>
      <c r="K2204" s="509">
        <f t="shared" si="34"/>
        <v>4.5</v>
      </c>
      <c r="L2204" s="509">
        <f t="shared" si="35"/>
        <v>4.5</v>
      </c>
      <c r="M2204" s="438"/>
      <c r="N2204" s="438"/>
      <c r="O2204" s="21"/>
      <c r="P2204" s="21"/>
      <c r="Q2204" s="21"/>
    </row>
    <row r="2205" spans="1:17" s="9" customFormat="1" ht="15.75" thickBot="1">
      <c r="A2205" s="887"/>
      <c r="B2205" s="857"/>
      <c r="C2205" s="496" t="s">
        <v>2625</v>
      </c>
      <c r="D2205" s="438"/>
      <c r="E2205" s="438"/>
      <c r="F2205" s="438"/>
      <c r="G2205" s="438"/>
      <c r="H2205" s="502" t="s">
        <v>3777</v>
      </c>
      <c r="I2205" s="508">
        <v>4</v>
      </c>
      <c r="J2205" s="509">
        <v>12</v>
      </c>
      <c r="K2205" s="509">
        <f t="shared" si="34"/>
        <v>6</v>
      </c>
      <c r="L2205" s="509">
        <f t="shared" si="35"/>
        <v>6</v>
      </c>
      <c r="M2205" s="438"/>
      <c r="N2205" s="438"/>
      <c r="O2205" s="21"/>
      <c r="P2205" s="21"/>
      <c r="Q2205" s="21"/>
    </row>
    <row r="2206" spans="1:17" s="9" customFormat="1" ht="15.75" thickBot="1">
      <c r="A2206" s="887"/>
      <c r="B2206" s="857"/>
      <c r="C2206" s="496" t="s">
        <v>2626</v>
      </c>
      <c r="D2206" s="438"/>
      <c r="E2206" s="438"/>
      <c r="F2206" s="438"/>
      <c r="G2206" s="438"/>
      <c r="H2206" s="502" t="s">
        <v>3777</v>
      </c>
      <c r="I2206" s="508">
        <v>2</v>
      </c>
      <c r="J2206" s="509">
        <v>4</v>
      </c>
      <c r="K2206" s="509">
        <f t="shared" si="34"/>
        <v>2</v>
      </c>
      <c r="L2206" s="509">
        <f t="shared" si="35"/>
        <v>2</v>
      </c>
      <c r="M2206" s="438"/>
      <c r="N2206" s="438"/>
      <c r="O2206" s="21"/>
      <c r="P2206" s="21"/>
      <c r="Q2206" s="21"/>
    </row>
    <row r="2207" spans="1:17" s="9" customFormat="1" ht="15.75" thickBot="1">
      <c r="A2207" s="887"/>
      <c r="B2207" s="857"/>
      <c r="C2207" s="496" t="s">
        <v>2627</v>
      </c>
      <c r="D2207" s="438"/>
      <c r="E2207" s="438"/>
      <c r="F2207" s="438"/>
      <c r="G2207" s="438"/>
      <c r="H2207" s="502" t="s">
        <v>3777</v>
      </c>
      <c r="I2207" s="508">
        <v>8</v>
      </c>
      <c r="J2207" s="509">
        <v>32</v>
      </c>
      <c r="K2207" s="509">
        <f t="shared" si="34"/>
        <v>16</v>
      </c>
      <c r="L2207" s="509">
        <f t="shared" si="35"/>
        <v>16</v>
      </c>
      <c r="M2207" s="438"/>
      <c r="N2207" s="438"/>
      <c r="O2207" s="21"/>
      <c r="P2207" s="21"/>
      <c r="Q2207" s="21"/>
    </row>
    <row r="2208" spans="1:17" s="9" customFormat="1" ht="15.75" thickBot="1">
      <c r="A2208" s="887"/>
      <c r="B2208" s="857"/>
      <c r="C2208" s="496" t="s">
        <v>2628</v>
      </c>
      <c r="D2208" s="438"/>
      <c r="E2208" s="438"/>
      <c r="F2208" s="438"/>
      <c r="G2208" s="438"/>
      <c r="H2208" s="502" t="s">
        <v>3777</v>
      </c>
      <c r="I2208" s="508">
        <v>1</v>
      </c>
      <c r="J2208" s="509">
        <v>13</v>
      </c>
      <c r="K2208" s="509">
        <f t="shared" si="34"/>
        <v>6.5</v>
      </c>
      <c r="L2208" s="509">
        <f t="shared" si="35"/>
        <v>6.5</v>
      </c>
      <c r="M2208" s="438"/>
      <c r="N2208" s="438"/>
      <c r="O2208" s="21"/>
      <c r="P2208" s="21"/>
      <c r="Q2208" s="21"/>
    </row>
    <row r="2209" spans="1:17" s="9" customFormat="1" ht="15.75" thickBot="1">
      <c r="A2209" s="887"/>
      <c r="B2209" s="857"/>
      <c r="C2209" s="496" t="s">
        <v>2629</v>
      </c>
      <c r="D2209" s="438"/>
      <c r="E2209" s="438"/>
      <c r="F2209" s="438"/>
      <c r="G2209" s="438"/>
      <c r="H2209" s="502" t="s">
        <v>3777</v>
      </c>
      <c r="I2209" s="508">
        <v>10</v>
      </c>
      <c r="J2209" s="509">
        <v>350</v>
      </c>
      <c r="K2209" s="509">
        <f t="shared" si="34"/>
        <v>175</v>
      </c>
      <c r="L2209" s="509">
        <f t="shared" si="35"/>
        <v>175</v>
      </c>
      <c r="M2209" s="438"/>
      <c r="N2209" s="438"/>
      <c r="O2209" s="21"/>
      <c r="P2209" s="21"/>
      <c r="Q2209" s="21"/>
    </row>
    <row r="2210" spans="1:17" s="9" customFormat="1" ht="15.75" thickBot="1">
      <c r="A2210" s="887"/>
      <c r="B2210" s="857"/>
      <c r="C2210" s="496" t="s">
        <v>1490</v>
      </c>
      <c r="D2210" s="438"/>
      <c r="E2210" s="438"/>
      <c r="F2210" s="438"/>
      <c r="G2210" s="438"/>
      <c r="H2210" s="502" t="s">
        <v>3777</v>
      </c>
      <c r="I2210" s="508">
        <v>1</v>
      </c>
      <c r="J2210" s="509">
        <v>400</v>
      </c>
      <c r="K2210" s="509">
        <f t="shared" si="34"/>
        <v>200</v>
      </c>
      <c r="L2210" s="509">
        <f t="shared" si="35"/>
        <v>200</v>
      </c>
      <c r="M2210" s="438"/>
      <c r="N2210" s="438"/>
      <c r="O2210" s="21"/>
      <c r="P2210" s="21"/>
      <c r="Q2210" s="21"/>
    </row>
    <row r="2211" spans="1:17" s="9" customFormat="1" ht="15.75" thickBot="1">
      <c r="A2211" s="887"/>
      <c r="B2211" s="857"/>
      <c r="C2211" s="496" t="s">
        <v>2630</v>
      </c>
      <c r="D2211" s="438"/>
      <c r="E2211" s="438"/>
      <c r="F2211" s="438"/>
      <c r="G2211" s="438"/>
      <c r="H2211" s="502" t="s">
        <v>3777</v>
      </c>
      <c r="I2211" s="508">
        <v>1</v>
      </c>
      <c r="J2211" s="509">
        <v>248</v>
      </c>
      <c r="K2211" s="509">
        <f t="shared" si="34"/>
        <v>124</v>
      </c>
      <c r="L2211" s="509">
        <f t="shared" si="35"/>
        <v>124</v>
      </c>
      <c r="M2211" s="438"/>
      <c r="N2211" s="438"/>
      <c r="O2211" s="21"/>
      <c r="P2211" s="21"/>
      <c r="Q2211" s="21"/>
    </row>
    <row r="2212" spans="1:17" s="9" customFormat="1" ht="15.75" thickBot="1">
      <c r="A2212" s="887"/>
      <c r="B2212" s="857"/>
      <c r="C2212" s="496" t="s">
        <v>2631</v>
      </c>
      <c r="D2212" s="438"/>
      <c r="E2212" s="438"/>
      <c r="F2212" s="438"/>
      <c r="G2212" s="438"/>
      <c r="H2212" s="502" t="s">
        <v>3777</v>
      </c>
      <c r="I2212" s="508">
        <v>1</v>
      </c>
      <c r="J2212" s="509">
        <v>500</v>
      </c>
      <c r="K2212" s="509">
        <f t="shared" si="34"/>
        <v>250</v>
      </c>
      <c r="L2212" s="509">
        <f t="shared" si="35"/>
        <v>250</v>
      </c>
      <c r="M2212" s="438"/>
      <c r="N2212" s="438"/>
      <c r="O2212" s="21"/>
      <c r="P2212" s="21"/>
      <c r="Q2212" s="21"/>
    </row>
    <row r="2213" spans="1:17" s="9" customFormat="1" ht="15.75" thickBot="1">
      <c r="A2213" s="887"/>
      <c r="B2213" s="857"/>
      <c r="C2213" s="496" t="s">
        <v>2462</v>
      </c>
      <c r="D2213" s="438"/>
      <c r="E2213" s="438"/>
      <c r="F2213" s="438"/>
      <c r="G2213" s="438"/>
      <c r="H2213" s="502" t="s">
        <v>3777</v>
      </c>
      <c r="I2213" s="508">
        <v>3</v>
      </c>
      <c r="J2213" s="509">
        <v>150</v>
      </c>
      <c r="K2213" s="509">
        <f t="shared" si="34"/>
        <v>75</v>
      </c>
      <c r="L2213" s="509">
        <f t="shared" si="35"/>
        <v>75</v>
      </c>
      <c r="M2213" s="438"/>
      <c r="N2213" s="438"/>
      <c r="O2213" s="21"/>
      <c r="P2213" s="21"/>
      <c r="Q2213" s="21"/>
    </row>
    <row r="2214" spans="1:17" s="9" customFormat="1" ht="15.75" thickBot="1">
      <c r="A2214" s="887"/>
      <c r="B2214" s="857"/>
      <c r="C2214" s="496" t="s">
        <v>2590</v>
      </c>
      <c r="D2214" s="438"/>
      <c r="E2214" s="438"/>
      <c r="F2214" s="438"/>
      <c r="G2214" s="438"/>
      <c r="H2214" s="502" t="s">
        <v>3777</v>
      </c>
      <c r="I2214" s="508">
        <v>3</v>
      </c>
      <c r="J2214" s="509">
        <v>21</v>
      </c>
      <c r="K2214" s="509">
        <f t="shared" si="34"/>
        <v>10.5</v>
      </c>
      <c r="L2214" s="509">
        <f t="shared" si="35"/>
        <v>10.5</v>
      </c>
      <c r="M2214" s="438"/>
      <c r="N2214" s="438"/>
      <c r="O2214" s="21"/>
      <c r="P2214" s="21"/>
      <c r="Q2214" s="21"/>
    </row>
    <row r="2215" spans="1:17" s="9" customFormat="1" ht="15.75" thickBot="1">
      <c r="A2215" s="887"/>
      <c r="B2215" s="857"/>
      <c r="C2215" s="496" t="s">
        <v>2465</v>
      </c>
      <c r="D2215" s="438"/>
      <c r="E2215" s="438"/>
      <c r="F2215" s="438"/>
      <c r="G2215" s="438"/>
      <c r="H2215" s="502" t="s">
        <v>3777</v>
      </c>
      <c r="I2215" s="508">
        <v>2</v>
      </c>
      <c r="J2215" s="509">
        <v>1150</v>
      </c>
      <c r="K2215" s="509">
        <f t="shared" si="34"/>
        <v>575</v>
      </c>
      <c r="L2215" s="509">
        <f t="shared" si="35"/>
        <v>575</v>
      </c>
      <c r="M2215" s="438"/>
      <c r="N2215" s="438"/>
      <c r="O2215" s="21"/>
      <c r="P2215" s="21"/>
      <c r="Q2215" s="21"/>
    </row>
    <row r="2216" spans="1:17" s="9" customFormat="1" ht="15.75" thickBot="1">
      <c r="A2216" s="887"/>
      <c r="B2216" s="857"/>
      <c r="C2216" s="496" t="s">
        <v>332</v>
      </c>
      <c r="D2216" s="438"/>
      <c r="E2216" s="438"/>
      <c r="F2216" s="438"/>
      <c r="G2216" s="438"/>
      <c r="H2216" s="502" t="s">
        <v>3777</v>
      </c>
      <c r="I2216" s="508">
        <v>3</v>
      </c>
      <c r="J2216" s="509">
        <v>210</v>
      </c>
      <c r="K2216" s="509">
        <f t="shared" si="34"/>
        <v>105</v>
      </c>
      <c r="L2216" s="509">
        <f t="shared" si="35"/>
        <v>105</v>
      </c>
      <c r="M2216" s="438"/>
      <c r="N2216" s="438"/>
      <c r="O2216" s="21"/>
      <c r="P2216" s="21"/>
      <c r="Q2216" s="21"/>
    </row>
    <row r="2217" spans="1:17" s="9" customFormat="1" ht="15.75" thickBot="1">
      <c r="A2217" s="887"/>
      <c r="B2217" s="857"/>
      <c r="C2217" s="496" t="s">
        <v>364</v>
      </c>
      <c r="D2217" s="438"/>
      <c r="E2217" s="438"/>
      <c r="F2217" s="438"/>
      <c r="G2217" s="438"/>
      <c r="H2217" s="502" t="s">
        <v>3777</v>
      </c>
      <c r="I2217" s="508">
        <v>7</v>
      </c>
      <c r="J2217" s="509">
        <v>21</v>
      </c>
      <c r="K2217" s="509">
        <f t="shared" si="34"/>
        <v>10.5</v>
      </c>
      <c r="L2217" s="509">
        <f t="shared" si="35"/>
        <v>10.5</v>
      </c>
      <c r="M2217" s="438"/>
      <c r="N2217" s="438"/>
      <c r="O2217" s="21"/>
      <c r="P2217" s="21"/>
      <c r="Q2217" s="21"/>
    </row>
    <row r="2218" spans="1:17" s="9" customFormat="1" ht="15.75" thickBot="1">
      <c r="A2218" s="887"/>
      <c r="B2218" s="857"/>
      <c r="C2218" s="496" t="s">
        <v>364</v>
      </c>
      <c r="D2218" s="438"/>
      <c r="E2218" s="438"/>
      <c r="F2218" s="438"/>
      <c r="G2218" s="438"/>
      <c r="H2218" s="502" t="s">
        <v>3777</v>
      </c>
      <c r="I2218" s="508">
        <v>10</v>
      </c>
      <c r="J2218" s="509">
        <v>60</v>
      </c>
      <c r="K2218" s="509">
        <f t="shared" si="34"/>
        <v>30</v>
      </c>
      <c r="L2218" s="509">
        <f t="shared" si="35"/>
        <v>30</v>
      </c>
      <c r="M2218" s="438"/>
      <c r="N2218" s="438"/>
      <c r="O2218" s="21"/>
      <c r="P2218" s="21"/>
      <c r="Q2218" s="21"/>
    </row>
    <row r="2219" spans="1:17" s="9" customFormat="1" ht="15.75" thickBot="1">
      <c r="A2219" s="887"/>
      <c r="B2219" s="857"/>
      <c r="C2219" s="496" t="s">
        <v>2632</v>
      </c>
      <c r="D2219" s="438"/>
      <c r="E2219" s="438"/>
      <c r="F2219" s="438"/>
      <c r="G2219" s="438"/>
      <c r="H2219" s="502" t="s">
        <v>3777</v>
      </c>
      <c r="I2219" s="508">
        <v>1</v>
      </c>
      <c r="J2219" s="509">
        <v>9</v>
      </c>
      <c r="K2219" s="509">
        <f t="shared" si="34"/>
        <v>4.5</v>
      </c>
      <c r="L2219" s="509">
        <f t="shared" si="35"/>
        <v>4.5</v>
      </c>
      <c r="M2219" s="438"/>
      <c r="N2219" s="438"/>
      <c r="O2219" s="21"/>
      <c r="P2219" s="21"/>
      <c r="Q2219" s="21"/>
    </row>
    <row r="2220" spans="1:17" s="9" customFormat="1" ht="15.75" thickBot="1">
      <c r="A2220" s="887"/>
      <c r="B2220" s="857"/>
      <c r="C2220" s="496" t="s">
        <v>2633</v>
      </c>
      <c r="D2220" s="438"/>
      <c r="E2220" s="438"/>
      <c r="F2220" s="438"/>
      <c r="G2220" s="438"/>
      <c r="H2220" s="502" t="s">
        <v>3777</v>
      </c>
      <c r="I2220" s="508">
        <v>1</v>
      </c>
      <c r="J2220" s="509">
        <v>24</v>
      </c>
      <c r="K2220" s="509">
        <f t="shared" si="34"/>
        <v>12</v>
      </c>
      <c r="L2220" s="509">
        <f t="shared" si="35"/>
        <v>12</v>
      </c>
      <c r="M2220" s="438"/>
      <c r="N2220" s="438"/>
      <c r="O2220" s="21"/>
      <c r="P2220" s="21"/>
      <c r="Q2220" s="21"/>
    </row>
    <row r="2221" spans="1:17" s="9" customFormat="1" ht="15.75" thickBot="1">
      <c r="A2221" s="887"/>
      <c r="B2221" s="857"/>
      <c r="C2221" s="496" t="s">
        <v>2634</v>
      </c>
      <c r="D2221" s="438"/>
      <c r="E2221" s="438"/>
      <c r="F2221" s="438"/>
      <c r="G2221" s="438"/>
      <c r="H2221" s="502" t="s">
        <v>3777</v>
      </c>
      <c r="I2221" s="508">
        <v>1</v>
      </c>
      <c r="J2221" s="509">
        <v>10</v>
      </c>
      <c r="K2221" s="509">
        <f t="shared" si="34"/>
        <v>5</v>
      </c>
      <c r="L2221" s="509">
        <f t="shared" si="35"/>
        <v>5</v>
      </c>
      <c r="M2221" s="438"/>
      <c r="N2221" s="438"/>
      <c r="O2221" s="21"/>
      <c r="P2221" s="21"/>
      <c r="Q2221" s="21"/>
    </row>
    <row r="2222" spans="1:17" s="9" customFormat="1" ht="15.75" thickBot="1">
      <c r="A2222" s="887"/>
      <c r="B2222" s="857"/>
      <c r="C2222" s="496" t="s">
        <v>1879</v>
      </c>
      <c r="D2222" s="438"/>
      <c r="E2222" s="438"/>
      <c r="F2222" s="438"/>
      <c r="G2222" s="438"/>
      <c r="H2222" s="502" t="s">
        <v>3777</v>
      </c>
      <c r="I2222" s="508">
        <v>1</v>
      </c>
      <c r="J2222" s="509">
        <v>60</v>
      </c>
      <c r="K2222" s="509">
        <f t="shared" si="34"/>
        <v>30</v>
      </c>
      <c r="L2222" s="509">
        <f t="shared" si="35"/>
        <v>30</v>
      </c>
      <c r="M2222" s="438"/>
      <c r="N2222" s="438"/>
      <c r="O2222" s="21"/>
      <c r="P2222" s="21"/>
      <c r="Q2222" s="21"/>
    </row>
    <row r="2223" spans="1:17" s="9" customFormat="1" ht="15.75" thickBot="1">
      <c r="A2223" s="887"/>
      <c r="B2223" s="857"/>
      <c r="C2223" s="496" t="s">
        <v>62</v>
      </c>
      <c r="D2223" s="438"/>
      <c r="E2223" s="438"/>
      <c r="F2223" s="438"/>
      <c r="G2223" s="438"/>
      <c r="H2223" s="502" t="s">
        <v>3777</v>
      </c>
      <c r="I2223" s="508">
        <v>2</v>
      </c>
      <c r="J2223" s="509">
        <v>14</v>
      </c>
      <c r="K2223" s="509">
        <f t="shared" si="34"/>
        <v>7</v>
      </c>
      <c r="L2223" s="509">
        <f t="shared" si="35"/>
        <v>7</v>
      </c>
      <c r="M2223" s="438"/>
      <c r="N2223" s="438"/>
      <c r="O2223" s="21"/>
      <c r="P2223" s="21"/>
      <c r="Q2223" s="21"/>
    </row>
    <row r="2224" spans="1:17" s="9" customFormat="1" ht="15.75" thickBot="1">
      <c r="A2224" s="887"/>
      <c r="B2224" s="857"/>
      <c r="C2224" s="496" t="s">
        <v>3572</v>
      </c>
      <c r="D2224" s="438"/>
      <c r="E2224" s="438"/>
      <c r="F2224" s="438"/>
      <c r="G2224" s="438"/>
      <c r="H2224" s="502" t="s">
        <v>3777</v>
      </c>
      <c r="I2224" s="508">
        <v>2</v>
      </c>
      <c r="J2224" s="509">
        <v>60</v>
      </c>
      <c r="K2224" s="509">
        <f t="shared" si="34"/>
        <v>30</v>
      </c>
      <c r="L2224" s="509">
        <f t="shared" si="35"/>
        <v>30</v>
      </c>
      <c r="M2224" s="438"/>
      <c r="N2224" s="438"/>
      <c r="O2224" s="21"/>
      <c r="P2224" s="21"/>
      <c r="Q2224" s="21"/>
    </row>
    <row r="2225" spans="1:17" s="9" customFormat="1" ht="15.75" thickBot="1">
      <c r="A2225" s="887"/>
      <c r="B2225" s="857"/>
      <c r="C2225" s="496" t="s">
        <v>2635</v>
      </c>
      <c r="D2225" s="438"/>
      <c r="E2225" s="438"/>
      <c r="F2225" s="438"/>
      <c r="G2225" s="438"/>
      <c r="H2225" s="502" t="s">
        <v>3777</v>
      </c>
      <c r="I2225" s="508">
        <v>1</v>
      </c>
      <c r="J2225" s="509">
        <v>30</v>
      </c>
      <c r="K2225" s="509">
        <f t="shared" si="34"/>
        <v>15</v>
      </c>
      <c r="L2225" s="509">
        <f t="shared" si="35"/>
        <v>15</v>
      </c>
      <c r="M2225" s="438"/>
      <c r="N2225" s="438"/>
      <c r="O2225" s="21"/>
      <c r="P2225" s="21"/>
      <c r="Q2225" s="21"/>
    </row>
    <row r="2226" spans="1:17" s="9" customFormat="1" ht="15.75" thickBot="1">
      <c r="A2226" s="887"/>
      <c r="B2226" s="857"/>
      <c r="C2226" s="496" t="s">
        <v>4306</v>
      </c>
      <c r="D2226" s="438"/>
      <c r="E2226" s="438"/>
      <c r="F2226" s="438"/>
      <c r="G2226" s="438"/>
      <c r="H2226" s="502" t="s">
        <v>3777</v>
      </c>
      <c r="I2226" s="508">
        <v>1</v>
      </c>
      <c r="J2226" s="509">
        <v>100</v>
      </c>
      <c r="K2226" s="509">
        <f t="shared" si="34"/>
        <v>50</v>
      </c>
      <c r="L2226" s="509">
        <f t="shared" si="35"/>
        <v>50</v>
      </c>
      <c r="M2226" s="438"/>
      <c r="N2226" s="438"/>
      <c r="O2226" s="21"/>
      <c r="P2226" s="21"/>
      <c r="Q2226" s="21"/>
    </row>
    <row r="2227" spans="1:17" s="9" customFormat="1" ht="15.75" thickBot="1">
      <c r="A2227" s="887"/>
      <c r="B2227" s="857"/>
      <c r="C2227" s="496" t="s">
        <v>387</v>
      </c>
      <c r="D2227" s="438"/>
      <c r="E2227" s="438"/>
      <c r="F2227" s="438"/>
      <c r="G2227" s="438"/>
      <c r="H2227" s="502" t="s">
        <v>3777</v>
      </c>
      <c r="I2227" s="508">
        <v>4</v>
      </c>
      <c r="J2227" s="509">
        <v>3708</v>
      </c>
      <c r="K2227" s="509">
        <f t="shared" si="34"/>
        <v>1854</v>
      </c>
      <c r="L2227" s="509">
        <f t="shared" si="35"/>
        <v>1854</v>
      </c>
      <c r="M2227" s="438"/>
      <c r="N2227" s="438"/>
      <c r="O2227" s="21"/>
      <c r="P2227" s="21"/>
      <c r="Q2227" s="21"/>
    </row>
    <row r="2228" spans="1:17" s="9" customFormat="1" ht="15.75" thickBot="1">
      <c r="A2228" s="887"/>
      <c r="B2228" s="857"/>
      <c r="C2228" s="496" t="s">
        <v>4306</v>
      </c>
      <c r="D2228" s="438"/>
      <c r="E2228" s="438"/>
      <c r="F2228" s="438"/>
      <c r="G2228" s="438"/>
      <c r="H2228" s="502" t="s">
        <v>3777</v>
      </c>
      <c r="I2228" s="508">
        <v>1</v>
      </c>
      <c r="J2228" s="509">
        <v>52</v>
      </c>
      <c r="K2228" s="509">
        <f t="shared" si="34"/>
        <v>26</v>
      </c>
      <c r="L2228" s="509">
        <f t="shared" si="35"/>
        <v>26</v>
      </c>
      <c r="M2228" s="438"/>
      <c r="N2228" s="438"/>
      <c r="O2228" s="21"/>
      <c r="P2228" s="21"/>
      <c r="Q2228" s="21"/>
    </row>
    <row r="2229" spans="1:17" s="9" customFormat="1" ht="15.75" thickBot="1">
      <c r="A2229" s="887"/>
      <c r="B2229" s="857"/>
      <c r="C2229" s="496" t="s">
        <v>2636</v>
      </c>
      <c r="D2229" s="438"/>
      <c r="E2229" s="438"/>
      <c r="F2229" s="438"/>
      <c r="G2229" s="438"/>
      <c r="H2229" s="502" t="s">
        <v>3777</v>
      </c>
      <c r="I2229" s="508">
        <v>1</v>
      </c>
      <c r="J2229" s="509">
        <v>280</v>
      </c>
      <c r="K2229" s="509">
        <f t="shared" si="34"/>
        <v>140</v>
      </c>
      <c r="L2229" s="509">
        <f t="shared" si="35"/>
        <v>140</v>
      </c>
      <c r="M2229" s="438"/>
      <c r="N2229" s="438"/>
      <c r="O2229" s="21"/>
      <c r="P2229" s="21"/>
      <c r="Q2229" s="21"/>
    </row>
    <row r="2230" spans="1:17" s="9" customFormat="1" ht="15.75" thickBot="1">
      <c r="A2230" s="887"/>
      <c r="B2230" s="857"/>
      <c r="C2230" s="496" t="s">
        <v>2637</v>
      </c>
      <c r="D2230" s="438"/>
      <c r="E2230" s="438"/>
      <c r="F2230" s="438"/>
      <c r="G2230" s="438"/>
      <c r="H2230" s="502" t="s">
        <v>3777</v>
      </c>
      <c r="I2230" s="508">
        <v>5</v>
      </c>
      <c r="J2230" s="509">
        <v>30</v>
      </c>
      <c r="K2230" s="509">
        <f t="shared" si="34"/>
        <v>15</v>
      </c>
      <c r="L2230" s="509">
        <f t="shared" si="35"/>
        <v>15</v>
      </c>
      <c r="M2230" s="438"/>
      <c r="N2230" s="438"/>
      <c r="O2230" s="21"/>
      <c r="P2230" s="21"/>
      <c r="Q2230" s="21"/>
    </row>
    <row r="2231" spans="1:17" s="9" customFormat="1" ht="15.75" thickBot="1">
      <c r="A2231" s="887"/>
      <c r="B2231" s="857"/>
      <c r="C2231" s="496" t="s">
        <v>2638</v>
      </c>
      <c r="D2231" s="438"/>
      <c r="E2231" s="438"/>
      <c r="F2231" s="438"/>
      <c r="G2231" s="438"/>
      <c r="H2231" s="502" t="s">
        <v>3777</v>
      </c>
      <c r="I2231" s="508">
        <v>3</v>
      </c>
      <c r="J2231" s="509">
        <v>27</v>
      </c>
      <c r="K2231" s="509">
        <f t="shared" si="34"/>
        <v>13.5</v>
      </c>
      <c r="L2231" s="509">
        <f t="shared" si="35"/>
        <v>13.5</v>
      </c>
      <c r="M2231" s="438"/>
      <c r="N2231" s="438"/>
      <c r="O2231" s="21"/>
      <c r="P2231" s="21"/>
      <c r="Q2231" s="21"/>
    </row>
    <row r="2232" spans="1:17" s="9" customFormat="1" ht="15.75" thickBot="1">
      <c r="A2232" s="887"/>
      <c r="B2232" s="857"/>
      <c r="C2232" s="496" t="s">
        <v>1872</v>
      </c>
      <c r="D2232" s="438"/>
      <c r="E2232" s="438"/>
      <c r="F2232" s="438"/>
      <c r="G2232" s="438"/>
      <c r="H2232" s="502" t="s">
        <v>3777</v>
      </c>
      <c r="I2232" s="508">
        <v>2</v>
      </c>
      <c r="J2232" s="509">
        <v>180</v>
      </c>
      <c r="K2232" s="509">
        <f t="shared" si="34"/>
        <v>90</v>
      </c>
      <c r="L2232" s="509">
        <f t="shared" si="35"/>
        <v>90</v>
      </c>
      <c r="M2232" s="438"/>
      <c r="N2232" s="438"/>
      <c r="O2232" s="21"/>
      <c r="P2232" s="21"/>
      <c r="Q2232" s="21"/>
    </row>
    <row r="2233" spans="1:17" s="9" customFormat="1" ht="15.75" thickBot="1">
      <c r="A2233" s="887"/>
      <c r="B2233" s="857"/>
      <c r="C2233" s="496" t="s">
        <v>2639</v>
      </c>
      <c r="D2233" s="438"/>
      <c r="E2233" s="438"/>
      <c r="F2233" s="438"/>
      <c r="G2233" s="438"/>
      <c r="H2233" s="502" t="s">
        <v>3777</v>
      </c>
      <c r="I2233" s="508">
        <v>1</v>
      </c>
      <c r="J2233" s="509">
        <v>9</v>
      </c>
      <c r="K2233" s="509">
        <f t="shared" si="34"/>
        <v>4.5</v>
      </c>
      <c r="L2233" s="509">
        <f t="shared" si="35"/>
        <v>4.5</v>
      </c>
      <c r="M2233" s="438"/>
      <c r="N2233" s="438"/>
      <c r="O2233" s="21"/>
      <c r="P2233" s="21"/>
      <c r="Q2233" s="21"/>
    </row>
    <row r="2234" spans="1:17" s="9" customFormat="1" ht="15.75" thickBot="1">
      <c r="A2234" s="887"/>
      <c r="B2234" s="857"/>
      <c r="C2234" s="496" t="s">
        <v>2640</v>
      </c>
      <c r="D2234" s="438"/>
      <c r="E2234" s="438"/>
      <c r="F2234" s="438"/>
      <c r="G2234" s="438"/>
      <c r="H2234" s="502" t="s">
        <v>3777</v>
      </c>
      <c r="I2234" s="508">
        <v>1</v>
      </c>
      <c r="J2234" s="509">
        <v>9</v>
      </c>
      <c r="K2234" s="509">
        <f t="shared" si="34"/>
        <v>4.5</v>
      </c>
      <c r="L2234" s="509">
        <f t="shared" si="35"/>
        <v>4.5</v>
      </c>
      <c r="M2234" s="438"/>
      <c r="N2234" s="438"/>
      <c r="O2234" s="21"/>
      <c r="P2234" s="21"/>
      <c r="Q2234" s="21"/>
    </row>
    <row r="2235" spans="1:17" s="9" customFormat="1" ht="15.75" thickBot="1">
      <c r="A2235" s="887"/>
      <c r="B2235" s="857"/>
      <c r="C2235" s="496" t="s">
        <v>2641</v>
      </c>
      <c r="D2235" s="438"/>
      <c r="E2235" s="438"/>
      <c r="F2235" s="438"/>
      <c r="G2235" s="438"/>
      <c r="H2235" s="502" t="s">
        <v>3777</v>
      </c>
      <c r="I2235" s="508">
        <v>1</v>
      </c>
      <c r="J2235" s="509">
        <v>14</v>
      </c>
      <c r="K2235" s="509">
        <f t="shared" si="34"/>
        <v>7</v>
      </c>
      <c r="L2235" s="509">
        <f t="shared" si="35"/>
        <v>7</v>
      </c>
      <c r="M2235" s="438"/>
      <c r="N2235" s="438"/>
      <c r="O2235" s="21"/>
      <c r="P2235" s="21"/>
      <c r="Q2235" s="21"/>
    </row>
    <row r="2236" spans="1:17" s="9" customFormat="1" ht="15.75" thickBot="1">
      <c r="A2236" s="887"/>
      <c r="B2236" s="857"/>
      <c r="C2236" s="496" t="s">
        <v>2642</v>
      </c>
      <c r="D2236" s="438"/>
      <c r="E2236" s="438"/>
      <c r="F2236" s="438"/>
      <c r="G2236" s="438"/>
      <c r="H2236" s="502" t="s">
        <v>3777</v>
      </c>
      <c r="I2236" s="508">
        <v>1</v>
      </c>
      <c r="J2236" s="509">
        <v>90</v>
      </c>
      <c r="K2236" s="509">
        <f t="shared" si="34"/>
        <v>45</v>
      </c>
      <c r="L2236" s="509">
        <f t="shared" si="35"/>
        <v>45</v>
      </c>
      <c r="M2236" s="438"/>
      <c r="N2236" s="438"/>
      <c r="O2236" s="21"/>
      <c r="P2236" s="21"/>
      <c r="Q2236" s="21"/>
    </row>
    <row r="2237" spans="1:17" s="9" customFormat="1" ht="15.75" thickBot="1">
      <c r="A2237" s="887"/>
      <c r="B2237" s="857"/>
      <c r="C2237" s="496" t="s">
        <v>65</v>
      </c>
      <c r="D2237" s="438"/>
      <c r="E2237" s="438"/>
      <c r="F2237" s="438"/>
      <c r="G2237" s="438"/>
      <c r="H2237" s="502" t="s">
        <v>3777</v>
      </c>
      <c r="I2237" s="508">
        <v>1</v>
      </c>
      <c r="J2237" s="509">
        <v>27</v>
      </c>
      <c r="K2237" s="509">
        <f t="shared" si="34"/>
        <v>13.5</v>
      </c>
      <c r="L2237" s="509">
        <f t="shared" si="35"/>
        <v>13.5</v>
      </c>
      <c r="M2237" s="438"/>
      <c r="N2237" s="438"/>
      <c r="O2237" s="21"/>
      <c r="P2237" s="21"/>
      <c r="Q2237" s="21"/>
    </row>
    <row r="2238" spans="1:17" s="9" customFormat="1" ht="15.75" thickBot="1">
      <c r="A2238" s="887"/>
      <c r="B2238" s="857"/>
      <c r="C2238" s="496" t="s">
        <v>2643</v>
      </c>
      <c r="D2238" s="438"/>
      <c r="E2238" s="438"/>
      <c r="F2238" s="438"/>
      <c r="G2238" s="438"/>
      <c r="H2238" s="502" t="s">
        <v>3777</v>
      </c>
      <c r="I2238" s="508">
        <v>5</v>
      </c>
      <c r="J2238" s="509">
        <v>12800</v>
      </c>
      <c r="K2238" s="509">
        <f t="shared" si="34"/>
        <v>6400</v>
      </c>
      <c r="L2238" s="509">
        <f t="shared" si="35"/>
        <v>6400</v>
      </c>
      <c r="M2238" s="438"/>
      <c r="N2238" s="438"/>
      <c r="O2238" s="21"/>
      <c r="P2238" s="21"/>
      <c r="Q2238" s="21"/>
    </row>
    <row r="2239" spans="1:17" s="9" customFormat="1" ht="15.75" thickBot="1">
      <c r="A2239" s="887"/>
      <c r="B2239" s="857"/>
      <c r="C2239" s="496" t="s">
        <v>2644</v>
      </c>
      <c r="D2239" s="438"/>
      <c r="E2239" s="438"/>
      <c r="F2239" s="438"/>
      <c r="G2239" s="438"/>
      <c r="H2239" s="502" t="s">
        <v>3777</v>
      </c>
      <c r="I2239" s="508">
        <v>1</v>
      </c>
      <c r="J2239" s="509">
        <v>5.7</v>
      </c>
      <c r="K2239" s="509">
        <f t="shared" si="34"/>
        <v>2.85</v>
      </c>
      <c r="L2239" s="509">
        <f t="shared" si="35"/>
        <v>2.85</v>
      </c>
      <c r="M2239" s="438"/>
      <c r="N2239" s="438"/>
      <c r="O2239" s="21"/>
      <c r="P2239" s="21"/>
      <c r="Q2239" s="21"/>
    </row>
    <row r="2240" spans="1:17" s="9" customFormat="1" ht="15.75" thickBot="1">
      <c r="A2240" s="887"/>
      <c r="B2240" s="857"/>
      <c r="C2240" s="496" t="s">
        <v>2645</v>
      </c>
      <c r="D2240" s="438"/>
      <c r="E2240" s="438"/>
      <c r="F2240" s="438"/>
      <c r="G2240" s="438"/>
      <c r="H2240" s="502" t="s">
        <v>3777</v>
      </c>
      <c r="I2240" s="508">
        <v>1</v>
      </c>
      <c r="J2240" s="509">
        <v>5000</v>
      </c>
      <c r="K2240" s="509">
        <f t="shared" si="34"/>
        <v>2500</v>
      </c>
      <c r="L2240" s="509">
        <f t="shared" si="35"/>
        <v>2500</v>
      </c>
      <c r="M2240" s="438"/>
      <c r="N2240" s="438"/>
      <c r="O2240" s="21"/>
      <c r="P2240" s="21"/>
      <c r="Q2240" s="21"/>
    </row>
    <row r="2241" spans="1:17" s="9" customFormat="1" ht="15.75" thickBot="1">
      <c r="A2241" s="887"/>
      <c r="B2241" s="857"/>
      <c r="C2241" s="496" t="s">
        <v>2646</v>
      </c>
      <c r="D2241" s="438"/>
      <c r="E2241" s="438"/>
      <c r="F2241" s="438"/>
      <c r="G2241" s="438"/>
      <c r="H2241" s="502" t="s">
        <v>3777</v>
      </c>
      <c r="I2241" s="508">
        <v>250</v>
      </c>
      <c r="J2241" s="509">
        <v>470</v>
      </c>
      <c r="K2241" s="509">
        <f t="shared" si="34"/>
        <v>235</v>
      </c>
      <c r="L2241" s="509">
        <f t="shared" si="35"/>
        <v>235</v>
      </c>
      <c r="M2241" s="438"/>
      <c r="N2241" s="438"/>
      <c r="O2241" s="21"/>
      <c r="P2241" s="21"/>
      <c r="Q2241" s="21"/>
    </row>
    <row r="2242" spans="1:17" s="9" customFormat="1" ht="15.75" thickBot="1">
      <c r="A2242" s="887"/>
      <c r="B2242" s="857"/>
      <c r="C2242" s="496" t="s">
        <v>2647</v>
      </c>
      <c r="D2242" s="438"/>
      <c r="E2242" s="438"/>
      <c r="F2242" s="438"/>
      <c r="G2242" s="438"/>
      <c r="H2242" s="502" t="s">
        <v>3777</v>
      </c>
      <c r="I2242" s="508">
        <v>3</v>
      </c>
      <c r="J2242" s="509">
        <v>7326</v>
      </c>
      <c r="K2242" s="509">
        <f t="shared" si="34"/>
        <v>3663</v>
      </c>
      <c r="L2242" s="509">
        <f t="shared" si="35"/>
        <v>3663</v>
      </c>
      <c r="M2242" s="438"/>
      <c r="N2242" s="438"/>
      <c r="O2242" s="21"/>
      <c r="P2242" s="21"/>
      <c r="Q2242" s="21"/>
    </row>
    <row r="2243" spans="1:17" s="9" customFormat="1" ht="15.75" thickBot="1">
      <c r="A2243" s="887"/>
      <c r="B2243" s="857"/>
      <c r="C2243" s="496" t="s">
        <v>2648</v>
      </c>
      <c r="D2243" s="438"/>
      <c r="E2243" s="438"/>
      <c r="F2243" s="438"/>
      <c r="G2243" s="438"/>
      <c r="H2243" s="502" t="s">
        <v>3777</v>
      </c>
      <c r="I2243" s="508">
        <v>1</v>
      </c>
      <c r="J2243" s="509">
        <v>976.66</v>
      </c>
      <c r="K2243" s="509">
        <f t="shared" si="34"/>
        <v>488.33</v>
      </c>
      <c r="L2243" s="509">
        <f t="shared" si="35"/>
        <v>488.33</v>
      </c>
      <c r="M2243" s="438"/>
      <c r="N2243" s="438"/>
      <c r="O2243" s="21"/>
      <c r="P2243" s="21"/>
      <c r="Q2243" s="21"/>
    </row>
    <row r="2244" spans="1:17" s="9" customFormat="1" ht="15.75" thickBot="1">
      <c r="A2244" s="887"/>
      <c r="B2244" s="857"/>
      <c r="C2244" s="496" t="s">
        <v>2649</v>
      </c>
      <c r="D2244" s="438"/>
      <c r="E2244" s="438"/>
      <c r="F2244" s="438"/>
      <c r="G2244" s="438"/>
      <c r="H2244" s="502" t="s">
        <v>3777</v>
      </c>
      <c r="I2244" s="508">
        <v>1</v>
      </c>
      <c r="J2244" s="509">
        <v>70</v>
      </c>
      <c r="K2244" s="509">
        <f t="shared" si="34"/>
        <v>35</v>
      </c>
      <c r="L2244" s="509">
        <f t="shared" si="35"/>
        <v>35</v>
      </c>
      <c r="M2244" s="438"/>
      <c r="N2244" s="438"/>
      <c r="O2244" s="21"/>
      <c r="P2244" s="21"/>
      <c r="Q2244" s="21"/>
    </row>
    <row r="2245" spans="1:17" s="9" customFormat="1" ht="15.75" thickBot="1">
      <c r="A2245" s="887"/>
      <c r="B2245" s="857"/>
      <c r="C2245" s="496" t="s">
        <v>2649</v>
      </c>
      <c r="D2245" s="438"/>
      <c r="E2245" s="438"/>
      <c r="F2245" s="438"/>
      <c r="G2245" s="438"/>
      <c r="H2245" s="502" t="s">
        <v>3777</v>
      </c>
      <c r="I2245" s="508">
        <v>1</v>
      </c>
      <c r="J2245" s="509">
        <v>55</v>
      </c>
      <c r="K2245" s="509">
        <f t="shared" si="34"/>
        <v>27.5</v>
      </c>
      <c r="L2245" s="509">
        <f t="shared" si="35"/>
        <v>27.5</v>
      </c>
      <c r="M2245" s="438"/>
      <c r="N2245" s="438"/>
      <c r="O2245" s="21"/>
      <c r="P2245" s="21"/>
      <c r="Q2245" s="21"/>
    </row>
    <row r="2246" spans="1:17" s="9" customFormat="1" ht="15.75" thickBot="1">
      <c r="A2246" s="887"/>
      <c r="B2246" s="857"/>
      <c r="C2246" s="496" t="s">
        <v>2650</v>
      </c>
      <c r="D2246" s="438"/>
      <c r="E2246" s="438"/>
      <c r="F2246" s="438"/>
      <c r="G2246" s="438"/>
      <c r="H2246" s="502" t="s">
        <v>3777</v>
      </c>
      <c r="I2246" s="508">
        <v>1</v>
      </c>
      <c r="J2246" s="509">
        <v>30</v>
      </c>
      <c r="K2246" s="509">
        <f t="shared" si="34"/>
        <v>15</v>
      </c>
      <c r="L2246" s="509">
        <f t="shared" si="35"/>
        <v>15</v>
      </c>
      <c r="M2246" s="438"/>
      <c r="N2246" s="438"/>
      <c r="O2246" s="21"/>
      <c r="P2246" s="21"/>
      <c r="Q2246" s="21"/>
    </row>
    <row r="2247" spans="1:17" s="9" customFormat="1" ht="15.75" thickBot="1">
      <c r="A2247" s="887"/>
      <c r="B2247" s="857"/>
      <c r="C2247" s="496" t="s">
        <v>4305</v>
      </c>
      <c r="D2247" s="438"/>
      <c r="E2247" s="438"/>
      <c r="F2247" s="438"/>
      <c r="G2247" s="438"/>
      <c r="H2247" s="502" t="s">
        <v>3777</v>
      </c>
      <c r="I2247" s="508">
        <v>1</v>
      </c>
      <c r="J2247" s="509">
        <v>300</v>
      </c>
      <c r="K2247" s="509">
        <f t="shared" si="34"/>
        <v>150</v>
      </c>
      <c r="L2247" s="509">
        <f t="shared" si="35"/>
        <v>150</v>
      </c>
      <c r="M2247" s="438"/>
      <c r="N2247" s="438"/>
      <c r="O2247" s="21"/>
      <c r="P2247" s="21"/>
      <c r="Q2247" s="21"/>
    </row>
    <row r="2248" spans="1:17" s="9" customFormat="1" ht="15.75" thickBot="1">
      <c r="A2248" s="887"/>
      <c r="B2248" s="857"/>
      <c r="C2248" s="496" t="s">
        <v>2651</v>
      </c>
      <c r="D2248" s="438"/>
      <c r="E2248" s="438"/>
      <c r="F2248" s="438"/>
      <c r="G2248" s="438"/>
      <c r="H2248" s="502" t="s">
        <v>3777</v>
      </c>
      <c r="I2248" s="508">
        <v>1</v>
      </c>
      <c r="J2248" s="509">
        <v>450</v>
      </c>
      <c r="K2248" s="509">
        <f t="shared" si="34"/>
        <v>225</v>
      </c>
      <c r="L2248" s="509">
        <f t="shared" si="35"/>
        <v>225</v>
      </c>
      <c r="M2248" s="438"/>
      <c r="N2248" s="438"/>
      <c r="O2248" s="21"/>
      <c r="P2248" s="21"/>
      <c r="Q2248" s="21"/>
    </row>
    <row r="2249" spans="1:17" s="9" customFormat="1" ht="15.75" thickBot="1">
      <c r="A2249" s="887"/>
      <c r="B2249" s="857"/>
      <c r="C2249" s="496" t="s">
        <v>2652</v>
      </c>
      <c r="D2249" s="438"/>
      <c r="E2249" s="438"/>
      <c r="F2249" s="438"/>
      <c r="G2249" s="438"/>
      <c r="H2249" s="502" t="s">
        <v>3777</v>
      </c>
      <c r="I2249" s="508">
        <v>1</v>
      </c>
      <c r="J2249" s="509">
        <v>180</v>
      </c>
      <c r="K2249" s="509">
        <f t="shared" si="34"/>
        <v>90</v>
      </c>
      <c r="L2249" s="509">
        <f t="shared" si="35"/>
        <v>90</v>
      </c>
      <c r="M2249" s="438"/>
      <c r="N2249" s="438"/>
      <c r="O2249" s="21"/>
      <c r="P2249" s="21"/>
      <c r="Q2249" s="21"/>
    </row>
    <row r="2250" spans="1:17" s="9" customFormat="1" ht="15.75" thickBot="1">
      <c r="A2250" s="887"/>
      <c r="B2250" s="857"/>
      <c r="C2250" s="496" t="s">
        <v>2653</v>
      </c>
      <c r="D2250" s="438"/>
      <c r="E2250" s="438"/>
      <c r="F2250" s="438"/>
      <c r="G2250" s="438"/>
      <c r="H2250" s="502" t="s">
        <v>3777</v>
      </c>
      <c r="I2250" s="508">
        <v>1</v>
      </c>
      <c r="J2250" s="509">
        <v>45</v>
      </c>
      <c r="K2250" s="509">
        <f t="shared" si="34"/>
        <v>22.5</v>
      </c>
      <c r="L2250" s="509">
        <f t="shared" si="35"/>
        <v>22.5</v>
      </c>
      <c r="M2250" s="438"/>
      <c r="N2250" s="438"/>
      <c r="O2250" s="21"/>
      <c r="P2250" s="21"/>
      <c r="Q2250" s="21"/>
    </row>
    <row r="2251" spans="1:17" s="9" customFormat="1" ht="15.75" thickBot="1">
      <c r="A2251" s="887"/>
      <c r="B2251" s="857"/>
      <c r="C2251" s="496" t="s">
        <v>2654</v>
      </c>
      <c r="D2251" s="438"/>
      <c r="E2251" s="438"/>
      <c r="F2251" s="438"/>
      <c r="G2251" s="438"/>
      <c r="H2251" s="502" t="s">
        <v>3777</v>
      </c>
      <c r="I2251" s="508">
        <v>4</v>
      </c>
      <c r="J2251" s="509">
        <v>18</v>
      </c>
      <c r="K2251" s="509">
        <f t="shared" si="34"/>
        <v>9</v>
      </c>
      <c r="L2251" s="509">
        <f t="shared" si="35"/>
        <v>9</v>
      </c>
      <c r="M2251" s="438"/>
      <c r="N2251" s="438"/>
      <c r="O2251" s="21"/>
      <c r="P2251" s="21"/>
      <c r="Q2251" s="21"/>
    </row>
    <row r="2252" spans="1:17" s="9" customFormat="1" ht="15.75" thickBot="1">
      <c r="A2252" s="887"/>
      <c r="B2252" s="857"/>
      <c r="C2252" s="496" t="s">
        <v>2655</v>
      </c>
      <c r="D2252" s="438"/>
      <c r="E2252" s="438"/>
      <c r="F2252" s="438"/>
      <c r="G2252" s="438"/>
      <c r="H2252" s="502" t="s">
        <v>3777</v>
      </c>
      <c r="I2252" s="508">
        <v>1</v>
      </c>
      <c r="J2252" s="509">
        <v>300</v>
      </c>
      <c r="K2252" s="509">
        <f t="shared" ref="K2252:K2315" si="36">J2252/2</f>
        <v>150</v>
      </c>
      <c r="L2252" s="509">
        <f t="shared" ref="L2252:L2315" si="37">J2252/2</f>
        <v>150</v>
      </c>
      <c r="M2252" s="438"/>
      <c r="N2252" s="438"/>
      <c r="O2252" s="21"/>
      <c r="P2252" s="21"/>
      <c r="Q2252" s="21"/>
    </row>
    <row r="2253" spans="1:17" s="9" customFormat="1" ht="15.75" thickBot="1">
      <c r="A2253" s="887"/>
      <c r="B2253" s="857"/>
      <c r="C2253" s="496" t="s">
        <v>2578</v>
      </c>
      <c r="D2253" s="438"/>
      <c r="E2253" s="438"/>
      <c r="F2253" s="438"/>
      <c r="G2253" s="438"/>
      <c r="H2253" s="502" t="s">
        <v>3777</v>
      </c>
      <c r="I2253" s="508">
        <v>1</v>
      </c>
      <c r="J2253" s="509">
        <v>180</v>
      </c>
      <c r="K2253" s="509">
        <f t="shared" si="36"/>
        <v>90</v>
      </c>
      <c r="L2253" s="509">
        <f t="shared" si="37"/>
        <v>90</v>
      </c>
      <c r="M2253" s="438"/>
      <c r="N2253" s="438"/>
      <c r="O2253" s="21"/>
      <c r="P2253" s="21"/>
      <c r="Q2253" s="21"/>
    </row>
    <row r="2254" spans="1:17" s="9" customFormat="1" ht="15.75" thickBot="1">
      <c r="A2254" s="887"/>
      <c r="B2254" s="857"/>
      <c r="C2254" s="496" t="s">
        <v>2656</v>
      </c>
      <c r="D2254" s="438"/>
      <c r="E2254" s="438"/>
      <c r="F2254" s="438"/>
      <c r="G2254" s="438"/>
      <c r="H2254" s="502" t="s">
        <v>3777</v>
      </c>
      <c r="I2254" s="508">
        <v>1</v>
      </c>
      <c r="J2254" s="509">
        <v>160</v>
      </c>
      <c r="K2254" s="509">
        <f t="shared" si="36"/>
        <v>80</v>
      </c>
      <c r="L2254" s="509">
        <f t="shared" si="37"/>
        <v>80</v>
      </c>
      <c r="M2254" s="438"/>
      <c r="N2254" s="438"/>
      <c r="O2254" s="21"/>
      <c r="P2254" s="21"/>
      <c r="Q2254" s="21"/>
    </row>
    <row r="2255" spans="1:17" s="9" customFormat="1" ht="15.75" thickBot="1">
      <c r="A2255" s="887"/>
      <c r="B2255" s="857"/>
      <c r="C2255" s="496" t="s">
        <v>2656</v>
      </c>
      <c r="D2255" s="438"/>
      <c r="E2255" s="438"/>
      <c r="F2255" s="438"/>
      <c r="G2255" s="438"/>
      <c r="H2255" s="502" t="s">
        <v>3777</v>
      </c>
      <c r="I2255" s="508">
        <v>1</v>
      </c>
      <c r="J2255" s="509">
        <v>150</v>
      </c>
      <c r="K2255" s="509">
        <f t="shared" si="36"/>
        <v>75</v>
      </c>
      <c r="L2255" s="509">
        <f t="shared" si="37"/>
        <v>75</v>
      </c>
      <c r="M2255" s="438"/>
      <c r="N2255" s="438"/>
      <c r="O2255" s="21"/>
      <c r="P2255" s="21"/>
      <c r="Q2255" s="21"/>
    </row>
    <row r="2256" spans="1:17" s="9" customFormat="1" ht="15.75" thickBot="1">
      <c r="A2256" s="887"/>
      <c r="B2256" s="857"/>
      <c r="C2256" s="496" t="s">
        <v>2657</v>
      </c>
      <c r="D2256" s="438"/>
      <c r="E2256" s="438"/>
      <c r="F2256" s="438"/>
      <c r="G2256" s="438"/>
      <c r="H2256" s="502" t="s">
        <v>3777</v>
      </c>
      <c r="I2256" s="508">
        <v>1</v>
      </c>
      <c r="J2256" s="509">
        <v>180</v>
      </c>
      <c r="K2256" s="509">
        <f t="shared" si="36"/>
        <v>90</v>
      </c>
      <c r="L2256" s="509">
        <f t="shared" si="37"/>
        <v>90</v>
      </c>
      <c r="M2256" s="438"/>
      <c r="N2256" s="438"/>
      <c r="O2256" s="21"/>
      <c r="P2256" s="21"/>
      <c r="Q2256" s="21"/>
    </row>
    <row r="2257" spans="1:17" s="9" customFormat="1" ht="15.75" thickBot="1">
      <c r="A2257" s="887"/>
      <c r="B2257" s="857"/>
      <c r="C2257" s="496" t="s">
        <v>2658</v>
      </c>
      <c r="D2257" s="438"/>
      <c r="E2257" s="438"/>
      <c r="F2257" s="438"/>
      <c r="G2257" s="438"/>
      <c r="H2257" s="502" t="s">
        <v>3777</v>
      </c>
      <c r="I2257" s="508">
        <v>1</v>
      </c>
      <c r="J2257" s="509">
        <v>60</v>
      </c>
      <c r="K2257" s="509">
        <f t="shared" si="36"/>
        <v>30</v>
      </c>
      <c r="L2257" s="509">
        <f t="shared" si="37"/>
        <v>30</v>
      </c>
      <c r="M2257" s="438"/>
      <c r="N2257" s="438"/>
      <c r="O2257" s="21"/>
      <c r="P2257" s="21"/>
      <c r="Q2257" s="21"/>
    </row>
    <row r="2258" spans="1:17" s="9" customFormat="1" ht="15.75" thickBot="1">
      <c r="A2258" s="887"/>
      <c r="B2258" s="857"/>
      <c r="C2258" s="496" t="s">
        <v>94</v>
      </c>
      <c r="D2258" s="438"/>
      <c r="E2258" s="438"/>
      <c r="F2258" s="438"/>
      <c r="G2258" s="438"/>
      <c r="H2258" s="502" t="s">
        <v>3777</v>
      </c>
      <c r="I2258" s="508">
        <v>1</v>
      </c>
      <c r="J2258" s="509">
        <v>30</v>
      </c>
      <c r="K2258" s="509">
        <f t="shared" si="36"/>
        <v>15</v>
      </c>
      <c r="L2258" s="509">
        <f t="shared" si="37"/>
        <v>15</v>
      </c>
      <c r="M2258" s="438"/>
      <c r="N2258" s="438"/>
      <c r="O2258" s="21"/>
      <c r="P2258" s="21"/>
      <c r="Q2258" s="21"/>
    </row>
    <row r="2259" spans="1:17" s="9" customFormat="1" ht="15.75" thickBot="1">
      <c r="A2259" s="887"/>
      <c r="B2259" s="857"/>
      <c r="C2259" s="496" t="s">
        <v>2659</v>
      </c>
      <c r="D2259" s="438"/>
      <c r="E2259" s="438"/>
      <c r="F2259" s="438"/>
      <c r="G2259" s="438"/>
      <c r="H2259" s="502" t="s">
        <v>3777</v>
      </c>
      <c r="I2259" s="508">
        <v>1</v>
      </c>
      <c r="J2259" s="509">
        <v>85</v>
      </c>
      <c r="K2259" s="509">
        <f t="shared" si="36"/>
        <v>42.5</v>
      </c>
      <c r="L2259" s="509">
        <f t="shared" si="37"/>
        <v>42.5</v>
      </c>
      <c r="M2259" s="438"/>
      <c r="N2259" s="438"/>
      <c r="O2259" s="21"/>
      <c r="P2259" s="21"/>
      <c r="Q2259" s="21"/>
    </row>
    <row r="2260" spans="1:17" s="9" customFormat="1" ht="15.75" thickBot="1">
      <c r="A2260" s="887"/>
      <c r="B2260" s="857"/>
      <c r="C2260" s="496" t="s">
        <v>106</v>
      </c>
      <c r="D2260" s="438"/>
      <c r="E2260" s="438"/>
      <c r="F2260" s="438"/>
      <c r="G2260" s="438"/>
      <c r="H2260" s="502" t="s">
        <v>3777</v>
      </c>
      <c r="I2260" s="508">
        <v>1</v>
      </c>
      <c r="J2260" s="509">
        <v>165</v>
      </c>
      <c r="K2260" s="509">
        <f t="shared" si="36"/>
        <v>82.5</v>
      </c>
      <c r="L2260" s="509">
        <f t="shared" si="37"/>
        <v>82.5</v>
      </c>
      <c r="M2260" s="438"/>
      <c r="N2260" s="438"/>
      <c r="O2260" s="21"/>
      <c r="P2260" s="21"/>
      <c r="Q2260" s="21"/>
    </row>
    <row r="2261" spans="1:17" s="9" customFormat="1" ht="26.25" thickBot="1">
      <c r="A2261" s="887"/>
      <c r="B2261" s="857"/>
      <c r="C2261" s="496" t="s">
        <v>107</v>
      </c>
      <c r="D2261" s="438"/>
      <c r="E2261" s="438"/>
      <c r="F2261" s="438"/>
      <c r="G2261" s="438"/>
      <c r="H2261" s="502" t="s">
        <v>3777</v>
      </c>
      <c r="I2261" s="508">
        <v>1</v>
      </c>
      <c r="J2261" s="509">
        <v>900</v>
      </c>
      <c r="K2261" s="509">
        <f t="shared" si="36"/>
        <v>450</v>
      </c>
      <c r="L2261" s="509">
        <f t="shared" si="37"/>
        <v>450</v>
      </c>
      <c r="M2261" s="438"/>
      <c r="N2261" s="438"/>
      <c r="O2261" s="21"/>
      <c r="P2261" s="21"/>
      <c r="Q2261" s="21"/>
    </row>
    <row r="2262" spans="1:17" s="9" customFormat="1" ht="15.75" thickBot="1">
      <c r="A2262" s="887"/>
      <c r="B2262" s="857"/>
      <c r="C2262" s="496" t="s">
        <v>2660</v>
      </c>
      <c r="D2262" s="438"/>
      <c r="E2262" s="438"/>
      <c r="F2262" s="438"/>
      <c r="G2262" s="438"/>
      <c r="H2262" s="502" t="s">
        <v>3777</v>
      </c>
      <c r="I2262" s="508">
        <v>1</v>
      </c>
      <c r="J2262" s="509">
        <v>150</v>
      </c>
      <c r="K2262" s="509">
        <f t="shared" si="36"/>
        <v>75</v>
      </c>
      <c r="L2262" s="509">
        <f t="shared" si="37"/>
        <v>75</v>
      </c>
      <c r="M2262" s="438"/>
      <c r="N2262" s="438"/>
      <c r="O2262" s="21"/>
      <c r="P2262" s="21"/>
      <c r="Q2262" s="21"/>
    </row>
    <row r="2263" spans="1:17" s="9" customFormat="1" ht="15.75" thickBot="1">
      <c r="A2263" s="887"/>
      <c r="B2263" s="857"/>
      <c r="C2263" s="496" t="s">
        <v>2661</v>
      </c>
      <c r="D2263" s="438"/>
      <c r="E2263" s="438"/>
      <c r="F2263" s="438"/>
      <c r="G2263" s="438"/>
      <c r="H2263" s="502" t="s">
        <v>3777</v>
      </c>
      <c r="I2263" s="508">
        <v>1</v>
      </c>
      <c r="J2263" s="509">
        <v>30</v>
      </c>
      <c r="K2263" s="509">
        <f t="shared" si="36"/>
        <v>15</v>
      </c>
      <c r="L2263" s="509">
        <f t="shared" si="37"/>
        <v>15</v>
      </c>
      <c r="M2263" s="438"/>
      <c r="N2263" s="438"/>
      <c r="O2263" s="21"/>
      <c r="P2263" s="21"/>
      <c r="Q2263" s="21"/>
    </row>
    <row r="2264" spans="1:17" s="9" customFormat="1" ht="15.75" thickBot="1">
      <c r="A2264" s="887"/>
      <c r="B2264" s="857"/>
      <c r="C2264" s="496" t="s">
        <v>2662</v>
      </c>
      <c r="D2264" s="438"/>
      <c r="E2264" s="438"/>
      <c r="F2264" s="438"/>
      <c r="G2264" s="438"/>
      <c r="H2264" s="502" t="s">
        <v>3777</v>
      </c>
      <c r="I2264" s="508">
        <v>1</v>
      </c>
      <c r="J2264" s="509">
        <v>270</v>
      </c>
      <c r="K2264" s="509">
        <f t="shared" si="36"/>
        <v>135</v>
      </c>
      <c r="L2264" s="509">
        <f t="shared" si="37"/>
        <v>135</v>
      </c>
      <c r="M2264" s="438"/>
      <c r="N2264" s="438"/>
      <c r="O2264" s="21"/>
      <c r="P2264" s="21"/>
      <c r="Q2264" s="21"/>
    </row>
    <row r="2265" spans="1:17" s="9" customFormat="1" ht="15.75" thickBot="1">
      <c r="A2265" s="887"/>
      <c r="B2265" s="857"/>
      <c r="C2265" s="496" t="s">
        <v>2663</v>
      </c>
      <c r="D2265" s="438"/>
      <c r="E2265" s="438"/>
      <c r="F2265" s="438"/>
      <c r="G2265" s="438"/>
      <c r="H2265" s="502" t="s">
        <v>3777</v>
      </c>
      <c r="I2265" s="508">
        <v>1</v>
      </c>
      <c r="J2265" s="509">
        <v>75</v>
      </c>
      <c r="K2265" s="509">
        <f t="shared" si="36"/>
        <v>37.5</v>
      </c>
      <c r="L2265" s="509">
        <f t="shared" si="37"/>
        <v>37.5</v>
      </c>
      <c r="M2265" s="438"/>
      <c r="N2265" s="438"/>
      <c r="O2265" s="21"/>
      <c r="P2265" s="21"/>
      <c r="Q2265" s="21"/>
    </row>
    <row r="2266" spans="1:17" s="9" customFormat="1" ht="15.75" thickBot="1">
      <c r="A2266" s="887"/>
      <c r="B2266" s="857"/>
      <c r="C2266" s="496" t="s">
        <v>2664</v>
      </c>
      <c r="D2266" s="438"/>
      <c r="E2266" s="438"/>
      <c r="F2266" s="438"/>
      <c r="G2266" s="438"/>
      <c r="H2266" s="502" t="s">
        <v>3777</v>
      </c>
      <c r="I2266" s="508">
        <v>1</v>
      </c>
      <c r="J2266" s="509">
        <v>51</v>
      </c>
      <c r="K2266" s="509">
        <f t="shared" si="36"/>
        <v>25.5</v>
      </c>
      <c r="L2266" s="509">
        <f t="shared" si="37"/>
        <v>25.5</v>
      </c>
      <c r="M2266" s="438"/>
      <c r="N2266" s="438"/>
      <c r="O2266" s="21"/>
      <c r="P2266" s="21"/>
      <c r="Q2266" s="21"/>
    </row>
    <row r="2267" spans="1:17" s="9" customFormat="1" ht="15.75" thickBot="1">
      <c r="A2267" s="887"/>
      <c r="B2267" s="857"/>
      <c r="C2267" s="496" t="s">
        <v>2665</v>
      </c>
      <c r="D2267" s="438"/>
      <c r="E2267" s="438"/>
      <c r="F2267" s="438"/>
      <c r="G2267" s="438"/>
      <c r="H2267" s="502" t="s">
        <v>3777</v>
      </c>
      <c r="I2267" s="508">
        <v>1</v>
      </c>
      <c r="J2267" s="509">
        <v>51</v>
      </c>
      <c r="K2267" s="509">
        <f t="shared" si="36"/>
        <v>25.5</v>
      </c>
      <c r="L2267" s="509">
        <f t="shared" si="37"/>
        <v>25.5</v>
      </c>
      <c r="M2267" s="438"/>
      <c r="N2267" s="438"/>
      <c r="O2267" s="21"/>
      <c r="P2267" s="21"/>
      <c r="Q2267" s="21"/>
    </row>
    <row r="2268" spans="1:17" s="9" customFormat="1" ht="15.75" thickBot="1">
      <c r="A2268" s="887"/>
      <c r="B2268" s="857"/>
      <c r="C2268" s="496" t="s">
        <v>2666</v>
      </c>
      <c r="D2268" s="438"/>
      <c r="E2268" s="438"/>
      <c r="F2268" s="438"/>
      <c r="G2268" s="438"/>
      <c r="H2268" s="502" t="s">
        <v>3777</v>
      </c>
      <c r="I2268" s="508">
        <v>1</v>
      </c>
      <c r="J2268" s="509">
        <v>87</v>
      </c>
      <c r="K2268" s="509">
        <f t="shared" si="36"/>
        <v>43.5</v>
      </c>
      <c r="L2268" s="509">
        <f t="shared" si="37"/>
        <v>43.5</v>
      </c>
      <c r="M2268" s="438"/>
      <c r="N2268" s="438"/>
      <c r="O2268" s="21"/>
      <c r="P2268" s="21"/>
      <c r="Q2268" s="21"/>
    </row>
    <row r="2269" spans="1:17" s="9" customFormat="1" ht="15.75" thickBot="1">
      <c r="A2269" s="887"/>
      <c r="B2269" s="857"/>
      <c r="C2269" s="496" t="s">
        <v>2667</v>
      </c>
      <c r="D2269" s="438"/>
      <c r="E2269" s="438"/>
      <c r="F2269" s="438"/>
      <c r="G2269" s="438"/>
      <c r="H2269" s="502" t="s">
        <v>3777</v>
      </c>
      <c r="I2269" s="508">
        <v>1</v>
      </c>
      <c r="J2269" s="509">
        <v>35</v>
      </c>
      <c r="K2269" s="509">
        <f t="shared" si="36"/>
        <v>17.5</v>
      </c>
      <c r="L2269" s="509">
        <f t="shared" si="37"/>
        <v>17.5</v>
      </c>
      <c r="M2269" s="438"/>
      <c r="N2269" s="438"/>
      <c r="O2269" s="21"/>
      <c r="P2269" s="21"/>
      <c r="Q2269" s="21"/>
    </row>
    <row r="2270" spans="1:17" s="9" customFormat="1" ht="15.75" thickBot="1">
      <c r="A2270" s="887"/>
      <c r="B2270" s="857"/>
      <c r="C2270" s="496" t="s">
        <v>2668</v>
      </c>
      <c r="D2270" s="438"/>
      <c r="E2270" s="438"/>
      <c r="F2270" s="438"/>
      <c r="G2270" s="438"/>
      <c r="H2270" s="502" t="s">
        <v>3777</v>
      </c>
      <c r="I2270" s="508">
        <v>1</v>
      </c>
      <c r="J2270" s="509">
        <v>53</v>
      </c>
      <c r="K2270" s="509">
        <f t="shared" si="36"/>
        <v>26.5</v>
      </c>
      <c r="L2270" s="509">
        <f t="shared" si="37"/>
        <v>26.5</v>
      </c>
      <c r="M2270" s="438"/>
      <c r="N2270" s="438"/>
      <c r="O2270" s="21"/>
      <c r="P2270" s="21"/>
      <c r="Q2270" s="21"/>
    </row>
    <row r="2271" spans="1:17" s="9" customFormat="1" ht="15.75" thickBot="1">
      <c r="A2271" s="887"/>
      <c r="B2271" s="857"/>
      <c r="C2271" s="496" t="s">
        <v>2669</v>
      </c>
      <c r="D2271" s="438"/>
      <c r="E2271" s="438"/>
      <c r="F2271" s="438"/>
      <c r="G2271" s="438"/>
      <c r="H2271" s="502" t="s">
        <v>3777</v>
      </c>
      <c r="I2271" s="508">
        <v>1</v>
      </c>
      <c r="J2271" s="509">
        <v>50</v>
      </c>
      <c r="K2271" s="509">
        <f t="shared" si="36"/>
        <v>25</v>
      </c>
      <c r="L2271" s="509">
        <f t="shared" si="37"/>
        <v>25</v>
      </c>
      <c r="M2271" s="438"/>
      <c r="N2271" s="438"/>
      <c r="O2271" s="21"/>
      <c r="P2271" s="21"/>
      <c r="Q2271" s="21"/>
    </row>
    <row r="2272" spans="1:17" s="9" customFormat="1" ht="15.75" thickBot="1">
      <c r="A2272" s="887"/>
      <c r="B2272" s="857"/>
      <c r="C2272" s="496" t="s">
        <v>2670</v>
      </c>
      <c r="D2272" s="438"/>
      <c r="E2272" s="438"/>
      <c r="F2272" s="438"/>
      <c r="G2272" s="438"/>
      <c r="H2272" s="502" t="s">
        <v>3777</v>
      </c>
      <c r="I2272" s="508">
        <v>1</v>
      </c>
      <c r="J2272" s="509">
        <v>16</v>
      </c>
      <c r="K2272" s="509">
        <f t="shared" si="36"/>
        <v>8</v>
      </c>
      <c r="L2272" s="509">
        <f t="shared" si="37"/>
        <v>8</v>
      </c>
      <c r="M2272" s="438"/>
      <c r="N2272" s="438"/>
      <c r="O2272" s="21"/>
      <c r="P2272" s="21"/>
      <c r="Q2272" s="21"/>
    </row>
    <row r="2273" spans="1:17" s="9" customFormat="1" ht="15.75" thickBot="1">
      <c r="A2273" s="887"/>
      <c r="B2273" s="857"/>
      <c r="C2273" s="496" t="s">
        <v>2670</v>
      </c>
      <c r="D2273" s="438"/>
      <c r="E2273" s="438"/>
      <c r="F2273" s="438"/>
      <c r="G2273" s="438"/>
      <c r="H2273" s="502" t="s">
        <v>3777</v>
      </c>
      <c r="I2273" s="508">
        <v>1</v>
      </c>
      <c r="J2273" s="509">
        <v>21</v>
      </c>
      <c r="K2273" s="509">
        <f t="shared" si="36"/>
        <v>10.5</v>
      </c>
      <c r="L2273" s="509">
        <f t="shared" si="37"/>
        <v>10.5</v>
      </c>
      <c r="M2273" s="438"/>
      <c r="N2273" s="438"/>
      <c r="O2273" s="21"/>
      <c r="P2273" s="21"/>
      <c r="Q2273" s="21"/>
    </row>
    <row r="2274" spans="1:17" s="9" customFormat="1" ht="15.75" thickBot="1">
      <c r="A2274" s="887"/>
      <c r="B2274" s="857"/>
      <c r="C2274" s="496" t="s">
        <v>2671</v>
      </c>
      <c r="D2274" s="438"/>
      <c r="E2274" s="438"/>
      <c r="F2274" s="438"/>
      <c r="G2274" s="438"/>
      <c r="H2274" s="502" t="s">
        <v>3777</v>
      </c>
      <c r="I2274" s="508">
        <v>2</v>
      </c>
      <c r="J2274" s="509">
        <v>26</v>
      </c>
      <c r="K2274" s="509">
        <f t="shared" si="36"/>
        <v>13</v>
      </c>
      <c r="L2274" s="509">
        <f t="shared" si="37"/>
        <v>13</v>
      </c>
      <c r="M2274" s="438"/>
      <c r="N2274" s="438"/>
      <c r="O2274" s="21"/>
      <c r="P2274" s="21"/>
      <c r="Q2274" s="21"/>
    </row>
    <row r="2275" spans="1:17" s="9" customFormat="1" ht="15.75" thickBot="1">
      <c r="A2275" s="887"/>
      <c r="B2275" s="857"/>
      <c r="C2275" s="496" t="s">
        <v>2672</v>
      </c>
      <c r="D2275" s="438"/>
      <c r="E2275" s="438"/>
      <c r="F2275" s="438"/>
      <c r="G2275" s="438"/>
      <c r="H2275" s="502" t="s">
        <v>3777</v>
      </c>
      <c r="I2275" s="508">
        <v>2</v>
      </c>
      <c r="J2275" s="509">
        <v>18</v>
      </c>
      <c r="K2275" s="509">
        <f t="shared" si="36"/>
        <v>9</v>
      </c>
      <c r="L2275" s="509">
        <f t="shared" si="37"/>
        <v>9</v>
      </c>
      <c r="M2275" s="438"/>
      <c r="N2275" s="438"/>
      <c r="O2275" s="21"/>
      <c r="P2275" s="21"/>
      <c r="Q2275" s="21"/>
    </row>
    <row r="2276" spans="1:17" s="9" customFormat="1" ht="15.75" thickBot="1">
      <c r="A2276" s="887"/>
      <c r="B2276" s="857"/>
      <c r="C2276" s="496" t="s">
        <v>2673</v>
      </c>
      <c r="D2276" s="438"/>
      <c r="E2276" s="438"/>
      <c r="F2276" s="438"/>
      <c r="G2276" s="438"/>
      <c r="H2276" s="502" t="s">
        <v>3777</v>
      </c>
      <c r="I2276" s="508">
        <v>1</v>
      </c>
      <c r="J2276" s="509">
        <v>13</v>
      </c>
      <c r="K2276" s="509">
        <f t="shared" si="36"/>
        <v>6.5</v>
      </c>
      <c r="L2276" s="509">
        <f t="shared" si="37"/>
        <v>6.5</v>
      </c>
      <c r="M2276" s="438"/>
      <c r="N2276" s="438"/>
      <c r="O2276" s="21"/>
      <c r="P2276" s="21"/>
      <c r="Q2276" s="21"/>
    </row>
    <row r="2277" spans="1:17" s="9" customFormat="1" ht="15.75" thickBot="1">
      <c r="A2277" s="887"/>
      <c r="B2277" s="857"/>
      <c r="C2277" s="496" t="s">
        <v>2668</v>
      </c>
      <c r="D2277" s="438"/>
      <c r="E2277" s="438"/>
      <c r="F2277" s="438"/>
      <c r="G2277" s="438"/>
      <c r="H2277" s="502" t="s">
        <v>3777</v>
      </c>
      <c r="I2277" s="508">
        <v>1</v>
      </c>
      <c r="J2277" s="509">
        <v>23</v>
      </c>
      <c r="K2277" s="509">
        <f t="shared" si="36"/>
        <v>11.5</v>
      </c>
      <c r="L2277" s="509">
        <f t="shared" si="37"/>
        <v>11.5</v>
      </c>
      <c r="M2277" s="438"/>
      <c r="N2277" s="438"/>
      <c r="O2277" s="21"/>
      <c r="P2277" s="21"/>
      <c r="Q2277" s="21"/>
    </row>
    <row r="2278" spans="1:17" s="9" customFormat="1" ht="15.75" thickBot="1">
      <c r="A2278" s="887"/>
      <c r="B2278" s="857"/>
      <c r="C2278" s="496" t="s">
        <v>2674</v>
      </c>
      <c r="D2278" s="438"/>
      <c r="E2278" s="438"/>
      <c r="F2278" s="438"/>
      <c r="G2278" s="438"/>
      <c r="H2278" s="502" t="s">
        <v>3777</v>
      </c>
      <c r="I2278" s="508">
        <v>1</v>
      </c>
      <c r="J2278" s="509">
        <v>12</v>
      </c>
      <c r="K2278" s="509">
        <f t="shared" si="36"/>
        <v>6</v>
      </c>
      <c r="L2278" s="509">
        <f t="shared" si="37"/>
        <v>6</v>
      </c>
      <c r="M2278" s="438"/>
      <c r="N2278" s="438"/>
      <c r="O2278" s="21"/>
      <c r="P2278" s="21"/>
      <c r="Q2278" s="21"/>
    </row>
    <row r="2279" spans="1:17" s="9" customFormat="1" ht="15.75" thickBot="1">
      <c r="A2279" s="887"/>
      <c r="B2279" s="857"/>
      <c r="C2279" s="496" t="s">
        <v>2675</v>
      </c>
      <c r="D2279" s="438"/>
      <c r="E2279" s="438"/>
      <c r="F2279" s="438"/>
      <c r="G2279" s="438"/>
      <c r="H2279" s="502" t="s">
        <v>3777</v>
      </c>
      <c r="I2279" s="508">
        <v>1</v>
      </c>
      <c r="J2279" s="509">
        <v>22</v>
      </c>
      <c r="K2279" s="509">
        <f t="shared" si="36"/>
        <v>11</v>
      </c>
      <c r="L2279" s="509">
        <f t="shared" si="37"/>
        <v>11</v>
      </c>
      <c r="M2279" s="438"/>
      <c r="N2279" s="438"/>
      <c r="O2279" s="21"/>
      <c r="P2279" s="21"/>
      <c r="Q2279" s="21"/>
    </row>
    <row r="2280" spans="1:17" s="9" customFormat="1" ht="15.75" thickBot="1">
      <c r="A2280" s="887"/>
      <c r="B2280" s="857"/>
      <c r="C2280" s="496" t="s">
        <v>2676</v>
      </c>
      <c r="D2280" s="438"/>
      <c r="E2280" s="438"/>
      <c r="F2280" s="438"/>
      <c r="G2280" s="438"/>
      <c r="H2280" s="502" t="s">
        <v>3777</v>
      </c>
      <c r="I2280" s="508">
        <v>1</v>
      </c>
      <c r="J2280" s="509">
        <v>117</v>
      </c>
      <c r="K2280" s="509">
        <f t="shared" si="36"/>
        <v>58.5</v>
      </c>
      <c r="L2280" s="509">
        <f t="shared" si="37"/>
        <v>58.5</v>
      </c>
      <c r="M2280" s="438"/>
      <c r="N2280" s="438"/>
      <c r="O2280" s="21"/>
      <c r="P2280" s="21"/>
      <c r="Q2280" s="21"/>
    </row>
    <row r="2281" spans="1:17" s="9" customFormat="1" ht="15.75" thickBot="1">
      <c r="A2281" s="887"/>
      <c r="B2281" s="857"/>
      <c r="C2281" s="496" t="s">
        <v>2677</v>
      </c>
      <c r="D2281" s="438"/>
      <c r="E2281" s="438"/>
      <c r="F2281" s="438"/>
      <c r="G2281" s="438"/>
      <c r="H2281" s="502" t="s">
        <v>3777</v>
      </c>
      <c r="I2281" s="508">
        <v>1</v>
      </c>
      <c r="J2281" s="509">
        <v>282</v>
      </c>
      <c r="K2281" s="509">
        <f t="shared" si="36"/>
        <v>141</v>
      </c>
      <c r="L2281" s="509">
        <f t="shared" si="37"/>
        <v>141</v>
      </c>
      <c r="M2281" s="438"/>
      <c r="N2281" s="438"/>
      <c r="O2281" s="21"/>
      <c r="P2281" s="21"/>
      <c r="Q2281" s="21"/>
    </row>
    <row r="2282" spans="1:17" s="9" customFormat="1" ht="15.75" thickBot="1">
      <c r="A2282" s="887"/>
      <c r="B2282" s="857"/>
      <c r="C2282" s="496" t="s">
        <v>2678</v>
      </c>
      <c r="D2282" s="438"/>
      <c r="E2282" s="438"/>
      <c r="F2282" s="438"/>
      <c r="G2282" s="438"/>
      <c r="H2282" s="502" t="s">
        <v>3777</v>
      </c>
      <c r="I2282" s="508">
        <v>1</v>
      </c>
      <c r="J2282" s="509">
        <v>134</v>
      </c>
      <c r="K2282" s="509">
        <f t="shared" si="36"/>
        <v>67</v>
      </c>
      <c r="L2282" s="509">
        <f t="shared" si="37"/>
        <v>67</v>
      </c>
      <c r="M2282" s="438"/>
      <c r="N2282" s="438"/>
      <c r="O2282" s="21"/>
      <c r="P2282" s="21"/>
      <c r="Q2282" s="21"/>
    </row>
    <row r="2283" spans="1:17" s="9" customFormat="1" ht="15.75" thickBot="1">
      <c r="A2283" s="887"/>
      <c r="B2283" s="857"/>
      <c r="C2283" s="496" t="s">
        <v>2679</v>
      </c>
      <c r="D2283" s="438"/>
      <c r="E2283" s="438"/>
      <c r="F2283" s="438"/>
      <c r="G2283" s="438"/>
      <c r="H2283" s="502" t="s">
        <v>3777</v>
      </c>
      <c r="I2283" s="508">
        <v>1</v>
      </c>
      <c r="J2283" s="509">
        <v>581.75</v>
      </c>
      <c r="K2283" s="509">
        <f t="shared" si="36"/>
        <v>290.875</v>
      </c>
      <c r="L2283" s="509">
        <f t="shared" si="37"/>
        <v>290.875</v>
      </c>
      <c r="M2283" s="438"/>
      <c r="N2283" s="438"/>
      <c r="O2283" s="21"/>
      <c r="P2283" s="21"/>
      <c r="Q2283" s="21"/>
    </row>
    <row r="2284" spans="1:17" s="9" customFormat="1" ht="26.25" thickBot="1">
      <c r="A2284" s="887"/>
      <c r="B2284" s="857"/>
      <c r="C2284" s="496" t="s">
        <v>2680</v>
      </c>
      <c r="D2284" s="438"/>
      <c r="E2284" s="438"/>
      <c r="F2284" s="438"/>
      <c r="G2284" s="438"/>
      <c r="H2284" s="502" t="s">
        <v>3777</v>
      </c>
      <c r="I2284" s="508">
        <v>1</v>
      </c>
      <c r="J2284" s="509">
        <v>280.17</v>
      </c>
      <c r="K2284" s="509">
        <f t="shared" si="36"/>
        <v>140.08500000000001</v>
      </c>
      <c r="L2284" s="509">
        <f t="shared" si="37"/>
        <v>140.08500000000001</v>
      </c>
      <c r="M2284" s="438"/>
      <c r="N2284" s="438"/>
      <c r="O2284" s="21"/>
      <c r="P2284" s="21"/>
      <c r="Q2284" s="21"/>
    </row>
    <row r="2285" spans="1:17" s="9" customFormat="1" ht="15.75" thickBot="1">
      <c r="A2285" s="887"/>
      <c r="B2285" s="857"/>
      <c r="C2285" s="496" t="s">
        <v>2681</v>
      </c>
      <c r="D2285" s="438"/>
      <c r="E2285" s="438"/>
      <c r="F2285" s="438"/>
      <c r="G2285" s="438"/>
      <c r="H2285" s="502" t="s">
        <v>3777</v>
      </c>
      <c r="I2285" s="508">
        <v>1</v>
      </c>
      <c r="J2285" s="509">
        <v>6000</v>
      </c>
      <c r="K2285" s="509">
        <f t="shared" si="36"/>
        <v>3000</v>
      </c>
      <c r="L2285" s="509">
        <f t="shared" si="37"/>
        <v>3000</v>
      </c>
      <c r="M2285" s="438"/>
      <c r="N2285" s="438"/>
      <c r="O2285" s="21"/>
      <c r="P2285" s="21"/>
      <c r="Q2285" s="21"/>
    </row>
    <row r="2286" spans="1:17" s="9" customFormat="1" ht="15.75" thickBot="1">
      <c r="A2286" s="887"/>
      <c r="B2286" s="857"/>
      <c r="C2286" s="496" t="s">
        <v>2682</v>
      </c>
      <c r="D2286" s="438"/>
      <c r="E2286" s="438"/>
      <c r="F2286" s="438"/>
      <c r="G2286" s="438"/>
      <c r="H2286" s="502" t="s">
        <v>3777</v>
      </c>
      <c r="I2286" s="508">
        <v>3</v>
      </c>
      <c r="J2286" s="509">
        <v>3651.6</v>
      </c>
      <c r="K2286" s="509">
        <f t="shared" si="36"/>
        <v>1825.8</v>
      </c>
      <c r="L2286" s="509">
        <f t="shared" si="37"/>
        <v>1825.8</v>
      </c>
      <c r="M2286" s="438"/>
      <c r="N2286" s="438"/>
      <c r="O2286" s="21"/>
      <c r="P2286" s="21"/>
      <c r="Q2286" s="21"/>
    </row>
    <row r="2287" spans="1:17" s="9" customFormat="1" ht="15.75" thickBot="1">
      <c r="A2287" s="887"/>
      <c r="B2287" s="857"/>
      <c r="C2287" s="496" t="s">
        <v>2683</v>
      </c>
      <c r="D2287" s="438"/>
      <c r="E2287" s="438"/>
      <c r="F2287" s="438"/>
      <c r="G2287" s="438"/>
      <c r="H2287" s="502" t="s">
        <v>3777</v>
      </c>
      <c r="I2287" s="508">
        <v>1</v>
      </c>
      <c r="J2287" s="509">
        <v>89.5</v>
      </c>
      <c r="K2287" s="509">
        <f t="shared" si="36"/>
        <v>44.75</v>
      </c>
      <c r="L2287" s="509">
        <f t="shared" si="37"/>
        <v>44.75</v>
      </c>
      <c r="M2287" s="438"/>
      <c r="N2287" s="438"/>
      <c r="O2287" s="21"/>
      <c r="P2287" s="21"/>
      <c r="Q2287" s="21"/>
    </row>
    <row r="2288" spans="1:17" s="9" customFormat="1" ht="15.75" thickBot="1">
      <c r="A2288" s="887"/>
      <c r="B2288" s="857"/>
      <c r="C2288" s="496" t="s">
        <v>2684</v>
      </c>
      <c r="D2288" s="438"/>
      <c r="E2288" s="438"/>
      <c r="F2288" s="438"/>
      <c r="G2288" s="438"/>
      <c r="H2288" s="502" t="s">
        <v>3777</v>
      </c>
      <c r="I2288" s="508">
        <v>1</v>
      </c>
      <c r="J2288" s="509">
        <v>3490.5</v>
      </c>
      <c r="K2288" s="509">
        <f t="shared" si="36"/>
        <v>1745.25</v>
      </c>
      <c r="L2288" s="509">
        <f t="shared" si="37"/>
        <v>1745.25</v>
      </c>
      <c r="M2288" s="438"/>
      <c r="N2288" s="438"/>
      <c r="O2288" s="21"/>
      <c r="P2288" s="21"/>
      <c r="Q2288" s="21"/>
    </row>
    <row r="2289" spans="1:17" s="9" customFormat="1" ht="26.25" thickBot="1">
      <c r="A2289" s="887"/>
      <c r="B2289" s="857"/>
      <c r="C2289" s="496" t="s">
        <v>2685</v>
      </c>
      <c r="D2289" s="438"/>
      <c r="E2289" s="438"/>
      <c r="F2289" s="438"/>
      <c r="G2289" s="438"/>
      <c r="H2289" s="502" t="s">
        <v>3777</v>
      </c>
      <c r="I2289" s="508">
        <v>1</v>
      </c>
      <c r="J2289" s="509">
        <v>443.03</v>
      </c>
      <c r="K2289" s="509">
        <f t="shared" si="36"/>
        <v>221.51499999999999</v>
      </c>
      <c r="L2289" s="509">
        <f t="shared" si="37"/>
        <v>221.51499999999999</v>
      </c>
      <c r="M2289" s="438"/>
      <c r="N2289" s="438"/>
      <c r="O2289" s="21"/>
      <c r="P2289" s="21"/>
      <c r="Q2289" s="21"/>
    </row>
    <row r="2290" spans="1:17" s="9" customFormat="1" ht="15.75" thickBot="1">
      <c r="A2290" s="887"/>
      <c r="B2290" s="857"/>
      <c r="C2290" s="496" t="s">
        <v>2686</v>
      </c>
      <c r="D2290" s="438"/>
      <c r="E2290" s="438"/>
      <c r="F2290" s="438"/>
      <c r="G2290" s="438"/>
      <c r="H2290" s="502" t="s">
        <v>3777</v>
      </c>
      <c r="I2290" s="508">
        <v>1</v>
      </c>
      <c r="J2290" s="509">
        <v>639.03</v>
      </c>
      <c r="K2290" s="509">
        <f t="shared" si="36"/>
        <v>319.51499999999999</v>
      </c>
      <c r="L2290" s="509">
        <f t="shared" si="37"/>
        <v>319.51499999999999</v>
      </c>
      <c r="M2290" s="438"/>
      <c r="N2290" s="438"/>
      <c r="O2290" s="21"/>
      <c r="P2290" s="21"/>
      <c r="Q2290" s="21"/>
    </row>
    <row r="2291" spans="1:17" s="9" customFormat="1" ht="15.75" thickBot="1">
      <c r="A2291" s="887"/>
      <c r="B2291" s="857"/>
      <c r="C2291" s="496" t="s">
        <v>2687</v>
      </c>
      <c r="D2291" s="438"/>
      <c r="E2291" s="438"/>
      <c r="F2291" s="438"/>
      <c r="G2291" s="438"/>
      <c r="H2291" s="502" t="s">
        <v>3777</v>
      </c>
      <c r="I2291" s="508">
        <v>1</v>
      </c>
      <c r="J2291" s="509">
        <v>5549</v>
      </c>
      <c r="K2291" s="509">
        <f t="shared" si="36"/>
        <v>2774.5</v>
      </c>
      <c r="L2291" s="509">
        <f t="shared" si="37"/>
        <v>2774.5</v>
      </c>
      <c r="M2291" s="438"/>
      <c r="N2291" s="438"/>
      <c r="O2291" s="21"/>
      <c r="P2291" s="21"/>
      <c r="Q2291" s="21"/>
    </row>
    <row r="2292" spans="1:17" s="9" customFormat="1" ht="26.25" thickBot="1">
      <c r="A2292" s="887"/>
      <c r="B2292" s="857"/>
      <c r="C2292" s="496" t="s">
        <v>2688</v>
      </c>
      <c r="D2292" s="438"/>
      <c r="E2292" s="438"/>
      <c r="F2292" s="438"/>
      <c r="G2292" s="438"/>
      <c r="H2292" s="502" t="s">
        <v>3777</v>
      </c>
      <c r="I2292" s="508">
        <v>1</v>
      </c>
      <c r="J2292" s="509">
        <v>4865.3100000000004</v>
      </c>
      <c r="K2292" s="509">
        <f t="shared" si="36"/>
        <v>2432.6550000000002</v>
      </c>
      <c r="L2292" s="509">
        <f t="shared" si="37"/>
        <v>2432.6550000000002</v>
      </c>
      <c r="M2292" s="438"/>
      <c r="N2292" s="438"/>
      <c r="O2292" s="21"/>
      <c r="P2292" s="21"/>
      <c r="Q2292" s="21"/>
    </row>
    <row r="2293" spans="1:17" s="9" customFormat="1" ht="15.75" thickBot="1">
      <c r="A2293" s="887"/>
      <c r="B2293" s="857"/>
      <c r="C2293" s="496" t="s">
        <v>2689</v>
      </c>
      <c r="D2293" s="438"/>
      <c r="E2293" s="438"/>
      <c r="F2293" s="438"/>
      <c r="G2293" s="438"/>
      <c r="H2293" s="502" t="s">
        <v>3777</v>
      </c>
      <c r="I2293" s="508">
        <v>1</v>
      </c>
      <c r="J2293" s="509">
        <v>2864</v>
      </c>
      <c r="K2293" s="509">
        <f t="shared" si="36"/>
        <v>1432</v>
      </c>
      <c r="L2293" s="509">
        <f t="shared" si="37"/>
        <v>1432</v>
      </c>
      <c r="M2293" s="438"/>
      <c r="N2293" s="438"/>
      <c r="O2293" s="21"/>
      <c r="P2293" s="21"/>
      <c r="Q2293" s="21"/>
    </row>
    <row r="2294" spans="1:17" s="9" customFormat="1" ht="15.75" thickBot="1">
      <c r="A2294" s="887"/>
      <c r="B2294" s="857"/>
      <c r="C2294" s="496" t="s">
        <v>2690</v>
      </c>
      <c r="D2294" s="438"/>
      <c r="E2294" s="438"/>
      <c r="F2294" s="438"/>
      <c r="G2294" s="438"/>
      <c r="H2294" s="502" t="s">
        <v>3777</v>
      </c>
      <c r="I2294" s="508">
        <v>3</v>
      </c>
      <c r="J2294" s="509">
        <v>59.07</v>
      </c>
      <c r="K2294" s="509">
        <f t="shared" si="36"/>
        <v>29.535</v>
      </c>
      <c r="L2294" s="509">
        <f t="shared" si="37"/>
        <v>29.535</v>
      </c>
      <c r="M2294" s="438"/>
      <c r="N2294" s="438"/>
      <c r="O2294" s="21"/>
      <c r="P2294" s="21"/>
      <c r="Q2294" s="21"/>
    </row>
    <row r="2295" spans="1:17" s="9" customFormat="1" ht="15.75" thickBot="1">
      <c r="A2295" s="887"/>
      <c r="B2295" s="857"/>
      <c r="C2295" s="496" t="s">
        <v>2691</v>
      </c>
      <c r="D2295" s="438"/>
      <c r="E2295" s="438"/>
      <c r="F2295" s="438"/>
      <c r="G2295" s="438"/>
      <c r="H2295" s="502" t="s">
        <v>3777</v>
      </c>
      <c r="I2295" s="508">
        <v>1</v>
      </c>
      <c r="J2295" s="509">
        <v>401.86</v>
      </c>
      <c r="K2295" s="509">
        <f t="shared" si="36"/>
        <v>200.93</v>
      </c>
      <c r="L2295" s="509">
        <f t="shared" si="37"/>
        <v>200.93</v>
      </c>
      <c r="M2295" s="438"/>
      <c r="N2295" s="438"/>
      <c r="O2295" s="21"/>
      <c r="P2295" s="21"/>
      <c r="Q2295" s="21"/>
    </row>
    <row r="2296" spans="1:17" s="9" customFormat="1" ht="15.75" thickBot="1">
      <c r="A2296" s="887"/>
      <c r="B2296" s="857"/>
      <c r="C2296" s="496" t="s">
        <v>2692</v>
      </c>
      <c r="D2296" s="438"/>
      <c r="E2296" s="438"/>
      <c r="F2296" s="438"/>
      <c r="G2296" s="438"/>
      <c r="H2296" s="502" t="s">
        <v>3777</v>
      </c>
      <c r="I2296" s="508">
        <v>3</v>
      </c>
      <c r="J2296" s="509">
        <v>29.55</v>
      </c>
      <c r="K2296" s="509">
        <f t="shared" si="36"/>
        <v>14.775</v>
      </c>
      <c r="L2296" s="509">
        <f t="shared" si="37"/>
        <v>14.775</v>
      </c>
      <c r="M2296" s="438"/>
      <c r="N2296" s="438"/>
      <c r="O2296" s="21"/>
      <c r="P2296" s="21"/>
      <c r="Q2296" s="21"/>
    </row>
    <row r="2297" spans="1:17" s="9" customFormat="1" ht="15.75" thickBot="1">
      <c r="A2297" s="887"/>
      <c r="B2297" s="857"/>
      <c r="C2297" s="496" t="s">
        <v>2693</v>
      </c>
      <c r="D2297" s="438"/>
      <c r="E2297" s="438"/>
      <c r="F2297" s="438"/>
      <c r="G2297" s="438"/>
      <c r="H2297" s="502" t="s">
        <v>3777</v>
      </c>
      <c r="I2297" s="508">
        <v>1</v>
      </c>
      <c r="J2297" s="509">
        <v>2550.75</v>
      </c>
      <c r="K2297" s="509">
        <f t="shared" si="36"/>
        <v>1275.375</v>
      </c>
      <c r="L2297" s="509">
        <f t="shared" si="37"/>
        <v>1275.375</v>
      </c>
      <c r="M2297" s="438"/>
      <c r="N2297" s="438"/>
      <c r="O2297" s="21"/>
      <c r="P2297" s="21"/>
      <c r="Q2297" s="21"/>
    </row>
    <row r="2298" spans="1:17" s="9" customFormat="1" ht="15.75" thickBot="1">
      <c r="A2298" s="887"/>
      <c r="B2298" s="857"/>
      <c r="C2298" s="496" t="s">
        <v>2694</v>
      </c>
      <c r="D2298" s="438"/>
      <c r="E2298" s="438"/>
      <c r="F2298" s="438"/>
      <c r="G2298" s="438"/>
      <c r="H2298" s="502" t="s">
        <v>3777</v>
      </c>
      <c r="I2298" s="508">
        <v>1</v>
      </c>
      <c r="J2298" s="509">
        <v>1074</v>
      </c>
      <c r="K2298" s="509">
        <f t="shared" si="36"/>
        <v>537</v>
      </c>
      <c r="L2298" s="509">
        <f t="shared" si="37"/>
        <v>537</v>
      </c>
      <c r="M2298" s="438"/>
      <c r="N2298" s="438"/>
      <c r="O2298" s="21"/>
      <c r="P2298" s="21"/>
      <c r="Q2298" s="21"/>
    </row>
    <row r="2299" spans="1:17" s="9" customFormat="1" ht="15.75" thickBot="1">
      <c r="A2299" s="887"/>
      <c r="B2299" s="857"/>
      <c r="C2299" s="496" t="s">
        <v>3428</v>
      </c>
      <c r="D2299" s="438"/>
      <c r="E2299" s="438"/>
      <c r="F2299" s="438"/>
      <c r="G2299" s="438"/>
      <c r="H2299" s="502" t="s">
        <v>3777</v>
      </c>
      <c r="I2299" s="508">
        <v>1</v>
      </c>
      <c r="J2299" s="509">
        <v>200</v>
      </c>
      <c r="K2299" s="509">
        <f t="shared" si="36"/>
        <v>100</v>
      </c>
      <c r="L2299" s="509">
        <f t="shared" si="37"/>
        <v>100</v>
      </c>
      <c r="M2299" s="438"/>
      <c r="N2299" s="438"/>
      <c r="O2299" s="21"/>
      <c r="P2299" s="21"/>
      <c r="Q2299" s="21"/>
    </row>
    <row r="2300" spans="1:17" s="9" customFormat="1" ht="15.75" thickBot="1">
      <c r="A2300" s="887"/>
      <c r="B2300" s="857"/>
      <c r="C2300" s="496" t="s">
        <v>2695</v>
      </c>
      <c r="D2300" s="438"/>
      <c r="E2300" s="438"/>
      <c r="F2300" s="438"/>
      <c r="G2300" s="438"/>
      <c r="H2300" s="502" t="s">
        <v>3777</v>
      </c>
      <c r="I2300" s="508">
        <v>1</v>
      </c>
      <c r="J2300" s="509">
        <v>220</v>
      </c>
      <c r="K2300" s="509">
        <f t="shared" si="36"/>
        <v>110</v>
      </c>
      <c r="L2300" s="509">
        <f t="shared" si="37"/>
        <v>110</v>
      </c>
      <c r="M2300" s="438"/>
      <c r="N2300" s="438"/>
      <c r="O2300" s="21"/>
      <c r="P2300" s="21"/>
      <c r="Q2300" s="21"/>
    </row>
    <row r="2301" spans="1:17" s="9" customFormat="1" ht="15.75" thickBot="1">
      <c r="A2301" s="887"/>
      <c r="B2301" s="857"/>
      <c r="C2301" s="496" t="s">
        <v>2696</v>
      </c>
      <c r="D2301" s="438"/>
      <c r="E2301" s="438"/>
      <c r="F2301" s="438"/>
      <c r="G2301" s="438"/>
      <c r="H2301" s="502" t="s">
        <v>3777</v>
      </c>
      <c r="I2301" s="508">
        <v>1</v>
      </c>
      <c r="J2301" s="509">
        <v>528.04999999999995</v>
      </c>
      <c r="K2301" s="509">
        <f t="shared" si="36"/>
        <v>264.02499999999998</v>
      </c>
      <c r="L2301" s="509">
        <f t="shared" si="37"/>
        <v>264.02499999999998</v>
      </c>
      <c r="M2301" s="438"/>
      <c r="N2301" s="438"/>
      <c r="O2301" s="21"/>
      <c r="P2301" s="21"/>
      <c r="Q2301" s="21"/>
    </row>
    <row r="2302" spans="1:17" s="9" customFormat="1" ht="15.75" thickBot="1">
      <c r="A2302" s="887"/>
      <c r="B2302" s="857"/>
      <c r="C2302" s="496" t="s">
        <v>2697</v>
      </c>
      <c r="D2302" s="438"/>
      <c r="E2302" s="438"/>
      <c r="F2302" s="438"/>
      <c r="G2302" s="438"/>
      <c r="H2302" s="502" t="s">
        <v>3777</v>
      </c>
      <c r="I2302" s="508">
        <v>1</v>
      </c>
      <c r="J2302" s="509">
        <v>46</v>
      </c>
      <c r="K2302" s="509">
        <f t="shared" si="36"/>
        <v>23</v>
      </c>
      <c r="L2302" s="509">
        <f t="shared" si="37"/>
        <v>23</v>
      </c>
      <c r="M2302" s="438"/>
      <c r="N2302" s="438"/>
      <c r="O2302" s="21"/>
      <c r="P2302" s="21"/>
      <c r="Q2302" s="21"/>
    </row>
    <row r="2303" spans="1:17" s="9" customFormat="1" ht="15.75" thickBot="1">
      <c r="A2303" s="887"/>
      <c r="B2303" s="857"/>
      <c r="C2303" s="496" t="s">
        <v>2698</v>
      </c>
      <c r="D2303" s="438"/>
      <c r="E2303" s="438"/>
      <c r="F2303" s="438"/>
      <c r="G2303" s="438"/>
      <c r="H2303" s="502" t="s">
        <v>3777</v>
      </c>
      <c r="I2303" s="508">
        <v>1</v>
      </c>
      <c r="J2303" s="509">
        <v>3000</v>
      </c>
      <c r="K2303" s="509">
        <f t="shared" si="36"/>
        <v>1500</v>
      </c>
      <c r="L2303" s="509">
        <f t="shared" si="37"/>
        <v>1500</v>
      </c>
      <c r="M2303" s="438"/>
      <c r="N2303" s="438"/>
      <c r="O2303" s="21"/>
      <c r="P2303" s="21"/>
      <c r="Q2303" s="21"/>
    </row>
    <row r="2304" spans="1:17" s="9" customFormat="1" ht="15.75" thickBot="1">
      <c r="A2304" s="887"/>
      <c r="B2304" s="857"/>
      <c r="C2304" s="496" t="s">
        <v>2699</v>
      </c>
      <c r="D2304" s="438"/>
      <c r="E2304" s="438"/>
      <c r="F2304" s="438"/>
      <c r="G2304" s="438"/>
      <c r="H2304" s="502" t="s">
        <v>3777</v>
      </c>
      <c r="I2304" s="508">
        <v>2</v>
      </c>
      <c r="J2304" s="509">
        <v>5500</v>
      </c>
      <c r="K2304" s="509">
        <f t="shared" si="36"/>
        <v>2750</v>
      </c>
      <c r="L2304" s="509">
        <f t="shared" si="37"/>
        <v>2750</v>
      </c>
      <c r="M2304" s="438"/>
      <c r="N2304" s="438"/>
      <c r="O2304" s="21"/>
      <c r="P2304" s="21"/>
      <c r="Q2304" s="21"/>
    </row>
    <row r="2305" spans="1:17" s="9" customFormat="1" ht="26.25" thickBot="1">
      <c r="A2305" s="887"/>
      <c r="B2305" s="857"/>
      <c r="C2305" s="496" t="s">
        <v>109</v>
      </c>
      <c r="D2305" s="438"/>
      <c r="E2305" s="438"/>
      <c r="F2305" s="438"/>
      <c r="G2305" s="438"/>
      <c r="H2305" s="502" t="s">
        <v>3777</v>
      </c>
      <c r="I2305" s="508">
        <v>1</v>
      </c>
      <c r="J2305" s="509">
        <v>657</v>
      </c>
      <c r="K2305" s="509">
        <f t="shared" si="36"/>
        <v>328.5</v>
      </c>
      <c r="L2305" s="509">
        <f t="shared" si="37"/>
        <v>328.5</v>
      </c>
      <c r="M2305" s="438"/>
      <c r="N2305" s="438"/>
      <c r="O2305" s="21"/>
      <c r="P2305" s="21"/>
      <c r="Q2305" s="21"/>
    </row>
    <row r="2306" spans="1:17" s="9" customFormat="1" ht="15.75" thickBot="1">
      <c r="A2306" s="887"/>
      <c r="B2306" s="857"/>
      <c r="C2306" s="496" t="s">
        <v>2073</v>
      </c>
      <c r="D2306" s="438"/>
      <c r="E2306" s="438"/>
      <c r="F2306" s="438"/>
      <c r="G2306" s="438"/>
      <c r="H2306" s="502" t="s">
        <v>3777</v>
      </c>
      <c r="I2306" s="508">
        <v>3</v>
      </c>
      <c r="J2306" s="509">
        <v>831.6</v>
      </c>
      <c r="K2306" s="509">
        <f t="shared" si="36"/>
        <v>415.8</v>
      </c>
      <c r="L2306" s="509">
        <f t="shared" si="37"/>
        <v>415.8</v>
      </c>
      <c r="M2306" s="438"/>
      <c r="N2306" s="438"/>
      <c r="O2306" s="21"/>
      <c r="P2306" s="21"/>
      <c r="Q2306" s="21"/>
    </row>
    <row r="2307" spans="1:17" s="9" customFormat="1" ht="15.75" thickBot="1">
      <c r="A2307" s="887"/>
      <c r="B2307" s="857"/>
      <c r="C2307" s="496" t="s">
        <v>2700</v>
      </c>
      <c r="D2307" s="438"/>
      <c r="E2307" s="438"/>
      <c r="F2307" s="438"/>
      <c r="G2307" s="438"/>
      <c r="H2307" s="502" t="s">
        <v>3777</v>
      </c>
      <c r="I2307" s="508">
        <v>1</v>
      </c>
      <c r="J2307" s="509">
        <v>180</v>
      </c>
      <c r="K2307" s="509">
        <f t="shared" si="36"/>
        <v>90</v>
      </c>
      <c r="L2307" s="509">
        <f t="shared" si="37"/>
        <v>90</v>
      </c>
      <c r="M2307" s="438"/>
      <c r="N2307" s="438"/>
      <c r="O2307" s="21"/>
      <c r="P2307" s="21"/>
      <c r="Q2307" s="21"/>
    </row>
    <row r="2308" spans="1:17" s="9" customFormat="1" ht="15.75" thickBot="1">
      <c r="A2308" s="887"/>
      <c r="B2308" s="857"/>
      <c r="C2308" s="496" t="s">
        <v>2701</v>
      </c>
      <c r="D2308" s="438"/>
      <c r="E2308" s="438"/>
      <c r="F2308" s="438"/>
      <c r="G2308" s="438"/>
      <c r="H2308" s="502" t="s">
        <v>3777</v>
      </c>
      <c r="I2308" s="508">
        <v>1</v>
      </c>
      <c r="J2308" s="509">
        <v>35</v>
      </c>
      <c r="K2308" s="509">
        <f t="shared" si="36"/>
        <v>17.5</v>
      </c>
      <c r="L2308" s="509">
        <f t="shared" si="37"/>
        <v>17.5</v>
      </c>
      <c r="M2308" s="438"/>
      <c r="N2308" s="438"/>
      <c r="O2308" s="21"/>
      <c r="P2308" s="21"/>
      <c r="Q2308" s="21"/>
    </row>
    <row r="2309" spans="1:17" s="9" customFormat="1" ht="26.25" thickBot="1">
      <c r="A2309" s="887"/>
      <c r="B2309" s="857"/>
      <c r="C2309" s="496" t="s">
        <v>2702</v>
      </c>
      <c r="D2309" s="438"/>
      <c r="E2309" s="438"/>
      <c r="F2309" s="438"/>
      <c r="G2309" s="438"/>
      <c r="H2309" s="502" t="s">
        <v>3777</v>
      </c>
      <c r="I2309" s="508">
        <v>1</v>
      </c>
      <c r="J2309" s="509">
        <v>40</v>
      </c>
      <c r="K2309" s="509">
        <f t="shared" si="36"/>
        <v>20</v>
      </c>
      <c r="L2309" s="509">
        <f t="shared" si="37"/>
        <v>20</v>
      </c>
      <c r="M2309" s="438"/>
      <c r="N2309" s="438"/>
      <c r="O2309" s="21"/>
      <c r="P2309" s="21"/>
      <c r="Q2309" s="21"/>
    </row>
    <row r="2310" spans="1:17" s="9" customFormat="1" ht="15.75" thickBot="1">
      <c r="A2310" s="887"/>
      <c r="B2310" s="857"/>
      <c r="C2310" s="496" t="s">
        <v>3294</v>
      </c>
      <c r="D2310" s="438"/>
      <c r="E2310" s="438"/>
      <c r="F2310" s="438"/>
      <c r="G2310" s="438"/>
      <c r="H2310" s="502" t="s">
        <v>3777</v>
      </c>
      <c r="I2310" s="508">
        <v>1</v>
      </c>
      <c r="J2310" s="509">
        <v>390</v>
      </c>
      <c r="K2310" s="509">
        <f t="shared" si="36"/>
        <v>195</v>
      </c>
      <c r="L2310" s="509">
        <f t="shared" si="37"/>
        <v>195</v>
      </c>
      <c r="M2310" s="438"/>
      <c r="N2310" s="438"/>
      <c r="O2310" s="21"/>
      <c r="P2310" s="21"/>
      <c r="Q2310" s="21"/>
    </row>
    <row r="2311" spans="1:17" s="9" customFormat="1" ht="15.75" thickBot="1">
      <c r="A2311" s="887"/>
      <c r="B2311" s="857"/>
      <c r="C2311" s="496" t="s">
        <v>3295</v>
      </c>
      <c r="D2311" s="438"/>
      <c r="E2311" s="438"/>
      <c r="F2311" s="438"/>
      <c r="G2311" s="438"/>
      <c r="H2311" s="502" t="s">
        <v>3777</v>
      </c>
      <c r="I2311" s="508">
        <v>1</v>
      </c>
      <c r="J2311" s="509">
        <v>550</v>
      </c>
      <c r="K2311" s="509">
        <f t="shared" si="36"/>
        <v>275</v>
      </c>
      <c r="L2311" s="509">
        <f t="shared" si="37"/>
        <v>275</v>
      </c>
      <c r="M2311" s="438"/>
      <c r="N2311" s="438"/>
      <c r="O2311" s="21"/>
      <c r="P2311" s="21"/>
      <c r="Q2311" s="21"/>
    </row>
    <row r="2312" spans="1:17" s="9" customFormat="1" ht="25.5" customHeight="1" thickBot="1">
      <c r="A2312" s="887"/>
      <c r="B2312" s="857"/>
      <c r="C2312" s="496" t="s">
        <v>3296</v>
      </c>
      <c r="D2312" s="438"/>
      <c r="E2312" s="438"/>
      <c r="F2312" s="438"/>
      <c r="G2312" s="438"/>
      <c r="H2312" s="502" t="s">
        <v>3777</v>
      </c>
      <c r="I2312" s="508">
        <v>1</v>
      </c>
      <c r="J2312" s="509">
        <v>30</v>
      </c>
      <c r="K2312" s="509">
        <f t="shared" si="36"/>
        <v>15</v>
      </c>
      <c r="L2312" s="509">
        <f t="shared" si="37"/>
        <v>15</v>
      </c>
      <c r="M2312" s="438"/>
      <c r="N2312" s="438"/>
      <c r="O2312" s="21"/>
      <c r="P2312" s="21"/>
      <c r="Q2312" s="21"/>
    </row>
    <row r="2313" spans="1:17" s="9" customFormat="1" ht="15.75" thickBot="1">
      <c r="A2313" s="887"/>
      <c r="B2313" s="857"/>
      <c r="C2313" s="496" t="s">
        <v>3297</v>
      </c>
      <c r="D2313" s="438"/>
      <c r="E2313" s="438"/>
      <c r="F2313" s="438"/>
      <c r="G2313" s="438"/>
      <c r="H2313" s="502" t="s">
        <v>3777</v>
      </c>
      <c r="I2313" s="508">
        <v>1</v>
      </c>
      <c r="J2313" s="509">
        <v>220</v>
      </c>
      <c r="K2313" s="509">
        <f t="shared" si="36"/>
        <v>110</v>
      </c>
      <c r="L2313" s="509">
        <f t="shared" si="37"/>
        <v>110</v>
      </c>
      <c r="M2313" s="438"/>
      <c r="N2313" s="438"/>
      <c r="O2313" s="21"/>
      <c r="P2313" s="21"/>
      <c r="Q2313" s="21"/>
    </row>
    <row r="2314" spans="1:17" s="9" customFormat="1" ht="25.5" customHeight="1" thickBot="1">
      <c r="A2314" s="887"/>
      <c r="B2314" s="857"/>
      <c r="C2314" s="496" t="s">
        <v>3298</v>
      </c>
      <c r="D2314" s="438"/>
      <c r="E2314" s="438"/>
      <c r="F2314" s="438"/>
      <c r="G2314" s="438"/>
      <c r="H2314" s="502" t="s">
        <v>3777</v>
      </c>
      <c r="I2314" s="508">
        <v>1</v>
      </c>
      <c r="J2314" s="509">
        <v>126</v>
      </c>
      <c r="K2314" s="509">
        <f t="shared" si="36"/>
        <v>63</v>
      </c>
      <c r="L2314" s="509">
        <f t="shared" si="37"/>
        <v>63</v>
      </c>
      <c r="M2314" s="438"/>
      <c r="N2314" s="438"/>
      <c r="O2314" s="21"/>
      <c r="P2314" s="21"/>
      <c r="Q2314" s="21"/>
    </row>
    <row r="2315" spans="1:17" s="9" customFormat="1" ht="15.75" thickBot="1">
      <c r="A2315" s="887"/>
      <c r="B2315" s="857"/>
      <c r="C2315" s="496" t="s">
        <v>2504</v>
      </c>
      <c r="D2315" s="438"/>
      <c r="E2315" s="438"/>
      <c r="F2315" s="438"/>
      <c r="G2315" s="438"/>
      <c r="H2315" s="502" t="s">
        <v>3777</v>
      </c>
      <c r="I2315" s="508">
        <v>7</v>
      </c>
      <c r="J2315" s="509">
        <v>3143</v>
      </c>
      <c r="K2315" s="509">
        <f t="shared" si="36"/>
        <v>1571.5</v>
      </c>
      <c r="L2315" s="509">
        <f t="shared" si="37"/>
        <v>1571.5</v>
      </c>
      <c r="M2315" s="438"/>
      <c r="N2315" s="438"/>
      <c r="O2315" s="21"/>
      <c r="P2315" s="21"/>
      <c r="Q2315" s="21"/>
    </row>
    <row r="2316" spans="1:17" s="9" customFormat="1" ht="15.75" thickBot="1">
      <c r="A2316" s="887"/>
      <c r="B2316" s="857"/>
      <c r="C2316" s="496" t="s">
        <v>129</v>
      </c>
      <c r="D2316" s="438"/>
      <c r="E2316" s="438"/>
      <c r="F2316" s="438"/>
      <c r="G2316" s="438"/>
      <c r="H2316" s="502" t="s">
        <v>3777</v>
      </c>
      <c r="I2316" s="508">
        <v>1</v>
      </c>
      <c r="J2316" s="509">
        <v>509.11</v>
      </c>
      <c r="K2316" s="509">
        <f t="shared" ref="K2316:K2379" si="38">J2316/2</f>
        <v>254.55500000000001</v>
      </c>
      <c r="L2316" s="509">
        <f t="shared" ref="L2316:L2379" si="39">J2316/2</f>
        <v>254.55500000000001</v>
      </c>
      <c r="M2316" s="438"/>
      <c r="N2316" s="438"/>
      <c r="O2316" s="21"/>
      <c r="P2316" s="21"/>
      <c r="Q2316" s="21"/>
    </row>
    <row r="2317" spans="1:17" s="9" customFormat="1" ht="15.75" thickBot="1">
      <c r="A2317" s="887"/>
      <c r="B2317" s="857"/>
      <c r="C2317" s="496" t="s">
        <v>3299</v>
      </c>
      <c r="D2317" s="438"/>
      <c r="E2317" s="438"/>
      <c r="F2317" s="438"/>
      <c r="G2317" s="438"/>
      <c r="H2317" s="502" t="s">
        <v>3777</v>
      </c>
      <c r="I2317" s="508">
        <v>7</v>
      </c>
      <c r="J2317" s="509">
        <v>72.52</v>
      </c>
      <c r="K2317" s="509">
        <f t="shared" si="38"/>
        <v>36.26</v>
      </c>
      <c r="L2317" s="509">
        <f t="shared" si="39"/>
        <v>36.26</v>
      </c>
      <c r="M2317" s="438"/>
      <c r="N2317" s="438"/>
      <c r="O2317" s="21"/>
      <c r="P2317" s="21"/>
      <c r="Q2317" s="21"/>
    </row>
    <row r="2318" spans="1:17" s="9" customFormat="1" ht="26.25" thickBot="1">
      <c r="A2318" s="887"/>
      <c r="B2318" s="857"/>
      <c r="C2318" s="496" t="s">
        <v>3300</v>
      </c>
      <c r="D2318" s="438"/>
      <c r="E2318" s="438"/>
      <c r="F2318" s="438"/>
      <c r="G2318" s="438"/>
      <c r="H2318" s="502" t="s">
        <v>3777</v>
      </c>
      <c r="I2318" s="508">
        <v>1</v>
      </c>
      <c r="J2318" s="509">
        <v>2850</v>
      </c>
      <c r="K2318" s="509">
        <f t="shared" si="38"/>
        <v>1425</v>
      </c>
      <c r="L2318" s="509">
        <f t="shared" si="39"/>
        <v>1425</v>
      </c>
      <c r="M2318" s="438"/>
      <c r="N2318" s="438"/>
      <c r="O2318" s="21"/>
      <c r="P2318" s="21"/>
      <c r="Q2318" s="21"/>
    </row>
    <row r="2319" spans="1:17" s="9" customFormat="1" ht="15.75" thickBot="1">
      <c r="A2319" s="887"/>
      <c r="B2319" s="857"/>
      <c r="C2319" s="496" t="s">
        <v>131</v>
      </c>
      <c r="D2319" s="438"/>
      <c r="E2319" s="438"/>
      <c r="F2319" s="438"/>
      <c r="G2319" s="438"/>
      <c r="H2319" s="502" t="s">
        <v>3777</v>
      </c>
      <c r="I2319" s="508">
        <v>1</v>
      </c>
      <c r="J2319" s="509">
        <v>2100</v>
      </c>
      <c r="K2319" s="509">
        <f t="shared" si="38"/>
        <v>1050</v>
      </c>
      <c r="L2319" s="509">
        <f t="shared" si="39"/>
        <v>1050</v>
      </c>
      <c r="M2319" s="438"/>
      <c r="N2319" s="438"/>
      <c r="O2319" s="21"/>
      <c r="P2319" s="21"/>
      <c r="Q2319" s="21"/>
    </row>
    <row r="2320" spans="1:17" s="9" customFormat="1" ht="15.75" thickBot="1">
      <c r="A2320" s="887"/>
      <c r="B2320" s="857"/>
      <c r="C2320" s="496" t="s">
        <v>3301</v>
      </c>
      <c r="D2320" s="438"/>
      <c r="E2320" s="438"/>
      <c r="F2320" s="438"/>
      <c r="G2320" s="438"/>
      <c r="H2320" s="502" t="s">
        <v>3777</v>
      </c>
      <c r="I2320" s="508">
        <v>1</v>
      </c>
      <c r="J2320" s="509">
        <v>3000</v>
      </c>
      <c r="K2320" s="509">
        <f t="shared" si="38"/>
        <v>1500</v>
      </c>
      <c r="L2320" s="509">
        <f t="shared" si="39"/>
        <v>1500</v>
      </c>
      <c r="M2320" s="438"/>
      <c r="N2320" s="438"/>
      <c r="O2320" s="21"/>
      <c r="P2320" s="21"/>
      <c r="Q2320" s="21"/>
    </row>
    <row r="2321" spans="1:17" s="9" customFormat="1" ht="25.5" customHeight="1" thickBot="1">
      <c r="A2321" s="887"/>
      <c r="B2321" s="857"/>
      <c r="C2321" s="496" t="s">
        <v>3302</v>
      </c>
      <c r="D2321" s="438"/>
      <c r="E2321" s="438"/>
      <c r="F2321" s="438"/>
      <c r="G2321" s="438"/>
      <c r="H2321" s="502" t="s">
        <v>3777</v>
      </c>
      <c r="I2321" s="508">
        <v>1</v>
      </c>
      <c r="J2321" s="509">
        <v>2250</v>
      </c>
      <c r="K2321" s="509">
        <f t="shared" si="38"/>
        <v>1125</v>
      </c>
      <c r="L2321" s="509">
        <f t="shared" si="39"/>
        <v>1125</v>
      </c>
      <c r="M2321" s="438"/>
      <c r="N2321" s="438"/>
      <c r="O2321" s="21"/>
      <c r="P2321" s="21"/>
      <c r="Q2321" s="21"/>
    </row>
    <row r="2322" spans="1:17" s="9" customFormat="1" ht="15.75" thickBot="1">
      <c r="A2322" s="887"/>
      <c r="B2322" s="857"/>
      <c r="C2322" s="496" t="s">
        <v>3303</v>
      </c>
      <c r="D2322" s="438"/>
      <c r="E2322" s="438"/>
      <c r="F2322" s="438"/>
      <c r="G2322" s="438"/>
      <c r="H2322" s="502" t="s">
        <v>3777</v>
      </c>
      <c r="I2322" s="508">
        <v>2</v>
      </c>
      <c r="J2322" s="509">
        <v>270</v>
      </c>
      <c r="K2322" s="509">
        <f t="shared" si="38"/>
        <v>135</v>
      </c>
      <c r="L2322" s="509">
        <f t="shared" si="39"/>
        <v>135</v>
      </c>
      <c r="M2322" s="438"/>
      <c r="N2322" s="438"/>
      <c r="O2322" s="21"/>
      <c r="P2322" s="21"/>
      <c r="Q2322" s="21"/>
    </row>
    <row r="2323" spans="1:17" s="9" customFormat="1" ht="15.75" thickBot="1">
      <c r="A2323" s="887"/>
      <c r="B2323" s="857"/>
      <c r="C2323" s="496" t="s">
        <v>3304</v>
      </c>
      <c r="D2323" s="438"/>
      <c r="E2323" s="438"/>
      <c r="F2323" s="438"/>
      <c r="G2323" s="438"/>
      <c r="H2323" s="502" t="s">
        <v>3777</v>
      </c>
      <c r="I2323" s="508">
        <v>1</v>
      </c>
      <c r="J2323" s="509">
        <v>2000</v>
      </c>
      <c r="K2323" s="509">
        <f t="shared" si="38"/>
        <v>1000</v>
      </c>
      <c r="L2323" s="509">
        <f t="shared" si="39"/>
        <v>1000</v>
      </c>
      <c r="M2323" s="438"/>
      <c r="N2323" s="438"/>
      <c r="O2323" s="21"/>
      <c r="P2323" s="21"/>
      <c r="Q2323" s="21"/>
    </row>
    <row r="2324" spans="1:17" s="9" customFormat="1" ht="15.75" thickBot="1">
      <c r="A2324" s="887"/>
      <c r="B2324" s="857"/>
      <c r="C2324" s="496" t="s">
        <v>3305</v>
      </c>
      <c r="D2324" s="438"/>
      <c r="E2324" s="438"/>
      <c r="F2324" s="438"/>
      <c r="G2324" s="438"/>
      <c r="H2324" s="502" t="s">
        <v>3777</v>
      </c>
      <c r="I2324" s="508">
        <v>1</v>
      </c>
      <c r="J2324" s="509">
        <v>3600</v>
      </c>
      <c r="K2324" s="509">
        <f t="shared" si="38"/>
        <v>1800</v>
      </c>
      <c r="L2324" s="509">
        <f t="shared" si="39"/>
        <v>1800</v>
      </c>
      <c r="M2324" s="438"/>
      <c r="N2324" s="438"/>
      <c r="O2324" s="21"/>
      <c r="P2324" s="21"/>
      <c r="Q2324" s="21"/>
    </row>
    <row r="2325" spans="1:17" s="9" customFormat="1" ht="25.5" customHeight="1" thickBot="1">
      <c r="A2325" s="887"/>
      <c r="B2325" s="857"/>
      <c r="C2325" s="496" t="s">
        <v>3306</v>
      </c>
      <c r="D2325" s="438"/>
      <c r="E2325" s="438"/>
      <c r="F2325" s="438"/>
      <c r="G2325" s="438"/>
      <c r="H2325" s="502" t="s">
        <v>3777</v>
      </c>
      <c r="I2325" s="508">
        <v>1</v>
      </c>
      <c r="J2325" s="509">
        <v>65</v>
      </c>
      <c r="K2325" s="509">
        <f t="shared" si="38"/>
        <v>32.5</v>
      </c>
      <c r="L2325" s="509">
        <f t="shared" si="39"/>
        <v>32.5</v>
      </c>
      <c r="M2325" s="438"/>
      <c r="N2325" s="438"/>
      <c r="O2325" s="21"/>
      <c r="P2325" s="21"/>
      <c r="Q2325" s="21"/>
    </row>
    <row r="2326" spans="1:17" s="9" customFormat="1" ht="15.75" thickBot="1">
      <c r="A2326" s="887"/>
      <c r="B2326" s="857"/>
      <c r="C2326" s="496" t="s">
        <v>3307</v>
      </c>
      <c r="D2326" s="438"/>
      <c r="E2326" s="438"/>
      <c r="F2326" s="438"/>
      <c r="G2326" s="438"/>
      <c r="H2326" s="502" t="s">
        <v>3777</v>
      </c>
      <c r="I2326" s="508">
        <v>1</v>
      </c>
      <c r="J2326" s="509">
        <v>1000</v>
      </c>
      <c r="K2326" s="509">
        <f t="shared" si="38"/>
        <v>500</v>
      </c>
      <c r="L2326" s="509">
        <f t="shared" si="39"/>
        <v>500</v>
      </c>
      <c r="M2326" s="438"/>
      <c r="N2326" s="438"/>
      <c r="O2326" s="21"/>
      <c r="P2326" s="21"/>
      <c r="Q2326" s="21"/>
    </row>
    <row r="2327" spans="1:17" s="9" customFormat="1" ht="26.25" thickBot="1">
      <c r="A2327" s="887"/>
      <c r="B2327" s="857"/>
      <c r="C2327" s="496" t="s">
        <v>1951</v>
      </c>
      <c r="D2327" s="438"/>
      <c r="E2327" s="438"/>
      <c r="F2327" s="438"/>
      <c r="G2327" s="438"/>
      <c r="H2327" s="502" t="s">
        <v>3777</v>
      </c>
      <c r="I2327" s="508">
        <v>7</v>
      </c>
      <c r="J2327" s="509">
        <v>6090</v>
      </c>
      <c r="K2327" s="509">
        <f t="shared" si="38"/>
        <v>3045</v>
      </c>
      <c r="L2327" s="509">
        <f t="shared" si="39"/>
        <v>3045</v>
      </c>
      <c r="M2327" s="438"/>
      <c r="N2327" s="438"/>
      <c r="O2327" s="21"/>
      <c r="P2327" s="21"/>
      <c r="Q2327" s="21"/>
    </row>
    <row r="2328" spans="1:17" s="9" customFormat="1" ht="15.75" thickBot="1">
      <c r="A2328" s="887"/>
      <c r="B2328" s="857"/>
      <c r="C2328" s="496" t="s">
        <v>1943</v>
      </c>
      <c r="D2328" s="438"/>
      <c r="E2328" s="438"/>
      <c r="F2328" s="438"/>
      <c r="G2328" s="438"/>
      <c r="H2328" s="502" t="s">
        <v>3777</v>
      </c>
      <c r="I2328" s="508">
        <v>1</v>
      </c>
      <c r="J2328" s="509">
        <v>25.84</v>
      </c>
      <c r="K2328" s="509">
        <f t="shared" si="38"/>
        <v>12.92</v>
      </c>
      <c r="L2328" s="509">
        <f t="shared" si="39"/>
        <v>12.92</v>
      </c>
      <c r="M2328" s="438"/>
      <c r="N2328" s="438"/>
      <c r="O2328" s="21"/>
      <c r="P2328" s="21"/>
      <c r="Q2328" s="21"/>
    </row>
    <row r="2329" spans="1:17" s="9" customFormat="1" ht="15.75" thickBot="1">
      <c r="A2329" s="887"/>
      <c r="B2329" s="857"/>
      <c r="C2329" s="496" t="s">
        <v>1944</v>
      </c>
      <c r="D2329" s="438"/>
      <c r="E2329" s="438"/>
      <c r="F2329" s="438"/>
      <c r="G2329" s="438"/>
      <c r="H2329" s="502" t="s">
        <v>3777</v>
      </c>
      <c r="I2329" s="508">
        <v>2</v>
      </c>
      <c r="J2329" s="509">
        <v>1391</v>
      </c>
      <c r="K2329" s="509">
        <f t="shared" si="38"/>
        <v>695.5</v>
      </c>
      <c r="L2329" s="509">
        <f t="shared" si="39"/>
        <v>695.5</v>
      </c>
      <c r="M2329" s="438"/>
      <c r="N2329" s="438"/>
      <c r="O2329" s="21"/>
      <c r="P2329" s="21"/>
      <c r="Q2329" s="21"/>
    </row>
    <row r="2330" spans="1:17" s="9" customFormat="1" ht="15.75" thickBot="1">
      <c r="A2330" s="887"/>
      <c r="B2330" s="857"/>
      <c r="C2330" s="496" t="s">
        <v>1945</v>
      </c>
      <c r="D2330" s="438"/>
      <c r="E2330" s="438"/>
      <c r="F2330" s="438"/>
      <c r="G2330" s="438"/>
      <c r="H2330" s="502" t="s">
        <v>3777</v>
      </c>
      <c r="I2330" s="508">
        <v>2</v>
      </c>
      <c r="J2330" s="509">
        <v>299.60000000000002</v>
      </c>
      <c r="K2330" s="509">
        <f t="shared" si="38"/>
        <v>149.80000000000001</v>
      </c>
      <c r="L2330" s="509">
        <f t="shared" si="39"/>
        <v>149.80000000000001</v>
      </c>
      <c r="M2330" s="438"/>
      <c r="N2330" s="438"/>
      <c r="O2330" s="21"/>
      <c r="P2330" s="21"/>
      <c r="Q2330" s="21"/>
    </row>
    <row r="2331" spans="1:17" s="9" customFormat="1" ht="26.25" thickBot="1">
      <c r="A2331" s="887"/>
      <c r="B2331" s="857"/>
      <c r="C2331" s="496" t="s">
        <v>1946</v>
      </c>
      <c r="D2331" s="438"/>
      <c r="E2331" s="438"/>
      <c r="F2331" s="438"/>
      <c r="G2331" s="438"/>
      <c r="H2331" s="502" t="s">
        <v>3777</v>
      </c>
      <c r="I2331" s="508">
        <v>1</v>
      </c>
      <c r="J2331" s="509">
        <v>1007.17</v>
      </c>
      <c r="K2331" s="509">
        <f t="shared" si="38"/>
        <v>503.58499999999998</v>
      </c>
      <c r="L2331" s="509">
        <f t="shared" si="39"/>
        <v>503.58499999999998</v>
      </c>
      <c r="M2331" s="438"/>
      <c r="N2331" s="438"/>
      <c r="O2331" s="21"/>
      <c r="P2331" s="21"/>
      <c r="Q2331" s="21"/>
    </row>
    <row r="2332" spans="1:17" s="9" customFormat="1" ht="15.75" thickBot="1">
      <c r="A2332" s="887"/>
      <c r="B2332" s="857"/>
      <c r="C2332" s="496" t="s">
        <v>3308</v>
      </c>
      <c r="D2332" s="438"/>
      <c r="E2332" s="438"/>
      <c r="F2332" s="438"/>
      <c r="G2332" s="438"/>
      <c r="H2332" s="502" t="s">
        <v>3777</v>
      </c>
      <c r="I2332" s="508">
        <v>1</v>
      </c>
      <c r="J2332" s="509">
        <v>250</v>
      </c>
      <c r="K2332" s="509">
        <f t="shared" si="38"/>
        <v>125</v>
      </c>
      <c r="L2332" s="509">
        <f t="shared" si="39"/>
        <v>125</v>
      </c>
      <c r="M2332" s="438"/>
      <c r="N2332" s="438"/>
      <c r="O2332" s="21"/>
      <c r="P2332" s="21"/>
      <c r="Q2332" s="21"/>
    </row>
    <row r="2333" spans="1:17" s="9" customFormat="1" ht="15.75" thickBot="1">
      <c r="A2333" s="887"/>
      <c r="B2333" s="857"/>
      <c r="C2333" s="496" t="s">
        <v>3309</v>
      </c>
      <c r="D2333" s="438"/>
      <c r="E2333" s="438"/>
      <c r="F2333" s="438"/>
      <c r="G2333" s="438"/>
      <c r="H2333" s="502" t="s">
        <v>3777</v>
      </c>
      <c r="I2333" s="508">
        <v>1</v>
      </c>
      <c r="J2333" s="509">
        <v>120</v>
      </c>
      <c r="K2333" s="509">
        <f t="shared" si="38"/>
        <v>60</v>
      </c>
      <c r="L2333" s="509">
        <f t="shared" si="39"/>
        <v>60</v>
      </c>
      <c r="M2333" s="438"/>
      <c r="N2333" s="438"/>
      <c r="O2333" s="21"/>
      <c r="P2333" s="21"/>
      <c r="Q2333" s="21"/>
    </row>
    <row r="2334" spans="1:17" s="9" customFormat="1" ht="15.75" thickBot="1">
      <c r="A2334" s="887"/>
      <c r="B2334" s="857"/>
      <c r="C2334" s="496" t="s">
        <v>3310</v>
      </c>
      <c r="D2334" s="438"/>
      <c r="E2334" s="438"/>
      <c r="F2334" s="438"/>
      <c r="G2334" s="438"/>
      <c r="H2334" s="502" t="s">
        <v>3777</v>
      </c>
      <c r="I2334" s="508">
        <v>1</v>
      </c>
      <c r="J2334" s="509">
        <v>30</v>
      </c>
      <c r="K2334" s="509">
        <f t="shared" si="38"/>
        <v>15</v>
      </c>
      <c r="L2334" s="509">
        <f t="shared" si="39"/>
        <v>15</v>
      </c>
      <c r="M2334" s="438"/>
      <c r="N2334" s="438"/>
      <c r="O2334" s="21"/>
      <c r="P2334" s="21"/>
      <c r="Q2334" s="21"/>
    </row>
    <row r="2335" spans="1:17" s="9" customFormat="1" ht="25.5" customHeight="1" thickBot="1">
      <c r="A2335" s="887"/>
      <c r="B2335" s="857"/>
      <c r="C2335" s="496" t="s">
        <v>3311</v>
      </c>
      <c r="D2335" s="438"/>
      <c r="E2335" s="438"/>
      <c r="F2335" s="438"/>
      <c r="G2335" s="438"/>
      <c r="H2335" s="502" t="s">
        <v>3777</v>
      </c>
      <c r="I2335" s="508">
        <v>13</v>
      </c>
      <c r="J2335" s="509">
        <v>12181</v>
      </c>
      <c r="K2335" s="509">
        <f t="shared" si="38"/>
        <v>6090.5</v>
      </c>
      <c r="L2335" s="509">
        <f t="shared" si="39"/>
        <v>6090.5</v>
      </c>
      <c r="M2335" s="438"/>
      <c r="N2335" s="438"/>
      <c r="O2335" s="21"/>
      <c r="P2335" s="21"/>
      <c r="Q2335" s="21"/>
    </row>
    <row r="2336" spans="1:17" s="9" customFormat="1" ht="15.75" thickBot="1">
      <c r="A2336" s="887"/>
      <c r="B2336" s="857"/>
      <c r="C2336" s="496" t="s">
        <v>3312</v>
      </c>
      <c r="D2336" s="438"/>
      <c r="E2336" s="438"/>
      <c r="F2336" s="438"/>
      <c r="G2336" s="438"/>
      <c r="H2336" s="502" t="s">
        <v>3777</v>
      </c>
      <c r="I2336" s="508">
        <v>13</v>
      </c>
      <c r="J2336" s="509">
        <v>6695</v>
      </c>
      <c r="K2336" s="509">
        <f t="shared" si="38"/>
        <v>3347.5</v>
      </c>
      <c r="L2336" s="509">
        <f t="shared" si="39"/>
        <v>3347.5</v>
      </c>
      <c r="M2336" s="438"/>
      <c r="N2336" s="438"/>
      <c r="O2336" s="21"/>
      <c r="P2336" s="21"/>
      <c r="Q2336" s="21"/>
    </row>
    <row r="2337" spans="1:17" s="9" customFormat="1" ht="15.75" thickBot="1">
      <c r="A2337" s="887"/>
      <c r="B2337" s="857"/>
      <c r="C2337" s="496" t="s">
        <v>3313</v>
      </c>
      <c r="D2337" s="438"/>
      <c r="E2337" s="438"/>
      <c r="F2337" s="438"/>
      <c r="G2337" s="438"/>
      <c r="H2337" s="502" t="s">
        <v>3777</v>
      </c>
      <c r="I2337" s="508">
        <v>1</v>
      </c>
      <c r="J2337" s="509">
        <v>1450</v>
      </c>
      <c r="K2337" s="509">
        <f t="shared" si="38"/>
        <v>725</v>
      </c>
      <c r="L2337" s="509">
        <f t="shared" si="39"/>
        <v>725</v>
      </c>
      <c r="M2337" s="438"/>
      <c r="N2337" s="438"/>
      <c r="O2337" s="21"/>
      <c r="P2337" s="21"/>
      <c r="Q2337" s="21"/>
    </row>
    <row r="2338" spans="1:17" s="9" customFormat="1" ht="15.75" thickBot="1">
      <c r="A2338" s="887"/>
      <c r="B2338" s="857"/>
      <c r="C2338" s="496" t="s">
        <v>3314</v>
      </c>
      <c r="D2338" s="438"/>
      <c r="E2338" s="438"/>
      <c r="F2338" s="438"/>
      <c r="G2338" s="438"/>
      <c r="H2338" s="502" t="s">
        <v>3777</v>
      </c>
      <c r="I2338" s="508">
        <v>1</v>
      </c>
      <c r="J2338" s="509">
        <v>2615</v>
      </c>
      <c r="K2338" s="509">
        <f t="shared" si="38"/>
        <v>1307.5</v>
      </c>
      <c r="L2338" s="509">
        <f t="shared" si="39"/>
        <v>1307.5</v>
      </c>
      <c r="M2338" s="438"/>
      <c r="N2338" s="438"/>
      <c r="O2338" s="21"/>
      <c r="P2338" s="21"/>
      <c r="Q2338" s="21"/>
    </row>
    <row r="2339" spans="1:17" s="9" customFormat="1" ht="26.25" thickBot="1">
      <c r="A2339" s="887"/>
      <c r="B2339" s="857"/>
      <c r="C2339" s="496" t="s">
        <v>3315</v>
      </c>
      <c r="D2339" s="438"/>
      <c r="E2339" s="438"/>
      <c r="F2339" s="438"/>
      <c r="G2339" s="438"/>
      <c r="H2339" s="502" t="s">
        <v>3777</v>
      </c>
      <c r="I2339" s="508">
        <v>1</v>
      </c>
      <c r="J2339" s="509">
        <v>380</v>
      </c>
      <c r="K2339" s="509">
        <f t="shared" si="38"/>
        <v>190</v>
      </c>
      <c r="L2339" s="509">
        <f t="shared" si="39"/>
        <v>190</v>
      </c>
      <c r="M2339" s="438"/>
      <c r="N2339" s="438"/>
      <c r="O2339" s="21"/>
      <c r="P2339" s="21"/>
      <c r="Q2339" s="21"/>
    </row>
    <row r="2340" spans="1:17" s="9" customFormat="1" ht="26.25" thickBot="1">
      <c r="A2340" s="887"/>
      <c r="B2340" s="857"/>
      <c r="C2340" s="496" t="s">
        <v>4420</v>
      </c>
      <c r="D2340" s="438"/>
      <c r="E2340" s="438"/>
      <c r="F2340" s="438"/>
      <c r="G2340" s="438"/>
      <c r="H2340" s="502" t="s">
        <v>3777</v>
      </c>
      <c r="I2340" s="508">
        <v>1</v>
      </c>
      <c r="J2340" s="509">
        <v>440</v>
      </c>
      <c r="K2340" s="509">
        <f t="shared" si="38"/>
        <v>220</v>
      </c>
      <c r="L2340" s="509">
        <f t="shared" si="39"/>
        <v>220</v>
      </c>
      <c r="M2340" s="438"/>
      <c r="N2340" s="438"/>
      <c r="O2340" s="21"/>
      <c r="P2340" s="21"/>
      <c r="Q2340" s="21"/>
    </row>
    <row r="2341" spans="1:17" s="9" customFormat="1" ht="15.75" thickBot="1">
      <c r="A2341" s="887"/>
      <c r="B2341" s="857"/>
      <c r="C2341" s="496" t="s">
        <v>3316</v>
      </c>
      <c r="D2341" s="438"/>
      <c r="E2341" s="438"/>
      <c r="F2341" s="438"/>
      <c r="G2341" s="438"/>
      <c r="H2341" s="502" t="s">
        <v>3777</v>
      </c>
      <c r="I2341" s="508">
        <v>1</v>
      </c>
      <c r="J2341" s="509">
        <v>140</v>
      </c>
      <c r="K2341" s="509">
        <f t="shared" si="38"/>
        <v>70</v>
      </c>
      <c r="L2341" s="509">
        <f t="shared" si="39"/>
        <v>70</v>
      </c>
      <c r="M2341" s="438"/>
      <c r="N2341" s="438"/>
      <c r="O2341" s="21"/>
      <c r="P2341" s="21"/>
      <c r="Q2341" s="21"/>
    </row>
    <row r="2342" spans="1:17" s="9" customFormat="1" ht="15.75" thickBot="1">
      <c r="A2342" s="887"/>
      <c r="B2342" s="857"/>
      <c r="C2342" s="496" t="s">
        <v>3316</v>
      </c>
      <c r="D2342" s="438"/>
      <c r="E2342" s="438"/>
      <c r="F2342" s="438"/>
      <c r="G2342" s="438"/>
      <c r="H2342" s="502" t="s">
        <v>3777</v>
      </c>
      <c r="I2342" s="508">
        <v>1</v>
      </c>
      <c r="J2342" s="509">
        <v>140</v>
      </c>
      <c r="K2342" s="509">
        <f t="shared" si="38"/>
        <v>70</v>
      </c>
      <c r="L2342" s="509">
        <f t="shared" si="39"/>
        <v>70</v>
      </c>
      <c r="M2342" s="438"/>
      <c r="N2342" s="438"/>
      <c r="O2342" s="21"/>
      <c r="P2342" s="21"/>
      <c r="Q2342" s="21"/>
    </row>
    <row r="2343" spans="1:17" s="9" customFormat="1" ht="15.75" thickBot="1">
      <c r="A2343" s="887"/>
      <c r="B2343" s="857"/>
      <c r="C2343" s="496" t="s">
        <v>3317</v>
      </c>
      <c r="D2343" s="438"/>
      <c r="E2343" s="438"/>
      <c r="F2343" s="438"/>
      <c r="G2343" s="438"/>
      <c r="H2343" s="502" t="s">
        <v>3777</v>
      </c>
      <c r="I2343" s="508">
        <v>1</v>
      </c>
      <c r="J2343" s="509">
        <v>880</v>
      </c>
      <c r="K2343" s="509">
        <f t="shared" si="38"/>
        <v>440</v>
      </c>
      <c r="L2343" s="509">
        <f t="shared" si="39"/>
        <v>440</v>
      </c>
      <c r="M2343" s="438"/>
      <c r="N2343" s="438"/>
      <c r="O2343" s="21"/>
      <c r="P2343" s="21"/>
      <c r="Q2343" s="21"/>
    </row>
    <row r="2344" spans="1:17" s="9" customFormat="1" ht="15.75" thickBot="1">
      <c r="A2344" s="887"/>
      <c r="B2344" s="857"/>
      <c r="C2344" s="496" t="s">
        <v>4425</v>
      </c>
      <c r="D2344" s="438"/>
      <c r="E2344" s="438"/>
      <c r="F2344" s="438"/>
      <c r="G2344" s="438"/>
      <c r="H2344" s="502" t="s">
        <v>3777</v>
      </c>
      <c r="I2344" s="508">
        <v>1</v>
      </c>
      <c r="J2344" s="509">
        <v>17</v>
      </c>
      <c r="K2344" s="509">
        <f t="shared" si="38"/>
        <v>8.5</v>
      </c>
      <c r="L2344" s="509">
        <f t="shared" si="39"/>
        <v>8.5</v>
      </c>
      <c r="M2344" s="438"/>
      <c r="N2344" s="438"/>
      <c r="O2344" s="21"/>
      <c r="P2344" s="21"/>
      <c r="Q2344" s="21"/>
    </row>
    <row r="2345" spans="1:17" s="9" customFormat="1" ht="15.75" thickBot="1">
      <c r="A2345" s="887"/>
      <c r="B2345" s="857"/>
      <c r="C2345" s="496" t="s">
        <v>2610</v>
      </c>
      <c r="D2345" s="438"/>
      <c r="E2345" s="438"/>
      <c r="F2345" s="438"/>
      <c r="G2345" s="438"/>
      <c r="H2345" s="502" t="s">
        <v>3777</v>
      </c>
      <c r="I2345" s="508">
        <v>3</v>
      </c>
      <c r="J2345" s="509">
        <v>972</v>
      </c>
      <c r="K2345" s="509">
        <f t="shared" si="38"/>
        <v>486</v>
      </c>
      <c r="L2345" s="509">
        <f t="shared" si="39"/>
        <v>486</v>
      </c>
      <c r="M2345" s="438"/>
      <c r="N2345" s="438"/>
      <c r="O2345" s="21"/>
      <c r="P2345" s="21"/>
      <c r="Q2345" s="21"/>
    </row>
    <row r="2346" spans="1:17" s="9" customFormat="1" ht="15.75" thickBot="1">
      <c r="A2346" s="887"/>
      <c r="B2346" s="857"/>
      <c r="C2346" s="496" t="s">
        <v>4421</v>
      </c>
      <c r="D2346" s="438"/>
      <c r="E2346" s="438"/>
      <c r="F2346" s="438"/>
      <c r="G2346" s="438"/>
      <c r="H2346" s="502" t="s">
        <v>3777</v>
      </c>
      <c r="I2346" s="508">
        <v>1</v>
      </c>
      <c r="J2346" s="509">
        <v>170</v>
      </c>
      <c r="K2346" s="509">
        <f t="shared" si="38"/>
        <v>85</v>
      </c>
      <c r="L2346" s="509">
        <f t="shared" si="39"/>
        <v>85</v>
      </c>
      <c r="M2346" s="438"/>
      <c r="N2346" s="438"/>
      <c r="O2346" s="21"/>
      <c r="P2346" s="21"/>
      <c r="Q2346" s="21"/>
    </row>
    <row r="2347" spans="1:17" s="9" customFormat="1" ht="26.25" thickBot="1">
      <c r="A2347" s="887"/>
      <c r="B2347" s="857"/>
      <c r="C2347" s="496" t="s">
        <v>3318</v>
      </c>
      <c r="D2347" s="438"/>
      <c r="E2347" s="438"/>
      <c r="F2347" s="438"/>
      <c r="G2347" s="438"/>
      <c r="H2347" s="502" t="s">
        <v>3777</v>
      </c>
      <c r="I2347" s="508">
        <v>1</v>
      </c>
      <c r="J2347" s="509">
        <v>60</v>
      </c>
      <c r="K2347" s="509">
        <f t="shared" si="38"/>
        <v>30</v>
      </c>
      <c r="L2347" s="509">
        <f t="shared" si="39"/>
        <v>30</v>
      </c>
      <c r="M2347" s="438"/>
      <c r="N2347" s="438"/>
      <c r="O2347" s="21"/>
      <c r="P2347" s="21"/>
      <c r="Q2347" s="21"/>
    </row>
    <row r="2348" spans="1:17" s="9" customFormat="1" ht="15.75" thickBot="1">
      <c r="A2348" s="887"/>
      <c r="B2348" s="857"/>
      <c r="C2348" s="496" t="s">
        <v>3316</v>
      </c>
      <c r="D2348" s="438"/>
      <c r="E2348" s="438"/>
      <c r="F2348" s="438"/>
      <c r="G2348" s="438"/>
      <c r="H2348" s="502" t="s">
        <v>3777</v>
      </c>
      <c r="I2348" s="508">
        <v>1</v>
      </c>
      <c r="J2348" s="509">
        <v>72</v>
      </c>
      <c r="K2348" s="509">
        <f t="shared" si="38"/>
        <v>36</v>
      </c>
      <c r="L2348" s="509">
        <f t="shared" si="39"/>
        <v>36</v>
      </c>
      <c r="M2348" s="438"/>
      <c r="N2348" s="438"/>
      <c r="O2348" s="21"/>
      <c r="P2348" s="21"/>
      <c r="Q2348" s="21"/>
    </row>
    <row r="2349" spans="1:17" s="9" customFormat="1" ht="15.75" thickBot="1">
      <c r="A2349" s="887"/>
      <c r="B2349" s="857"/>
      <c r="C2349" s="496" t="s">
        <v>2033</v>
      </c>
      <c r="D2349" s="438"/>
      <c r="E2349" s="438"/>
      <c r="F2349" s="438"/>
      <c r="G2349" s="438"/>
      <c r="H2349" s="502" t="s">
        <v>3777</v>
      </c>
      <c r="I2349" s="508">
        <v>14</v>
      </c>
      <c r="J2349" s="509">
        <v>217</v>
      </c>
      <c r="K2349" s="509">
        <f t="shared" si="38"/>
        <v>108.5</v>
      </c>
      <c r="L2349" s="509">
        <f t="shared" si="39"/>
        <v>108.5</v>
      </c>
      <c r="M2349" s="438"/>
      <c r="N2349" s="438"/>
      <c r="O2349" s="21"/>
      <c r="P2349" s="21"/>
      <c r="Q2349" s="21"/>
    </row>
    <row r="2350" spans="1:17" s="9" customFormat="1" ht="15.75" thickBot="1">
      <c r="A2350" s="887"/>
      <c r="B2350" s="857"/>
      <c r="C2350" s="496" t="s">
        <v>2034</v>
      </c>
      <c r="D2350" s="438"/>
      <c r="E2350" s="438"/>
      <c r="F2350" s="438"/>
      <c r="G2350" s="438"/>
      <c r="H2350" s="502" t="s">
        <v>3777</v>
      </c>
      <c r="I2350" s="508">
        <v>1</v>
      </c>
      <c r="J2350" s="509">
        <v>448.06</v>
      </c>
      <c r="K2350" s="509">
        <f t="shared" si="38"/>
        <v>224.03</v>
      </c>
      <c r="L2350" s="509">
        <f t="shared" si="39"/>
        <v>224.03</v>
      </c>
      <c r="M2350" s="438"/>
      <c r="N2350" s="438"/>
      <c r="O2350" s="21"/>
      <c r="P2350" s="21"/>
      <c r="Q2350" s="21"/>
    </row>
    <row r="2351" spans="1:17" s="9" customFormat="1" ht="15.75" thickBot="1">
      <c r="A2351" s="887"/>
      <c r="B2351" s="857"/>
      <c r="C2351" s="496" t="s">
        <v>3319</v>
      </c>
      <c r="D2351" s="438"/>
      <c r="E2351" s="438"/>
      <c r="F2351" s="438"/>
      <c r="G2351" s="438"/>
      <c r="H2351" s="502" t="s">
        <v>3777</v>
      </c>
      <c r="I2351" s="508">
        <v>1</v>
      </c>
      <c r="J2351" s="509">
        <v>690</v>
      </c>
      <c r="K2351" s="509">
        <f t="shared" si="38"/>
        <v>345</v>
      </c>
      <c r="L2351" s="509">
        <f t="shared" si="39"/>
        <v>345</v>
      </c>
      <c r="M2351" s="438"/>
      <c r="N2351" s="438"/>
      <c r="O2351" s="21"/>
      <c r="P2351" s="21"/>
      <c r="Q2351" s="21"/>
    </row>
    <row r="2352" spans="1:17" s="9" customFormat="1" ht="15.75" thickBot="1">
      <c r="A2352" s="887"/>
      <c r="B2352" s="857"/>
      <c r="C2352" s="496" t="s">
        <v>3320</v>
      </c>
      <c r="D2352" s="438"/>
      <c r="E2352" s="438"/>
      <c r="F2352" s="438"/>
      <c r="G2352" s="438"/>
      <c r="H2352" s="502" t="s">
        <v>3777</v>
      </c>
      <c r="I2352" s="508">
        <v>1</v>
      </c>
      <c r="J2352" s="509">
        <v>480</v>
      </c>
      <c r="K2352" s="509">
        <f t="shared" si="38"/>
        <v>240</v>
      </c>
      <c r="L2352" s="509">
        <f t="shared" si="39"/>
        <v>240</v>
      </c>
      <c r="M2352" s="438"/>
      <c r="N2352" s="438"/>
      <c r="O2352" s="21"/>
      <c r="P2352" s="21"/>
      <c r="Q2352" s="21"/>
    </row>
    <row r="2353" spans="1:17" s="9" customFormat="1" ht="26.25" thickBot="1">
      <c r="A2353" s="887"/>
      <c r="B2353" s="857"/>
      <c r="C2353" s="496" t="s">
        <v>3321</v>
      </c>
      <c r="D2353" s="438"/>
      <c r="E2353" s="438"/>
      <c r="F2353" s="438"/>
      <c r="G2353" s="438"/>
      <c r="H2353" s="502" t="s">
        <v>3777</v>
      </c>
      <c r="I2353" s="508">
        <v>1</v>
      </c>
      <c r="J2353" s="509">
        <v>1924</v>
      </c>
      <c r="K2353" s="509">
        <f t="shared" si="38"/>
        <v>962</v>
      </c>
      <c r="L2353" s="509">
        <f t="shared" si="39"/>
        <v>962</v>
      </c>
      <c r="M2353" s="438"/>
      <c r="N2353" s="438"/>
      <c r="O2353" s="21"/>
      <c r="P2353" s="21"/>
      <c r="Q2353" s="21"/>
    </row>
    <row r="2354" spans="1:17" s="9" customFormat="1" ht="15.75" thickBot="1">
      <c r="A2354" s="887"/>
      <c r="B2354" s="857"/>
      <c r="C2354" s="496" t="s">
        <v>3322</v>
      </c>
      <c r="D2354" s="438"/>
      <c r="E2354" s="438"/>
      <c r="F2354" s="438"/>
      <c r="G2354" s="438"/>
      <c r="H2354" s="502" t="s">
        <v>3777</v>
      </c>
      <c r="I2354" s="508">
        <v>2</v>
      </c>
      <c r="J2354" s="509">
        <v>888.72</v>
      </c>
      <c r="K2354" s="509">
        <f t="shared" si="38"/>
        <v>444.36</v>
      </c>
      <c r="L2354" s="509">
        <f t="shared" si="39"/>
        <v>444.36</v>
      </c>
      <c r="M2354" s="438"/>
      <c r="N2354" s="438"/>
      <c r="O2354" s="21"/>
      <c r="P2354" s="21"/>
      <c r="Q2354" s="21"/>
    </row>
    <row r="2355" spans="1:17" s="9" customFormat="1" ht="15.75" thickBot="1">
      <c r="A2355" s="887"/>
      <c r="B2355" s="857"/>
      <c r="C2355" s="496" t="s">
        <v>2073</v>
      </c>
      <c r="D2355" s="438"/>
      <c r="E2355" s="438"/>
      <c r="F2355" s="438"/>
      <c r="G2355" s="438"/>
      <c r="H2355" s="502" t="s">
        <v>3777</v>
      </c>
      <c r="I2355" s="508">
        <v>5</v>
      </c>
      <c r="J2355" s="509">
        <v>500</v>
      </c>
      <c r="K2355" s="509">
        <f t="shared" si="38"/>
        <v>250</v>
      </c>
      <c r="L2355" s="509">
        <f t="shared" si="39"/>
        <v>250</v>
      </c>
      <c r="M2355" s="438"/>
      <c r="N2355" s="438"/>
      <c r="O2355" s="21"/>
      <c r="P2355" s="21"/>
      <c r="Q2355" s="21"/>
    </row>
    <row r="2356" spans="1:17" s="9" customFormat="1" ht="27" thickBot="1">
      <c r="A2356" s="887"/>
      <c r="B2356" s="857"/>
      <c r="C2356" s="497" t="s">
        <v>2043</v>
      </c>
      <c r="D2356" s="438"/>
      <c r="E2356" s="438"/>
      <c r="F2356" s="438"/>
      <c r="G2356" s="438"/>
      <c r="H2356" s="502" t="s">
        <v>3777</v>
      </c>
      <c r="I2356" s="508">
        <v>1</v>
      </c>
      <c r="J2356" s="509">
        <v>1200</v>
      </c>
      <c r="K2356" s="509">
        <f t="shared" si="38"/>
        <v>600</v>
      </c>
      <c r="L2356" s="509">
        <f t="shared" si="39"/>
        <v>600</v>
      </c>
      <c r="M2356" s="438"/>
      <c r="N2356" s="438"/>
      <c r="O2356" s="21"/>
      <c r="P2356" s="21"/>
      <c r="Q2356" s="21"/>
    </row>
    <row r="2357" spans="1:17" s="9" customFormat="1" ht="39.75" thickBot="1">
      <c r="A2357" s="887"/>
      <c r="B2357" s="857"/>
      <c r="C2357" s="498" t="s">
        <v>3323</v>
      </c>
      <c r="D2357" s="438"/>
      <c r="E2357" s="438"/>
      <c r="F2357" s="438"/>
      <c r="G2357" s="438"/>
      <c r="H2357" s="502" t="s">
        <v>3777</v>
      </c>
      <c r="I2357" s="508">
        <v>1</v>
      </c>
      <c r="J2357" s="509">
        <v>140</v>
      </c>
      <c r="K2357" s="509">
        <f t="shared" si="38"/>
        <v>70</v>
      </c>
      <c r="L2357" s="509">
        <f t="shared" si="39"/>
        <v>70</v>
      </c>
      <c r="M2357" s="438"/>
      <c r="N2357" s="438"/>
      <c r="O2357" s="21"/>
      <c r="P2357" s="21"/>
      <c r="Q2357" s="21"/>
    </row>
    <row r="2358" spans="1:17" s="9" customFormat="1" ht="26.25" customHeight="1" thickBot="1">
      <c r="A2358" s="887"/>
      <c r="B2358" s="857"/>
      <c r="C2358" s="498" t="s">
        <v>3324</v>
      </c>
      <c r="D2358" s="438"/>
      <c r="E2358" s="438"/>
      <c r="F2358" s="438"/>
      <c r="G2358" s="438"/>
      <c r="H2358" s="502" t="s">
        <v>3777</v>
      </c>
      <c r="I2358" s="508">
        <v>1</v>
      </c>
      <c r="J2358" s="509">
        <v>160</v>
      </c>
      <c r="K2358" s="509">
        <f t="shared" si="38"/>
        <v>80</v>
      </c>
      <c r="L2358" s="509">
        <f t="shared" si="39"/>
        <v>80</v>
      </c>
      <c r="M2358" s="438"/>
      <c r="N2358" s="438"/>
      <c r="O2358" s="21"/>
      <c r="P2358" s="21"/>
      <c r="Q2358" s="21"/>
    </row>
    <row r="2359" spans="1:17" s="9" customFormat="1" ht="27" thickBot="1">
      <c r="A2359" s="887"/>
      <c r="B2359" s="857"/>
      <c r="C2359" s="498" t="s">
        <v>3325</v>
      </c>
      <c r="D2359" s="438"/>
      <c r="E2359" s="438"/>
      <c r="F2359" s="438"/>
      <c r="G2359" s="438"/>
      <c r="H2359" s="502" t="s">
        <v>3777</v>
      </c>
      <c r="I2359" s="508">
        <v>1</v>
      </c>
      <c r="J2359" s="509">
        <v>500</v>
      </c>
      <c r="K2359" s="509">
        <f t="shared" si="38"/>
        <v>250</v>
      </c>
      <c r="L2359" s="509">
        <f t="shared" si="39"/>
        <v>250</v>
      </c>
      <c r="M2359" s="438"/>
      <c r="N2359" s="438"/>
      <c r="O2359" s="21"/>
      <c r="P2359" s="21"/>
      <c r="Q2359" s="21"/>
    </row>
    <row r="2360" spans="1:17" s="9" customFormat="1" ht="26.25" customHeight="1" thickBot="1">
      <c r="A2360" s="887"/>
      <c r="B2360" s="857"/>
      <c r="C2360" s="498" t="s">
        <v>3418</v>
      </c>
      <c r="D2360" s="438"/>
      <c r="E2360" s="438"/>
      <c r="F2360" s="438"/>
      <c r="G2360" s="438"/>
      <c r="H2360" s="502" t="s">
        <v>3777</v>
      </c>
      <c r="I2360" s="508">
        <v>1</v>
      </c>
      <c r="J2360" s="509">
        <v>1000</v>
      </c>
      <c r="K2360" s="509">
        <f t="shared" si="38"/>
        <v>500</v>
      </c>
      <c r="L2360" s="509">
        <f t="shared" si="39"/>
        <v>500</v>
      </c>
      <c r="M2360" s="438"/>
      <c r="N2360" s="438"/>
      <c r="O2360" s="21"/>
      <c r="P2360" s="21"/>
      <c r="Q2360" s="21"/>
    </row>
    <row r="2361" spans="1:17" s="9" customFormat="1" ht="15.75" thickBot="1">
      <c r="A2361" s="887"/>
      <c r="B2361" s="857"/>
      <c r="C2361" s="498" t="s">
        <v>3386</v>
      </c>
      <c r="D2361" s="438"/>
      <c r="E2361" s="438"/>
      <c r="F2361" s="438"/>
      <c r="G2361" s="438"/>
      <c r="H2361" s="502" t="s">
        <v>3777</v>
      </c>
      <c r="I2361" s="508">
        <v>1</v>
      </c>
      <c r="J2361" s="509">
        <v>250</v>
      </c>
      <c r="K2361" s="509">
        <f t="shared" si="38"/>
        <v>125</v>
      </c>
      <c r="L2361" s="509">
        <f t="shared" si="39"/>
        <v>125</v>
      </c>
      <c r="M2361" s="438"/>
      <c r="N2361" s="438"/>
      <c r="O2361" s="21"/>
      <c r="P2361" s="21"/>
      <c r="Q2361" s="21"/>
    </row>
    <row r="2362" spans="1:17" s="9" customFormat="1" ht="26.25" customHeight="1" thickBot="1">
      <c r="A2362" s="887"/>
      <c r="B2362" s="857"/>
      <c r="C2362" s="498" t="s">
        <v>3326</v>
      </c>
      <c r="D2362" s="438"/>
      <c r="E2362" s="438"/>
      <c r="F2362" s="438"/>
      <c r="G2362" s="438"/>
      <c r="H2362" s="502" t="s">
        <v>3777</v>
      </c>
      <c r="I2362" s="508">
        <v>1</v>
      </c>
      <c r="J2362" s="509">
        <v>100</v>
      </c>
      <c r="K2362" s="509">
        <f t="shared" si="38"/>
        <v>50</v>
      </c>
      <c r="L2362" s="509">
        <f t="shared" si="39"/>
        <v>50</v>
      </c>
      <c r="M2362" s="438"/>
      <c r="N2362" s="438"/>
      <c r="O2362" s="21"/>
      <c r="P2362" s="21"/>
      <c r="Q2362" s="21"/>
    </row>
    <row r="2363" spans="1:17" s="9" customFormat="1" ht="27" thickBot="1">
      <c r="A2363" s="887"/>
      <c r="B2363" s="857"/>
      <c r="C2363" s="498" t="s">
        <v>3327</v>
      </c>
      <c r="D2363" s="438"/>
      <c r="E2363" s="438"/>
      <c r="F2363" s="438"/>
      <c r="G2363" s="438"/>
      <c r="H2363" s="502" t="s">
        <v>3777</v>
      </c>
      <c r="I2363" s="508">
        <v>1</v>
      </c>
      <c r="J2363" s="509">
        <v>80</v>
      </c>
      <c r="K2363" s="509">
        <f t="shared" si="38"/>
        <v>40</v>
      </c>
      <c r="L2363" s="509">
        <f t="shared" si="39"/>
        <v>40</v>
      </c>
      <c r="M2363" s="438"/>
      <c r="N2363" s="438"/>
      <c r="O2363" s="21"/>
      <c r="P2363" s="21"/>
      <c r="Q2363" s="21"/>
    </row>
    <row r="2364" spans="1:17" s="9" customFormat="1" ht="27" thickBot="1">
      <c r="A2364" s="887"/>
      <c r="B2364" s="857"/>
      <c r="C2364" s="498" t="s">
        <v>3328</v>
      </c>
      <c r="D2364" s="438"/>
      <c r="E2364" s="438"/>
      <c r="F2364" s="438"/>
      <c r="G2364" s="438"/>
      <c r="H2364" s="502" t="s">
        <v>3777</v>
      </c>
      <c r="I2364" s="508">
        <v>1</v>
      </c>
      <c r="J2364" s="509">
        <v>140</v>
      </c>
      <c r="K2364" s="509">
        <f t="shared" si="38"/>
        <v>70</v>
      </c>
      <c r="L2364" s="509">
        <f t="shared" si="39"/>
        <v>70</v>
      </c>
      <c r="M2364" s="438"/>
      <c r="N2364" s="438"/>
      <c r="O2364" s="21"/>
      <c r="P2364" s="21"/>
      <c r="Q2364" s="21"/>
    </row>
    <row r="2365" spans="1:17" s="9" customFormat="1" ht="15.75" thickBot="1">
      <c r="A2365" s="887"/>
      <c r="B2365" s="857"/>
      <c r="C2365" s="498" t="s">
        <v>3329</v>
      </c>
      <c r="D2365" s="438"/>
      <c r="E2365" s="438"/>
      <c r="F2365" s="438"/>
      <c r="G2365" s="438"/>
      <c r="H2365" s="502" t="s">
        <v>3777</v>
      </c>
      <c r="I2365" s="508">
        <v>1</v>
      </c>
      <c r="J2365" s="509">
        <v>100</v>
      </c>
      <c r="K2365" s="509">
        <f t="shared" si="38"/>
        <v>50</v>
      </c>
      <c r="L2365" s="509">
        <f t="shared" si="39"/>
        <v>50</v>
      </c>
      <c r="M2365" s="438"/>
      <c r="N2365" s="438"/>
      <c r="O2365" s="21"/>
      <c r="P2365" s="21"/>
      <c r="Q2365" s="21"/>
    </row>
    <row r="2366" spans="1:17" s="9" customFormat="1" ht="27" thickBot="1">
      <c r="A2366" s="887"/>
      <c r="B2366" s="857"/>
      <c r="C2366" s="498" t="s">
        <v>3330</v>
      </c>
      <c r="D2366" s="438"/>
      <c r="E2366" s="438"/>
      <c r="F2366" s="438"/>
      <c r="G2366" s="438"/>
      <c r="H2366" s="502" t="s">
        <v>3777</v>
      </c>
      <c r="I2366" s="508">
        <v>1</v>
      </c>
      <c r="J2366" s="509">
        <v>49</v>
      </c>
      <c r="K2366" s="509">
        <f t="shared" si="38"/>
        <v>24.5</v>
      </c>
      <c r="L2366" s="509">
        <f t="shared" si="39"/>
        <v>24.5</v>
      </c>
      <c r="M2366" s="438"/>
      <c r="N2366" s="438"/>
      <c r="O2366" s="21"/>
      <c r="P2366" s="21"/>
      <c r="Q2366" s="21"/>
    </row>
    <row r="2367" spans="1:17" s="9" customFormat="1" ht="26.25" customHeight="1" thickBot="1">
      <c r="A2367" s="887"/>
      <c r="B2367" s="857"/>
      <c r="C2367" s="498" t="s">
        <v>3331</v>
      </c>
      <c r="D2367" s="438"/>
      <c r="E2367" s="438"/>
      <c r="F2367" s="438"/>
      <c r="G2367" s="438"/>
      <c r="H2367" s="502" t="s">
        <v>3777</v>
      </c>
      <c r="I2367" s="508">
        <v>1</v>
      </c>
      <c r="J2367" s="509">
        <v>155</v>
      </c>
      <c r="K2367" s="509">
        <f t="shared" si="38"/>
        <v>77.5</v>
      </c>
      <c r="L2367" s="509">
        <f t="shared" si="39"/>
        <v>77.5</v>
      </c>
      <c r="M2367" s="438"/>
      <c r="N2367" s="438"/>
      <c r="O2367" s="21"/>
      <c r="P2367" s="21"/>
      <c r="Q2367" s="21"/>
    </row>
    <row r="2368" spans="1:17" s="9" customFormat="1" ht="15.75" thickBot="1">
      <c r="A2368" s="887"/>
      <c r="B2368" s="857"/>
      <c r="C2368" s="498" t="s">
        <v>3332</v>
      </c>
      <c r="D2368" s="438"/>
      <c r="E2368" s="438"/>
      <c r="F2368" s="438"/>
      <c r="G2368" s="438"/>
      <c r="H2368" s="502" t="s">
        <v>3777</v>
      </c>
      <c r="I2368" s="508">
        <v>1</v>
      </c>
      <c r="J2368" s="509">
        <v>80</v>
      </c>
      <c r="K2368" s="509">
        <f t="shared" si="38"/>
        <v>40</v>
      </c>
      <c r="L2368" s="509">
        <f t="shared" si="39"/>
        <v>40</v>
      </c>
      <c r="M2368" s="438"/>
      <c r="N2368" s="438"/>
      <c r="O2368" s="21"/>
      <c r="P2368" s="21"/>
      <c r="Q2368" s="21"/>
    </row>
    <row r="2369" spans="1:17" s="9" customFormat="1" ht="15.75" thickBot="1">
      <c r="A2369" s="887"/>
      <c r="B2369" s="857"/>
      <c r="C2369" s="498" t="s">
        <v>3333</v>
      </c>
      <c r="D2369" s="438"/>
      <c r="E2369" s="438"/>
      <c r="F2369" s="438"/>
      <c r="G2369" s="438"/>
      <c r="H2369" s="502" t="s">
        <v>3777</v>
      </c>
      <c r="I2369" s="508">
        <v>1</v>
      </c>
      <c r="J2369" s="509">
        <v>207</v>
      </c>
      <c r="K2369" s="509">
        <f t="shared" si="38"/>
        <v>103.5</v>
      </c>
      <c r="L2369" s="509">
        <f t="shared" si="39"/>
        <v>103.5</v>
      </c>
      <c r="M2369" s="438"/>
      <c r="N2369" s="438"/>
      <c r="O2369" s="21"/>
      <c r="P2369" s="21"/>
      <c r="Q2369" s="21"/>
    </row>
    <row r="2370" spans="1:17" s="9" customFormat="1" ht="15.75" thickBot="1">
      <c r="A2370" s="887"/>
      <c r="B2370" s="857"/>
      <c r="C2370" s="498" t="s">
        <v>3334</v>
      </c>
      <c r="D2370" s="438"/>
      <c r="E2370" s="438"/>
      <c r="F2370" s="438"/>
      <c r="G2370" s="438"/>
      <c r="H2370" s="502" t="s">
        <v>3777</v>
      </c>
      <c r="I2370" s="508">
        <v>2</v>
      </c>
      <c r="J2370" s="509">
        <v>124</v>
      </c>
      <c r="K2370" s="509">
        <f t="shared" si="38"/>
        <v>62</v>
      </c>
      <c r="L2370" s="509">
        <f t="shared" si="39"/>
        <v>62</v>
      </c>
      <c r="M2370" s="438"/>
      <c r="N2370" s="438"/>
      <c r="O2370" s="21"/>
      <c r="P2370" s="21"/>
      <c r="Q2370" s="21"/>
    </row>
    <row r="2371" spans="1:17" s="9" customFormat="1" ht="27" thickBot="1">
      <c r="A2371" s="887"/>
      <c r="B2371" s="857"/>
      <c r="C2371" s="498" t="s">
        <v>3330</v>
      </c>
      <c r="D2371" s="438"/>
      <c r="E2371" s="438"/>
      <c r="F2371" s="438"/>
      <c r="G2371" s="438"/>
      <c r="H2371" s="502" t="s">
        <v>3777</v>
      </c>
      <c r="I2371" s="508">
        <v>2</v>
      </c>
      <c r="J2371" s="509">
        <v>94</v>
      </c>
      <c r="K2371" s="509">
        <f t="shared" si="38"/>
        <v>47</v>
      </c>
      <c r="L2371" s="509">
        <f t="shared" si="39"/>
        <v>47</v>
      </c>
      <c r="M2371" s="438"/>
      <c r="N2371" s="438"/>
      <c r="O2371" s="21"/>
      <c r="P2371" s="21"/>
      <c r="Q2371" s="21"/>
    </row>
    <row r="2372" spans="1:17" s="9" customFormat="1" ht="15.75" thickBot="1">
      <c r="A2372" s="887"/>
      <c r="B2372" s="857"/>
      <c r="C2372" s="499" t="s">
        <v>2045</v>
      </c>
      <c r="D2372" s="438"/>
      <c r="E2372" s="438"/>
      <c r="F2372" s="438"/>
      <c r="G2372" s="438"/>
      <c r="H2372" s="502" t="s">
        <v>3777</v>
      </c>
      <c r="I2372" s="508">
        <v>2</v>
      </c>
      <c r="J2372" s="509">
        <v>820</v>
      </c>
      <c r="K2372" s="509">
        <f t="shared" si="38"/>
        <v>410</v>
      </c>
      <c r="L2372" s="509">
        <f t="shared" si="39"/>
        <v>410</v>
      </c>
      <c r="M2372" s="438"/>
      <c r="N2372" s="438"/>
      <c r="O2372" s="21"/>
      <c r="P2372" s="21"/>
      <c r="Q2372" s="21"/>
    </row>
    <row r="2373" spans="1:17" s="9" customFormat="1" ht="15.75" thickBot="1">
      <c r="A2373" s="887"/>
      <c r="B2373" s="857"/>
      <c r="C2373" s="500" t="s">
        <v>3335</v>
      </c>
      <c r="D2373" s="438"/>
      <c r="E2373" s="438"/>
      <c r="F2373" s="438"/>
      <c r="G2373" s="438"/>
      <c r="H2373" s="502" t="s">
        <v>3777</v>
      </c>
      <c r="I2373" s="508">
        <v>1</v>
      </c>
      <c r="J2373" s="509">
        <v>4922.1000000000004</v>
      </c>
      <c r="K2373" s="509">
        <f t="shared" si="38"/>
        <v>2461.0500000000002</v>
      </c>
      <c r="L2373" s="509">
        <f t="shared" si="39"/>
        <v>2461.0500000000002</v>
      </c>
      <c r="M2373" s="438"/>
      <c r="N2373" s="438"/>
      <c r="O2373" s="21"/>
      <c r="P2373" s="21"/>
      <c r="Q2373" s="21"/>
    </row>
    <row r="2374" spans="1:17" s="9" customFormat="1" ht="15.75" thickBot="1">
      <c r="A2374" s="887"/>
      <c r="B2374" s="857"/>
      <c r="C2374" s="500" t="s">
        <v>3336</v>
      </c>
      <c r="D2374" s="438"/>
      <c r="E2374" s="438"/>
      <c r="F2374" s="438"/>
      <c r="G2374" s="438"/>
      <c r="H2374" s="502" t="s">
        <v>3777</v>
      </c>
      <c r="I2374" s="508">
        <v>3</v>
      </c>
      <c r="J2374" s="509">
        <v>1728</v>
      </c>
      <c r="K2374" s="509">
        <f t="shared" si="38"/>
        <v>864</v>
      </c>
      <c r="L2374" s="509">
        <f t="shared" si="39"/>
        <v>864</v>
      </c>
      <c r="M2374" s="438"/>
      <c r="N2374" s="438"/>
      <c r="O2374" s="21"/>
      <c r="P2374" s="21"/>
      <c r="Q2374" s="21"/>
    </row>
    <row r="2375" spans="1:17" s="9" customFormat="1" ht="15.75" thickBot="1">
      <c r="A2375" s="887"/>
      <c r="B2375" s="857"/>
      <c r="C2375" s="500" t="s">
        <v>2504</v>
      </c>
      <c r="D2375" s="438"/>
      <c r="E2375" s="438"/>
      <c r="F2375" s="438"/>
      <c r="G2375" s="438"/>
      <c r="H2375" s="502" t="s">
        <v>3777</v>
      </c>
      <c r="I2375" s="508">
        <v>3</v>
      </c>
      <c r="J2375" s="509">
        <v>900</v>
      </c>
      <c r="K2375" s="509">
        <f t="shared" si="38"/>
        <v>450</v>
      </c>
      <c r="L2375" s="509">
        <f t="shared" si="39"/>
        <v>450</v>
      </c>
      <c r="M2375" s="438"/>
      <c r="N2375" s="438"/>
      <c r="O2375" s="21"/>
      <c r="P2375" s="21"/>
      <c r="Q2375" s="21"/>
    </row>
    <row r="2376" spans="1:17" s="9" customFormat="1" ht="15.75" thickBot="1">
      <c r="A2376" s="887"/>
      <c r="B2376" s="857"/>
      <c r="C2376" s="500" t="s">
        <v>3322</v>
      </c>
      <c r="D2376" s="438"/>
      <c r="E2376" s="438"/>
      <c r="F2376" s="438"/>
      <c r="G2376" s="438"/>
      <c r="H2376" s="502" t="s">
        <v>3777</v>
      </c>
      <c r="I2376" s="508">
        <v>1</v>
      </c>
      <c r="J2376" s="509">
        <v>255</v>
      </c>
      <c r="K2376" s="509">
        <f t="shared" si="38"/>
        <v>127.5</v>
      </c>
      <c r="L2376" s="509">
        <f t="shared" si="39"/>
        <v>127.5</v>
      </c>
      <c r="M2376" s="438"/>
      <c r="N2376" s="438"/>
      <c r="O2376" s="21"/>
      <c r="P2376" s="21"/>
      <c r="Q2376" s="21"/>
    </row>
    <row r="2377" spans="1:17" s="9" customFormat="1" ht="15.75" thickBot="1">
      <c r="A2377" s="887"/>
      <c r="B2377" s="857"/>
      <c r="C2377" s="500" t="s">
        <v>3337</v>
      </c>
      <c r="D2377" s="438"/>
      <c r="E2377" s="438"/>
      <c r="F2377" s="438"/>
      <c r="G2377" s="438"/>
      <c r="H2377" s="502" t="s">
        <v>3777</v>
      </c>
      <c r="I2377" s="508">
        <v>2</v>
      </c>
      <c r="J2377" s="509">
        <v>830</v>
      </c>
      <c r="K2377" s="509">
        <f t="shared" si="38"/>
        <v>415</v>
      </c>
      <c r="L2377" s="509">
        <f t="shared" si="39"/>
        <v>415</v>
      </c>
      <c r="M2377" s="438"/>
      <c r="N2377" s="438"/>
      <c r="O2377" s="21"/>
      <c r="P2377" s="21"/>
      <c r="Q2377" s="21"/>
    </row>
    <row r="2378" spans="1:17" s="9" customFormat="1" ht="26.25" customHeight="1" thickBot="1">
      <c r="A2378" s="887"/>
      <c r="B2378" s="857"/>
      <c r="C2378" s="500" t="s">
        <v>3338</v>
      </c>
      <c r="D2378" s="438"/>
      <c r="E2378" s="438"/>
      <c r="F2378" s="438"/>
      <c r="G2378" s="438"/>
      <c r="H2378" s="502" t="s">
        <v>3777</v>
      </c>
      <c r="I2378" s="508">
        <v>1</v>
      </c>
      <c r="J2378" s="509">
        <v>200</v>
      </c>
      <c r="K2378" s="509">
        <f t="shared" si="38"/>
        <v>100</v>
      </c>
      <c r="L2378" s="509">
        <f t="shared" si="39"/>
        <v>100</v>
      </c>
      <c r="M2378" s="438"/>
      <c r="N2378" s="438"/>
      <c r="O2378" s="21"/>
      <c r="P2378" s="21"/>
      <c r="Q2378" s="21"/>
    </row>
    <row r="2379" spans="1:17" s="9" customFormat="1" ht="15.75" thickBot="1">
      <c r="A2379" s="887"/>
      <c r="B2379" s="857"/>
      <c r="C2379" s="500" t="s">
        <v>2074</v>
      </c>
      <c r="D2379" s="438"/>
      <c r="E2379" s="438"/>
      <c r="F2379" s="438"/>
      <c r="G2379" s="438"/>
      <c r="H2379" s="502" t="s">
        <v>3777</v>
      </c>
      <c r="I2379" s="508">
        <v>1</v>
      </c>
      <c r="J2379" s="509">
        <v>1488</v>
      </c>
      <c r="K2379" s="509">
        <f t="shared" si="38"/>
        <v>744</v>
      </c>
      <c r="L2379" s="509">
        <f t="shared" si="39"/>
        <v>744</v>
      </c>
      <c r="M2379" s="438"/>
      <c r="N2379" s="438"/>
      <c r="O2379" s="21"/>
      <c r="P2379" s="21"/>
      <c r="Q2379" s="21"/>
    </row>
    <row r="2380" spans="1:17" s="9" customFormat="1" ht="27" thickBot="1">
      <c r="A2380" s="887"/>
      <c r="B2380" s="857"/>
      <c r="C2380" s="500" t="s">
        <v>2785</v>
      </c>
      <c r="D2380" s="438"/>
      <c r="E2380" s="438"/>
      <c r="F2380" s="438"/>
      <c r="G2380" s="438"/>
      <c r="H2380" s="502" t="s">
        <v>3777</v>
      </c>
      <c r="I2380" s="508">
        <v>1</v>
      </c>
      <c r="J2380" s="509">
        <v>1283</v>
      </c>
      <c r="K2380" s="509">
        <f t="shared" ref="K2380:K2411" si="40">J2380/2</f>
        <v>641.5</v>
      </c>
      <c r="L2380" s="509">
        <f t="shared" ref="L2380:L2411" si="41">J2380/2</f>
        <v>641.5</v>
      </c>
      <c r="M2380" s="438"/>
      <c r="N2380" s="438"/>
      <c r="O2380" s="21"/>
      <c r="P2380" s="21"/>
      <c r="Q2380" s="21"/>
    </row>
    <row r="2381" spans="1:17" s="9" customFormat="1" ht="15.75" thickBot="1">
      <c r="A2381" s="887"/>
      <c r="B2381" s="857"/>
      <c r="C2381" s="500" t="s">
        <v>2786</v>
      </c>
      <c r="D2381" s="438"/>
      <c r="E2381" s="438"/>
      <c r="F2381" s="438"/>
      <c r="G2381" s="438"/>
      <c r="H2381" s="502" t="s">
        <v>3777</v>
      </c>
      <c r="I2381" s="508">
        <v>1</v>
      </c>
      <c r="J2381" s="509">
        <v>1211</v>
      </c>
      <c r="K2381" s="509">
        <f t="shared" si="40"/>
        <v>605.5</v>
      </c>
      <c r="L2381" s="509">
        <f t="shared" si="41"/>
        <v>605.5</v>
      </c>
      <c r="M2381" s="438"/>
      <c r="N2381" s="438"/>
      <c r="O2381" s="21"/>
      <c r="P2381" s="21"/>
      <c r="Q2381" s="21"/>
    </row>
    <row r="2382" spans="1:17" s="9" customFormat="1" ht="26.25" customHeight="1" thickBot="1">
      <c r="A2382" s="887"/>
      <c r="B2382" s="857"/>
      <c r="C2382" s="500" t="s">
        <v>2787</v>
      </c>
      <c r="D2382" s="438"/>
      <c r="E2382" s="438"/>
      <c r="F2382" s="438"/>
      <c r="G2382" s="438"/>
      <c r="H2382" s="502" t="s">
        <v>3777</v>
      </c>
      <c r="I2382" s="508">
        <v>1</v>
      </c>
      <c r="J2382" s="509">
        <v>215</v>
      </c>
      <c r="K2382" s="509">
        <f t="shared" si="40"/>
        <v>107.5</v>
      </c>
      <c r="L2382" s="509">
        <f t="shared" si="41"/>
        <v>107.5</v>
      </c>
      <c r="M2382" s="438"/>
      <c r="N2382" s="438"/>
      <c r="O2382" s="21"/>
      <c r="P2382" s="21"/>
      <c r="Q2382" s="21"/>
    </row>
    <row r="2383" spans="1:17" s="9" customFormat="1" ht="26.25" customHeight="1" thickBot="1">
      <c r="A2383" s="887"/>
      <c r="B2383" s="857"/>
      <c r="C2383" s="500" t="s">
        <v>771</v>
      </c>
      <c r="D2383" s="438"/>
      <c r="E2383" s="438"/>
      <c r="F2383" s="438"/>
      <c r="G2383" s="438"/>
      <c r="H2383" s="502" t="s">
        <v>3777</v>
      </c>
      <c r="I2383" s="508">
        <v>1</v>
      </c>
      <c r="J2383" s="509">
        <v>3800</v>
      </c>
      <c r="K2383" s="509">
        <f t="shared" si="40"/>
        <v>1900</v>
      </c>
      <c r="L2383" s="509">
        <f t="shared" si="41"/>
        <v>1900</v>
      </c>
      <c r="M2383" s="438"/>
      <c r="N2383" s="438"/>
      <c r="O2383" s="21"/>
      <c r="P2383" s="21"/>
      <c r="Q2383" s="21"/>
    </row>
    <row r="2384" spans="1:17" s="9" customFormat="1" ht="15.75" thickBot="1">
      <c r="A2384" s="887"/>
      <c r="B2384" s="857"/>
      <c r="C2384" s="500" t="s">
        <v>772</v>
      </c>
      <c r="D2384" s="438"/>
      <c r="E2384" s="438"/>
      <c r="F2384" s="438"/>
      <c r="G2384" s="438"/>
      <c r="H2384" s="502" t="s">
        <v>3777</v>
      </c>
      <c r="I2384" s="508">
        <v>1</v>
      </c>
      <c r="J2384" s="509">
        <v>5000</v>
      </c>
      <c r="K2384" s="509">
        <f t="shared" si="40"/>
        <v>2500</v>
      </c>
      <c r="L2384" s="509">
        <f t="shared" si="41"/>
        <v>2500</v>
      </c>
      <c r="M2384" s="438"/>
      <c r="N2384" s="438"/>
      <c r="O2384" s="21"/>
      <c r="P2384" s="21"/>
      <c r="Q2384" s="21"/>
    </row>
    <row r="2385" spans="1:17" s="9" customFormat="1" ht="15.75" thickBot="1">
      <c r="A2385" s="887"/>
      <c r="B2385" s="857"/>
      <c r="C2385" s="500" t="s">
        <v>773</v>
      </c>
      <c r="D2385" s="438"/>
      <c r="E2385" s="438"/>
      <c r="F2385" s="438"/>
      <c r="G2385" s="438"/>
      <c r="H2385" s="502" t="s">
        <v>3777</v>
      </c>
      <c r="I2385" s="508">
        <v>4</v>
      </c>
      <c r="J2385" s="509">
        <v>10568</v>
      </c>
      <c r="K2385" s="509">
        <f t="shared" si="40"/>
        <v>5284</v>
      </c>
      <c r="L2385" s="509">
        <f t="shared" si="41"/>
        <v>5284</v>
      </c>
      <c r="M2385" s="438"/>
      <c r="N2385" s="438"/>
      <c r="O2385" s="21"/>
      <c r="P2385" s="21"/>
      <c r="Q2385" s="21"/>
    </row>
    <row r="2386" spans="1:17" s="9" customFormat="1" ht="15.75" thickBot="1">
      <c r="A2386" s="887"/>
      <c r="B2386" s="857"/>
      <c r="C2386" s="500" t="s">
        <v>774</v>
      </c>
      <c r="D2386" s="438"/>
      <c r="E2386" s="438"/>
      <c r="F2386" s="438"/>
      <c r="G2386" s="438"/>
      <c r="H2386" s="502" t="s">
        <v>3777</v>
      </c>
      <c r="I2386" s="508">
        <v>3</v>
      </c>
      <c r="J2386" s="509">
        <v>7500</v>
      </c>
      <c r="K2386" s="509">
        <f t="shared" si="40"/>
        <v>3750</v>
      </c>
      <c r="L2386" s="509">
        <f t="shared" si="41"/>
        <v>3750</v>
      </c>
      <c r="M2386" s="438"/>
      <c r="N2386" s="438"/>
      <c r="O2386" s="21"/>
      <c r="P2386" s="21"/>
      <c r="Q2386" s="21"/>
    </row>
    <row r="2387" spans="1:17" s="9" customFormat="1" ht="15.75" thickBot="1">
      <c r="A2387" s="887"/>
      <c r="B2387" s="857"/>
      <c r="C2387" s="500" t="s">
        <v>775</v>
      </c>
      <c r="D2387" s="438"/>
      <c r="E2387" s="438"/>
      <c r="F2387" s="438"/>
      <c r="G2387" s="438"/>
      <c r="H2387" s="502" t="s">
        <v>3777</v>
      </c>
      <c r="I2387" s="508">
        <v>1</v>
      </c>
      <c r="J2387" s="509">
        <v>2232</v>
      </c>
      <c r="K2387" s="509">
        <f t="shared" si="40"/>
        <v>1116</v>
      </c>
      <c r="L2387" s="509">
        <f t="shared" si="41"/>
        <v>1116</v>
      </c>
      <c r="M2387" s="438"/>
      <c r="N2387" s="438"/>
      <c r="O2387" s="21"/>
      <c r="P2387" s="21"/>
      <c r="Q2387" s="21"/>
    </row>
    <row r="2388" spans="1:17" s="9" customFormat="1" ht="26.25" customHeight="1" thickBot="1">
      <c r="A2388" s="887"/>
      <c r="B2388" s="857"/>
      <c r="C2388" s="500" t="s">
        <v>776</v>
      </c>
      <c r="D2388" s="438"/>
      <c r="E2388" s="438"/>
      <c r="F2388" s="438"/>
      <c r="G2388" s="438"/>
      <c r="H2388" s="502" t="s">
        <v>3777</v>
      </c>
      <c r="I2388" s="508">
        <v>2</v>
      </c>
      <c r="J2388" s="509">
        <v>100</v>
      </c>
      <c r="K2388" s="509">
        <f t="shared" si="40"/>
        <v>50</v>
      </c>
      <c r="L2388" s="509">
        <f t="shared" si="41"/>
        <v>50</v>
      </c>
      <c r="M2388" s="438"/>
      <c r="N2388" s="438"/>
      <c r="O2388" s="21"/>
      <c r="P2388" s="21"/>
      <c r="Q2388" s="21"/>
    </row>
    <row r="2389" spans="1:17" s="9" customFormat="1" ht="15.75" thickBot="1">
      <c r="A2389" s="887"/>
      <c r="B2389" s="857"/>
      <c r="C2389" s="500" t="s">
        <v>4425</v>
      </c>
      <c r="D2389" s="438"/>
      <c r="E2389" s="438"/>
      <c r="F2389" s="438"/>
      <c r="G2389" s="438"/>
      <c r="H2389" s="502" t="s">
        <v>3777</v>
      </c>
      <c r="I2389" s="508">
        <v>3</v>
      </c>
      <c r="J2389" s="509">
        <v>126</v>
      </c>
      <c r="K2389" s="509">
        <f t="shared" si="40"/>
        <v>63</v>
      </c>
      <c r="L2389" s="509">
        <f t="shared" si="41"/>
        <v>63</v>
      </c>
      <c r="M2389" s="438"/>
      <c r="N2389" s="438"/>
      <c r="O2389" s="21"/>
      <c r="P2389" s="21"/>
      <c r="Q2389" s="21"/>
    </row>
    <row r="2390" spans="1:17" s="9" customFormat="1" ht="15.75" thickBot="1">
      <c r="A2390" s="887"/>
      <c r="B2390" s="857"/>
      <c r="C2390" s="500" t="s">
        <v>777</v>
      </c>
      <c r="D2390" s="438"/>
      <c r="E2390" s="438"/>
      <c r="F2390" s="438"/>
      <c r="G2390" s="438"/>
      <c r="H2390" s="502" t="s">
        <v>3777</v>
      </c>
      <c r="I2390" s="508">
        <v>1</v>
      </c>
      <c r="J2390" s="509">
        <v>390</v>
      </c>
      <c r="K2390" s="509">
        <f t="shared" si="40"/>
        <v>195</v>
      </c>
      <c r="L2390" s="509">
        <f t="shared" si="41"/>
        <v>195</v>
      </c>
      <c r="M2390" s="438"/>
      <c r="N2390" s="438"/>
      <c r="O2390" s="21"/>
      <c r="P2390" s="21"/>
      <c r="Q2390" s="21"/>
    </row>
    <row r="2391" spans="1:17" s="9" customFormat="1" ht="15.75" thickBot="1">
      <c r="A2391" s="887"/>
      <c r="B2391" s="857"/>
      <c r="C2391" s="500" t="s">
        <v>777</v>
      </c>
      <c r="D2391" s="438"/>
      <c r="E2391" s="438"/>
      <c r="F2391" s="438"/>
      <c r="G2391" s="438"/>
      <c r="H2391" s="502" t="s">
        <v>3777</v>
      </c>
      <c r="I2391" s="508">
        <v>1</v>
      </c>
      <c r="J2391" s="509">
        <v>132</v>
      </c>
      <c r="K2391" s="509">
        <f t="shared" si="40"/>
        <v>66</v>
      </c>
      <c r="L2391" s="509">
        <f t="shared" si="41"/>
        <v>66</v>
      </c>
      <c r="M2391" s="438"/>
      <c r="N2391" s="438"/>
      <c r="O2391" s="21"/>
      <c r="P2391" s="21"/>
      <c r="Q2391" s="21"/>
    </row>
    <row r="2392" spans="1:17" s="9" customFormat="1" ht="15.75" thickBot="1">
      <c r="A2392" s="887"/>
      <c r="B2392" s="857"/>
      <c r="C2392" s="500" t="s">
        <v>778</v>
      </c>
      <c r="D2392" s="438"/>
      <c r="E2392" s="438"/>
      <c r="F2392" s="438"/>
      <c r="G2392" s="438"/>
      <c r="H2392" s="502" t="s">
        <v>3777</v>
      </c>
      <c r="I2392" s="508">
        <v>1</v>
      </c>
      <c r="J2392" s="509">
        <v>216</v>
      </c>
      <c r="K2392" s="509">
        <f t="shared" si="40"/>
        <v>108</v>
      </c>
      <c r="L2392" s="509">
        <f t="shared" si="41"/>
        <v>108</v>
      </c>
      <c r="M2392" s="438"/>
      <c r="N2392" s="438"/>
      <c r="O2392" s="21"/>
      <c r="P2392" s="21"/>
      <c r="Q2392" s="21"/>
    </row>
    <row r="2393" spans="1:17" s="9" customFormat="1" ht="15.75" thickBot="1">
      <c r="A2393" s="887"/>
      <c r="B2393" s="857"/>
      <c r="C2393" s="500" t="s">
        <v>779</v>
      </c>
      <c r="D2393" s="438"/>
      <c r="E2393" s="438"/>
      <c r="F2393" s="438"/>
      <c r="G2393" s="438"/>
      <c r="H2393" s="502" t="s">
        <v>3777</v>
      </c>
      <c r="I2393" s="508">
        <v>1</v>
      </c>
      <c r="J2393" s="509">
        <v>136</v>
      </c>
      <c r="K2393" s="509">
        <f t="shared" si="40"/>
        <v>68</v>
      </c>
      <c r="L2393" s="509">
        <f t="shared" si="41"/>
        <v>68</v>
      </c>
      <c r="M2393" s="438"/>
      <c r="N2393" s="438"/>
      <c r="O2393" s="21"/>
      <c r="P2393" s="21"/>
      <c r="Q2393" s="21"/>
    </row>
    <row r="2394" spans="1:17" s="9" customFormat="1" ht="65.25" thickBot="1">
      <c r="A2394" s="887"/>
      <c r="B2394" s="857"/>
      <c r="C2394" s="497" t="s">
        <v>780</v>
      </c>
      <c r="D2394" s="438"/>
      <c r="E2394" s="438"/>
      <c r="F2394" s="438"/>
      <c r="G2394" s="438"/>
      <c r="H2394" s="502" t="s">
        <v>3777</v>
      </c>
      <c r="I2394" s="508">
        <v>1</v>
      </c>
      <c r="J2394" s="509">
        <v>6060</v>
      </c>
      <c r="K2394" s="509">
        <f t="shared" si="40"/>
        <v>3030</v>
      </c>
      <c r="L2394" s="509">
        <f t="shared" si="41"/>
        <v>3030</v>
      </c>
      <c r="M2394" s="438"/>
      <c r="N2394" s="438"/>
      <c r="O2394" s="21"/>
      <c r="P2394" s="21"/>
      <c r="Q2394" s="21"/>
    </row>
    <row r="2395" spans="1:17" s="9" customFormat="1" ht="15.75" thickBot="1">
      <c r="A2395" s="887"/>
      <c r="B2395" s="857"/>
      <c r="C2395" s="498" t="s">
        <v>781</v>
      </c>
      <c r="D2395" s="438"/>
      <c r="E2395" s="438"/>
      <c r="F2395" s="438"/>
      <c r="G2395" s="438"/>
      <c r="H2395" s="502" t="s">
        <v>3777</v>
      </c>
      <c r="I2395" s="508">
        <v>1</v>
      </c>
      <c r="J2395" s="509">
        <v>1570</v>
      </c>
      <c r="K2395" s="509">
        <f t="shared" si="40"/>
        <v>785</v>
      </c>
      <c r="L2395" s="509">
        <f t="shared" si="41"/>
        <v>785</v>
      </c>
      <c r="M2395" s="438"/>
      <c r="N2395" s="438"/>
      <c r="O2395" s="21"/>
      <c r="P2395" s="21"/>
      <c r="Q2395" s="21"/>
    </row>
    <row r="2396" spans="1:17" s="9" customFormat="1" ht="15.75" thickBot="1">
      <c r="A2396" s="887"/>
      <c r="B2396" s="857"/>
      <c r="C2396" s="498" t="s">
        <v>782</v>
      </c>
      <c r="D2396" s="438"/>
      <c r="E2396" s="438"/>
      <c r="F2396" s="438"/>
      <c r="G2396" s="438"/>
      <c r="H2396" s="502" t="s">
        <v>3777</v>
      </c>
      <c r="I2396" s="508">
        <v>40</v>
      </c>
      <c r="J2396" s="509">
        <v>1280</v>
      </c>
      <c r="K2396" s="509">
        <f t="shared" si="40"/>
        <v>640</v>
      </c>
      <c r="L2396" s="509">
        <f t="shared" si="41"/>
        <v>640</v>
      </c>
      <c r="M2396" s="438"/>
      <c r="N2396" s="438"/>
      <c r="O2396" s="21"/>
      <c r="P2396" s="21"/>
      <c r="Q2396" s="21"/>
    </row>
    <row r="2397" spans="1:17" s="9" customFormat="1" ht="15.75" thickBot="1">
      <c r="A2397" s="887"/>
      <c r="B2397" s="857"/>
      <c r="C2397" s="498" t="s">
        <v>783</v>
      </c>
      <c r="D2397" s="438"/>
      <c r="E2397" s="438"/>
      <c r="F2397" s="438"/>
      <c r="G2397" s="438"/>
      <c r="H2397" s="502" t="s">
        <v>3777</v>
      </c>
      <c r="I2397" s="508">
        <v>40</v>
      </c>
      <c r="J2397" s="509">
        <v>960</v>
      </c>
      <c r="K2397" s="509">
        <f t="shared" si="40"/>
        <v>480</v>
      </c>
      <c r="L2397" s="509">
        <f t="shared" si="41"/>
        <v>480</v>
      </c>
      <c r="M2397" s="438"/>
      <c r="N2397" s="438"/>
      <c r="O2397" s="21"/>
      <c r="P2397" s="21"/>
      <c r="Q2397" s="21"/>
    </row>
    <row r="2398" spans="1:17" s="9" customFormat="1" ht="15.75" thickBot="1">
      <c r="A2398" s="887"/>
      <c r="B2398" s="857"/>
      <c r="C2398" s="498" t="s">
        <v>784</v>
      </c>
      <c r="D2398" s="438"/>
      <c r="E2398" s="438"/>
      <c r="F2398" s="438"/>
      <c r="G2398" s="438"/>
      <c r="H2398" s="502" t="s">
        <v>3777</v>
      </c>
      <c r="I2398" s="508">
        <v>40</v>
      </c>
      <c r="J2398" s="509">
        <v>960</v>
      </c>
      <c r="K2398" s="509">
        <f t="shared" si="40"/>
        <v>480</v>
      </c>
      <c r="L2398" s="509">
        <f t="shared" si="41"/>
        <v>480</v>
      </c>
      <c r="M2398" s="438"/>
      <c r="N2398" s="438"/>
      <c r="O2398" s="21"/>
      <c r="P2398" s="21"/>
      <c r="Q2398" s="21"/>
    </row>
    <row r="2399" spans="1:17" s="9" customFormat="1" ht="15.75" thickBot="1">
      <c r="A2399" s="887"/>
      <c r="B2399" s="857"/>
      <c r="C2399" s="498" t="s">
        <v>785</v>
      </c>
      <c r="D2399" s="438"/>
      <c r="E2399" s="438"/>
      <c r="F2399" s="438"/>
      <c r="G2399" s="438"/>
      <c r="H2399" s="502" t="s">
        <v>3777</v>
      </c>
      <c r="I2399" s="508">
        <v>1</v>
      </c>
      <c r="J2399" s="509">
        <v>210</v>
      </c>
      <c r="K2399" s="509">
        <f t="shared" si="40"/>
        <v>105</v>
      </c>
      <c r="L2399" s="509">
        <f t="shared" si="41"/>
        <v>105</v>
      </c>
      <c r="M2399" s="438"/>
      <c r="N2399" s="438"/>
      <c r="O2399" s="21"/>
      <c r="P2399" s="21"/>
      <c r="Q2399" s="21"/>
    </row>
    <row r="2400" spans="1:17" s="9" customFormat="1" ht="15.75" thickBot="1">
      <c r="A2400" s="887"/>
      <c r="B2400" s="857"/>
      <c r="C2400" s="498" t="s">
        <v>786</v>
      </c>
      <c r="D2400" s="438"/>
      <c r="E2400" s="438"/>
      <c r="F2400" s="438"/>
      <c r="G2400" s="438"/>
      <c r="H2400" s="502" t="s">
        <v>3777</v>
      </c>
      <c r="I2400" s="508">
        <v>2</v>
      </c>
      <c r="J2400" s="509">
        <v>80</v>
      </c>
      <c r="K2400" s="509">
        <f t="shared" si="40"/>
        <v>40</v>
      </c>
      <c r="L2400" s="509">
        <f t="shared" si="41"/>
        <v>40</v>
      </c>
      <c r="M2400" s="438"/>
      <c r="N2400" s="438"/>
      <c r="O2400" s="21"/>
      <c r="P2400" s="21"/>
      <c r="Q2400" s="21"/>
    </row>
    <row r="2401" spans="1:17" s="9" customFormat="1" ht="15.75" thickBot="1">
      <c r="A2401" s="887"/>
      <c r="B2401" s="857"/>
      <c r="C2401" s="498" t="s">
        <v>787</v>
      </c>
      <c r="D2401" s="438"/>
      <c r="E2401" s="438"/>
      <c r="F2401" s="438"/>
      <c r="G2401" s="438"/>
      <c r="H2401" s="502" t="s">
        <v>3777</v>
      </c>
      <c r="I2401" s="508">
        <v>3</v>
      </c>
      <c r="J2401" s="509">
        <v>150</v>
      </c>
      <c r="K2401" s="509">
        <f t="shared" si="40"/>
        <v>75</v>
      </c>
      <c r="L2401" s="509">
        <f t="shared" si="41"/>
        <v>75</v>
      </c>
      <c r="M2401" s="438"/>
      <c r="N2401" s="438"/>
      <c r="O2401" s="21"/>
      <c r="P2401" s="21"/>
      <c r="Q2401" s="21"/>
    </row>
    <row r="2402" spans="1:17" s="9" customFormat="1" ht="15.75" thickBot="1">
      <c r="A2402" s="887"/>
      <c r="B2402" s="857"/>
      <c r="C2402" s="498" t="s">
        <v>788</v>
      </c>
      <c r="D2402" s="438"/>
      <c r="E2402" s="438"/>
      <c r="F2402" s="438"/>
      <c r="G2402" s="438"/>
      <c r="H2402" s="502" t="s">
        <v>3777</v>
      </c>
      <c r="I2402" s="508">
        <v>1</v>
      </c>
      <c r="J2402" s="509">
        <v>55</v>
      </c>
      <c r="K2402" s="509">
        <f t="shared" si="40"/>
        <v>27.5</v>
      </c>
      <c r="L2402" s="509">
        <f t="shared" si="41"/>
        <v>27.5</v>
      </c>
      <c r="M2402" s="438"/>
      <c r="N2402" s="438"/>
      <c r="O2402" s="21"/>
      <c r="P2402" s="21"/>
      <c r="Q2402" s="21"/>
    </row>
    <row r="2403" spans="1:17" s="9" customFormat="1" ht="15.75" thickBot="1">
      <c r="A2403" s="887"/>
      <c r="B2403" s="857"/>
      <c r="C2403" s="498" t="s">
        <v>789</v>
      </c>
      <c r="D2403" s="438"/>
      <c r="E2403" s="438"/>
      <c r="F2403" s="438"/>
      <c r="G2403" s="438"/>
      <c r="H2403" s="502" t="s">
        <v>3777</v>
      </c>
      <c r="I2403" s="508">
        <v>1</v>
      </c>
      <c r="J2403" s="509">
        <v>45</v>
      </c>
      <c r="K2403" s="509">
        <f t="shared" si="40"/>
        <v>22.5</v>
      </c>
      <c r="L2403" s="509">
        <f t="shared" si="41"/>
        <v>22.5</v>
      </c>
      <c r="M2403" s="438"/>
      <c r="N2403" s="438"/>
      <c r="O2403" s="21"/>
      <c r="P2403" s="21"/>
      <c r="Q2403" s="21"/>
    </row>
    <row r="2404" spans="1:17" s="9" customFormat="1" ht="15.75" thickBot="1">
      <c r="A2404" s="887"/>
      <c r="B2404" s="857"/>
      <c r="C2404" s="498" t="s">
        <v>790</v>
      </c>
      <c r="D2404" s="438"/>
      <c r="E2404" s="438"/>
      <c r="F2404" s="438"/>
      <c r="G2404" s="438"/>
      <c r="H2404" s="502" t="s">
        <v>3777</v>
      </c>
      <c r="I2404" s="508">
        <v>1</v>
      </c>
      <c r="J2404" s="509">
        <v>30</v>
      </c>
      <c r="K2404" s="509">
        <f t="shared" si="40"/>
        <v>15</v>
      </c>
      <c r="L2404" s="509">
        <f t="shared" si="41"/>
        <v>15</v>
      </c>
      <c r="M2404" s="438"/>
      <c r="N2404" s="438"/>
      <c r="O2404" s="21"/>
      <c r="P2404" s="21"/>
      <c r="Q2404" s="21"/>
    </row>
    <row r="2405" spans="1:17" s="9" customFormat="1" ht="15.75" thickBot="1">
      <c r="A2405" s="887"/>
      <c r="B2405" s="857"/>
      <c r="C2405" s="498" t="s">
        <v>791</v>
      </c>
      <c r="D2405" s="438"/>
      <c r="E2405" s="438"/>
      <c r="F2405" s="438"/>
      <c r="G2405" s="438"/>
      <c r="H2405" s="502" t="s">
        <v>3777</v>
      </c>
      <c r="I2405" s="508">
        <v>4</v>
      </c>
      <c r="J2405" s="509">
        <v>140</v>
      </c>
      <c r="K2405" s="509">
        <f t="shared" si="40"/>
        <v>70</v>
      </c>
      <c r="L2405" s="509">
        <f t="shared" si="41"/>
        <v>70</v>
      </c>
      <c r="M2405" s="438"/>
      <c r="N2405" s="438"/>
      <c r="O2405" s="21"/>
      <c r="P2405" s="21"/>
      <c r="Q2405" s="21"/>
    </row>
    <row r="2406" spans="1:17" s="9" customFormat="1" ht="15.75" thickBot="1">
      <c r="A2406" s="887"/>
      <c r="B2406" s="857"/>
      <c r="C2406" s="498" t="s">
        <v>792</v>
      </c>
      <c r="D2406" s="438"/>
      <c r="E2406" s="438"/>
      <c r="F2406" s="438"/>
      <c r="G2406" s="438"/>
      <c r="H2406" s="502" t="s">
        <v>3777</v>
      </c>
      <c r="I2406" s="508">
        <v>2</v>
      </c>
      <c r="J2406" s="509">
        <v>558</v>
      </c>
      <c r="K2406" s="509">
        <f t="shared" si="40"/>
        <v>279</v>
      </c>
      <c r="L2406" s="509">
        <f t="shared" si="41"/>
        <v>279</v>
      </c>
      <c r="M2406" s="438"/>
      <c r="N2406" s="438"/>
      <c r="O2406" s="21"/>
      <c r="P2406" s="21"/>
      <c r="Q2406" s="21"/>
    </row>
    <row r="2407" spans="1:17" s="9" customFormat="1" ht="15.75" thickBot="1">
      <c r="A2407" s="887"/>
      <c r="B2407" s="857"/>
      <c r="C2407" s="498" t="s">
        <v>793</v>
      </c>
      <c r="D2407" s="438"/>
      <c r="E2407" s="438"/>
      <c r="F2407" s="438"/>
      <c r="G2407" s="438"/>
      <c r="H2407" s="502" t="s">
        <v>3777</v>
      </c>
      <c r="I2407" s="508">
        <v>1</v>
      </c>
      <c r="J2407" s="509">
        <v>75</v>
      </c>
      <c r="K2407" s="509">
        <f t="shared" si="40"/>
        <v>37.5</v>
      </c>
      <c r="L2407" s="509">
        <f t="shared" si="41"/>
        <v>37.5</v>
      </c>
      <c r="M2407" s="438"/>
      <c r="N2407" s="438"/>
      <c r="O2407" s="21"/>
      <c r="P2407" s="21"/>
      <c r="Q2407" s="21"/>
    </row>
    <row r="2408" spans="1:17" s="9" customFormat="1" ht="15.75" thickBot="1">
      <c r="A2408" s="887"/>
      <c r="B2408" s="857"/>
      <c r="C2408" s="498" t="s">
        <v>794</v>
      </c>
      <c r="D2408" s="438"/>
      <c r="E2408" s="438"/>
      <c r="F2408" s="438"/>
      <c r="G2408" s="438"/>
      <c r="H2408" s="502" t="s">
        <v>3777</v>
      </c>
      <c r="I2408" s="508">
        <v>4</v>
      </c>
      <c r="J2408" s="509">
        <v>360</v>
      </c>
      <c r="K2408" s="509">
        <f t="shared" si="40"/>
        <v>180</v>
      </c>
      <c r="L2408" s="509">
        <f t="shared" si="41"/>
        <v>180</v>
      </c>
      <c r="M2408" s="438"/>
      <c r="N2408" s="438"/>
      <c r="O2408" s="21"/>
      <c r="P2408" s="21"/>
      <c r="Q2408" s="21"/>
    </row>
    <row r="2409" spans="1:17" s="9" customFormat="1" ht="15.75" thickBot="1">
      <c r="A2409" s="887"/>
      <c r="B2409" s="857"/>
      <c r="C2409" s="498" t="s">
        <v>795</v>
      </c>
      <c r="D2409" s="438"/>
      <c r="E2409" s="438"/>
      <c r="F2409" s="438"/>
      <c r="G2409" s="438"/>
      <c r="H2409" s="502" t="s">
        <v>3777</v>
      </c>
      <c r="I2409" s="508">
        <v>1</v>
      </c>
      <c r="J2409" s="509">
        <v>380</v>
      </c>
      <c r="K2409" s="509">
        <f t="shared" si="40"/>
        <v>190</v>
      </c>
      <c r="L2409" s="509">
        <f t="shared" si="41"/>
        <v>190</v>
      </c>
      <c r="M2409" s="438"/>
      <c r="N2409" s="438"/>
      <c r="O2409" s="21"/>
      <c r="P2409" s="21"/>
      <c r="Q2409" s="21"/>
    </row>
    <row r="2410" spans="1:17" s="9" customFormat="1" ht="15.75" thickBot="1">
      <c r="A2410" s="887"/>
      <c r="B2410" s="857"/>
      <c r="C2410" s="498" t="s">
        <v>796</v>
      </c>
      <c r="D2410" s="438"/>
      <c r="E2410" s="438"/>
      <c r="F2410" s="438"/>
      <c r="G2410" s="438"/>
      <c r="H2410" s="502" t="s">
        <v>3777</v>
      </c>
      <c r="I2410" s="508">
        <v>1</v>
      </c>
      <c r="J2410" s="509">
        <v>995</v>
      </c>
      <c r="K2410" s="509">
        <f t="shared" si="40"/>
        <v>497.5</v>
      </c>
      <c r="L2410" s="509">
        <f t="shared" si="41"/>
        <v>497.5</v>
      </c>
      <c r="M2410" s="438"/>
      <c r="N2410" s="438"/>
      <c r="O2410" s="21"/>
      <c r="P2410" s="21"/>
      <c r="Q2410" s="21"/>
    </row>
    <row r="2411" spans="1:17" s="9" customFormat="1" ht="15.75" thickBot="1">
      <c r="A2411" s="887"/>
      <c r="B2411" s="857"/>
      <c r="C2411" s="501" t="s">
        <v>65</v>
      </c>
      <c r="D2411" s="502"/>
      <c r="E2411" s="502"/>
      <c r="F2411" s="502"/>
      <c r="G2411" s="502"/>
      <c r="H2411" s="502" t="s">
        <v>3777</v>
      </c>
      <c r="I2411" s="502">
        <v>2</v>
      </c>
      <c r="J2411" s="503">
        <v>38</v>
      </c>
      <c r="K2411" s="509">
        <f t="shared" si="40"/>
        <v>19</v>
      </c>
      <c r="L2411" s="509">
        <f t="shared" si="41"/>
        <v>19</v>
      </c>
      <c r="M2411" s="502"/>
      <c r="N2411" s="502"/>
      <c r="O2411" s="21"/>
      <c r="P2411" s="21"/>
      <c r="Q2411" s="21"/>
    </row>
    <row r="2412" spans="1:17" s="9" customFormat="1" ht="29.25" customHeight="1" thickBot="1">
      <c r="A2412" s="887"/>
      <c r="B2412" s="857"/>
      <c r="C2412" s="504" t="s">
        <v>797</v>
      </c>
      <c r="D2412" s="505"/>
      <c r="E2412" s="505"/>
      <c r="F2412" s="505"/>
      <c r="G2412" s="505"/>
      <c r="H2412" s="505"/>
      <c r="I2412" s="514">
        <f>SUM(I1740:I2411)</f>
        <v>2677</v>
      </c>
      <c r="J2412" s="515">
        <f>SUM(J1740:J2411)</f>
        <v>295097.87</v>
      </c>
      <c r="K2412" s="506">
        <f>SUM(K1740:K2411)</f>
        <v>147548.935</v>
      </c>
      <c r="L2412" s="520">
        <f>SUM(L1740:L2411)</f>
        <v>147548.935</v>
      </c>
      <c r="M2412" s="505"/>
      <c r="N2412" s="505"/>
      <c r="O2412" s="21"/>
      <c r="P2412" s="21"/>
      <c r="Q2412" s="21"/>
    </row>
    <row r="2413" spans="1:17" s="9" customFormat="1" ht="18.75">
      <c r="A2413" s="887"/>
      <c r="B2413" s="857"/>
      <c r="C2413" s="858" t="s">
        <v>798</v>
      </c>
      <c r="D2413" s="859"/>
      <c r="E2413" s="859"/>
      <c r="F2413" s="859"/>
      <c r="G2413" s="859"/>
      <c r="H2413" s="859"/>
      <c r="I2413" s="859"/>
      <c r="J2413" s="859"/>
      <c r="K2413" s="859"/>
      <c r="L2413" s="859"/>
      <c r="M2413" s="859"/>
      <c r="N2413" s="860"/>
      <c r="O2413" s="21"/>
      <c r="P2413" s="21"/>
      <c r="Q2413" s="21"/>
    </row>
    <row r="2414" spans="1:17" s="9" customFormat="1" ht="15.75" thickBot="1">
      <c r="A2414" s="887"/>
      <c r="B2414" s="857"/>
      <c r="C2414" s="521" t="s">
        <v>375</v>
      </c>
      <c r="D2414" s="438"/>
      <c r="E2414" s="438"/>
      <c r="F2414" s="438"/>
      <c r="G2414" s="438"/>
      <c r="H2414" s="502" t="s">
        <v>3777</v>
      </c>
      <c r="I2414" s="508">
        <v>1</v>
      </c>
      <c r="J2414" s="509">
        <v>55</v>
      </c>
      <c r="K2414" s="509">
        <f t="shared" ref="K2414:K2477" si="42">J2414/2</f>
        <v>27.5</v>
      </c>
      <c r="L2414" s="509">
        <f t="shared" ref="L2414:L2477" si="43">J2414/2</f>
        <v>27.5</v>
      </c>
      <c r="M2414" s="438"/>
      <c r="N2414" s="438"/>
      <c r="O2414" s="21"/>
      <c r="P2414" s="21"/>
      <c r="Q2414" s="21"/>
    </row>
    <row r="2415" spans="1:17" s="9" customFormat="1" ht="15.75" thickBot="1">
      <c r="A2415" s="887"/>
      <c r="B2415" s="857"/>
      <c r="C2415" s="521" t="s">
        <v>799</v>
      </c>
      <c r="D2415" s="438"/>
      <c r="E2415" s="438"/>
      <c r="F2415" s="438"/>
      <c r="G2415" s="438"/>
      <c r="H2415" s="502" t="s">
        <v>3777</v>
      </c>
      <c r="I2415" s="508">
        <v>2</v>
      </c>
      <c r="J2415" s="509">
        <v>70</v>
      </c>
      <c r="K2415" s="509">
        <f t="shared" si="42"/>
        <v>35</v>
      </c>
      <c r="L2415" s="509">
        <f t="shared" si="43"/>
        <v>35</v>
      </c>
      <c r="M2415" s="438"/>
      <c r="N2415" s="438"/>
      <c r="O2415" s="21"/>
      <c r="P2415" s="21"/>
      <c r="Q2415" s="21"/>
    </row>
    <row r="2416" spans="1:17" s="9" customFormat="1" ht="15.75" thickBot="1">
      <c r="A2416" s="887"/>
      <c r="B2416" s="857"/>
      <c r="C2416" s="521" t="s">
        <v>1918</v>
      </c>
      <c r="D2416" s="438"/>
      <c r="E2416" s="438"/>
      <c r="F2416" s="438"/>
      <c r="G2416" s="438"/>
      <c r="H2416" s="502" t="s">
        <v>3777</v>
      </c>
      <c r="I2416" s="508">
        <v>1</v>
      </c>
      <c r="J2416" s="509">
        <v>67</v>
      </c>
      <c r="K2416" s="509">
        <f t="shared" si="42"/>
        <v>33.5</v>
      </c>
      <c r="L2416" s="509">
        <f t="shared" si="43"/>
        <v>33.5</v>
      </c>
      <c r="M2416" s="438"/>
      <c r="N2416" s="438"/>
      <c r="O2416" s="21"/>
      <c r="P2416" s="21"/>
      <c r="Q2416" s="21"/>
    </row>
    <row r="2417" spans="1:17" s="9" customFormat="1" ht="15.75" thickBot="1">
      <c r="A2417" s="887"/>
      <c r="B2417" s="857"/>
      <c r="C2417" s="521" t="s">
        <v>3589</v>
      </c>
      <c r="D2417" s="438"/>
      <c r="E2417" s="438"/>
      <c r="F2417" s="438"/>
      <c r="G2417" s="438"/>
      <c r="H2417" s="502" t="s">
        <v>3777</v>
      </c>
      <c r="I2417" s="508">
        <v>2</v>
      </c>
      <c r="J2417" s="509">
        <v>210</v>
      </c>
      <c r="K2417" s="509">
        <f t="shared" si="42"/>
        <v>105</v>
      </c>
      <c r="L2417" s="509">
        <f t="shared" si="43"/>
        <v>105</v>
      </c>
      <c r="M2417" s="438"/>
      <c r="N2417" s="438"/>
      <c r="O2417" s="21"/>
      <c r="P2417" s="21"/>
      <c r="Q2417" s="21"/>
    </row>
    <row r="2418" spans="1:17" s="9" customFormat="1" ht="15.75" thickBot="1">
      <c r="A2418" s="887"/>
      <c r="B2418" s="857"/>
      <c r="C2418" s="521" t="s">
        <v>800</v>
      </c>
      <c r="D2418" s="438"/>
      <c r="E2418" s="438"/>
      <c r="F2418" s="438"/>
      <c r="G2418" s="438"/>
      <c r="H2418" s="502" t="s">
        <v>3777</v>
      </c>
      <c r="I2418" s="508">
        <v>4</v>
      </c>
      <c r="J2418" s="509">
        <v>120</v>
      </c>
      <c r="K2418" s="509">
        <f t="shared" si="42"/>
        <v>60</v>
      </c>
      <c r="L2418" s="509">
        <f t="shared" si="43"/>
        <v>60</v>
      </c>
      <c r="M2418" s="438"/>
      <c r="N2418" s="438"/>
      <c r="O2418" s="21"/>
      <c r="P2418" s="21"/>
      <c r="Q2418" s="21"/>
    </row>
    <row r="2419" spans="1:17" s="9" customFormat="1" ht="15.75" thickBot="1">
      <c r="A2419" s="887"/>
      <c r="B2419" s="857"/>
      <c r="C2419" s="521" t="s">
        <v>801</v>
      </c>
      <c r="D2419" s="438"/>
      <c r="E2419" s="438"/>
      <c r="F2419" s="438"/>
      <c r="G2419" s="438"/>
      <c r="H2419" s="502" t="s">
        <v>3777</v>
      </c>
      <c r="I2419" s="508">
        <v>1</v>
      </c>
      <c r="J2419" s="509">
        <v>13</v>
      </c>
      <c r="K2419" s="509">
        <f t="shared" si="42"/>
        <v>6.5</v>
      </c>
      <c r="L2419" s="509">
        <f t="shared" si="43"/>
        <v>6.5</v>
      </c>
      <c r="M2419" s="438"/>
      <c r="N2419" s="438"/>
      <c r="O2419" s="21"/>
      <c r="P2419" s="21"/>
      <c r="Q2419" s="21"/>
    </row>
    <row r="2420" spans="1:17" s="9" customFormat="1" ht="15.75" thickBot="1">
      <c r="A2420" s="887"/>
      <c r="B2420" s="857"/>
      <c r="C2420" s="521" t="s">
        <v>341</v>
      </c>
      <c r="D2420" s="438"/>
      <c r="E2420" s="438"/>
      <c r="F2420" s="438"/>
      <c r="G2420" s="438"/>
      <c r="H2420" s="502" t="s">
        <v>3777</v>
      </c>
      <c r="I2420" s="508">
        <v>14</v>
      </c>
      <c r="J2420" s="509">
        <v>70</v>
      </c>
      <c r="K2420" s="509">
        <f t="shared" si="42"/>
        <v>35</v>
      </c>
      <c r="L2420" s="509">
        <f t="shared" si="43"/>
        <v>35</v>
      </c>
      <c r="M2420" s="438"/>
      <c r="N2420" s="438"/>
      <c r="O2420" s="21"/>
      <c r="P2420" s="21"/>
      <c r="Q2420" s="21"/>
    </row>
    <row r="2421" spans="1:17" s="9" customFormat="1" ht="15.75" thickBot="1">
      <c r="A2421" s="887"/>
      <c r="B2421" s="857"/>
      <c r="C2421" s="521" t="s">
        <v>799</v>
      </c>
      <c r="D2421" s="438"/>
      <c r="E2421" s="438"/>
      <c r="F2421" s="438"/>
      <c r="G2421" s="438"/>
      <c r="H2421" s="502" t="s">
        <v>3777</v>
      </c>
      <c r="I2421" s="508">
        <v>112</v>
      </c>
      <c r="J2421" s="509">
        <v>6496</v>
      </c>
      <c r="K2421" s="509">
        <f t="shared" si="42"/>
        <v>3248</v>
      </c>
      <c r="L2421" s="509">
        <f t="shared" si="43"/>
        <v>3248</v>
      </c>
      <c r="M2421" s="438"/>
      <c r="N2421" s="438"/>
      <c r="O2421" s="21"/>
      <c r="P2421" s="21"/>
      <c r="Q2421" s="21"/>
    </row>
    <row r="2422" spans="1:17" s="9" customFormat="1" ht="15.75" thickBot="1">
      <c r="A2422" s="887"/>
      <c r="B2422" s="857"/>
      <c r="C2422" s="521" t="s">
        <v>381</v>
      </c>
      <c r="D2422" s="438"/>
      <c r="E2422" s="438"/>
      <c r="F2422" s="438"/>
      <c r="G2422" s="438"/>
      <c r="H2422" s="502" t="s">
        <v>3777</v>
      </c>
      <c r="I2422" s="508">
        <v>7</v>
      </c>
      <c r="J2422" s="509">
        <v>119</v>
      </c>
      <c r="K2422" s="509">
        <f t="shared" si="42"/>
        <v>59.5</v>
      </c>
      <c r="L2422" s="509">
        <f t="shared" si="43"/>
        <v>59.5</v>
      </c>
      <c r="M2422" s="438"/>
      <c r="N2422" s="438"/>
      <c r="O2422" s="21"/>
      <c r="P2422" s="21"/>
      <c r="Q2422" s="21"/>
    </row>
    <row r="2423" spans="1:17" s="9" customFormat="1" ht="15.75" thickBot="1">
      <c r="A2423" s="887"/>
      <c r="B2423" s="857"/>
      <c r="C2423" s="521" t="s">
        <v>381</v>
      </c>
      <c r="D2423" s="438"/>
      <c r="E2423" s="438"/>
      <c r="F2423" s="438"/>
      <c r="G2423" s="438"/>
      <c r="H2423" s="502" t="s">
        <v>3777</v>
      </c>
      <c r="I2423" s="508">
        <v>12</v>
      </c>
      <c r="J2423" s="509">
        <v>96</v>
      </c>
      <c r="K2423" s="509">
        <f t="shared" si="42"/>
        <v>48</v>
      </c>
      <c r="L2423" s="509">
        <f t="shared" si="43"/>
        <v>48</v>
      </c>
      <c r="M2423" s="438"/>
      <c r="N2423" s="438"/>
      <c r="O2423" s="21"/>
      <c r="P2423" s="21"/>
      <c r="Q2423" s="21"/>
    </row>
    <row r="2424" spans="1:17" s="9" customFormat="1" ht="15.75" thickBot="1">
      <c r="A2424" s="887"/>
      <c r="B2424" s="857"/>
      <c r="C2424" s="521" t="s">
        <v>341</v>
      </c>
      <c r="D2424" s="438"/>
      <c r="E2424" s="438"/>
      <c r="F2424" s="438"/>
      <c r="G2424" s="438"/>
      <c r="H2424" s="502" t="s">
        <v>3777</v>
      </c>
      <c r="I2424" s="508">
        <v>30</v>
      </c>
      <c r="J2424" s="509">
        <v>210</v>
      </c>
      <c r="K2424" s="509">
        <f t="shared" si="42"/>
        <v>105</v>
      </c>
      <c r="L2424" s="509">
        <f t="shared" si="43"/>
        <v>105</v>
      </c>
      <c r="M2424" s="438"/>
      <c r="N2424" s="438"/>
      <c r="O2424" s="21"/>
      <c r="P2424" s="21"/>
      <c r="Q2424" s="21"/>
    </row>
    <row r="2425" spans="1:17" s="9" customFormat="1" ht="15.75" thickBot="1">
      <c r="A2425" s="887"/>
      <c r="B2425" s="857"/>
      <c r="C2425" s="521" t="s">
        <v>799</v>
      </c>
      <c r="D2425" s="438"/>
      <c r="E2425" s="438"/>
      <c r="F2425" s="438"/>
      <c r="G2425" s="438"/>
      <c r="H2425" s="502" t="s">
        <v>3777</v>
      </c>
      <c r="I2425" s="508">
        <v>19</v>
      </c>
      <c r="J2425" s="509">
        <v>304</v>
      </c>
      <c r="K2425" s="509">
        <f t="shared" si="42"/>
        <v>152</v>
      </c>
      <c r="L2425" s="509">
        <f t="shared" si="43"/>
        <v>152</v>
      </c>
      <c r="M2425" s="438"/>
      <c r="N2425" s="438"/>
      <c r="O2425" s="21"/>
      <c r="P2425" s="21"/>
      <c r="Q2425" s="21"/>
    </row>
    <row r="2426" spans="1:17" s="9" customFormat="1" ht="15.75" thickBot="1">
      <c r="A2426" s="887"/>
      <c r="B2426" s="857"/>
      <c r="C2426" s="521" t="s">
        <v>802</v>
      </c>
      <c r="D2426" s="438"/>
      <c r="E2426" s="438"/>
      <c r="F2426" s="438"/>
      <c r="G2426" s="438"/>
      <c r="H2426" s="502" t="s">
        <v>3777</v>
      </c>
      <c r="I2426" s="508">
        <v>1</v>
      </c>
      <c r="J2426" s="509">
        <v>147</v>
      </c>
      <c r="K2426" s="509">
        <f t="shared" si="42"/>
        <v>73.5</v>
      </c>
      <c r="L2426" s="509">
        <f t="shared" si="43"/>
        <v>73.5</v>
      </c>
      <c r="M2426" s="438"/>
      <c r="N2426" s="438"/>
      <c r="O2426" s="21"/>
      <c r="P2426" s="21"/>
      <c r="Q2426" s="21"/>
    </row>
    <row r="2427" spans="1:17" s="9" customFormat="1" ht="15.75" thickBot="1">
      <c r="A2427" s="887"/>
      <c r="B2427" s="857"/>
      <c r="C2427" s="521" t="s">
        <v>381</v>
      </c>
      <c r="D2427" s="438"/>
      <c r="E2427" s="438"/>
      <c r="F2427" s="438"/>
      <c r="G2427" s="438"/>
      <c r="H2427" s="502" t="s">
        <v>3777</v>
      </c>
      <c r="I2427" s="508">
        <v>3</v>
      </c>
      <c r="J2427" s="509">
        <v>24</v>
      </c>
      <c r="K2427" s="509">
        <f t="shared" si="42"/>
        <v>12</v>
      </c>
      <c r="L2427" s="509">
        <f t="shared" si="43"/>
        <v>12</v>
      </c>
      <c r="M2427" s="438"/>
      <c r="N2427" s="438"/>
      <c r="O2427" s="21"/>
      <c r="P2427" s="21"/>
      <c r="Q2427" s="21"/>
    </row>
    <row r="2428" spans="1:17" s="9" customFormat="1" ht="15.75" thickBot="1">
      <c r="A2428" s="887"/>
      <c r="B2428" s="857"/>
      <c r="C2428" s="521" t="s">
        <v>341</v>
      </c>
      <c r="D2428" s="438"/>
      <c r="E2428" s="438"/>
      <c r="F2428" s="438"/>
      <c r="G2428" s="438"/>
      <c r="H2428" s="502" t="s">
        <v>3777</v>
      </c>
      <c r="I2428" s="508">
        <v>7.5</v>
      </c>
      <c r="J2428" s="509">
        <v>38</v>
      </c>
      <c r="K2428" s="509">
        <f t="shared" si="42"/>
        <v>19</v>
      </c>
      <c r="L2428" s="509">
        <f t="shared" si="43"/>
        <v>19</v>
      </c>
      <c r="M2428" s="438"/>
      <c r="N2428" s="438"/>
      <c r="O2428" s="21"/>
      <c r="P2428" s="21"/>
      <c r="Q2428" s="21"/>
    </row>
    <row r="2429" spans="1:17" s="9" customFormat="1" ht="15.75" thickBot="1">
      <c r="A2429" s="887"/>
      <c r="B2429" s="857"/>
      <c r="C2429" s="521" t="s">
        <v>341</v>
      </c>
      <c r="D2429" s="438"/>
      <c r="E2429" s="438"/>
      <c r="F2429" s="438"/>
      <c r="G2429" s="438"/>
      <c r="H2429" s="502" t="s">
        <v>3777</v>
      </c>
      <c r="I2429" s="508">
        <v>7.5</v>
      </c>
      <c r="J2429" s="509">
        <v>35</v>
      </c>
      <c r="K2429" s="509">
        <f t="shared" si="42"/>
        <v>17.5</v>
      </c>
      <c r="L2429" s="509">
        <f t="shared" si="43"/>
        <v>17.5</v>
      </c>
      <c r="M2429" s="438"/>
      <c r="N2429" s="438"/>
      <c r="O2429" s="21"/>
      <c r="P2429" s="21"/>
      <c r="Q2429" s="21"/>
    </row>
    <row r="2430" spans="1:17" s="9" customFormat="1" ht="15.75" thickBot="1">
      <c r="A2430" s="887"/>
      <c r="B2430" s="857"/>
      <c r="C2430" s="521" t="s">
        <v>381</v>
      </c>
      <c r="D2430" s="438"/>
      <c r="E2430" s="438"/>
      <c r="F2430" s="438"/>
      <c r="G2430" s="438"/>
      <c r="H2430" s="502" t="s">
        <v>3777</v>
      </c>
      <c r="I2430" s="508">
        <v>3</v>
      </c>
      <c r="J2430" s="509">
        <v>24</v>
      </c>
      <c r="K2430" s="509">
        <f t="shared" si="42"/>
        <v>12</v>
      </c>
      <c r="L2430" s="509">
        <f t="shared" si="43"/>
        <v>12</v>
      </c>
      <c r="M2430" s="438"/>
      <c r="N2430" s="438"/>
      <c r="O2430" s="21"/>
      <c r="P2430" s="21"/>
      <c r="Q2430" s="21"/>
    </row>
    <row r="2431" spans="1:17" s="9" customFormat="1" ht="15.75" thickBot="1">
      <c r="A2431" s="887"/>
      <c r="B2431" s="857"/>
      <c r="C2431" s="521" t="s">
        <v>2582</v>
      </c>
      <c r="D2431" s="438"/>
      <c r="E2431" s="438"/>
      <c r="F2431" s="438"/>
      <c r="G2431" s="438"/>
      <c r="H2431" s="502" t="s">
        <v>3777</v>
      </c>
      <c r="I2431" s="508">
        <v>13</v>
      </c>
      <c r="J2431" s="509">
        <v>559</v>
      </c>
      <c r="K2431" s="509">
        <f t="shared" si="42"/>
        <v>279.5</v>
      </c>
      <c r="L2431" s="509">
        <f t="shared" si="43"/>
        <v>279.5</v>
      </c>
      <c r="M2431" s="438"/>
      <c r="N2431" s="438"/>
      <c r="O2431" s="21"/>
      <c r="P2431" s="21"/>
      <c r="Q2431" s="21"/>
    </row>
    <row r="2432" spans="1:17" s="9" customFormat="1" ht="15.75" thickBot="1">
      <c r="A2432" s="887"/>
      <c r="B2432" s="857"/>
      <c r="C2432" s="521" t="s">
        <v>802</v>
      </c>
      <c r="D2432" s="438"/>
      <c r="E2432" s="438"/>
      <c r="F2432" s="438"/>
      <c r="G2432" s="438"/>
      <c r="H2432" s="502" t="s">
        <v>3777</v>
      </c>
      <c r="I2432" s="508">
        <v>1</v>
      </c>
      <c r="J2432" s="509">
        <v>115</v>
      </c>
      <c r="K2432" s="509">
        <f t="shared" si="42"/>
        <v>57.5</v>
      </c>
      <c r="L2432" s="509">
        <f t="shared" si="43"/>
        <v>57.5</v>
      </c>
      <c r="M2432" s="438"/>
      <c r="N2432" s="438"/>
      <c r="O2432" s="21"/>
      <c r="P2432" s="21"/>
      <c r="Q2432" s="21"/>
    </row>
    <row r="2433" spans="1:17" s="9" customFormat="1" ht="15.75" thickBot="1">
      <c r="A2433" s="887"/>
      <c r="B2433" s="857"/>
      <c r="C2433" s="521" t="s">
        <v>2101</v>
      </c>
      <c r="D2433" s="438"/>
      <c r="E2433" s="438"/>
      <c r="F2433" s="438"/>
      <c r="G2433" s="438"/>
      <c r="H2433" s="502" t="s">
        <v>3777</v>
      </c>
      <c r="I2433" s="508">
        <v>15</v>
      </c>
      <c r="J2433" s="509">
        <v>255</v>
      </c>
      <c r="K2433" s="509">
        <f t="shared" si="42"/>
        <v>127.5</v>
      </c>
      <c r="L2433" s="509">
        <f t="shared" si="43"/>
        <v>127.5</v>
      </c>
      <c r="M2433" s="438"/>
      <c r="N2433" s="438"/>
      <c r="O2433" s="21"/>
      <c r="P2433" s="21"/>
      <c r="Q2433" s="21"/>
    </row>
    <row r="2434" spans="1:17" s="9" customFormat="1" ht="15.75" thickBot="1">
      <c r="A2434" s="887"/>
      <c r="B2434" s="857"/>
      <c r="C2434" s="521" t="s">
        <v>803</v>
      </c>
      <c r="D2434" s="438"/>
      <c r="E2434" s="438"/>
      <c r="F2434" s="438"/>
      <c r="G2434" s="438"/>
      <c r="H2434" s="502" t="s">
        <v>3777</v>
      </c>
      <c r="I2434" s="508">
        <v>1</v>
      </c>
      <c r="J2434" s="509">
        <v>72</v>
      </c>
      <c r="K2434" s="509">
        <f t="shared" si="42"/>
        <v>36</v>
      </c>
      <c r="L2434" s="509">
        <f t="shared" si="43"/>
        <v>36</v>
      </c>
      <c r="M2434" s="438"/>
      <c r="N2434" s="438"/>
      <c r="O2434" s="21"/>
      <c r="P2434" s="21"/>
      <c r="Q2434" s="21"/>
    </row>
    <row r="2435" spans="1:17" s="9" customFormat="1" ht="15.75" thickBot="1">
      <c r="A2435" s="887"/>
      <c r="B2435" s="857"/>
      <c r="C2435" s="521" t="s">
        <v>803</v>
      </c>
      <c r="D2435" s="438"/>
      <c r="E2435" s="438"/>
      <c r="F2435" s="438"/>
      <c r="G2435" s="438"/>
      <c r="H2435" s="502" t="s">
        <v>3777</v>
      </c>
      <c r="I2435" s="508">
        <v>1</v>
      </c>
      <c r="J2435" s="509">
        <v>55</v>
      </c>
      <c r="K2435" s="509">
        <f t="shared" si="42"/>
        <v>27.5</v>
      </c>
      <c r="L2435" s="509">
        <f t="shared" si="43"/>
        <v>27.5</v>
      </c>
      <c r="M2435" s="438"/>
      <c r="N2435" s="438"/>
      <c r="O2435" s="21"/>
      <c r="P2435" s="21"/>
      <c r="Q2435" s="21"/>
    </row>
    <row r="2436" spans="1:17" s="9" customFormat="1" ht="15.75" thickBot="1">
      <c r="A2436" s="887"/>
      <c r="B2436" s="857"/>
      <c r="C2436" s="521" t="s">
        <v>803</v>
      </c>
      <c r="D2436" s="438"/>
      <c r="E2436" s="438"/>
      <c r="F2436" s="438"/>
      <c r="G2436" s="438"/>
      <c r="H2436" s="502" t="s">
        <v>3777</v>
      </c>
      <c r="I2436" s="508">
        <v>1</v>
      </c>
      <c r="J2436" s="509">
        <v>72</v>
      </c>
      <c r="K2436" s="509">
        <f t="shared" si="42"/>
        <v>36</v>
      </c>
      <c r="L2436" s="509">
        <f t="shared" si="43"/>
        <v>36</v>
      </c>
      <c r="M2436" s="438"/>
      <c r="N2436" s="438"/>
      <c r="O2436" s="21"/>
      <c r="P2436" s="21"/>
      <c r="Q2436" s="21"/>
    </row>
    <row r="2437" spans="1:17" s="9" customFormat="1" ht="15.75" thickBot="1">
      <c r="A2437" s="887"/>
      <c r="B2437" s="857"/>
      <c r="C2437" s="521" t="s">
        <v>803</v>
      </c>
      <c r="D2437" s="438"/>
      <c r="E2437" s="438"/>
      <c r="F2437" s="438"/>
      <c r="G2437" s="438"/>
      <c r="H2437" s="502" t="s">
        <v>3777</v>
      </c>
      <c r="I2437" s="508">
        <v>1</v>
      </c>
      <c r="J2437" s="509">
        <v>84</v>
      </c>
      <c r="K2437" s="509">
        <f t="shared" si="42"/>
        <v>42</v>
      </c>
      <c r="L2437" s="509">
        <f t="shared" si="43"/>
        <v>42</v>
      </c>
      <c r="M2437" s="438"/>
      <c r="N2437" s="438"/>
      <c r="O2437" s="21"/>
      <c r="P2437" s="21"/>
      <c r="Q2437" s="21"/>
    </row>
    <row r="2438" spans="1:17" s="9" customFormat="1" ht="15.75" thickBot="1">
      <c r="A2438" s="887"/>
      <c r="B2438" s="857"/>
      <c r="C2438" s="521" t="s">
        <v>803</v>
      </c>
      <c r="D2438" s="438"/>
      <c r="E2438" s="438"/>
      <c r="F2438" s="438"/>
      <c r="G2438" s="438"/>
      <c r="H2438" s="502" t="s">
        <v>3777</v>
      </c>
      <c r="I2438" s="508">
        <v>1</v>
      </c>
      <c r="J2438" s="509">
        <v>84</v>
      </c>
      <c r="K2438" s="509">
        <f t="shared" si="42"/>
        <v>42</v>
      </c>
      <c r="L2438" s="509">
        <f t="shared" si="43"/>
        <v>42</v>
      </c>
      <c r="M2438" s="438"/>
      <c r="N2438" s="438"/>
      <c r="O2438" s="21"/>
      <c r="P2438" s="21"/>
      <c r="Q2438" s="21"/>
    </row>
    <row r="2439" spans="1:17" s="9" customFormat="1" ht="15.75" thickBot="1">
      <c r="A2439" s="887"/>
      <c r="B2439" s="857"/>
      <c r="C2439" s="521" t="s">
        <v>803</v>
      </c>
      <c r="D2439" s="438"/>
      <c r="E2439" s="438"/>
      <c r="F2439" s="438"/>
      <c r="G2439" s="438"/>
      <c r="H2439" s="502" t="s">
        <v>3777</v>
      </c>
      <c r="I2439" s="508">
        <v>1</v>
      </c>
      <c r="J2439" s="509">
        <v>84</v>
      </c>
      <c r="K2439" s="509">
        <f t="shared" si="42"/>
        <v>42</v>
      </c>
      <c r="L2439" s="509">
        <f t="shared" si="43"/>
        <v>42</v>
      </c>
      <c r="M2439" s="438"/>
      <c r="N2439" s="438"/>
      <c r="O2439" s="21"/>
      <c r="P2439" s="21"/>
      <c r="Q2439" s="21"/>
    </row>
    <row r="2440" spans="1:17" s="9" customFormat="1" ht="15.75" thickBot="1">
      <c r="A2440" s="887"/>
      <c r="B2440" s="857"/>
      <c r="C2440" s="521" t="s">
        <v>804</v>
      </c>
      <c r="D2440" s="438"/>
      <c r="E2440" s="438"/>
      <c r="F2440" s="438"/>
      <c r="G2440" s="438"/>
      <c r="H2440" s="502" t="s">
        <v>3777</v>
      </c>
      <c r="I2440" s="508">
        <v>1</v>
      </c>
      <c r="J2440" s="509">
        <v>12</v>
      </c>
      <c r="K2440" s="509">
        <f t="shared" si="42"/>
        <v>6</v>
      </c>
      <c r="L2440" s="509">
        <f t="shared" si="43"/>
        <v>6</v>
      </c>
      <c r="M2440" s="438"/>
      <c r="N2440" s="438"/>
      <c r="O2440" s="21"/>
      <c r="P2440" s="21"/>
      <c r="Q2440" s="21"/>
    </row>
    <row r="2441" spans="1:17" s="9" customFormat="1" ht="15.75" thickBot="1">
      <c r="A2441" s="887"/>
      <c r="B2441" s="857"/>
      <c r="C2441" s="521" t="s">
        <v>805</v>
      </c>
      <c r="D2441" s="438"/>
      <c r="E2441" s="438"/>
      <c r="F2441" s="438"/>
      <c r="G2441" s="438"/>
      <c r="H2441" s="502" t="s">
        <v>3777</v>
      </c>
      <c r="I2441" s="508">
        <v>2</v>
      </c>
      <c r="J2441" s="509">
        <v>20</v>
      </c>
      <c r="K2441" s="509">
        <f t="shared" si="42"/>
        <v>10</v>
      </c>
      <c r="L2441" s="509">
        <f t="shared" si="43"/>
        <v>10</v>
      </c>
      <c r="M2441" s="438"/>
      <c r="N2441" s="438"/>
      <c r="O2441" s="21"/>
      <c r="P2441" s="21"/>
      <c r="Q2441" s="21"/>
    </row>
    <row r="2442" spans="1:17" s="9" customFormat="1" ht="15.75" thickBot="1">
      <c r="A2442" s="887"/>
      <c r="B2442" s="857"/>
      <c r="C2442" s="521" t="s">
        <v>806</v>
      </c>
      <c r="D2442" s="438"/>
      <c r="E2442" s="438"/>
      <c r="F2442" s="438"/>
      <c r="G2442" s="438"/>
      <c r="H2442" s="502" t="s">
        <v>3777</v>
      </c>
      <c r="I2442" s="508">
        <v>10</v>
      </c>
      <c r="J2442" s="509">
        <v>70</v>
      </c>
      <c r="K2442" s="509">
        <f t="shared" si="42"/>
        <v>35</v>
      </c>
      <c r="L2442" s="509">
        <f t="shared" si="43"/>
        <v>35</v>
      </c>
      <c r="M2442" s="438"/>
      <c r="N2442" s="438"/>
      <c r="O2442" s="21"/>
      <c r="P2442" s="21"/>
      <c r="Q2442" s="21"/>
    </row>
    <row r="2443" spans="1:17" s="9" customFormat="1" ht="15.75" thickBot="1">
      <c r="A2443" s="887"/>
      <c r="B2443" s="857"/>
      <c r="C2443" s="521" t="s">
        <v>799</v>
      </c>
      <c r="D2443" s="438"/>
      <c r="E2443" s="438"/>
      <c r="F2443" s="438"/>
      <c r="G2443" s="438"/>
      <c r="H2443" s="502" t="s">
        <v>3777</v>
      </c>
      <c r="I2443" s="508">
        <v>15</v>
      </c>
      <c r="J2443" s="509">
        <v>255</v>
      </c>
      <c r="K2443" s="509">
        <f t="shared" si="42"/>
        <v>127.5</v>
      </c>
      <c r="L2443" s="509">
        <f t="shared" si="43"/>
        <v>127.5</v>
      </c>
      <c r="M2443" s="438"/>
      <c r="N2443" s="438"/>
      <c r="O2443" s="21"/>
      <c r="P2443" s="21"/>
      <c r="Q2443" s="21"/>
    </row>
    <row r="2444" spans="1:17" s="9" customFormat="1" ht="15.75" thickBot="1">
      <c r="A2444" s="887"/>
      <c r="B2444" s="857"/>
      <c r="C2444" s="521" t="s">
        <v>802</v>
      </c>
      <c r="D2444" s="438"/>
      <c r="E2444" s="438"/>
      <c r="F2444" s="438"/>
      <c r="G2444" s="438"/>
      <c r="H2444" s="502" t="s">
        <v>3777</v>
      </c>
      <c r="I2444" s="508">
        <v>1</v>
      </c>
      <c r="J2444" s="509">
        <v>98</v>
      </c>
      <c r="K2444" s="509">
        <f t="shared" si="42"/>
        <v>49</v>
      </c>
      <c r="L2444" s="509">
        <f t="shared" si="43"/>
        <v>49</v>
      </c>
      <c r="M2444" s="438"/>
      <c r="N2444" s="438"/>
      <c r="O2444" s="21"/>
      <c r="P2444" s="21"/>
      <c r="Q2444" s="21"/>
    </row>
    <row r="2445" spans="1:17" s="9" customFormat="1" ht="15.75" thickBot="1">
      <c r="A2445" s="887"/>
      <c r="B2445" s="857"/>
      <c r="C2445" s="521" t="s">
        <v>381</v>
      </c>
      <c r="D2445" s="438"/>
      <c r="E2445" s="438"/>
      <c r="F2445" s="438"/>
      <c r="G2445" s="438"/>
      <c r="H2445" s="502" t="s">
        <v>3777</v>
      </c>
      <c r="I2445" s="508">
        <v>1</v>
      </c>
      <c r="J2445" s="509">
        <v>8</v>
      </c>
      <c r="K2445" s="509">
        <f t="shared" si="42"/>
        <v>4</v>
      </c>
      <c r="L2445" s="509">
        <f t="shared" si="43"/>
        <v>4</v>
      </c>
      <c r="M2445" s="438"/>
      <c r="N2445" s="438"/>
      <c r="O2445" s="21"/>
      <c r="P2445" s="21"/>
      <c r="Q2445" s="21"/>
    </row>
    <row r="2446" spans="1:17" s="9" customFormat="1" ht="15.75" thickBot="1">
      <c r="A2446" s="887"/>
      <c r="B2446" s="857"/>
      <c r="C2446" s="521" t="s">
        <v>341</v>
      </c>
      <c r="D2446" s="438"/>
      <c r="E2446" s="438"/>
      <c r="F2446" s="438"/>
      <c r="G2446" s="438"/>
      <c r="H2446" s="502" t="s">
        <v>3777</v>
      </c>
      <c r="I2446" s="508">
        <v>2.5</v>
      </c>
      <c r="J2446" s="509">
        <v>13</v>
      </c>
      <c r="K2446" s="509">
        <f t="shared" si="42"/>
        <v>6.5</v>
      </c>
      <c r="L2446" s="509">
        <f t="shared" si="43"/>
        <v>6.5</v>
      </c>
      <c r="M2446" s="438"/>
      <c r="N2446" s="438"/>
      <c r="O2446" s="21"/>
      <c r="P2446" s="21"/>
      <c r="Q2446" s="21"/>
    </row>
    <row r="2447" spans="1:17" s="9" customFormat="1" ht="15.75" thickBot="1">
      <c r="A2447" s="887"/>
      <c r="B2447" s="857"/>
      <c r="C2447" s="521" t="s">
        <v>802</v>
      </c>
      <c r="D2447" s="438"/>
      <c r="E2447" s="438"/>
      <c r="F2447" s="438"/>
      <c r="G2447" s="438"/>
      <c r="H2447" s="502" t="s">
        <v>3777</v>
      </c>
      <c r="I2447" s="508">
        <v>1</v>
      </c>
      <c r="J2447" s="509">
        <v>147</v>
      </c>
      <c r="K2447" s="509">
        <f t="shared" si="42"/>
        <v>73.5</v>
      </c>
      <c r="L2447" s="509">
        <f t="shared" si="43"/>
        <v>73.5</v>
      </c>
      <c r="M2447" s="438"/>
      <c r="N2447" s="438"/>
      <c r="O2447" s="21"/>
      <c r="P2447" s="21"/>
      <c r="Q2447" s="21"/>
    </row>
    <row r="2448" spans="1:17" s="9" customFormat="1" ht="15.75" thickBot="1">
      <c r="A2448" s="887"/>
      <c r="B2448" s="857"/>
      <c r="C2448" s="521" t="s">
        <v>375</v>
      </c>
      <c r="D2448" s="438"/>
      <c r="E2448" s="438"/>
      <c r="F2448" s="438"/>
      <c r="G2448" s="438"/>
      <c r="H2448" s="502" t="s">
        <v>3777</v>
      </c>
      <c r="I2448" s="508">
        <v>1</v>
      </c>
      <c r="J2448" s="509">
        <v>73</v>
      </c>
      <c r="K2448" s="509">
        <f t="shared" si="42"/>
        <v>36.5</v>
      </c>
      <c r="L2448" s="509">
        <f t="shared" si="43"/>
        <v>36.5</v>
      </c>
      <c r="M2448" s="438"/>
      <c r="N2448" s="438"/>
      <c r="O2448" s="21"/>
      <c r="P2448" s="21"/>
      <c r="Q2448" s="21"/>
    </row>
    <row r="2449" spans="1:17" s="9" customFormat="1" ht="15.75" thickBot="1">
      <c r="A2449" s="887"/>
      <c r="B2449" s="857"/>
      <c r="C2449" s="521" t="s">
        <v>807</v>
      </c>
      <c r="D2449" s="438"/>
      <c r="E2449" s="438"/>
      <c r="F2449" s="438"/>
      <c r="G2449" s="438"/>
      <c r="H2449" s="502" t="s">
        <v>3777</v>
      </c>
      <c r="I2449" s="508">
        <v>7</v>
      </c>
      <c r="J2449" s="509">
        <v>420</v>
      </c>
      <c r="K2449" s="509">
        <f t="shared" si="42"/>
        <v>210</v>
      </c>
      <c r="L2449" s="509">
        <f t="shared" si="43"/>
        <v>210</v>
      </c>
      <c r="M2449" s="438"/>
      <c r="N2449" s="438"/>
      <c r="O2449" s="21"/>
      <c r="P2449" s="21"/>
      <c r="Q2449" s="21"/>
    </row>
    <row r="2450" spans="1:17" s="9" customFormat="1" ht="15.75" thickBot="1">
      <c r="A2450" s="887"/>
      <c r="B2450" s="857"/>
      <c r="C2450" s="521" t="s">
        <v>799</v>
      </c>
      <c r="D2450" s="438"/>
      <c r="E2450" s="438"/>
      <c r="F2450" s="438"/>
      <c r="G2450" s="438"/>
      <c r="H2450" s="502" t="s">
        <v>3777</v>
      </c>
      <c r="I2450" s="508">
        <v>1</v>
      </c>
      <c r="J2450" s="509">
        <v>35</v>
      </c>
      <c r="K2450" s="509">
        <f t="shared" si="42"/>
        <v>17.5</v>
      </c>
      <c r="L2450" s="509">
        <f t="shared" si="43"/>
        <v>17.5</v>
      </c>
      <c r="M2450" s="438"/>
      <c r="N2450" s="438"/>
      <c r="O2450" s="21"/>
      <c r="P2450" s="21"/>
      <c r="Q2450" s="21"/>
    </row>
    <row r="2451" spans="1:17" s="9" customFormat="1" ht="15.75" thickBot="1">
      <c r="A2451" s="887"/>
      <c r="B2451" s="857"/>
      <c r="C2451" s="521" t="s">
        <v>1918</v>
      </c>
      <c r="D2451" s="438"/>
      <c r="E2451" s="438"/>
      <c r="F2451" s="438"/>
      <c r="G2451" s="438"/>
      <c r="H2451" s="502" t="s">
        <v>3777</v>
      </c>
      <c r="I2451" s="508">
        <v>1</v>
      </c>
      <c r="J2451" s="509">
        <v>17</v>
      </c>
      <c r="K2451" s="509">
        <f t="shared" si="42"/>
        <v>8.5</v>
      </c>
      <c r="L2451" s="509">
        <f t="shared" si="43"/>
        <v>8.5</v>
      </c>
      <c r="M2451" s="438"/>
      <c r="N2451" s="438"/>
      <c r="O2451" s="21"/>
      <c r="P2451" s="21"/>
      <c r="Q2451" s="21"/>
    </row>
    <row r="2452" spans="1:17" s="9" customFormat="1" ht="15.75" thickBot="1">
      <c r="A2452" s="887"/>
      <c r="B2452" s="857"/>
      <c r="C2452" s="521" t="s">
        <v>381</v>
      </c>
      <c r="D2452" s="438"/>
      <c r="E2452" s="438"/>
      <c r="F2452" s="438"/>
      <c r="G2452" s="438"/>
      <c r="H2452" s="502" t="s">
        <v>3777</v>
      </c>
      <c r="I2452" s="508">
        <v>2</v>
      </c>
      <c r="J2452" s="509">
        <v>26</v>
      </c>
      <c r="K2452" s="509">
        <f t="shared" si="42"/>
        <v>13</v>
      </c>
      <c r="L2452" s="509">
        <f t="shared" si="43"/>
        <v>13</v>
      </c>
      <c r="M2452" s="438"/>
      <c r="N2452" s="438"/>
      <c r="O2452" s="21"/>
      <c r="P2452" s="21"/>
      <c r="Q2452" s="21"/>
    </row>
    <row r="2453" spans="1:17" s="9" customFormat="1" ht="15.75" thickBot="1">
      <c r="A2453" s="887"/>
      <c r="B2453" s="857"/>
      <c r="C2453" s="521" t="s">
        <v>341</v>
      </c>
      <c r="D2453" s="438"/>
      <c r="E2453" s="438"/>
      <c r="F2453" s="438"/>
      <c r="G2453" s="438"/>
      <c r="H2453" s="502" t="s">
        <v>3777</v>
      </c>
      <c r="I2453" s="508">
        <v>5</v>
      </c>
      <c r="J2453" s="509">
        <v>25</v>
      </c>
      <c r="K2453" s="509">
        <f t="shared" si="42"/>
        <v>12.5</v>
      </c>
      <c r="L2453" s="509">
        <f t="shared" si="43"/>
        <v>12.5</v>
      </c>
      <c r="M2453" s="438"/>
      <c r="N2453" s="438"/>
      <c r="O2453" s="21"/>
      <c r="P2453" s="21"/>
      <c r="Q2453" s="21"/>
    </row>
    <row r="2454" spans="1:17" s="9" customFormat="1" ht="15.75" thickBot="1">
      <c r="A2454" s="887"/>
      <c r="B2454" s="857"/>
      <c r="C2454" s="521" t="s">
        <v>802</v>
      </c>
      <c r="D2454" s="438"/>
      <c r="E2454" s="438"/>
      <c r="F2454" s="438"/>
      <c r="G2454" s="438"/>
      <c r="H2454" s="502" t="s">
        <v>3777</v>
      </c>
      <c r="I2454" s="508">
        <v>1</v>
      </c>
      <c r="J2454" s="509">
        <v>147</v>
      </c>
      <c r="K2454" s="509">
        <f t="shared" si="42"/>
        <v>73.5</v>
      </c>
      <c r="L2454" s="509">
        <f t="shared" si="43"/>
        <v>73.5</v>
      </c>
      <c r="M2454" s="438"/>
      <c r="N2454" s="438"/>
      <c r="O2454" s="21"/>
      <c r="P2454" s="21"/>
      <c r="Q2454" s="21"/>
    </row>
    <row r="2455" spans="1:17" s="9" customFormat="1" ht="15.75" thickBot="1">
      <c r="A2455" s="887"/>
      <c r="B2455" s="857"/>
      <c r="C2455" s="521" t="s">
        <v>807</v>
      </c>
      <c r="D2455" s="438"/>
      <c r="E2455" s="438"/>
      <c r="F2455" s="438"/>
      <c r="G2455" s="438"/>
      <c r="H2455" s="502" t="s">
        <v>3777</v>
      </c>
      <c r="I2455" s="508">
        <v>7</v>
      </c>
      <c r="J2455" s="509">
        <v>329</v>
      </c>
      <c r="K2455" s="509">
        <f t="shared" si="42"/>
        <v>164.5</v>
      </c>
      <c r="L2455" s="509">
        <f t="shared" si="43"/>
        <v>164.5</v>
      </c>
      <c r="M2455" s="438"/>
      <c r="N2455" s="438"/>
      <c r="O2455" s="21"/>
      <c r="P2455" s="21"/>
      <c r="Q2455" s="21"/>
    </row>
    <row r="2456" spans="1:17" s="9" customFormat="1" ht="15.75" thickBot="1">
      <c r="A2456" s="887"/>
      <c r="B2456" s="857"/>
      <c r="C2456" s="521" t="s">
        <v>799</v>
      </c>
      <c r="D2456" s="438"/>
      <c r="E2456" s="438"/>
      <c r="F2456" s="438"/>
      <c r="G2456" s="438"/>
      <c r="H2456" s="502" t="s">
        <v>3777</v>
      </c>
      <c r="I2456" s="508">
        <v>1</v>
      </c>
      <c r="J2456" s="509">
        <v>24</v>
      </c>
      <c r="K2456" s="509">
        <f t="shared" si="42"/>
        <v>12</v>
      </c>
      <c r="L2456" s="509">
        <f t="shared" si="43"/>
        <v>12</v>
      </c>
      <c r="M2456" s="438"/>
      <c r="N2456" s="438"/>
      <c r="O2456" s="21"/>
      <c r="P2456" s="21"/>
      <c r="Q2456" s="21"/>
    </row>
    <row r="2457" spans="1:17" s="9" customFormat="1" ht="15.75" thickBot="1">
      <c r="A2457" s="887"/>
      <c r="B2457" s="857"/>
      <c r="C2457" s="521" t="s">
        <v>381</v>
      </c>
      <c r="D2457" s="438"/>
      <c r="E2457" s="438"/>
      <c r="F2457" s="438"/>
      <c r="G2457" s="438"/>
      <c r="H2457" s="502" t="s">
        <v>3777</v>
      </c>
      <c r="I2457" s="508">
        <v>3</v>
      </c>
      <c r="J2457" s="509">
        <v>39</v>
      </c>
      <c r="K2457" s="509">
        <f t="shared" si="42"/>
        <v>19.5</v>
      </c>
      <c r="L2457" s="509">
        <f t="shared" si="43"/>
        <v>19.5</v>
      </c>
      <c r="M2457" s="438"/>
      <c r="N2457" s="438"/>
      <c r="O2457" s="21"/>
      <c r="P2457" s="21"/>
      <c r="Q2457" s="21"/>
    </row>
    <row r="2458" spans="1:17" s="9" customFormat="1" ht="15.75" thickBot="1">
      <c r="A2458" s="887"/>
      <c r="B2458" s="857"/>
      <c r="C2458" s="521" t="s">
        <v>341</v>
      </c>
      <c r="D2458" s="438"/>
      <c r="E2458" s="438"/>
      <c r="F2458" s="438"/>
      <c r="G2458" s="438"/>
      <c r="H2458" s="502" t="s">
        <v>3777</v>
      </c>
      <c r="I2458" s="508">
        <v>5</v>
      </c>
      <c r="J2458" s="509">
        <v>35</v>
      </c>
      <c r="K2458" s="509">
        <f t="shared" si="42"/>
        <v>17.5</v>
      </c>
      <c r="L2458" s="509">
        <f t="shared" si="43"/>
        <v>17.5</v>
      </c>
      <c r="M2458" s="438"/>
      <c r="N2458" s="438"/>
      <c r="O2458" s="21"/>
      <c r="P2458" s="21"/>
      <c r="Q2458" s="21"/>
    </row>
    <row r="2459" spans="1:17" s="9" customFormat="1" ht="15.75" thickBot="1">
      <c r="A2459" s="887"/>
      <c r="B2459" s="857"/>
      <c r="C2459" s="521" t="s">
        <v>1918</v>
      </c>
      <c r="D2459" s="438"/>
      <c r="E2459" s="438"/>
      <c r="F2459" s="438"/>
      <c r="G2459" s="438"/>
      <c r="H2459" s="502" t="s">
        <v>3777</v>
      </c>
      <c r="I2459" s="508">
        <v>1</v>
      </c>
      <c r="J2459" s="509">
        <v>37</v>
      </c>
      <c r="K2459" s="509">
        <f t="shared" si="42"/>
        <v>18.5</v>
      </c>
      <c r="L2459" s="509">
        <f t="shared" si="43"/>
        <v>18.5</v>
      </c>
      <c r="M2459" s="438"/>
      <c r="N2459" s="438"/>
      <c r="O2459" s="21"/>
      <c r="P2459" s="21"/>
      <c r="Q2459" s="21"/>
    </row>
    <row r="2460" spans="1:17" s="9" customFormat="1" ht="15.75" thickBot="1">
      <c r="A2460" s="887"/>
      <c r="B2460" s="857"/>
      <c r="C2460" s="521" t="s">
        <v>808</v>
      </c>
      <c r="D2460" s="438"/>
      <c r="E2460" s="438"/>
      <c r="F2460" s="438"/>
      <c r="G2460" s="438"/>
      <c r="H2460" s="502" t="s">
        <v>3777</v>
      </c>
      <c r="I2460" s="508">
        <v>2</v>
      </c>
      <c r="J2460" s="509">
        <v>1230</v>
      </c>
      <c r="K2460" s="509">
        <f t="shared" si="42"/>
        <v>615</v>
      </c>
      <c r="L2460" s="509">
        <f t="shared" si="43"/>
        <v>615</v>
      </c>
      <c r="M2460" s="438"/>
      <c r="N2460" s="438"/>
      <c r="O2460" s="21"/>
      <c r="P2460" s="21"/>
      <c r="Q2460" s="21"/>
    </row>
    <row r="2461" spans="1:17" s="9" customFormat="1" ht="15.75" thickBot="1">
      <c r="A2461" s="887"/>
      <c r="B2461" s="857"/>
      <c r="C2461" s="521" t="s">
        <v>809</v>
      </c>
      <c r="D2461" s="438"/>
      <c r="E2461" s="438"/>
      <c r="F2461" s="438"/>
      <c r="G2461" s="438"/>
      <c r="H2461" s="502" t="s">
        <v>3777</v>
      </c>
      <c r="I2461" s="508">
        <v>2</v>
      </c>
      <c r="J2461" s="509">
        <v>28</v>
      </c>
      <c r="K2461" s="509">
        <f t="shared" si="42"/>
        <v>14</v>
      </c>
      <c r="L2461" s="509">
        <f t="shared" si="43"/>
        <v>14</v>
      </c>
      <c r="M2461" s="438"/>
      <c r="N2461" s="438"/>
      <c r="O2461" s="21"/>
      <c r="P2461" s="21"/>
      <c r="Q2461" s="21"/>
    </row>
    <row r="2462" spans="1:17" s="9" customFormat="1" ht="15.75" thickBot="1">
      <c r="A2462" s="887"/>
      <c r="B2462" s="857"/>
      <c r="C2462" s="521" t="s">
        <v>810</v>
      </c>
      <c r="D2462" s="438"/>
      <c r="E2462" s="438"/>
      <c r="F2462" s="438"/>
      <c r="G2462" s="438"/>
      <c r="H2462" s="502" t="s">
        <v>3777</v>
      </c>
      <c r="I2462" s="508">
        <v>1</v>
      </c>
      <c r="J2462" s="509">
        <v>148</v>
      </c>
      <c r="K2462" s="509">
        <f t="shared" si="42"/>
        <v>74</v>
      </c>
      <c r="L2462" s="509">
        <f t="shared" si="43"/>
        <v>74</v>
      </c>
      <c r="M2462" s="438"/>
      <c r="N2462" s="438"/>
      <c r="O2462" s="21"/>
      <c r="P2462" s="21"/>
      <c r="Q2462" s="21"/>
    </row>
    <row r="2463" spans="1:17" s="9" customFormat="1" ht="15.75" thickBot="1">
      <c r="A2463" s="887"/>
      <c r="B2463" s="857"/>
      <c r="C2463" s="521" t="s">
        <v>811</v>
      </c>
      <c r="D2463" s="438"/>
      <c r="E2463" s="438"/>
      <c r="F2463" s="438"/>
      <c r="G2463" s="438"/>
      <c r="H2463" s="502" t="s">
        <v>3777</v>
      </c>
      <c r="I2463" s="508">
        <v>2</v>
      </c>
      <c r="J2463" s="509">
        <v>20</v>
      </c>
      <c r="K2463" s="509">
        <f t="shared" si="42"/>
        <v>10</v>
      </c>
      <c r="L2463" s="509">
        <f t="shared" si="43"/>
        <v>10</v>
      </c>
      <c r="M2463" s="438"/>
      <c r="N2463" s="438"/>
      <c r="O2463" s="21"/>
      <c r="P2463" s="21"/>
      <c r="Q2463" s="21"/>
    </row>
    <row r="2464" spans="1:17" s="9" customFormat="1" ht="15.75" thickBot="1">
      <c r="A2464" s="887"/>
      <c r="B2464" s="857"/>
      <c r="C2464" s="521" t="s">
        <v>812</v>
      </c>
      <c r="D2464" s="438"/>
      <c r="E2464" s="438"/>
      <c r="F2464" s="438"/>
      <c r="G2464" s="438"/>
      <c r="H2464" s="502" t="s">
        <v>3777</v>
      </c>
      <c r="I2464" s="508">
        <v>1</v>
      </c>
      <c r="J2464" s="509">
        <v>9</v>
      </c>
      <c r="K2464" s="509">
        <f t="shared" si="42"/>
        <v>4.5</v>
      </c>
      <c r="L2464" s="509">
        <f t="shared" si="43"/>
        <v>4.5</v>
      </c>
      <c r="M2464" s="438"/>
      <c r="N2464" s="438"/>
      <c r="O2464" s="21"/>
      <c r="P2464" s="21"/>
      <c r="Q2464" s="21"/>
    </row>
    <row r="2465" spans="1:17" s="9" customFormat="1" ht="15.75" thickBot="1">
      <c r="A2465" s="887"/>
      <c r="B2465" s="857"/>
      <c r="C2465" s="521" t="s">
        <v>813</v>
      </c>
      <c r="D2465" s="438"/>
      <c r="E2465" s="438"/>
      <c r="F2465" s="438"/>
      <c r="G2465" s="438"/>
      <c r="H2465" s="502" t="s">
        <v>3777</v>
      </c>
      <c r="I2465" s="508">
        <v>1</v>
      </c>
      <c r="J2465" s="509">
        <v>10</v>
      </c>
      <c r="K2465" s="509">
        <f t="shared" si="42"/>
        <v>5</v>
      </c>
      <c r="L2465" s="509">
        <f t="shared" si="43"/>
        <v>5</v>
      </c>
      <c r="M2465" s="438"/>
      <c r="N2465" s="438"/>
      <c r="O2465" s="21"/>
      <c r="P2465" s="21"/>
      <c r="Q2465" s="21"/>
    </row>
    <row r="2466" spans="1:17" s="9" customFormat="1" ht="15.75" thickBot="1">
      <c r="A2466" s="887"/>
      <c r="B2466" s="857"/>
      <c r="C2466" s="521" t="s">
        <v>814</v>
      </c>
      <c r="D2466" s="438"/>
      <c r="E2466" s="438"/>
      <c r="F2466" s="438"/>
      <c r="G2466" s="438"/>
      <c r="H2466" s="502" t="s">
        <v>3777</v>
      </c>
      <c r="I2466" s="508">
        <v>1</v>
      </c>
      <c r="J2466" s="509">
        <v>12</v>
      </c>
      <c r="K2466" s="509">
        <f t="shared" si="42"/>
        <v>6</v>
      </c>
      <c r="L2466" s="509">
        <f t="shared" si="43"/>
        <v>6</v>
      </c>
      <c r="M2466" s="438"/>
      <c r="N2466" s="438"/>
      <c r="O2466" s="21"/>
      <c r="P2466" s="21"/>
      <c r="Q2466" s="21"/>
    </row>
    <row r="2467" spans="1:17" s="9" customFormat="1" ht="15.75" thickBot="1">
      <c r="A2467" s="887"/>
      <c r="B2467" s="857"/>
      <c r="C2467" s="521" t="s">
        <v>4345</v>
      </c>
      <c r="D2467" s="438"/>
      <c r="E2467" s="438"/>
      <c r="F2467" s="438"/>
      <c r="G2467" s="438"/>
      <c r="H2467" s="502" t="s">
        <v>3777</v>
      </c>
      <c r="I2467" s="508">
        <v>4</v>
      </c>
      <c r="J2467" s="509">
        <v>580</v>
      </c>
      <c r="K2467" s="509">
        <f t="shared" si="42"/>
        <v>290</v>
      </c>
      <c r="L2467" s="509">
        <f t="shared" si="43"/>
        <v>290</v>
      </c>
      <c r="M2467" s="438"/>
      <c r="N2467" s="438"/>
      <c r="O2467" s="21"/>
      <c r="P2467" s="21"/>
      <c r="Q2467" s="21"/>
    </row>
    <row r="2468" spans="1:17" s="9" customFormat="1" ht="15.75" thickBot="1">
      <c r="A2468" s="887"/>
      <c r="B2468" s="857"/>
      <c r="C2468" s="521" t="s">
        <v>815</v>
      </c>
      <c r="D2468" s="438"/>
      <c r="E2468" s="438"/>
      <c r="F2468" s="438"/>
      <c r="G2468" s="438"/>
      <c r="H2468" s="502" t="s">
        <v>3777</v>
      </c>
      <c r="I2468" s="508">
        <v>1</v>
      </c>
      <c r="J2468" s="509">
        <v>181</v>
      </c>
      <c r="K2468" s="509">
        <f t="shared" si="42"/>
        <v>90.5</v>
      </c>
      <c r="L2468" s="509">
        <f t="shared" si="43"/>
        <v>90.5</v>
      </c>
      <c r="M2468" s="438"/>
      <c r="N2468" s="438"/>
      <c r="O2468" s="21"/>
      <c r="P2468" s="21"/>
      <c r="Q2468" s="21"/>
    </row>
    <row r="2469" spans="1:17" s="9" customFormat="1" ht="15.75" thickBot="1">
      <c r="A2469" s="887"/>
      <c r="B2469" s="857"/>
      <c r="C2469" s="521" t="s">
        <v>816</v>
      </c>
      <c r="D2469" s="438"/>
      <c r="E2469" s="438"/>
      <c r="F2469" s="438"/>
      <c r="G2469" s="438"/>
      <c r="H2469" s="502" t="s">
        <v>3777</v>
      </c>
      <c r="I2469" s="508">
        <v>1</v>
      </c>
      <c r="J2469" s="509">
        <v>226</v>
      </c>
      <c r="K2469" s="509">
        <f t="shared" si="42"/>
        <v>113</v>
      </c>
      <c r="L2469" s="509">
        <f t="shared" si="43"/>
        <v>113</v>
      </c>
      <c r="M2469" s="438"/>
      <c r="N2469" s="438"/>
      <c r="O2469" s="21"/>
      <c r="P2469" s="21"/>
      <c r="Q2469" s="21"/>
    </row>
    <row r="2470" spans="1:17" s="9" customFormat="1" ht="15.75" thickBot="1">
      <c r="A2470" s="887"/>
      <c r="B2470" s="857"/>
      <c r="C2470" s="521" t="s">
        <v>338</v>
      </c>
      <c r="D2470" s="438"/>
      <c r="E2470" s="438"/>
      <c r="F2470" s="438"/>
      <c r="G2470" s="438"/>
      <c r="H2470" s="502" t="s">
        <v>3777</v>
      </c>
      <c r="I2470" s="508">
        <v>8</v>
      </c>
      <c r="J2470" s="509">
        <v>240</v>
      </c>
      <c r="K2470" s="509">
        <f t="shared" si="42"/>
        <v>120</v>
      </c>
      <c r="L2470" s="509">
        <f t="shared" si="43"/>
        <v>120</v>
      </c>
      <c r="M2470" s="438"/>
      <c r="N2470" s="438"/>
      <c r="O2470" s="21"/>
      <c r="P2470" s="21"/>
      <c r="Q2470" s="21"/>
    </row>
    <row r="2471" spans="1:17" s="9" customFormat="1" ht="15.75" thickBot="1">
      <c r="A2471" s="887"/>
      <c r="B2471" s="857"/>
      <c r="C2471" s="521" t="s">
        <v>817</v>
      </c>
      <c r="D2471" s="438"/>
      <c r="E2471" s="438"/>
      <c r="F2471" s="438"/>
      <c r="G2471" s="438"/>
      <c r="H2471" s="502" t="s">
        <v>3777</v>
      </c>
      <c r="I2471" s="508">
        <v>5</v>
      </c>
      <c r="J2471" s="509">
        <v>175</v>
      </c>
      <c r="K2471" s="509">
        <f t="shared" si="42"/>
        <v>87.5</v>
      </c>
      <c r="L2471" s="509">
        <f t="shared" si="43"/>
        <v>87.5</v>
      </c>
      <c r="M2471" s="438"/>
      <c r="N2471" s="438"/>
      <c r="O2471" s="21"/>
      <c r="P2471" s="21"/>
      <c r="Q2471" s="21"/>
    </row>
    <row r="2472" spans="1:17" s="9" customFormat="1" ht="15.75" thickBot="1">
      <c r="A2472" s="887"/>
      <c r="B2472" s="857"/>
      <c r="C2472" s="521" t="s">
        <v>818</v>
      </c>
      <c r="D2472" s="438"/>
      <c r="E2472" s="438"/>
      <c r="F2472" s="438"/>
      <c r="G2472" s="438"/>
      <c r="H2472" s="502" t="s">
        <v>3777</v>
      </c>
      <c r="I2472" s="508">
        <v>2</v>
      </c>
      <c r="J2472" s="509">
        <v>14</v>
      </c>
      <c r="K2472" s="509">
        <f t="shared" si="42"/>
        <v>7</v>
      </c>
      <c r="L2472" s="509">
        <f t="shared" si="43"/>
        <v>7</v>
      </c>
      <c r="M2472" s="438"/>
      <c r="N2472" s="438"/>
      <c r="O2472" s="21"/>
      <c r="P2472" s="21"/>
      <c r="Q2472" s="21"/>
    </row>
    <row r="2473" spans="1:17" s="9" customFormat="1" ht="15.75" thickBot="1">
      <c r="A2473" s="887"/>
      <c r="B2473" s="857"/>
      <c r="C2473" s="521" t="s">
        <v>2558</v>
      </c>
      <c r="D2473" s="438"/>
      <c r="E2473" s="438"/>
      <c r="F2473" s="438"/>
      <c r="G2473" s="438"/>
      <c r="H2473" s="502" t="s">
        <v>3777</v>
      </c>
      <c r="I2473" s="508">
        <v>5</v>
      </c>
      <c r="J2473" s="509">
        <v>50</v>
      </c>
      <c r="K2473" s="509">
        <f t="shared" si="42"/>
        <v>25</v>
      </c>
      <c r="L2473" s="509">
        <f t="shared" si="43"/>
        <v>25</v>
      </c>
      <c r="M2473" s="438"/>
      <c r="N2473" s="438"/>
      <c r="O2473" s="21"/>
      <c r="P2473" s="21"/>
      <c r="Q2473" s="21"/>
    </row>
    <row r="2474" spans="1:17" s="9" customFormat="1" ht="15.75" thickBot="1">
      <c r="A2474" s="887"/>
      <c r="B2474" s="857"/>
      <c r="C2474" s="521" t="s">
        <v>819</v>
      </c>
      <c r="D2474" s="438"/>
      <c r="E2474" s="438"/>
      <c r="F2474" s="438"/>
      <c r="G2474" s="438"/>
      <c r="H2474" s="502" t="s">
        <v>3777</v>
      </c>
      <c r="I2474" s="508">
        <v>1</v>
      </c>
      <c r="J2474" s="509">
        <v>11</v>
      </c>
      <c r="K2474" s="509">
        <f t="shared" si="42"/>
        <v>5.5</v>
      </c>
      <c r="L2474" s="509">
        <f t="shared" si="43"/>
        <v>5.5</v>
      </c>
      <c r="M2474" s="438"/>
      <c r="N2474" s="438"/>
      <c r="O2474" s="21"/>
      <c r="P2474" s="21"/>
      <c r="Q2474" s="21"/>
    </row>
    <row r="2475" spans="1:17" s="9" customFormat="1" ht="15.75" thickBot="1">
      <c r="A2475" s="887"/>
      <c r="B2475" s="857"/>
      <c r="C2475" s="521" t="s">
        <v>820</v>
      </c>
      <c r="D2475" s="438"/>
      <c r="E2475" s="438"/>
      <c r="F2475" s="438"/>
      <c r="G2475" s="438"/>
      <c r="H2475" s="502" t="s">
        <v>3777</v>
      </c>
      <c r="I2475" s="508">
        <v>2</v>
      </c>
      <c r="J2475" s="509">
        <v>24</v>
      </c>
      <c r="K2475" s="509">
        <f t="shared" si="42"/>
        <v>12</v>
      </c>
      <c r="L2475" s="509">
        <f t="shared" si="43"/>
        <v>12</v>
      </c>
      <c r="M2475" s="438"/>
      <c r="N2475" s="438"/>
      <c r="O2475" s="21"/>
      <c r="P2475" s="21"/>
      <c r="Q2475" s="21"/>
    </row>
    <row r="2476" spans="1:17" s="9" customFormat="1" ht="15.75" thickBot="1">
      <c r="A2476" s="887"/>
      <c r="B2476" s="857"/>
      <c r="C2476" s="521" t="s">
        <v>821</v>
      </c>
      <c r="D2476" s="438"/>
      <c r="E2476" s="438"/>
      <c r="F2476" s="438"/>
      <c r="G2476" s="438"/>
      <c r="H2476" s="502" t="s">
        <v>3777</v>
      </c>
      <c r="I2476" s="508">
        <v>2</v>
      </c>
      <c r="J2476" s="509">
        <v>14</v>
      </c>
      <c r="K2476" s="509">
        <f t="shared" si="42"/>
        <v>7</v>
      </c>
      <c r="L2476" s="509">
        <f t="shared" si="43"/>
        <v>7</v>
      </c>
      <c r="M2476" s="438"/>
      <c r="N2476" s="438"/>
      <c r="O2476" s="21"/>
      <c r="P2476" s="21"/>
      <c r="Q2476" s="21"/>
    </row>
    <row r="2477" spans="1:17" s="9" customFormat="1" ht="15.75" thickBot="1">
      <c r="A2477" s="887"/>
      <c r="B2477" s="857"/>
      <c r="C2477" s="521" t="s">
        <v>3613</v>
      </c>
      <c r="D2477" s="438"/>
      <c r="E2477" s="438"/>
      <c r="F2477" s="438"/>
      <c r="G2477" s="438"/>
      <c r="H2477" s="502" t="s">
        <v>3777</v>
      </c>
      <c r="I2477" s="508">
        <v>1</v>
      </c>
      <c r="J2477" s="509">
        <v>2</v>
      </c>
      <c r="K2477" s="509">
        <f t="shared" si="42"/>
        <v>1</v>
      </c>
      <c r="L2477" s="509">
        <f t="shared" si="43"/>
        <v>1</v>
      </c>
      <c r="M2477" s="438"/>
      <c r="N2477" s="438"/>
      <c r="O2477" s="21"/>
      <c r="P2477" s="21"/>
      <c r="Q2477" s="21"/>
    </row>
    <row r="2478" spans="1:17" s="9" customFormat="1" ht="15.75" thickBot="1">
      <c r="A2478" s="887"/>
      <c r="B2478" s="857"/>
      <c r="C2478" s="521" t="s">
        <v>822</v>
      </c>
      <c r="D2478" s="438"/>
      <c r="E2478" s="438"/>
      <c r="F2478" s="438"/>
      <c r="G2478" s="438"/>
      <c r="H2478" s="502" t="s">
        <v>3777</v>
      </c>
      <c r="I2478" s="508">
        <v>3</v>
      </c>
      <c r="J2478" s="509">
        <v>42</v>
      </c>
      <c r="K2478" s="509">
        <f t="shared" ref="K2478:K2541" si="44">J2478/2</f>
        <v>21</v>
      </c>
      <c r="L2478" s="509">
        <f t="shared" ref="L2478:L2541" si="45">J2478/2</f>
        <v>21</v>
      </c>
      <c r="M2478" s="438"/>
      <c r="N2478" s="438"/>
      <c r="O2478" s="21"/>
      <c r="P2478" s="21"/>
      <c r="Q2478" s="21"/>
    </row>
    <row r="2479" spans="1:17" s="9" customFormat="1" ht="15.75" thickBot="1">
      <c r="A2479" s="887"/>
      <c r="B2479" s="857"/>
      <c r="C2479" s="521" t="s">
        <v>823</v>
      </c>
      <c r="D2479" s="438"/>
      <c r="E2479" s="438"/>
      <c r="F2479" s="438"/>
      <c r="G2479" s="438"/>
      <c r="H2479" s="502" t="s">
        <v>3777</v>
      </c>
      <c r="I2479" s="508">
        <v>1</v>
      </c>
      <c r="J2479" s="509">
        <v>18</v>
      </c>
      <c r="K2479" s="509">
        <f t="shared" si="44"/>
        <v>9</v>
      </c>
      <c r="L2479" s="509">
        <f t="shared" si="45"/>
        <v>9</v>
      </c>
      <c r="M2479" s="438"/>
      <c r="N2479" s="438"/>
      <c r="O2479" s="21"/>
      <c r="P2479" s="21"/>
      <c r="Q2479" s="21"/>
    </row>
    <row r="2480" spans="1:17" s="9" customFormat="1" ht="15.75" thickBot="1">
      <c r="A2480" s="887"/>
      <c r="B2480" s="857"/>
      <c r="C2480" s="521" t="s">
        <v>824</v>
      </c>
      <c r="D2480" s="438"/>
      <c r="E2480" s="438"/>
      <c r="F2480" s="438"/>
      <c r="G2480" s="438"/>
      <c r="H2480" s="502" t="s">
        <v>3777</v>
      </c>
      <c r="I2480" s="508">
        <v>12</v>
      </c>
      <c r="J2480" s="509">
        <v>1188</v>
      </c>
      <c r="K2480" s="509">
        <f t="shared" si="44"/>
        <v>594</v>
      </c>
      <c r="L2480" s="509">
        <f t="shared" si="45"/>
        <v>594</v>
      </c>
      <c r="M2480" s="438"/>
      <c r="N2480" s="438"/>
      <c r="O2480" s="21"/>
      <c r="P2480" s="21"/>
      <c r="Q2480" s="21"/>
    </row>
    <row r="2481" spans="1:17" s="9" customFormat="1" ht="15.75" thickBot="1">
      <c r="A2481" s="887"/>
      <c r="B2481" s="857"/>
      <c r="C2481" s="521" t="s">
        <v>4357</v>
      </c>
      <c r="D2481" s="438"/>
      <c r="E2481" s="438"/>
      <c r="F2481" s="438"/>
      <c r="G2481" s="438"/>
      <c r="H2481" s="502" t="s">
        <v>3777</v>
      </c>
      <c r="I2481" s="508">
        <v>1</v>
      </c>
      <c r="J2481" s="509">
        <v>120</v>
      </c>
      <c r="K2481" s="509">
        <f t="shared" si="44"/>
        <v>60</v>
      </c>
      <c r="L2481" s="509">
        <f t="shared" si="45"/>
        <v>60</v>
      </c>
      <c r="M2481" s="438"/>
      <c r="N2481" s="438"/>
      <c r="O2481" s="21"/>
      <c r="P2481" s="21"/>
      <c r="Q2481" s="21"/>
    </row>
    <row r="2482" spans="1:17" s="9" customFormat="1" ht="15.75" thickBot="1">
      <c r="A2482" s="887"/>
      <c r="B2482" s="857"/>
      <c r="C2482" s="521" t="s">
        <v>1918</v>
      </c>
      <c r="D2482" s="438"/>
      <c r="E2482" s="438"/>
      <c r="F2482" s="438"/>
      <c r="G2482" s="438"/>
      <c r="H2482" s="502" t="s">
        <v>3777</v>
      </c>
      <c r="I2482" s="508">
        <v>2</v>
      </c>
      <c r="J2482" s="509">
        <v>216</v>
      </c>
      <c r="K2482" s="509">
        <f t="shared" si="44"/>
        <v>108</v>
      </c>
      <c r="L2482" s="509">
        <f t="shared" si="45"/>
        <v>108</v>
      </c>
      <c r="M2482" s="438"/>
      <c r="N2482" s="438"/>
      <c r="O2482" s="21"/>
      <c r="P2482" s="21"/>
      <c r="Q2482" s="21"/>
    </row>
    <row r="2483" spans="1:17" s="9" customFormat="1" ht="15.75" thickBot="1">
      <c r="A2483" s="887"/>
      <c r="B2483" s="857"/>
      <c r="C2483" s="521" t="s">
        <v>334</v>
      </c>
      <c r="D2483" s="438"/>
      <c r="E2483" s="438"/>
      <c r="F2483" s="438"/>
      <c r="G2483" s="438"/>
      <c r="H2483" s="502" t="s">
        <v>3777</v>
      </c>
      <c r="I2483" s="508">
        <v>13.5</v>
      </c>
      <c r="J2483" s="509">
        <v>213</v>
      </c>
      <c r="K2483" s="509">
        <f t="shared" si="44"/>
        <v>106.5</v>
      </c>
      <c r="L2483" s="509">
        <f t="shared" si="45"/>
        <v>106.5</v>
      </c>
      <c r="M2483" s="438"/>
      <c r="N2483" s="438"/>
      <c r="O2483" s="21"/>
      <c r="P2483" s="21"/>
      <c r="Q2483" s="21"/>
    </row>
    <row r="2484" spans="1:17" s="9" customFormat="1" ht="15.75" thickBot="1">
      <c r="A2484" s="887"/>
      <c r="B2484" s="857"/>
      <c r="C2484" s="521" t="s">
        <v>825</v>
      </c>
      <c r="D2484" s="438"/>
      <c r="E2484" s="438"/>
      <c r="F2484" s="438"/>
      <c r="G2484" s="438"/>
      <c r="H2484" s="502" t="s">
        <v>3777</v>
      </c>
      <c r="I2484" s="508">
        <v>2</v>
      </c>
      <c r="J2484" s="509">
        <v>12</v>
      </c>
      <c r="K2484" s="509">
        <f t="shared" si="44"/>
        <v>6</v>
      </c>
      <c r="L2484" s="509">
        <f t="shared" si="45"/>
        <v>6</v>
      </c>
      <c r="M2484" s="438"/>
      <c r="N2484" s="438"/>
      <c r="O2484" s="21"/>
      <c r="P2484" s="21"/>
      <c r="Q2484" s="21"/>
    </row>
    <row r="2485" spans="1:17" s="9" customFormat="1" ht="15.75" thickBot="1">
      <c r="A2485" s="887"/>
      <c r="B2485" s="857"/>
      <c r="C2485" s="521" t="s">
        <v>2101</v>
      </c>
      <c r="D2485" s="438"/>
      <c r="E2485" s="438"/>
      <c r="F2485" s="438"/>
      <c r="G2485" s="438"/>
      <c r="H2485" s="502" t="s">
        <v>3777</v>
      </c>
      <c r="I2485" s="508">
        <v>7</v>
      </c>
      <c r="J2485" s="509">
        <v>140</v>
      </c>
      <c r="K2485" s="509">
        <f t="shared" si="44"/>
        <v>70</v>
      </c>
      <c r="L2485" s="509">
        <f t="shared" si="45"/>
        <v>70</v>
      </c>
      <c r="M2485" s="438"/>
      <c r="N2485" s="438"/>
      <c r="O2485" s="21"/>
      <c r="P2485" s="21"/>
      <c r="Q2485" s="21"/>
    </row>
    <row r="2486" spans="1:17" s="9" customFormat="1" ht="15.75" thickBot="1">
      <c r="A2486" s="887"/>
      <c r="B2486" s="857"/>
      <c r="C2486" s="521" t="s">
        <v>375</v>
      </c>
      <c r="D2486" s="438"/>
      <c r="E2486" s="438"/>
      <c r="F2486" s="438"/>
      <c r="G2486" s="438"/>
      <c r="H2486" s="502" t="s">
        <v>3777</v>
      </c>
      <c r="I2486" s="508">
        <v>1</v>
      </c>
      <c r="J2486" s="509">
        <v>52</v>
      </c>
      <c r="K2486" s="509">
        <f t="shared" si="44"/>
        <v>26</v>
      </c>
      <c r="L2486" s="509">
        <f t="shared" si="45"/>
        <v>26</v>
      </c>
      <c r="M2486" s="438"/>
      <c r="N2486" s="438"/>
      <c r="O2486" s="21"/>
      <c r="P2486" s="21"/>
      <c r="Q2486" s="21"/>
    </row>
    <row r="2487" spans="1:17" s="9" customFormat="1" ht="15.75" thickBot="1">
      <c r="A2487" s="887"/>
      <c r="B2487" s="857"/>
      <c r="C2487" s="521" t="s">
        <v>826</v>
      </c>
      <c r="D2487" s="438"/>
      <c r="E2487" s="438"/>
      <c r="F2487" s="438"/>
      <c r="G2487" s="438"/>
      <c r="H2487" s="502" t="s">
        <v>3777</v>
      </c>
      <c r="I2487" s="508">
        <v>2</v>
      </c>
      <c r="J2487" s="509">
        <v>40</v>
      </c>
      <c r="K2487" s="509">
        <f t="shared" si="44"/>
        <v>20</v>
      </c>
      <c r="L2487" s="509">
        <f t="shared" si="45"/>
        <v>20</v>
      </c>
      <c r="M2487" s="438"/>
      <c r="N2487" s="438"/>
      <c r="O2487" s="21"/>
      <c r="P2487" s="21"/>
      <c r="Q2487" s="21"/>
    </row>
    <row r="2488" spans="1:17" s="9" customFormat="1" ht="15.75" thickBot="1">
      <c r="A2488" s="887"/>
      <c r="B2488" s="857"/>
      <c r="C2488" s="521" t="s">
        <v>827</v>
      </c>
      <c r="D2488" s="438"/>
      <c r="E2488" s="438"/>
      <c r="F2488" s="438"/>
      <c r="G2488" s="438"/>
      <c r="H2488" s="502" t="s">
        <v>3777</v>
      </c>
      <c r="I2488" s="508">
        <v>1</v>
      </c>
      <c r="J2488" s="509">
        <v>40</v>
      </c>
      <c r="K2488" s="509">
        <f t="shared" si="44"/>
        <v>20</v>
      </c>
      <c r="L2488" s="509">
        <f t="shared" si="45"/>
        <v>20</v>
      </c>
      <c r="M2488" s="438"/>
      <c r="N2488" s="438"/>
      <c r="O2488" s="21"/>
      <c r="P2488" s="21"/>
      <c r="Q2488" s="21"/>
    </row>
    <row r="2489" spans="1:17" s="9" customFormat="1" ht="15.75" thickBot="1">
      <c r="A2489" s="887"/>
      <c r="B2489" s="857"/>
      <c r="C2489" s="521" t="s">
        <v>828</v>
      </c>
      <c r="D2489" s="438"/>
      <c r="E2489" s="438"/>
      <c r="F2489" s="438"/>
      <c r="G2489" s="438"/>
      <c r="H2489" s="502" t="s">
        <v>3777</v>
      </c>
      <c r="I2489" s="508">
        <v>6</v>
      </c>
      <c r="J2489" s="509">
        <v>66</v>
      </c>
      <c r="K2489" s="509">
        <f t="shared" si="44"/>
        <v>33</v>
      </c>
      <c r="L2489" s="509">
        <f t="shared" si="45"/>
        <v>33</v>
      </c>
      <c r="M2489" s="438"/>
      <c r="N2489" s="438"/>
      <c r="O2489" s="21"/>
      <c r="P2489" s="21"/>
      <c r="Q2489" s="21"/>
    </row>
    <row r="2490" spans="1:17" s="9" customFormat="1" ht="15.75" thickBot="1">
      <c r="A2490" s="887"/>
      <c r="B2490" s="857"/>
      <c r="C2490" s="521" t="s">
        <v>829</v>
      </c>
      <c r="D2490" s="438"/>
      <c r="E2490" s="438"/>
      <c r="F2490" s="438"/>
      <c r="G2490" s="438"/>
      <c r="H2490" s="502" t="s">
        <v>3777</v>
      </c>
      <c r="I2490" s="508">
        <v>1</v>
      </c>
      <c r="J2490" s="509">
        <v>120</v>
      </c>
      <c r="K2490" s="509">
        <f t="shared" si="44"/>
        <v>60</v>
      </c>
      <c r="L2490" s="509">
        <f t="shared" si="45"/>
        <v>60</v>
      </c>
      <c r="M2490" s="438"/>
      <c r="N2490" s="438"/>
      <c r="O2490" s="21"/>
      <c r="P2490" s="21"/>
      <c r="Q2490" s="21"/>
    </row>
    <row r="2491" spans="1:17" s="9" customFormat="1" ht="15.75" thickBot="1">
      <c r="A2491" s="887"/>
      <c r="B2491" s="857"/>
      <c r="C2491" s="522" t="s">
        <v>830</v>
      </c>
      <c r="D2491" s="438"/>
      <c r="E2491" s="438"/>
      <c r="F2491" s="438"/>
      <c r="G2491" s="438"/>
      <c r="H2491" s="502" t="s">
        <v>3777</v>
      </c>
      <c r="I2491" s="508">
        <v>1</v>
      </c>
      <c r="J2491" s="509">
        <v>350</v>
      </c>
      <c r="K2491" s="509">
        <f t="shared" si="44"/>
        <v>175</v>
      </c>
      <c r="L2491" s="509">
        <f t="shared" si="45"/>
        <v>175</v>
      </c>
      <c r="M2491" s="438"/>
      <c r="N2491" s="438"/>
      <c r="O2491" s="21"/>
      <c r="P2491" s="21"/>
      <c r="Q2491" s="21"/>
    </row>
    <row r="2492" spans="1:17" s="9" customFormat="1" ht="15.75" thickBot="1">
      <c r="A2492" s="887"/>
      <c r="B2492" s="857"/>
      <c r="C2492" s="522" t="s">
        <v>831</v>
      </c>
      <c r="D2492" s="438"/>
      <c r="E2492" s="438"/>
      <c r="F2492" s="438"/>
      <c r="G2492" s="438"/>
      <c r="H2492" s="502" t="s">
        <v>3777</v>
      </c>
      <c r="I2492" s="508">
        <v>1</v>
      </c>
      <c r="J2492" s="509">
        <v>920</v>
      </c>
      <c r="K2492" s="509">
        <f t="shared" si="44"/>
        <v>460</v>
      </c>
      <c r="L2492" s="509">
        <f t="shared" si="45"/>
        <v>460</v>
      </c>
      <c r="M2492" s="438"/>
      <c r="N2492" s="438"/>
      <c r="O2492" s="21"/>
      <c r="P2492" s="21"/>
      <c r="Q2492" s="21"/>
    </row>
    <row r="2493" spans="1:17" s="9" customFormat="1" ht="15.75" thickBot="1">
      <c r="A2493" s="887"/>
      <c r="B2493" s="857"/>
      <c r="C2493" s="521" t="s">
        <v>832</v>
      </c>
      <c r="D2493" s="438"/>
      <c r="E2493" s="438"/>
      <c r="F2493" s="438"/>
      <c r="G2493" s="438"/>
      <c r="H2493" s="502" t="s">
        <v>3777</v>
      </c>
      <c r="I2493" s="508">
        <v>1</v>
      </c>
      <c r="J2493" s="509">
        <v>8</v>
      </c>
      <c r="K2493" s="509">
        <f t="shared" si="44"/>
        <v>4</v>
      </c>
      <c r="L2493" s="509">
        <f t="shared" si="45"/>
        <v>4</v>
      </c>
      <c r="M2493" s="438"/>
      <c r="N2493" s="438"/>
      <c r="O2493" s="21"/>
      <c r="P2493" s="21"/>
      <c r="Q2493" s="21"/>
    </row>
    <row r="2494" spans="1:17" s="9" customFormat="1" ht="15.75" thickBot="1">
      <c r="A2494" s="887"/>
      <c r="B2494" s="857"/>
      <c r="C2494" s="521" t="s">
        <v>57</v>
      </c>
      <c r="D2494" s="438"/>
      <c r="E2494" s="438"/>
      <c r="F2494" s="438"/>
      <c r="G2494" s="438"/>
      <c r="H2494" s="502" t="s">
        <v>3777</v>
      </c>
      <c r="I2494" s="508">
        <v>1</v>
      </c>
      <c r="J2494" s="509">
        <v>338</v>
      </c>
      <c r="K2494" s="509">
        <f t="shared" si="44"/>
        <v>169</v>
      </c>
      <c r="L2494" s="509">
        <f t="shared" si="45"/>
        <v>169</v>
      </c>
      <c r="M2494" s="438"/>
      <c r="N2494" s="438"/>
      <c r="O2494" s="21"/>
      <c r="P2494" s="21"/>
      <c r="Q2494" s="21"/>
    </row>
    <row r="2495" spans="1:17" s="9" customFormat="1" ht="15.75" thickBot="1">
      <c r="A2495" s="887"/>
      <c r="B2495" s="857"/>
      <c r="C2495" s="521" t="s">
        <v>341</v>
      </c>
      <c r="D2495" s="438"/>
      <c r="E2495" s="438"/>
      <c r="F2495" s="438"/>
      <c r="G2495" s="438"/>
      <c r="H2495" s="502" t="s">
        <v>3777</v>
      </c>
      <c r="I2495" s="508">
        <v>2</v>
      </c>
      <c r="J2495" s="509">
        <v>64</v>
      </c>
      <c r="K2495" s="509">
        <f t="shared" si="44"/>
        <v>32</v>
      </c>
      <c r="L2495" s="509">
        <f t="shared" si="45"/>
        <v>32</v>
      </c>
      <c r="M2495" s="438"/>
      <c r="N2495" s="438"/>
      <c r="O2495" s="21"/>
      <c r="P2495" s="21"/>
      <c r="Q2495" s="21"/>
    </row>
    <row r="2496" spans="1:17" s="9" customFormat="1" ht="15.75" thickBot="1">
      <c r="A2496" s="887"/>
      <c r="B2496" s="857"/>
      <c r="C2496" s="521" t="s">
        <v>802</v>
      </c>
      <c r="D2496" s="438"/>
      <c r="E2496" s="438"/>
      <c r="F2496" s="438"/>
      <c r="G2496" s="438"/>
      <c r="H2496" s="502" t="s">
        <v>3777</v>
      </c>
      <c r="I2496" s="508">
        <v>1</v>
      </c>
      <c r="J2496" s="509">
        <v>147</v>
      </c>
      <c r="K2496" s="509">
        <f t="shared" si="44"/>
        <v>73.5</v>
      </c>
      <c r="L2496" s="509">
        <f t="shared" si="45"/>
        <v>73.5</v>
      </c>
      <c r="M2496" s="438"/>
      <c r="N2496" s="438"/>
      <c r="O2496" s="21"/>
      <c r="P2496" s="21"/>
      <c r="Q2496" s="21"/>
    </row>
    <row r="2497" spans="1:17" s="9" customFormat="1" ht="15.75" thickBot="1">
      <c r="A2497" s="887"/>
      <c r="B2497" s="857"/>
      <c r="C2497" s="521" t="s">
        <v>2101</v>
      </c>
      <c r="D2497" s="438"/>
      <c r="E2497" s="438"/>
      <c r="F2497" s="438"/>
      <c r="G2497" s="438"/>
      <c r="H2497" s="502" t="s">
        <v>3777</v>
      </c>
      <c r="I2497" s="508">
        <v>12</v>
      </c>
      <c r="J2497" s="509">
        <v>288</v>
      </c>
      <c r="K2497" s="509">
        <f t="shared" si="44"/>
        <v>144</v>
      </c>
      <c r="L2497" s="509">
        <f t="shared" si="45"/>
        <v>144</v>
      </c>
      <c r="M2497" s="438"/>
      <c r="N2497" s="438"/>
      <c r="O2497" s="21"/>
      <c r="P2497" s="21"/>
      <c r="Q2497" s="21"/>
    </row>
    <row r="2498" spans="1:17" s="9" customFormat="1" ht="15.75" thickBot="1">
      <c r="A2498" s="887"/>
      <c r="B2498" s="857"/>
      <c r="C2498" s="521" t="s">
        <v>799</v>
      </c>
      <c r="D2498" s="438"/>
      <c r="E2498" s="438"/>
      <c r="F2498" s="438"/>
      <c r="G2498" s="438"/>
      <c r="H2498" s="502" t="s">
        <v>3777</v>
      </c>
      <c r="I2498" s="508">
        <v>1</v>
      </c>
      <c r="J2498" s="509">
        <v>24</v>
      </c>
      <c r="K2498" s="509">
        <f t="shared" si="44"/>
        <v>12</v>
      </c>
      <c r="L2498" s="509">
        <f t="shared" si="45"/>
        <v>12</v>
      </c>
      <c r="M2498" s="438"/>
      <c r="N2498" s="438"/>
      <c r="O2498" s="21"/>
      <c r="P2498" s="21"/>
      <c r="Q2498" s="21"/>
    </row>
    <row r="2499" spans="1:17" s="9" customFormat="1" ht="15.75" thickBot="1">
      <c r="A2499" s="887"/>
      <c r="B2499" s="857"/>
      <c r="C2499" s="521" t="s">
        <v>332</v>
      </c>
      <c r="D2499" s="438"/>
      <c r="E2499" s="438"/>
      <c r="F2499" s="438"/>
      <c r="G2499" s="438"/>
      <c r="H2499" s="502" t="s">
        <v>3777</v>
      </c>
      <c r="I2499" s="508">
        <v>3</v>
      </c>
      <c r="J2499" s="509">
        <v>39</v>
      </c>
      <c r="K2499" s="509">
        <f t="shared" si="44"/>
        <v>19.5</v>
      </c>
      <c r="L2499" s="509">
        <f t="shared" si="45"/>
        <v>19.5</v>
      </c>
      <c r="M2499" s="438"/>
      <c r="N2499" s="438"/>
      <c r="O2499" s="21"/>
      <c r="P2499" s="21"/>
      <c r="Q2499" s="21"/>
    </row>
    <row r="2500" spans="1:17" s="9" customFormat="1" ht="15.75" thickBot="1">
      <c r="A2500" s="887"/>
      <c r="B2500" s="857"/>
      <c r="C2500" s="521" t="s">
        <v>341</v>
      </c>
      <c r="D2500" s="438"/>
      <c r="E2500" s="438"/>
      <c r="F2500" s="438"/>
      <c r="G2500" s="438"/>
      <c r="H2500" s="502" t="s">
        <v>3777</v>
      </c>
      <c r="I2500" s="508">
        <v>6</v>
      </c>
      <c r="J2500" s="509">
        <v>30</v>
      </c>
      <c r="K2500" s="509">
        <f t="shared" si="44"/>
        <v>15</v>
      </c>
      <c r="L2500" s="509">
        <f t="shared" si="45"/>
        <v>15</v>
      </c>
      <c r="M2500" s="438"/>
      <c r="N2500" s="438"/>
      <c r="O2500" s="21"/>
      <c r="P2500" s="21"/>
      <c r="Q2500" s="21"/>
    </row>
    <row r="2501" spans="1:17" s="9" customFormat="1" ht="15.75" thickBot="1">
      <c r="A2501" s="887"/>
      <c r="B2501" s="857"/>
      <c r="C2501" s="521" t="s">
        <v>833</v>
      </c>
      <c r="D2501" s="438"/>
      <c r="E2501" s="438"/>
      <c r="F2501" s="438"/>
      <c r="G2501" s="438"/>
      <c r="H2501" s="502" t="s">
        <v>3777</v>
      </c>
      <c r="I2501" s="508">
        <v>1</v>
      </c>
      <c r="J2501" s="509">
        <v>52</v>
      </c>
      <c r="K2501" s="509">
        <f t="shared" si="44"/>
        <v>26</v>
      </c>
      <c r="L2501" s="509">
        <f t="shared" si="45"/>
        <v>26</v>
      </c>
      <c r="M2501" s="438"/>
      <c r="N2501" s="438"/>
      <c r="O2501" s="21"/>
      <c r="P2501" s="21"/>
      <c r="Q2501" s="21"/>
    </row>
    <row r="2502" spans="1:17" s="9" customFormat="1" ht="15.75" thickBot="1">
      <c r="A2502" s="887"/>
      <c r="B2502" s="857"/>
      <c r="C2502" s="521" t="s">
        <v>802</v>
      </c>
      <c r="D2502" s="438"/>
      <c r="E2502" s="438"/>
      <c r="F2502" s="438"/>
      <c r="G2502" s="438"/>
      <c r="H2502" s="502" t="s">
        <v>3777</v>
      </c>
      <c r="I2502" s="508">
        <v>1</v>
      </c>
      <c r="J2502" s="509">
        <v>61</v>
      </c>
      <c r="K2502" s="509">
        <f t="shared" si="44"/>
        <v>30.5</v>
      </c>
      <c r="L2502" s="509">
        <f t="shared" si="45"/>
        <v>30.5</v>
      </c>
      <c r="M2502" s="438"/>
      <c r="N2502" s="438"/>
      <c r="O2502" s="21"/>
      <c r="P2502" s="21"/>
      <c r="Q2502" s="21"/>
    </row>
    <row r="2503" spans="1:17" s="9" customFormat="1" ht="15.75" thickBot="1">
      <c r="A2503" s="887"/>
      <c r="B2503" s="857"/>
      <c r="C2503" s="521" t="s">
        <v>801</v>
      </c>
      <c r="D2503" s="438"/>
      <c r="E2503" s="438"/>
      <c r="F2503" s="438"/>
      <c r="G2503" s="438"/>
      <c r="H2503" s="502" t="s">
        <v>3777</v>
      </c>
      <c r="I2503" s="508">
        <v>3</v>
      </c>
      <c r="J2503" s="509">
        <v>39</v>
      </c>
      <c r="K2503" s="509">
        <f t="shared" si="44"/>
        <v>19.5</v>
      </c>
      <c r="L2503" s="509">
        <f t="shared" si="45"/>
        <v>19.5</v>
      </c>
      <c r="M2503" s="438"/>
      <c r="N2503" s="438"/>
      <c r="O2503" s="21"/>
      <c r="P2503" s="21"/>
      <c r="Q2503" s="21"/>
    </row>
    <row r="2504" spans="1:17" s="9" customFormat="1" ht="15.75" thickBot="1">
      <c r="A2504" s="887"/>
      <c r="B2504" s="857"/>
      <c r="C2504" s="521" t="s">
        <v>341</v>
      </c>
      <c r="D2504" s="438"/>
      <c r="E2504" s="438"/>
      <c r="F2504" s="438"/>
      <c r="G2504" s="438"/>
      <c r="H2504" s="502" t="s">
        <v>3777</v>
      </c>
      <c r="I2504" s="508">
        <v>5</v>
      </c>
      <c r="J2504" s="509">
        <v>30</v>
      </c>
      <c r="K2504" s="509">
        <f t="shared" si="44"/>
        <v>15</v>
      </c>
      <c r="L2504" s="509">
        <f t="shared" si="45"/>
        <v>15</v>
      </c>
      <c r="M2504" s="438"/>
      <c r="N2504" s="438"/>
      <c r="O2504" s="21"/>
      <c r="P2504" s="21"/>
      <c r="Q2504" s="21"/>
    </row>
    <row r="2505" spans="1:17" s="9" customFormat="1" ht="15.75" thickBot="1">
      <c r="A2505" s="887"/>
      <c r="B2505" s="857"/>
      <c r="C2505" s="521" t="s">
        <v>834</v>
      </c>
      <c r="D2505" s="438"/>
      <c r="E2505" s="438"/>
      <c r="F2505" s="438"/>
      <c r="G2505" s="438"/>
      <c r="H2505" s="502" t="s">
        <v>3777</v>
      </c>
      <c r="I2505" s="508">
        <v>10</v>
      </c>
      <c r="J2505" s="509">
        <v>510</v>
      </c>
      <c r="K2505" s="509">
        <f t="shared" si="44"/>
        <v>255</v>
      </c>
      <c r="L2505" s="509">
        <f t="shared" si="45"/>
        <v>255</v>
      </c>
      <c r="M2505" s="438"/>
      <c r="N2505" s="438"/>
      <c r="O2505" s="21"/>
      <c r="P2505" s="21"/>
      <c r="Q2505" s="21"/>
    </row>
    <row r="2506" spans="1:17" s="9" customFormat="1" ht="15.75" thickBot="1">
      <c r="A2506" s="887"/>
      <c r="B2506" s="857"/>
      <c r="C2506" s="521" t="s">
        <v>4357</v>
      </c>
      <c r="D2506" s="438"/>
      <c r="E2506" s="438"/>
      <c r="F2506" s="438"/>
      <c r="G2506" s="438"/>
      <c r="H2506" s="502" t="s">
        <v>3777</v>
      </c>
      <c r="I2506" s="508">
        <v>1</v>
      </c>
      <c r="J2506" s="509">
        <v>114</v>
      </c>
      <c r="K2506" s="509">
        <f t="shared" si="44"/>
        <v>57</v>
      </c>
      <c r="L2506" s="509">
        <f t="shared" si="45"/>
        <v>57</v>
      </c>
      <c r="M2506" s="438"/>
      <c r="N2506" s="438"/>
      <c r="O2506" s="21"/>
      <c r="P2506" s="21"/>
      <c r="Q2506" s="21"/>
    </row>
    <row r="2507" spans="1:17" s="9" customFormat="1" ht="15.75" thickBot="1">
      <c r="A2507" s="887"/>
      <c r="B2507" s="857"/>
      <c r="C2507" s="521" t="s">
        <v>375</v>
      </c>
      <c r="D2507" s="438"/>
      <c r="E2507" s="438"/>
      <c r="F2507" s="438"/>
      <c r="G2507" s="438"/>
      <c r="H2507" s="502" t="s">
        <v>3777</v>
      </c>
      <c r="I2507" s="508">
        <v>1</v>
      </c>
      <c r="J2507" s="509">
        <v>55</v>
      </c>
      <c r="K2507" s="509">
        <f t="shared" si="44"/>
        <v>27.5</v>
      </c>
      <c r="L2507" s="509">
        <f t="shared" si="45"/>
        <v>27.5</v>
      </c>
      <c r="M2507" s="438"/>
      <c r="N2507" s="438"/>
      <c r="O2507" s="21"/>
      <c r="P2507" s="21"/>
      <c r="Q2507" s="21"/>
    </row>
    <row r="2508" spans="1:17" s="9" customFormat="1" ht="15.75" thickBot="1">
      <c r="A2508" s="887"/>
      <c r="B2508" s="857"/>
      <c r="C2508" s="521" t="s">
        <v>799</v>
      </c>
      <c r="D2508" s="438"/>
      <c r="E2508" s="438"/>
      <c r="F2508" s="438"/>
      <c r="G2508" s="438"/>
      <c r="H2508" s="502" t="s">
        <v>3777</v>
      </c>
      <c r="I2508" s="508">
        <v>2</v>
      </c>
      <c r="J2508" s="509">
        <v>68</v>
      </c>
      <c r="K2508" s="509">
        <f t="shared" si="44"/>
        <v>34</v>
      </c>
      <c r="L2508" s="509">
        <f t="shared" si="45"/>
        <v>34</v>
      </c>
      <c r="M2508" s="438"/>
      <c r="N2508" s="438"/>
      <c r="O2508" s="21"/>
      <c r="P2508" s="21"/>
      <c r="Q2508" s="21"/>
    </row>
    <row r="2509" spans="1:17" s="9" customFormat="1" ht="15.75" thickBot="1">
      <c r="A2509" s="887"/>
      <c r="B2509" s="857"/>
      <c r="C2509" s="521" t="s">
        <v>835</v>
      </c>
      <c r="D2509" s="438"/>
      <c r="E2509" s="438"/>
      <c r="F2509" s="438"/>
      <c r="G2509" s="438"/>
      <c r="H2509" s="502" t="s">
        <v>3777</v>
      </c>
      <c r="I2509" s="508">
        <v>3</v>
      </c>
      <c r="J2509" s="509">
        <v>165</v>
      </c>
      <c r="K2509" s="509">
        <f t="shared" si="44"/>
        <v>82.5</v>
      </c>
      <c r="L2509" s="509">
        <f t="shared" si="45"/>
        <v>82.5</v>
      </c>
      <c r="M2509" s="438"/>
      <c r="N2509" s="438"/>
      <c r="O2509" s="21"/>
      <c r="P2509" s="21"/>
      <c r="Q2509" s="21"/>
    </row>
    <row r="2510" spans="1:17" s="9" customFormat="1" ht="15.75" thickBot="1">
      <c r="A2510" s="887"/>
      <c r="B2510" s="857"/>
      <c r="C2510" s="521" t="s">
        <v>348</v>
      </c>
      <c r="D2510" s="438"/>
      <c r="E2510" s="438"/>
      <c r="F2510" s="438"/>
      <c r="G2510" s="438"/>
      <c r="H2510" s="502" t="s">
        <v>3777</v>
      </c>
      <c r="I2510" s="508">
        <v>14</v>
      </c>
      <c r="J2510" s="509">
        <v>280</v>
      </c>
      <c r="K2510" s="509">
        <f t="shared" si="44"/>
        <v>140</v>
      </c>
      <c r="L2510" s="509">
        <f t="shared" si="45"/>
        <v>140</v>
      </c>
      <c r="M2510" s="438"/>
      <c r="N2510" s="438"/>
      <c r="O2510" s="21"/>
      <c r="P2510" s="21"/>
      <c r="Q2510" s="21"/>
    </row>
    <row r="2511" spans="1:17" s="9" customFormat="1" ht="15.75" thickBot="1">
      <c r="A2511" s="887"/>
      <c r="B2511" s="857"/>
      <c r="C2511" s="521" t="s">
        <v>802</v>
      </c>
      <c r="D2511" s="438"/>
      <c r="E2511" s="438"/>
      <c r="F2511" s="438"/>
      <c r="G2511" s="438"/>
      <c r="H2511" s="502" t="s">
        <v>3777</v>
      </c>
      <c r="I2511" s="508">
        <v>1</v>
      </c>
      <c r="J2511" s="509">
        <v>55</v>
      </c>
      <c r="K2511" s="509">
        <f t="shared" si="44"/>
        <v>27.5</v>
      </c>
      <c r="L2511" s="509">
        <f t="shared" si="45"/>
        <v>27.5</v>
      </c>
      <c r="M2511" s="438"/>
      <c r="N2511" s="438"/>
      <c r="O2511" s="21"/>
      <c r="P2511" s="21"/>
      <c r="Q2511" s="21"/>
    </row>
    <row r="2512" spans="1:17" s="9" customFormat="1" ht="15.75" thickBot="1">
      <c r="A2512" s="887"/>
      <c r="B2512" s="857"/>
      <c r="C2512" s="521" t="s">
        <v>801</v>
      </c>
      <c r="D2512" s="438"/>
      <c r="E2512" s="438"/>
      <c r="F2512" s="438"/>
      <c r="G2512" s="438"/>
      <c r="H2512" s="502" t="s">
        <v>3777</v>
      </c>
      <c r="I2512" s="508">
        <v>1</v>
      </c>
      <c r="J2512" s="509">
        <v>13</v>
      </c>
      <c r="K2512" s="509">
        <f t="shared" si="44"/>
        <v>6.5</v>
      </c>
      <c r="L2512" s="509">
        <f t="shared" si="45"/>
        <v>6.5</v>
      </c>
      <c r="M2512" s="438"/>
      <c r="N2512" s="438"/>
      <c r="O2512" s="21"/>
      <c r="P2512" s="21"/>
      <c r="Q2512" s="21"/>
    </row>
    <row r="2513" spans="1:17" s="9" customFormat="1" ht="15.75" thickBot="1">
      <c r="A2513" s="887"/>
      <c r="B2513" s="857"/>
      <c r="C2513" s="521" t="s">
        <v>802</v>
      </c>
      <c r="D2513" s="438"/>
      <c r="E2513" s="438"/>
      <c r="F2513" s="438"/>
      <c r="G2513" s="438"/>
      <c r="H2513" s="502" t="s">
        <v>3777</v>
      </c>
      <c r="I2513" s="508">
        <v>1</v>
      </c>
      <c r="J2513" s="509">
        <v>147</v>
      </c>
      <c r="K2513" s="509">
        <f t="shared" si="44"/>
        <v>73.5</v>
      </c>
      <c r="L2513" s="509">
        <f t="shared" si="45"/>
        <v>73.5</v>
      </c>
      <c r="M2513" s="438"/>
      <c r="N2513" s="438"/>
      <c r="O2513" s="21"/>
      <c r="P2513" s="21"/>
      <c r="Q2513" s="21"/>
    </row>
    <row r="2514" spans="1:17" s="9" customFormat="1" ht="15.75" thickBot="1">
      <c r="A2514" s="887"/>
      <c r="B2514" s="857"/>
      <c r="C2514" s="521" t="s">
        <v>807</v>
      </c>
      <c r="D2514" s="438"/>
      <c r="E2514" s="438"/>
      <c r="F2514" s="438"/>
      <c r="G2514" s="438"/>
      <c r="H2514" s="502" t="s">
        <v>3777</v>
      </c>
      <c r="I2514" s="508">
        <v>3</v>
      </c>
      <c r="J2514" s="509">
        <v>138</v>
      </c>
      <c r="K2514" s="509">
        <f t="shared" si="44"/>
        <v>69</v>
      </c>
      <c r="L2514" s="509">
        <f t="shared" si="45"/>
        <v>69</v>
      </c>
      <c r="M2514" s="438"/>
      <c r="N2514" s="438"/>
      <c r="O2514" s="21"/>
      <c r="P2514" s="21"/>
      <c r="Q2514" s="21"/>
    </row>
    <row r="2515" spans="1:17" s="9" customFormat="1" ht="15.75" thickBot="1">
      <c r="A2515" s="887"/>
      <c r="B2515" s="857"/>
      <c r="C2515" s="521" t="s">
        <v>836</v>
      </c>
      <c r="D2515" s="438"/>
      <c r="E2515" s="438"/>
      <c r="F2515" s="438"/>
      <c r="G2515" s="438"/>
      <c r="H2515" s="502" t="s">
        <v>3777</v>
      </c>
      <c r="I2515" s="508">
        <v>2</v>
      </c>
      <c r="J2515" s="509">
        <v>16</v>
      </c>
      <c r="K2515" s="509">
        <f t="shared" si="44"/>
        <v>8</v>
      </c>
      <c r="L2515" s="509">
        <f t="shared" si="45"/>
        <v>8</v>
      </c>
      <c r="M2515" s="438"/>
      <c r="N2515" s="438"/>
      <c r="O2515" s="21"/>
      <c r="P2515" s="21"/>
      <c r="Q2515" s="21"/>
    </row>
    <row r="2516" spans="1:17" s="9" customFormat="1" ht="15.75" thickBot="1">
      <c r="A2516" s="887"/>
      <c r="B2516" s="857"/>
      <c r="C2516" s="521" t="s">
        <v>375</v>
      </c>
      <c r="D2516" s="438"/>
      <c r="E2516" s="438"/>
      <c r="F2516" s="438"/>
      <c r="G2516" s="438"/>
      <c r="H2516" s="502" t="s">
        <v>3777</v>
      </c>
      <c r="I2516" s="508">
        <v>1</v>
      </c>
      <c r="J2516" s="509">
        <v>55</v>
      </c>
      <c r="K2516" s="509">
        <f t="shared" si="44"/>
        <v>27.5</v>
      </c>
      <c r="L2516" s="509">
        <f t="shared" si="45"/>
        <v>27.5</v>
      </c>
      <c r="M2516" s="438"/>
      <c r="N2516" s="438"/>
      <c r="O2516" s="21"/>
      <c r="P2516" s="21"/>
      <c r="Q2516" s="21"/>
    </row>
    <row r="2517" spans="1:17" s="9" customFormat="1" ht="15.75" thickBot="1">
      <c r="A2517" s="887"/>
      <c r="B2517" s="857"/>
      <c r="C2517" s="521" t="s">
        <v>799</v>
      </c>
      <c r="D2517" s="438"/>
      <c r="E2517" s="438"/>
      <c r="F2517" s="438"/>
      <c r="G2517" s="438"/>
      <c r="H2517" s="502" t="s">
        <v>3777</v>
      </c>
      <c r="I2517" s="508">
        <v>1</v>
      </c>
      <c r="J2517" s="509">
        <v>35</v>
      </c>
      <c r="K2517" s="509">
        <f t="shared" si="44"/>
        <v>17.5</v>
      </c>
      <c r="L2517" s="509">
        <f t="shared" si="45"/>
        <v>17.5</v>
      </c>
      <c r="M2517" s="438"/>
      <c r="N2517" s="438"/>
      <c r="O2517" s="21"/>
      <c r="P2517" s="21"/>
      <c r="Q2517" s="21"/>
    </row>
    <row r="2518" spans="1:17" s="9" customFormat="1" ht="15.75" thickBot="1">
      <c r="A2518" s="887"/>
      <c r="B2518" s="857"/>
      <c r="C2518" s="521" t="s">
        <v>801</v>
      </c>
      <c r="D2518" s="438"/>
      <c r="E2518" s="438"/>
      <c r="F2518" s="438"/>
      <c r="G2518" s="438"/>
      <c r="H2518" s="502" t="s">
        <v>3777</v>
      </c>
      <c r="I2518" s="508">
        <v>1</v>
      </c>
      <c r="J2518" s="509">
        <v>7</v>
      </c>
      <c r="K2518" s="509">
        <f t="shared" si="44"/>
        <v>3.5</v>
      </c>
      <c r="L2518" s="509">
        <f t="shared" si="45"/>
        <v>3.5</v>
      </c>
      <c r="M2518" s="438"/>
      <c r="N2518" s="438"/>
      <c r="O2518" s="21"/>
      <c r="P2518" s="21"/>
      <c r="Q2518" s="21"/>
    </row>
    <row r="2519" spans="1:17" s="9" customFormat="1" ht="15.75" thickBot="1">
      <c r="A2519" s="887"/>
      <c r="B2519" s="857"/>
      <c r="C2519" s="521" t="s">
        <v>837</v>
      </c>
      <c r="D2519" s="438"/>
      <c r="E2519" s="438"/>
      <c r="F2519" s="438"/>
      <c r="G2519" s="438"/>
      <c r="H2519" s="502" t="s">
        <v>3777</v>
      </c>
      <c r="I2519" s="508">
        <v>8</v>
      </c>
      <c r="J2519" s="509">
        <v>1600</v>
      </c>
      <c r="K2519" s="509">
        <f t="shared" si="44"/>
        <v>800</v>
      </c>
      <c r="L2519" s="509">
        <f t="shared" si="45"/>
        <v>800</v>
      </c>
      <c r="M2519" s="438"/>
      <c r="N2519" s="438"/>
      <c r="O2519" s="21"/>
      <c r="P2519" s="21"/>
      <c r="Q2519" s="21"/>
    </row>
    <row r="2520" spans="1:17" s="9" customFormat="1" ht="15.75" thickBot="1">
      <c r="A2520" s="887"/>
      <c r="B2520" s="857"/>
      <c r="C2520" s="521" t="s">
        <v>1851</v>
      </c>
      <c r="D2520" s="438"/>
      <c r="E2520" s="438"/>
      <c r="F2520" s="438"/>
      <c r="G2520" s="438"/>
      <c r="H2520" s="502" t="s">
        <v>3777</v>
      </c>
      <c r="I2520" s="508">
        <v>1</v>
      </c>
      <c r="J2520" s="509">
        <v>46</v>
      </c>
      <c r="K2520" s="509">
        <f t="shared" si="44"/>
        <v>23</v>
      </c>
      <c r="L2520" s="509">
        <f t="shared" si="45"/>
        <v>23</v>
      </c>
      <c r="M2520" s="438"/>
      <c r="N2520" s="438"/>
      <c r="O2520" s="21"/>
      <c r="P2520" s="21"/>
      <c r="Q2520" s="21"/>
    </row>
    <row r="2521" spans="1:17" s="9" customFormat="1" ht="15.75" thickBot="1">
      <c r="A2521" s="887"/>
      <c r="B2521" s="857"/>
      <c r="C2521" s="521" t="s">
        <v>1918</v>
      </c>
      <c r="D2521" s="438"/>
      <c r="E2521" s="438"/>
      <c r="F2521" s="438"/>
      <c r="G2521" s="438"/>
      <c r="H2521" s="502" t="s">
        <v>3777</v>
      </c>
      <c r="I2521" s="508">
        <v>1</v>
      </c>
      <c r="J2521" s="509">
        <v>56</v>
      </c>
      <c r="K2521" s="509">
        <f t="shared" si="44"/>
        <v>28</v>
      </c>
      <c r="L2521" s="509">
        <f t="shared" si="45"/>
        <v>28</v>
      </c>
      <c r="M2521" s="438"/>
      <c r="N2521" s="438"/>
      <c r="O2521" s="21"/>
      <c r="P2521" s="21"/>
      <c r="Q2521" s="21"/>
    </row>
    <row r="2522" spans="1:17" s="9" customFormat="1" ht="15.75" thickBot="1">
      <c r="A2522" s="887"/>
      <c r="B2522" s="857"/>
      <c r="C2522" s="521" t="s">
        <v>838</v>
      </c>
      <c r="D2522" s="438"/>
      <c r="E2522" s="438"/>
      <c r="F2522" s="438"/>
      <c r="G2522" s="438"/>
      <c r="H2522" s="502" t="s">
        <v>3777</v>
      </c>
      <c r="I2522" s="508">
        <v>1</v>
      </c>
      <c r="J2522" s="509">
        <v>92</v>
      </c>
      <c r="K2522" s="509">
        <f t="shared" si="44"/>
        <v>46</v>
      </c>
      <c r="L2522" s="509">
        <f t="shared" si="45"/>
        <v>46</v>
      </c>
      <c r="M2522" s="438"/>
      <c r="N2522" s="438"/>
      <c r="O2522" s="21"/>
      <c r="P2522" s="21"/>
      <c r="Q2522" s="21"/>
    </row>
    <row r="2523" spans="1:17" s="9" customFormat="1" ht="15.75" thickBot="1">
      <c r="A2523" s="887"/>
      <c r="B2523" s="857"/>
      <c r="C2523" s="521" t="s">
        <v>341</v>
      </c>
      <c r="D2523" s="438"/>
      <c r="E2523" s="438"/>
      <c r="F2523" s="438"/>
      <c r="G2523" s="438"/>
      <c r="H2523" s="502" t="s">
        <v>3777</v>
      </c>
      <c r="I2523" s="508">
        <v>5</v>
      </c>
      <c r="J2523" s="509">
        <v>50</v>
      </c>
      <c r="K2523" s="509">
        <f t="shared" si="44"/>
        <v>25</v>
      </c>
      <c r="L2523" s="509">
        <f t="shared" si="45"/>
        <v>25</v>
      </c>
      <c r="M2523" s="438"/>
      <c r="N2523" s="438"/>
      <c r="O2523" s="21"/>
      <c r="P2523" s="21"/>
      <c r="Q2523" s="21"/>
    </row>
    <row r="2524" spans="1:17" s="9" customFormat="1" ht="15.75" thickBot="1">
      <c r="A2524" s="887"/>
      <c r="B2524" s="857"/>
      <c r="C2524" s="521" t="s">
        <v>381</v>
      </c>
      <c r="D2524" s="438"/>
      <c r="E2524" s="438"/>
      <c r="F2524" s="438"/>
      <c r="G2524" s="438"/>
      <c r="H2524" s="502" t="s">
        <v>3777</v>
      </c>
      <c r="I2524" s="508">
        <v>2</v>
      </c>
      <c r="J2524" s="509">
        <v>26</v>
      </c>
      <c r="K2524" s="509">
        <f t="shared" si="44"/>
        <v>13</v>
      </c>
      <c r="L2524" s="509">
        <f t="shared" si="45"/>
        <v>13</v>
      </c>
      <c r="M2524" s="438"/>
      <c r="N2524" s="438"/>
      <c r="O2524" s="21"/>
      <c r="P2524" s="21"/>
      <c r="Q2524" s="21"/>
    </row>
    <row r="2525" spans="1:17" s="9" customFormat="1" ht="15.75" thickBot="1">
      <c r="A2525" s="887"/>
      <c r="B2525" s="857"/>
      <c r="C2525" s="521" t="s">
        <v>839</v>
      </c>
      <c r="D2525" s="438"/>
      <c r="E2525" s="438"/>
      <c r="F2525" s="438"/>
      <c r="G2525" s="438"/>
      <c r="H2525" s="502" t="s">
        <v>3777</v>
      </c>
      <c r="I2525" s="508">
        <v>1</v>
      </c>
      <c r="J2525" s="509">
        <v>23</v>
      </c>
      <c r="K2525" s="509">
        <f t="shared" si="44"/>
        <v>11.5</v>
      </c>
      <c r="L2525" s="509">
        <f t="shared" si="45"/>
        <v>11.5</v>
      </c>
      <c r="M2525" s="438"/>
      <c r="N2525" s="438"/>
      <c r="O2525" s="21"/>
      <c r="P2525" s="21"/>
      <c r="Q2525" s="21"/>
    </row>
    <row r="2526" spans="1:17" s="9" customFormat="1" ht="15.75" thickBot="1">
      <c r="A2526" s="887"/>
      <c r="B2526" s="857"/>
      <c r="C2526" s="521" t="s">
        <v>375</v>
      </c>
      <c r="D2526" s="438"/>
      <c r="E2526" s="438"/>
      <c r="F2526" s="438"/>
      <c r="G2526" s="438"/>
      <c r="H2526" s="502" t="s">
        <v>3777</v>
      </c>
      <c r="I2526" s="508">
        <v>4</v>
      </c>
      <c r="J2526" s="509">
        <v>208</v>
      </c>
      <c r="K2526" s="509">
        <f t="shared" si="44"/>
        <v>104</v>
      </c>
      <c r="L2526" s="509">
        <f t="shared" si="45"/>
        <v>104</v>
      </c>
      <c r="M2526" s="438"/>
      <c r="N2526" s="438"/>
      <c r="O2526" s="21"/>
      <c r="P2526" s="21"/>
      <c r="Q2526" s="21"/>
    </row>
    <row r="2527" spans="1:17" s="9" customFormat="1" ht="15.75" thickBot="1">
      <c r="A2527" s="887"/>
      <c r="B2527" s="857"/>
      <c r="C2527" s="521" t="s">
        <v>840</v>
      </c>
      <c r="D2527" s="438"/>
      <c r="E2527" s="438"/>
      <c r="F2527" s="438"/>
      <c r="G2527" s="438"/>
      <c r="H2527" s="502" t="s">
        <v>3777</v>
      </c>
      <c r="I2527" s="508">
        <v>6</v>
      </c>
      <c r="J2527" s="509">
        <v>108</v>
      </c>
      <c r="K2527" s="509">
        <f t="shared" si="44"/>
        <v>54</v>
      </c>
      <c r="L2527" s="509">
        <f t="shared" si="45"/>
        <v>54</v>
      </c>
      <c r="M2527" s="438"/>
      <c r="N2527" s="438"/>
      <c r="O2527" s="21"/>
      <c r="P2527" s="21"/>
      <c r="Q2527" s="21"/>
    </row>
    <row r="2528" spans="1:17" s="9" customFormat="1" ht="15.75" thickBot="1">
      <c r="A2528" s="887"/>
      <c r="B2528" s="857"/>
      <c r="C2528" s="521" t="s">
        <v>381</v>
      </c>
      <c r="D2528" s="438"/>
      <c r="E2528" s="438"/>
      <c r="F2528" s="438"/>
      <c r="G2528" s="438"/>
      <c r="H2528" s="502" t="s">
        <v>3777</v>
      </c>
      <c r="I2528" s="508">
        <v>1</v>
      </c>
      <c r="J2528" s="509">
        <v>12</v>
      </c>
      <c r="K2528" s="509">
        <f t="shared" si="44"/>
        <v>6</v>
      </c>
      <c r="L2528" s="509">
        <f t="shared" si="45"/>
        <v>6</v>
      </c>
      <c r="M2528" s="438"/>
      <c r="N2528" s="438"/>
      <c r="O2528" s="21"/>
      <c r="P2528" s="21"/>
      <c r="Q2528" s="21"/>
    </row>
    <row r="2529" spans="1:17" s="9" customFormat="1" ht="15.75" thickBot="1">
      <c r="A2529" s="887"/>
      <c r="B2529" s="857"/>
      <c r="C2529" s="521" t="s">
        <v>341</v>
      </c>
      <c r="D2529" s="438"/>
      <c r="E2529" s="438"/>
      <c r="F2529" s="438"/>
      <c r="G2529" s="438"/>
      <c r="H2529" s="502" t="s">
        <v>3777</v>
      </c>
      <c r="I2529" s="508">
        <v>2.5</v>
      </c>
      <c r="J2529" s="509">
        <v>13</v>
      </c>
      <c r="K2529" s="509">
        <f t="shared" si="44"/>
        <v>6.5</v>
      </c>
      <c r="L2529" s="509">
        <f t="shared" si="45"/>
        <v>6.5</v>
      </c>
      <c r="M2529" s="438"/>
      <c r="N2529" s="438"/>
      <c r="O2529" s="21"/>
      <c r="P2529" s="21"/>
      <c r="Q2529" s="21"/>
    </row>
    <row r="2530" spans="1:17" s="9" customFormat="1" ht="15.75" thickBot="1">
      <c r="A2530" s="887"/>
      <c r="B2530" s="857"/>
      <c r="C2530" s="521" t="s">
        <v>807</v>
      </c>
      <c r="D2530" s="438"/>
      <c r="E2530" s="438"/>
      <c r="F2530" s="438"/>
      <c r="G2530" s="438"/>
      <c r="H2530" s="502" t="s">
        <v>3777</v>
      </c>
      <c r="I2530" s="508">
        <v>12</v>
      </c>
      <c r="J2530" s="509">
        <v>240</v>
      </c>
      <c r="K2530" s="509">
        <f t="shared" si="44"/>
        <v>120</v>
      </c>
      <c r="L2530" s="509">
        <f t="shared" si="45"/>
        <v>120</v>
      </c>
      <c r="M2530" s="438"/>
      <c r="N2530" s="438"/>
      <c r="O2530" s="21"/>
      <c r="P2530" s="21"/>
      <c r="Q2530" s="21"/>
    </row>
    <row r="2531" spans="1:17" s="9" customFormat="1" ht="15.75" thickBot="1">
      <c r="A2531" s="887"/>
      <c r="B2531" s="857"/>
      <c r="C2531" s="521" t="s">
        <v>2606</v>
      </c>
      <c r="D2531" s="438"/>
      <c r="E2531" s="438"/>
      <c r="F2531" s="438"/>
      <c r="G2531" s="438"/>
      <c r="H2531" s="502" t="s">
        <v>3777</v>
      </c>
      <c r="I2531" s="508">
        <v>2</v>
      </c>
      <c r="J2531" s="509">
        <v>62</v>
      </c>
      <c r="K2531" s="509">
        <f t="shared" si="44"/>
        <v>31</v>
      </c>
      <c r="L2531" s="509">
        <f t="shared" si="45"/>
        <v>31</v>
      </c>
      <c r="M2531" s="438"/>
      <c r="N2531" s="438"/>
      <c r="O2531" s="21"/>
      <c r="P2531" s="21"/>
      <c r="Q2531" s="21"/>
    </row>
    <row r="2532" spans="1:17" s="9" customFormat="1" ht="15.75" thickBot="1">
      <c r="A2532" s="887"/>
      <c r="B2532" s="857"/>
      <c r="C2532" s="521" t="s">
        <v>799</v>
      </c>
      <c r="D2532" s="438"/>
      <c r="E2532" s="438"/>
      <c r="F2532" s="438"/>
      <c r="G2532" s="438"/>
      <c r="H2532" s="502" t="s">
        <v>3777</v>
      </c>
      <c r="I2532" s="508">
        <v>4</v>
      </c>
      <c r="J2532" s="509">
        <v>72</v>
      </c>
      <c r="K2532" s="509">
        <f t="shared" si="44"/>
        <v>36</v>
      </c>
      <c r="L2532" s="509">
        <f t="shared" si="45"/>
        <v>36</v>
      </c>
      <c r="M2532" s="438"/>
      <c r="N2532" s="438"/>
      <c r="O2532" s="21"/>
      <c r="P2532" s="21"/>
      <c r="Q2532" s="21"/>
    </row>
    <row r="2533" spans="1:17" s="9" customFormat="1" ht="15.75" thickBot="1">
      <c r="A2533" s="887"/>
      <c r="B2533" s="857"/>
      <c r="C2533" s="521" t="s">
        <v>838</v>
      </c>
      <c r="D2533" s="438"/>
      <c r="E2533" s="438"/>
      <c r="F2533" s="438"/>
      <c r="G2533" s="438"/>
      <c r="H2533" s="502" t="s">
        <v>3777</v>
      </c>
      <c r="I2533" s="508">
        <v>2</v>
      </c>
      <c r="J2533" s="509">
        <v>100</v>
      </c>
      <c r="K2533" s="509">
        <f t="shared" si="44"/>
        <v>50</v>
      </c>
      <c r="L2533" s="509">
        <f t="shared" si="45"/>
        <v>50</v>
      </c>
      <c r="M2533" s="438"/>
      <c r="N2533" s="438"/>
      <c r="O2533" s="21"/>
      <c r="P2533" s="21"/>
      <c r="Q2533" s="21"/>
    </row>
    <row r="2534" spans="1:17" s="9" customFormat="1" ht="15.75" thickBot="1">
      <c r="A2534" s="887"/>
      <c r="B2534" s="857"/>
      <c r="C2534" s="521" t="s">
        <v>2647</v>
      </c>
      <c r="D2534" s="438"/>
      <c r="E2534" s="438"/>
      <c r="F2534" s="438"/>
      <c r="G2534" s="438"/>
      <c r="H2534" s="502" t="s">
        <v>3777</v>
      </c>
      <c r="I2534" s="508">
        <v>18</v>
      </c>
      <c r="J2534" s="509">
        <v>486</v>
      </c>
      <c r="K2534" s="509">
        <f t="shared" si="44"/>
        <v>243</v>
      </c>
      <c r="L2534" s="509">
        <f t="shared" si="45"/>
        <v>243</v>
      </c>
      <c r="M2534" s="438"/>
      <c r="N2534" s="438"/>
      <c r="O2534" s="21"/>
      <c r="P2534" s="21"/>
      <c r="Q2534" s="21"/>
    </row>
    <row r="2535" spans="1:17" s="9" customFormat="1" ht="15.75" thickBot="1">
      <c r="A2535" s="887"/>
      <c r="B2535" s="857"/>
      <c r="C2535" s="521" t="s">
        <v>841</v>
      </c>
      <c r="D2535" s="438"/>
      <c r="E2535" s="438"/>
      <c r="F2535" s="438"/>
      <c r="G2535" s="438"/>
      <c r="H2535" s="502" t="s">
        <v>3777</v>
      </c>
      <c r="I2535" s="508">
        <v>1</v>
      </c>
      <c r="J2535" s="509">
        <v>51</v>
      </c>
      <c r="K2535" s="509">
        <f t="shared" si="44"/>
        <v>25.5</v>
      </c>
      <c r="L2535" s="509">
        <f t="shared" si="45"/>
        <v>25.5</v>
      </c>
      <c r="M2535" s="438"/>
      <c r="N2535" s="438"/>
      <c r="O2535" s="21"/>
      <c r="P2535" s="21"/>
      <c r="Q2535" s="21"/>
    </row>
    <row r="2536" spans="1:17" s="9" customFormat="1" ht="15.75" thickBot="1">
      <c r="A2536" s="887"/>
      <c r="B2536" s="857"/>
      <c r="C2536" s="521" t="s">
        <v>842</v>
      </c>
      <c r="D2536" s="438"/>
      <c r="E2536" s="438"/>
      <c r="F2536" s="438"/>
      <c r="G2536" s="438"/>
      <c r="H2536" s="502" t="s">
        <v>3777</v>
      </c>
      <c r="I2536" s="508">
        <v>2</v>
      </c>
      <c r="J2536" s="509">
        <v>224</v>
      </c>
      <c r="K2536" s="509">
        <f t="shared" si="44"/>
        <v>112</v>
      </c>
      <c r="L2536" s="509">
        <f t="shared" si="45"/>
        <v>112</v>
      </c>
      <c r="M2536" s="438"/>
      <c r="N2536" s="438"/>
      <c r="O2536" s="21"/>
      <c r="P2536" s="21"/>
      <c r="Q2536" s="21"/>
    </row>
    <row r="2537" spans="1:17" s="9" customFormat="1" ht="15.75" thickBot="1">
      <c r="A2537" s="887"/>
      <c r="B2537" s="857"/>
      <c r="C2537" s="521" t="s">
        <v>307</v>
      </c>
      <c r="D2537" s="438"/>
      <c r="E2537" s="438"/>
      <c r="F2537" s="438"/>
      <c r="G2537" s="438"/>
      <c r="H2537" s="502" t="s">
        <v>3777</v>
      </c>
      <c r="I2537" s="508">
        <v>1</v>
      </c>
      <c r="J2537" s="509">
        <v>5</v>
      </c>
      <c r="K2537" s="509">
        <f t="shared" si="44"/>
        <v>2.5</v>
      </c>
      <c r="L2537" s="509">
        <f t="shared" si="45"/>
        <v>2.5</v>
      </c>
      <c r="M2537" s="438"/>
      <c r="N2537" s="438"/>
      <c r="O2537" s="21"/>
      <c r="P2537" s="21"/>
      <c r="Q2537" s="21"/>
    </row>
    <row r="2538" spans="1:17" s="9" customFormat="1" ht="15.75" thickBot="1">
      <c r="A2538" s="887"/>
      <c r="B2538" s="857"/>
      <c r="C2538" s="521" t="s">
        <v>361</v>
      </c>
      <c r="D2538" s="438"/>
      <c r="E2538" s="438"/>
      <c r="F2538" s="438"/>
      <c r="G2538" s="438"/>
      <c r="H2538" s="502" t="s">
        <v>3777</v>
      </c>
      <c r="I2538" s="508">
        <v>7</v>
      </c>
      <c r="J2538" s="509">
        <v>1603</v>
      </c>
      <c r="K2538" s="509">
        <f t="shared" si="44"/>
        <v>801.5</v>
      </c>
      <c r="L2538" s="509">
        <f t="shared" si="45"/>
        <v>801.5</v>
      </c>
      <c r="M2538" s="438"/>
      <c r="N2538" s="438"/>
      <c r="O2538" s="21"/>
      <c r="P2538" s="21"/>
      <c r="Q2538" s="21"/>
    </row>
    <row r="2539" spans="1:17" s="9" customFormat="1" ht="15.75" thickBot="1">
      <c r="A2539" s="887"/>
      <c r="B2539" s="857"/>
      <c r="C2539" s="522" t="s">
        <v>1851</v>
      </c>
      <c r="D2539" s="438"/>
      <c r="E2539" s="438"/>
      <c r="F2539" s="438"/>
      <c r="G2539" s="438"/>
      <c r="H2539" s="502" t="s">
        <v>3777</v>
      </c>
      <c r="I2539" s="508">
        <v>1</v>
      </c>
      <c r="J2539" s="509">
        <v>46</v>
      </c>
      <c r="K2539" s="509">
        <f t="shared" si="44"/>
        <v>23</v>
      </c>
      <c r="L2539" s="509">
        <f t="shared" si="45"/>
        <v>23</v>
      </c>
      <c r="M2539" s="438"/>
      <c r="N2539" s="438"/>
      <c r="O2539" s="21"/>
      <c r="P2539" s="21"/>
      <c r="Q2539" s="21"/>
    </row>
    <row r="2540" spans="1:17" s="9" customFormat="1" ht="15.75" thickBot="1">
      <c r="A2540" s="887"/>
      <c r="B2540" s="857"/>
      <c r="C2540" s="521" t="s">
        <v>381</v>
      </c>
      <c r="D2540" s="438"/>
      <c r="E2540" s="438"/>
      <c r="F2540" s="438"/>
      <c r="G2540" s="438"/>
      <c r="H2540" s="502" t="s">
        <v>3777</v>
      </c>
      <c r="I2540" s="508">
        <v>2</v>
      </c>
      <c r="J2540" s="509">
        <v>26</v>
      </c>
      <c r="K2540" s="509">
        <f t="shared" si="44"/>
        <v>13</v>
      </c>
      <c r="L2540" s="509">
        <f t="shared" si="45"/>
        <v>13</v>
      </c>
      <c r="M2540" s="438"/>
      <c r="N2540" s="438"/>
      <c r="O2540" s="21"/>
      <c r="P2540" s="21"/>
      <c r="Q2540" s="21"/>
    </row>
    <row r="2541" spans="1:17" s="9" customFormat="1" ht="15.75" thickBot="1">
      <c r="A2541" s="887"/>
      <c r="B2541" s="857"/>
      <c r="C2541" s="521" t="s">
        <v>62</v>
      </c>
      <c r="D2541" s="438"/>
      <c r="E2541" s="438"/>
      <c r="F2541" s="438"/>
      <c r="G2541" s="438"/>
      <c r="H2541" s="502" t="s">
        <v>3777</v>
      </c>
      <c r="I2541" s="508">
        <v>1</v>
      </c>
      <c r="J2541" s="509">
        <v>13</v>
      </c>
      <c r="K2541" s="509">
        <f t="shared" si="44"/>
        <v>6.5</v>
      </c>
      <c r="L2541" s="509">
        <f t="shared" si="45"/>
        <v>6.5</v>
      </c>
      <c r="M2541" s="438"/>
      <c r="N2541" s="438"/>
      <c r="O2541" s="21"/>
      <c r="P2541" s="21"/>
      <c r="Q2541" s="21"/>
    </row>
    <row r="2542" spans="1:17" s="9" customFormat="1" ht="15.75" thickBot="1">
      <c r="A2542" s="887"/>
      <c r="B2542" s="857"/>
      <c r="C2542" s="521" t="s">
        <v>341</v>
      </c>
      <c r="D2542" s="438"/>
      <c r="E2542" s="438"/>
      <c r="F2542" s="438"/>
      <c r="G2542" s="438"/>
      <c r="H2542" s="502" t="s">
        <v>3777</v>
      </c>
      <c r="I2542" s="508">
        <v>5</v>
      </c>
      <c r="J2542" s="509">
        <v>35</v>
      </c>
      <c r="K2542" s="509">
        <f t="shared" ref="K2542:K2605" si="46">J2542/2</f>
        <v>17.5</v>
      </c>
      <c r="L2542" s="509">
        <f t="shared" ref="L2542:L2605" si="47">J2542/2</f>
        <v>17.5</v>
      </c>
      <c r="M2542" s="438"/>
      <c r="N2542" s="438"/>
      <c r="O2542" s="21"/>
      <c r="P2542" s="21"/>
      <c r="Q2542" s="21"/>
    </row>
    <row r="2543" spans="1:17" s="9" customFormat="1" ht="15.75" thickBot="1">
      <c r="A2543" s="887"/>
      <c r="B2543" s="857"/>
      <c r="C2543" s="521" t="s">
        <v>843</v>
      </c>
      <c r="D2543" s="438"/>
      <c r="E2543" s="438"/>
      <c r="F2543" s="438"/>
      <c r="G2543" s="438"/>
      <c r="H2543" s="502" t="s">
        <v>3777</v>
      </c>
      <c r="I2543" s="508">
        <v>2</v>
      </c>
      <c r="J2543" s="509">
        <v>400</v>
      </c>
      <c r="K2543" s="509">
        <f t="shared" si="46"/>
        <v>200</v>
      </c>
      <c r="L2543" s="509">
        <f t="shared" si="47"/>
        <v>200</v>
      </c>
      <c r="M2543" s="438"/>
      <c r="N2543" s="438"/>
      <c r="O2543" s="21"/>
      <c r="P2543" s="21"/>
      <c r="Q2543" s="21"/>
    </row>
    <row r="2544" spans="1:17" s="9" customFormat="1" ht="15.75" thickBot="1">
      <c r="A2544" s="887"/>
      <c r="B2544" s="857"/>
      <c r="C2544" s="522" t="s">
        <v>844</v>
      </c>
      <c r="D2544" s="438"/>
      <c r="E2544" s="438"/>
      <c r="F2544" s="438"/>
      <c r="G2544" s="438"/>
      <c r="H2544" s="502" t="s">
        <v>3777</v>
      </c>
      <c r="I2544" s="508">
        <v>1</v>
      </c>
      <c r="J2544" s="509">
        <v>185</v>
      </c>
      <c r="K2544" s="509">
        <f t="shared" si="46"/>
        <v>92.5</v>
      </c>
      <c r="L2544" s="509">
        <f t="shared" si="47"/>
        <v>92.5</v>
      </c>
      <c r="M2544" s="438"/>
      <c r="N2544" s="438"/>
      <c r="O2544" s="21"/>
      <c r="P2544" s="21"/>
      <c r="Q2544" s="21"/>
    </row>
    <row r="2545" spans="1:17" s="9" customFormat="1" ht="15.75" thickBot="1">
      <c r="A2545" s="887"/>
      <c r="B2545" s="857"/>
      <c r="C2545" s="522" t="s">
        <v>1857</v>
      </c>
      <c r="D2545" s="438"/>
      <c r="E2545" s="438"/>
      <c r="F2545" s="438"/>
      <c r="G2545" s="438"/>
      <c r="H2545" s="502" t="s">
        <v>3777</v>
      </c>
      <c r="I2545" s="508">
        <v>1</v>
      </c>
      <c r="J2545" s="509">
        <v>70</v>
      </c>
      <c r="K2545" s="509">
        <f t="shared" si="46"/>
        <v>35</v>
      </c>
      <c r="L2545" s="509">
        <f t="shared" si="47"/>
        <v>35</v>
      </c>
      <c r="M2545" s="438"/>
      <c r="N2545" s="438"/>
      <c r="O2545" s="21"/>
      <c r="P2545" s="21"/>
      <c r="Q2545" s="21"/>
    </row>
    <row r="2546" spans="1:17" s="9" customFormat="1" ht="15.75" thickBot="1">
      <c r="A2546" s="887"/>
      <c r="B2546" s="857"/>
      <c r="C2546" s="522" t="s">
        <v>838</v>
      </c>
      <c r="D2546" s="438"/>
      <c r="E2546" s="438"/>
      <c r="F2546" s="438"/>
      <c r="G2546" s="438"/>
      <c r="H2546" s="502" t="s">
        <v>3777</v>
      </c>
      <c r="I2546" s="508">
        <v>2</v>
      </c>
      <c r="J2546" s="509">
        <v>92</v>
      </c>
      <c r="K2546" s="509">
        <f t="shared" si="46"/>
        <v>46</v>
      </c>
      <c r="L2546" s="509">
        <f t="shared" si="47"/>
        <v>46</v>
      </c>
      <c r="M2546" s="438"/>
      <c r="N2546" s="438"/>
      <c r="O2546" s="21"/>
      <c r="P2546" s="21"/>
      <c r="Q2546" s="21"/>
    </row>
    <row r="2547" spans="1:17" s="9" customFormat="1" ht="15.75" thickBot="1">
      <c r="A2547" s="887"/>
      <c r="B2547" s="857"/>
      <c r="C2547" s="522" t="s">
        <v>2478</v>
      </c>
      <c r="D2547" s="438"/>
      <c r="E2547" s="438"/>
      <c r="F2547" s="438"/>
      <c r="G2547" s="438"/>
      <c r="H2547" s="502" t="s">
        <v>3777</v>
      </c>
      <c r="I2547" s="508">
        <v>2</v>
      </c>
      <c r="J2547" s="509">
        <v>16</v>
      </c>
      <c r="K2547" s="509">
        <f t="shared" si="46"/>
        <v>8</v>
      </c>
      <c r="L2547" s="509">
        <f t="shared" si="47"/>
        <v>8</v>
      </c>
      <c r="M2547" s="438"/>
      <c r="N2547" s="438"/>
      <c r="O2547" s="21"/>
      <c r="P2547" s="21"/>
      <c r="Q2547" s="21"/>
    </row>
    <row r="2548" spans="1:17" s="9" customFormat="1" ht="15.75" thickBot="1">
      <c r="A2548" s="887"/>
      <c r="B2548" s="857"/>
      <c r="C2548" s="522" t="s">
        <v>802</v>
      </c>
      <c r="D2548" s="438"/>
      <c r="E2548" s="438"/>
      <c r="F2548" s="438"/>
      <c r="G2548" s="438"/>
      <c r="H2548" s="502" t="s">
        <v>3777</v>
      </c>
      <c r="I2548" s="508">
        <v>1</v>
      </c>
      <c r="J2548" s="509">
        <v>147</v>
      </c>
      <c r="K2548" s="509">
        <f t="shared" si="46"/>
        <v>73.5</v>
      </c>
      <c r="L2548" s="509">
        <f t="shared" si="47"/>
        <v>73.5</v>
      </c>
      <c r="M2548" s="438"/>
      <c r="N2548" s="438"/>
      <c r="O2548" s="21"/>
      <c r="P2548" s="21"/>
      <c r="Q2548" s="21"/>
    </row>
    <row r="2549" spans="1:17" s="9" customFormat="1" ht="15.75" thickBot="1">
      <c r="A2549" s="887"/>
      <c r="B2549" s="857"/>
      <c r="C2549" s="522" t="s">
        <v>375</v>
      </c>
      <c r="D2549" s="438"/>
      <c r="E2549" s="438"/>
      <c r="F2549" s="438"/>
      <c r="G2549" s="438"/>
      <c r="H2549" s="502" t="s">
        <v>3777</v>
      </c>
      <c r="I2549" s="508">
        <v>9</v>
      </c>
      <c r="J2549" s="509">
        <v>414</v>
      </c>
      <c r="K2549" s="509">
        <f t="shared" si="46"/>
        <v>207</v>
      </c>
      <c r="L2549" s="509">
        <f t="shared" si="47"/>
        <v>207</v>
      </c>
      <c r="M2549" s="438"/>
      <c r="N2549" s="438"/>
      <c r="O2549" s="21"/>
      <c r="P2549" s="21"/>
      <c r="Q2549" s="21"/>
    </row>
    <row r="2550" spans="1:17" s="9" customFormat="1" ht="15.75" thickBot="1">
      <c r="A2550" s="887"/>
      <c r="B2550" s="857"/>
      <c r="C2550" s="522" t="s">
        <v>799</v>
      </c>
      <c r="D2550" s="438"/>
      <c r="E2550" s="438"/>
      <c r="F2550" s="438"/>
      <c r="G2550" s="438"/>
      <c r="H2550" s="502" t="s">
        <v>3777</v>
      </c>
      <c r="I2550" s="508">
        <v>15</v>
      </c>
      <c r="J2550" s="509">
        <v>360</v>
      </c>
      <c r="K2550" s="509">
        <f t="shared" si="46"/>
        <v>180</v>
      </c>
      <c r="L2550" s="509">
        <f t="shared" si="47"/>
        <v>180</v>
      </c>
      <c r="M2550" s="438"/>
      <c r="N2550" s="438"/>
      <c r="O2550" s="21"/>
      <c r="P2550" s="21"/>
      <c r="Q2550" s="21"/>
    </row>
    <row r="2551" spans="1:17" s="9" customFormat="1" ht="15.75" thickBot="1">
      <c r="A2551" s="887"/>
      <c r="B2551" s="857"/>
      <c r="C2551" s="522" t="s">
        <v>341</v>
      </c>
      <c r="D2551" s="438"/>
      <c r="E2551" s="438"/>
      <c r="F2551" s="438"/>
      <c r="G2551" s="438"/>
      <c r="H2551" s="502" t="s">
        <v>3777</v>
      </c>
      <c r="I2551" s="508">
        <v>7.5</v>
      </c>
      <c r="J2551" s="509">
        <v>38</v>
      </c>
      <c r="K2551" s="509">
        <f t="shared" si="46"/>
        <v>19</v>
      </c>
      <c r="L2551" s="509">
        <f t="shared" si="47"/>
        <v>19</v>
      </c>
      <c r="M2551" s="438"/>
      <c r="N2551" s="438"/>
      <c r="O2551" s="21"/>
      <c r="P2551" s="21"/>
      <c r="Q2551" s="21"/>
    </row>
    <row r="2552" spans="1:17" s="9" customFormat="1" ht="15.75" thickBot="1">
      <c r="A2552" s="887"/>
      <c r="B2552" s="857"/>
      <c r="C2552" s="522" t="s">
        <v>381</v>
      </c>
      <c r="D2552" s="438"/>
      <c r="E2552" s="438"/>
      <c r="F2552" s="438"/>
      <c r="G2552" s="438"/>
      <c r="H2552" s="502" t="s">
        <v>3777</v>
      </c>
      <c r="I2552" s="508">
        <v>3</v>
      </c>
      <c r="J2552" s="509">
        <v>36</v>
      </c>
      <c r="K2552" s="509">
        <f t="shared" si="46"/>
        <v>18</v>
      </c>
      <c r="L2552" s="509">
        <f t="shared" si="47"/>
        <v>18</v>
      </c>
      <c r="M2552" s="438"/>
      <c r="N2552" s="438"/>
      <c r="O2552" s="21"/>
      <c r="P2552" s="21"/>
      <c r="Q2552" s="21"/>
    </row>
    <row r="2553" spans="1:17" s="9" customFormat="1" ht="15.75" thickBot="1">
      <c r="A2553" s="887"/>
      <c r="B2553" s="857"/>
      <c r="C2553" s="522" t="s">
        <v>332</v>
      </c>
      <c r="D2553" s="438"/>
      <c r="E2553" s="438"/>
      <c r="F2553" s="438"/>
      <c r="G2553" s="438"/>
      <c r="H2553" s="502" t="s">
        <v>3777</v>
      </c>
      <c r="I2553" s="508">
        <v>2</v>
      </c>
      <c r="J2553" s="509">
        <v>16</v>
      </c>
      <c r="K2553" s="509">
        <f t="shared" si="46"/>
        <v>8</v>
      </c>
      <c r="L2553" s="509">
        <f t="shared" si="47"/>
        <v>8</v>
      </c>
      <c r="M2553" s="438"/>
      <c r="N2553" s="438"/>
      <c r="O2553" s="21"/>
      <c r="P2553" s="21"/>
      <c r="Q2553" s="21"/>
    </row>
    <row r="2554" spans="1:17" s="9" customFormat="1" ht="15.75" thickBot="1">
      <c r="A2554" s="887"/>
      <c r="B2554" s="857"/>
      <c r="C2554" s="522" t="s">
        <v>799</v>
      </c>
      <c r="D2554" s="438"/>
      <c r="E2554" s="438"/>
      <c r="F2554" s="438"/>
      <c r="G2554" s="438"/>
      <c r="H2554" s="502" t="s">
        <v>3777</v>
      </c>
      <c r="I2554" s="508">
        <v>9</v>
      </c>
      <c r="J2554" s="509">
        <v>54</v>
      </c>
      <c r="K2554" s="509">
        <f t="shared" si="46"/>
        <v>27</v>
      </c>
      <c r="L2554" s="509">
        <f t="shared" si="47"/>
        <v>27</v>
      </c>
      <c r="M2554" s="438"/>
      <c r="N2554" s="438"/>
      <c r="O2554" s="21"/>
      <c r="P2554" s="21"/>
      <c r="Q2554" s="21"/>
    </row>
    <row r="2555" spans="1:17" s="9" customFormat="1" ht="15.75" thickBot="1">
      <c r="A2555" s="887"/>
      <c r="B2555" s="857"/>
      <c r="C2555" s="522" t="s">
        <v>802</v>
      </c>
      <c r="D2555" s="438"/>
      <c r="E2555" s="438"/>
      <c r="F2555" s="438"/>
      <c r="G2555" s="438"/>
      <c r="H2555" s="502" t="s">
        <v>3777</v>
      </c>
      <c r="I2555" s="508">
        <v>1</v>
      </c>
      <c r="J2555" s="509">
        <v>92</v>
      </c>
      <c r="K2555" s="509">
        <f t="shared" si="46"/>
        <v>46</v>
      </c>
      <c r="L2555" s="509">
        <f t="shared" si="47"/>
        <v>46</v>
      </c>
      <c r="M2555" s="438"/>
      <c r="N2555" s="438"/>
      <c r="O2555" s="21"/>
      <c r="P2555" s="21"/>
      <c r="Q2555" s="21"/>
    </row>
    <row r="2556" spans="1:17" s="9" customFormat="1" ht="15.75" thickBot="1">
      <c r="A2556" s="887"/>
      <c r="B2556" s="857"/>
      <c r="C2556" s="522" t="s">
        <v>2150</v>
      </c>
      <c r="D2556" s="438"/>
      <c r="E2556" s="438"/>
      <c r="F2556" s="438"/>
      <c r="G2556" s="438"/>
      <c r="H2556" s="502" t="s">
        <v>3777</v>
      </c>
      <c r="I2556" s="508">
        <v>1</v>
      </c>
      <c r="J2556" s="509">
        <v>185</v>
      </c>
      <c r="K2556" s="509">
        <f t="shared" si="46"/>
        <v>92.5</v>
      </c>
      <c r="L2556" s="509">
        <f t="shared" si="47"/>
        <v>92.5</v>
      </c>
      <c r="M2556" s="438"/>
      <c r="N2556" s="438"/>
      <c r="O2556" s="21"/>
      <c r="P2556" s="21"/>
      <c r="Q2556" s="21"/>
    </row>
    <row r="2557" spans="1:17" s="9" customFormat="1" ht="15.75" thickBot="1">
      <c r="A2557" s="887"/>
      <c r="B2557" s="857"/>
      <c r="C2557" s="522" t="s">
        <v>2101</v>
      </c>
      <c r="D2557" s="438"/>
      <c r="E2557" s="438"/>
      <c r="F2557" s="438"/>
      <c r="G2557" s="438"/>
      <c r="H2557" s="502" t="s">
        <v>3777</v>
      </c>
      <c r="I2557" s="508">
        <v>20</v>
      </c>
      <c r="J2557" s="509">
        <v>360</v>
      </c>
      <c r="K2557" s="509">
        <f t="shared" si="46"/>
        <v>180</v>
      </c>
      <c r="L2557" s="509">
        <f t="shared" si="47"/>
        <v>180</v>
      </c>
      <c r="M2557" s="438"/>
      <c r="N2557" s="438"/>
      <c r="O2557" s="21"/>
      <c r="P2557" s="21"/>
      <c r="Q2557" s="21"/>
    </row>
    <row r="2558" spans="1:17" s="9" customFormat="1" ht="15.75" thickBot="1">
      <c r="A2558" s="887"/>
      <c r="B2558" s="857"/>
      <c r="C2558" s="522" t="s">
        <v>845</v>
      </c>
      <c r="D2558" s="438"/>
      <c r="E2558" s="438"/>
      <c r="F2558" s="438"/>
      <c r="G2558" s="438"/>
      <c r="H2558" s="502" t="s">
        <v>3777</v>
      </c>
      <c r="I2558" s="508">
        <v>10</v>
      </c>
      <c r="J2558" s="509">
        <v>1860</v>
      </c>
      <c r="K2558" s="509">
        <f t="shared" si="46"/>
        <v>930</v>
      </c>
      <c r="L2558" s="509">
        <f t="shared" si="47"/>
        <v>930</v>
      </c>
      <c r="M2558" s="438"/>
      <c r="N2558" s="438"/>
      <c r="O2558" s="21"/>
      <c r="P2558" s="21"/>
      <c r="Q2558" s="21"/>
    </row>
    <row r="2559" spans="1:17" s="9" customFormat="1" ht="15.75" thickBot="1">
      <c r="A2559" s="887"/>
      <c r="B2559" s="857"/>
      <c r="C2559" s="522" t="s">
        <v>846</v>
      </c>
      <c r="D2559" s="438"/>
      <c r="E2559" s="438"/>
      <c r="F2559" s="438"/>
      <c r="G2559" s="438"/>
      <c r="H2559" s="502" t="s">
        <v>3777</v>
      </c>
      <c r="I2559" s="508">
        <v>12</v>
      </c>
      <c r="J2559" s="509">
        <v>312</v>
      </c>
      <c r="K2559" s="509">
        <f t="shared" si="46"/>
        <v>156</v>
      </c>
      <c r="L2559" s="509">
        <f t="shared" si="47"/>
        <v>156</v>
      </c>
      <c r="M2559" s="438"/>
      <c r="N2559" s="438"/>
      <c r="O2559" s="21"/>
      <c r="P2559" s="21"/>
      <c r="Q2559" s="21"/>
    </row>
    <row r="2560" spans="1:17" s="9" customFormat="1" ht="15.75" thickBot="1">
      <c r="A2560" s="887"/>
      <c r="B2560" s="857"/>
      <c r="C2560" s="522" t="s">
        <v>813</v>
      </c>
      <c r="D2560" s="438"/>
      <c r="E2560" s="438"/>
      <c r="F2560" s="438"/>
      <c r="G2560" s="438"/>
      <c r="H2560" s="502" t="s">
        <v>3777</v>
      </c>
      <c r="I2560" s="508">
        <v>15</v>
      </c>
      <c r="J2560" s="509">
        <v>1365</v>
      </c>
      <c r="K2560" s="509">
        <f t="shared" si="46"/>
        <v>682.5</v>
      </c>
      <c r="L2560" s="509">
        <f t="shared" si="47"/>
        <v>682.5</v>
      </c>
      <c r="M2560" s="438"/>
      <c r="N2560" s="438"/>
      <c r="O2560" s="21"/>
      <c r="P2560" s="21"/>
      <c r="Q2560" s="21"/>
    </row>
    <row r="2561" spans="1:17" s="9" customFormat="1" ht="15.75" thickBot="1">
      <c r="A2561" s="887"/>
      <c r="B2561" s="857"/>
      <c r="C2561" s="522" t="s">
        <v>847</v>
      </c>
      <c r="D2561" s="438"/>
      <c r="E2561" s="438"/>
      <c r="F2561" s="438"/>
      <c r="G2561" s="438"/>
      <c r="H2561" s="502" t="s">
        <v>3777</v>
      </c>
      <c r="I2561" s="508">
        <v>1</v>
      </c>
      <c r="J2561" s="509">
        <v>29</v>
      </c>
      <c r="K2561" s="509">
        <f t="shared" si="46"/>
        <v>14.5</v>
      </c>
      <c r="L2561" s="509">
        <f t="shared" si="47"/>
        <v>14.5</v>
      </c>
      <c r="M2561" s="438"/>
      <c r="N2561" s="438"/>
      <c r="O2561" s="21"/>
      <c r="P2561" s="21"/>
      <c r="Q2561" s="21"/>
    </row>
    <row r="2562" spans="1:17" s="9" customFormat="1" ht="15.75" thickBot="1">
      <c r="A2562" s="887"/>
      <c r="B2562" s="857"/>
      <c r="C2562" s="522" t="s">
        <v>848</v>
      </c>
      <c r="D2562" s="438"/>
      <c r="E2562" s="438"/>
      <c r="F2562" s="438"/>
      <c r="G2562" s="438"/>
      <c r="H2562" s="502" t="s">
        <v>3777</v>
      </c>
      <c r="I2562" s="508">
        <v>5</v>
      </c>
      <c r="J2562" s="509">
        <v>60</v>
      </c>
      <c r="K2562" s="509">
        <f t="shared" si="46"/>
        <v>30</v>
      </c>
      <c r="L2562" s="509">
        <f t="shared" si="47"/>
        <v>30</v>
      </c>
      <c r="M2562" s="438"/>
      <c r="N2562" s="438"/>
      <c r="O2562" s="21"/>
      <c r="P2562" s="21"/>
      <c r="Q2562" s="21"/>
    </row>
    <row r="2563" spans="1:17" s="9" customFormat="1" ht="15.75" thickBot="1">
      <c r="A2563" s="887"/>
      <c r="B2563" s="857"/>
      <c r="C2563" s="522" t="s">
        <v>849</v>
      </c>
      <c r="D2563" s="438"/>
      <c r="E2563" s="438"/>
      <c r="F2563" s="438"/>
      <c r="G2563" s="438"/>
      <c r="H2563" s="502" t="s">
        <v>3777</v>
      </c>
      <c r="I2563" s="508">
        <v>5</v>
      </c>
      <c r="J2563" s="509">
        <v>35</v>
      </c>
      <c r="K2563" s="509">
        <f t="shared" si="46"/>
        <v>17.5</v>
      </c>
      <c r="L2563" s="509">
        <f t="shared" si="47"/>
        <v>17.5</v>
      </c>
      <c r="M2563" s="438"/>
      <c r="N2563" s="438"/>
      <c r="O2563" s="21"/>
      <c r="P2563" s="21"/>
      <c r="Q2563" s="21"/>
    </row>
    <row r="2564" spans="1:17" s="9" customFormat="1" ht="15.75" thickBot="1">
      <c r="A2564" s="887"/>
      <c r="B2564" s="857"/>
      <c r="C2564" s="522" t="s">
        <v>850</v>
      </c>
      <c r="D2564" s="438"/>
      <c r="E2564" s="438"/>
      <c r="F2564" s="438"/>
      <c r="G2564" s="438"/>
      <c r="H2564" s="502" t="s">
        <v>3777</v>
      </c>
      <c r="I2564" s="508">
        <v>1</v>
      </c>
      <c r="J2564" s="509">
        <v>38</v>
      </c>
      <c r="K2564" s="509">
        <f t="shared" si="46"/>
        <v>19</v>
      </c>
      <c r="L2564" s="509">
        <f t="shared" si="47"/>
        <v>19</v>
      </c>
      <c r="M2564" s="438"/>
      <c r="N2564" s="438"/>
      <c r="O2564" s="21"/>
      <c r="P2564" s="21"/>
      <c r="Q2564" s="21"/>
    </row>
    <row r="2565" spans="1:17" s="9" customFormat="1" ht="15.75" thickBot="1">
      <c r="A2565" s="887"/>
      <c r="B2565" s="857"/>
      <c r="C2565" s="522" t="s">
        <v>851</v>
      </c>
      <c r="D2565" s="438"/>
      <c r="E2565" s="438"/>
      <c r="F2565" s="438"/>
      <c r="G2565" s="438"/>
      <c r="H2565" s="502" t="s">
        <v>3777</v>
      </c>
      <c r="I2565" s="508">
        <v>1</v>
      </c>
      <c r="J2565" s="509">
        <v>21</v>
      </c>
      <c r="K2565" s="509">
        <f t="shared" si="46"/>
        <v>10.5</v>
      </c>
      <c r="L2565" s="509">
        <f t="shared" si="47"/>
        <v>10.5</v>
      </c>
      <c r="M2565" s="438"/>
      <c r="N2565" s="438"/>
      <c r="O2565" s="21"/>
      <c r="P2565" s="21"/>
      <c r="Q2565" s="21"/>
    </row>
    <row r="2566" spans="1:17" s="9" customFormat="1" ht="15.75" thickBot="1">
      <c r="A2566" s="887"/>
      <c r="B2566" s="857"/>
      <c r="C2566" s="522" t="s">
        <v>852</v>
      </c>
      <c r="D2566" s="438"/>
      <c r="E2566" s="438"/>
      <c r="F2566" s="438"/>
      <c r="G2566" s="438"/>
      <c r="H2566" s="502" t="s">
        <v>3777</v>
      </c>
      <c r="I2566" s="508">
        <v>15</v>
      </c>
      <c r="J2566" s="509">
        <v>30</v>
      </c>
      <c r="K2566" s="509">
        <f t="shared" si="46"/>
        <v>15</v>
      </c>
      <c r="L2566" s="509">
        <f t="shared" si="47"/>
        <v>15</v>
      </c>
      <c r="M2566" s="438"/>
      <c r="N2566" s="438"/>
      <c r="O2566" s="21"/>
      <c r="P2566" s="21"/>
      <c r="Q2566" s="21"/>
    </row>
    <row r="2567" spans="1:17" s="9" customFormat="1" ht="15.75" thickBot="1">
      <c r="A2567" s="887"/>
      <c r="B2567" s="857"/>
      <c r="C2567" s="522" t="s">
        <v>853</v>
      </c>
      <c r="D2567" s="438"/>
      <c r="E2567" s="438"/>
      <c r="F2567" s="438"/>
      <c r="G2567" s="438"/>
      <c r="H2567" s="502" t="s">
        <v>3777</v>
      </c>
      <c r="I2567" s="508">
        <v>1</v>
      </c>
      <c r="J2567" s="509">
        <v>32</v>
      </c>
      <c r="K2567" s="509">
        <f t="shared" si="46"/>
        <v>16</v>
      </c>
      <c r="L2567" s="509">
        <f t="shared" si="47"/>
        <v>16</v>
      </c>
      <c r="M2567" s="438"/>
      <c r="N2567" s="438"/>
      <c r="O2567" s="21"/>
      <c r="P2567" s="21"/>
      <c r="Q2567" s="21"/>
    </row>
    <row r="2568" spans="1:17" s="9" customFormat="1" ht="15.75" thickBot="1">
      <c r="A2568" s="887"/>
      <c r="B2568" s="857"/>
      <c r="C2568" s="522" t="s">
        <v>2549</v>
      </c>
      <c r="D2568" s="438"/>
      <c r="E2568" s="438"/>
      <c r="F2568" s="438"/>
      <c r="G2568" s="438"/>
      <c r="H2568" s="502" t="s">
        <v>3777</v>
      </c>
      <c r="I2568" s="508">
        <v>2</v>
      </c>
      <c r="J2568" s="509">
        <v>32</v>
      </c>
      <c r="K2568" s="509">
        <f t="shared" si="46"/>
        <v>16</v>
      </c>
      <c r="L2568" s="509">
        <f t="shared" si="47"/>
        <v>16</v>
      </c>
      <c r="M2568" s="438"/>
      <c r="N2568" s="438"/>
      <c r="O2568" s="21"/>
      <c r="P2568" s="21"/>
      <c r="Q2568" s="21"/>
    </row>
    <row r="2569" spans="1:17" s="9" customFormat="1" ht="15.75" thickBot="1">
      <c r="A2569" s="887"/>
      <c r="B2569" s="857"/>
      <c r="C2569" s="522" t="s">
        <v>2471</v>
      </c>
      <c r="D2569" s="438"/>
      <c r="E2569" s="438"/>
      <c r="F2569" s="438"/>
      <c r="G2569" s="438"/>
      <c r="H2569" s="502" t="s">
        <v>3777</v>
      </c>
      <c r="I2569" s="508">
        <v>1</v>
      </c>
      <c r="J2569" s="509">
        <v>13</v>
      </c>
      <c r="K2569" s="509">
        <f t="shared" si="46"/>
        <v>6.5</v>
      </c>
      <c r="L2569" s="509">
        <f t="shared" si="47"/>
        <v>6.5</v>
      </c>
      <c r="M2569" s="438"/>
      <c r="N2569" s="438"/>
      <c r="O2569" s="21"/>
      <c r="P2569" s="21"/>
      <c r="Q2569" s="21"/>
    </row>
    <row r="2570" spans="1:17" s="9" customFormat="1" ht="15.75" thickBot="1">
      <c r="A2570" s="887"/>
      <c r="B2570" s="857"/>
      <c r="C2570" s="522" t="s">
        <v>854</v>
      </c>
      <c r="D2570" s="438"/>
      <c r="E2570" s="438"/>
      <c r="F2570" s="438"/>
      <c r="G2570" s="438"/>
      <c r="H2570" s="502" t="s">
        <v>3777</v>
      </c>
      <c r="I2570" s="508">
        <v>10</v>
      </c>
      <c r="J2570" s="509">
        <v>20</v>
      </c>
      <c r="K2570" s="509">
        <f t="shared" si="46"/>
        <v>10</v>
      </c>
      <c r="L2570" s="509">
        <f t="shared" si="47"/>
        <v>10</v>
      </c>
      <c r="M2570" s="438"/>
      <c r="N2570" s="438"/>
      <c r="O2570" s="21"/>
      <c r="P2570" s="21"/>
      <c r="Q2570" s="21"/>
    </row>
    <row r="2571" spans="1:17" s="9" customFormat="1" ht="15.75" thickBot="1">
      <c r="A2571" s="887"/>
      <c r="B2571" s="857"/>
      <c r="C2571" s="522" t="s">
        <v>375</v>
      </c>
      <c r="D2571" s="438"/>
      <c r="E2571" s="438"/>
      <c r="F2571" s="438"/>
      <c r="G2571" s="438"/>
      <c r="H2571" s="502" t="s">
        <v>3777</v>
      </c>
      <c r="I2571" s="508">
        <v>1</v>
      </c>
      <c r="J2571" s="509">
        <v>123</v>
      </c>
      <c r="K2571" s="509">
        <f t="shared" si="46"/>
        <v>61.5</v>
      </c>
      <c r="L2571" s="509">
        <f t="shared" si="47"/>
        <v>61.5</v>
      </c>
      <c r="M2571" s="438"/>
      <c r="N2571" s="438"/>
      <c r="O2571" s="21"/>
      <c r="P2571" s="21"/>
      <c r="Q2571" s="21"/>
    </row>
    <row r="2572" spans="1:17" s="9" customFormat="1" ht="15.75" thickBot="1">
      <c r="A2572" s="887"/>
      <c r="B2572" s="857"/>
      <c r="C2572" s="521" t="s">
        <v>855</v>
      </c>
      <c r="D2572" s="438"/>
      <c r="E2572" s="438"/>
      <c r="F2572" s="438"/>
      <c r="G2572" s="438"/>
      <c r="H2572" s="502" t="s">
        <v>3777</v>
      </c>
      <c r="I2572" s="508">
        <v>16</v>
      </c>
      <c r="J2572" s="509">
        <v>2080</v>
      </c>
      <c r="K2572" s="509">
        <f t="shared" si="46"/>
        <v>1040</v>
      </c>
      <c r="L2572" s="509">
        <f t="shared" si="47"/>
        <v>1040</v>
      </c>
      <c r="M2572" s="438"/>
      <c r="N2572" s="438"/>
      <c r="O2572" s="21"/>
      <c r="P2572" s="21"/>
      <c r="Q2572" s="21"/>
    </row>
    <row r="2573" spans="1:17" s="9" customFormat="1" ht="15.75" thickBot="1">
      <c r="A2573" s="887"/>
      <c r="B2573" s="857"/>
      <c r="C2573" s="521" t="s">
        <v>856</v>
      </c>
      <c r="D2573" s="438"/>
      <c r="E2573" s="438"/>
      <c r="F2573" s="438"/>
      <c r="G2573" s="438"/>
      <c r="H2573" s="502" t="s">
        <v>3777</v>
      </c>
      <c r="I2573" s="508">
        <v>3</v>
      </c>
      <c r="J2573" s="509">
        <v>54</v>
      </c>
      <c r="K2573" s="509">
        <f t="shared" si="46"/>
        <v>27</v>
      </c>
      <c r="L2573" s="509">
        <f t="shared" si="47"/>
        <v>27</v>
      </c>
      <c r="M2573" s="438"/>
      <c r="N2573" s="438"/>
      <c r="O2573" s="21"/>
      <c r="P2573" s="21"/>
      <c r="Q2573" s="21"/>
    </row>
    <row r="2574" spans="1:17" s="9" customFormat="1" ht="15.75" thickBot="1">
      <c r="A2574" s="887"/>
      <c r="B2574" s="857"/>
      <c r="C2574" s="521" t="s">
        <v>857</v>
      </c>
      <c r="D2574" s="438"/>
      <c r="E2574" s="438"/>
      <c r="F2574" s="438"/>
      <c r="G2574" s="438"/>
      <c r="H2574" s="502" t="s">
        <v>3777</v>
      </c>
      <c r="I2574" s="508">
        <v>5</v>
      </c>
      <c r="J2574" s="509">
        <v>15</v>
      </c>
      <c r="K2574" s="509">
        <f t="shared" si="46"/>
        <v>7.5</v>
      </c>
      <c r="L2574" s="509">
        <f t="shared" si="47"/>
        <v>7.5</v>
      </c>
      <c r="M2574" s="438"/>
      <c r="N2574" s="438"/>
      <c r="O2574" s="21"/>
      <c r="P2574" s="21"/>
      <c r="Q2574" s="21"/>
    </row>
    <row r="2575" spans="1:17" s="9" customFormat="1" ht="15.75" thickBot="1">
      <c r="A2575" s="887"/>
      <c r="B2575" s="857"/>
      <c r="C2575" s="521" t="s">
        <v>858</v>
      </c>
      <c r="D2575" s="438"/>
      <c r="E2575" s="438"/>
      <c r="F2575" s="438"/>
      <c r="G2575" s="438"/>
      <c r="H2575" s="502" t="s">
        <v>3777</v>
      </c>
      <c r="I2575" s="508">
        <v>1</v>
      </c>
      <c r="J2575" s="509">
        <v>29</v>
      </c>
      <c r="K2575" s="509">
        <f t="shared" si="46"/>
        <v>14.5</v>
      </c>
      <c r="L2575" s="509">
        <f t="shared" si="47"/>
        <v>14.5</v>
      </c>
      <c r="M2575" s="438"/>
      <c r="N2575" s="438"/>
      <c r="O2575" s="21"/>
      <c r="P2575" s="21"/>
      <c r="Q2575" s="21"/>
    </row>
    <row r="2576" spans="1:17" s="9" customFormat="1" ht="15.75" thickBot="1">
      <c r="A2576" s="887"/>
      <c r="B2576" s="857"/>
      <c r="C2576" s="521" t="s">
        <v>859</v>
      </c>
      <c r="D2576" s="438"/>
      <c r="E2576" s="438"/>
      <c r="F2576" s="438"/>
      <c r="G2576" s="438"/>
      <c r="H2576" s="502" t="s">
        <v>3777</v>
      </c>
      <c r="I2576" s="508">
        <v>11</v>
      </c>
      <c r="J2576" s="509">
        <v>121</v>
      </c>
      <c r="K2576" s="509">
        <f t="shared" si="46"/>
        <v>60.5</v>
      </c>
      <c r="L2576" s="509">
        <f t="shared" si="47"/>
        <v>60.5</v>
      </c>
      <c r="M2576" s="438"/>
      <c r="N2576" s="438"/>
      <c r="O2576" s="21"/>
      <c r="P2576" s="21"/>
      <c r="Q2576" s="21"/>
    </row>
    <row r="2577" spans="1:17" s="9" customFormat="1" ht="15.75" thickBot="1">
      <c r="A2577" s="887"/>
      <c r="B2577" s="857"/>
      <c r="C2577" s="521" t="s">
        <v>860</v>
      </c>
      <c r="D2577" s="438"/>
      <c r="E2577" s="438"/>
      <c r="F2577" s="438"/>
      <c r="G2577" s="438"/>
      <c r="H2577" s="502" t="s">
        <v>3777</v>
      </c>
      <c r="I2577" s="508">
        <v>1</v>
      </c>
      <c r="J2577" s="509">
        <v>17</v>
      </c>
      <c r="K2577" s="509">
        <f t="shared" si="46"/>
        <v>8.5</v>
      </c>
      <c r="L2577" s="509">
        <f t="shared" si="47"/>
        <v>8.5</v>
      </c>
      <c r="M2577" s="438"/>
      <c r="N2577" s="438"/>
      <c r="O2577" s="21"/>
      <c r="P2577" s="21"/>
      <c r="Q2577" s="21"/>
    </row>
    <row r="2578" spans="1:17" s="9" customFormat="1" ht="15.75" thickBot="1">
      <c r="A2578" s="887"/>
      <c r="B2578" s="857"/>
      <c r="C2578" s="521" t="s">
        <v>861</v>
      </c>
      <c r="D2578" s="438"/>
      <c r="E2578" s="438"/>
      <c r="F2578" s="438"/>
      <c r="G2578" s="438"/>
      <c r="H2578" s="502" t="s">
        <v>3777</v>
      </c>
      <c r="I2578" s="508">
        <v>1</v>
      </c>
      <c r="J2578" s="509">
        <v>14</v>
      </c>
      <c r="K2578" s="509">
        <f t="shared" si="46"/>
        <v>7</v>
      </c>
      <c r="L2578" s="509">
        <f t="shared" si="47"/>
        <v>7</v>
      </c>
      <c r="M2578" s="438"/>
      <c r="N2578" s="438"/>
      <c r="O2578" s="21"/>
      <c r="P2578" s="21"/>
      <c r="Q2578" s="21"/>
    </row>
    <row r="2579" spans="1:17" s="9" customFormat="1" ht="15.75" thickBot="1">
      <c r="A2579" s="887"/>
      <c r="B2579" s="857"/>
      <c r="C2579" s="521" t="s">
        <v>862</v>
      </c>
      <c r="D2579" s="438"/>
      <c r="E2579" s="438"/>
      <c r="F2579" s="438"/>
      <c r="G2579" s="438"/>
      <c r="H2579" s="502" t="s">
        <v>3777</v>
      </c>
      <c r="I2579" s="508">
        <v>2</v>
      </c>
      <c r="J2579" s="509">
        <v>98</v>
      </c>
      <c r="K2579" s="509">
        <f t="shared" si="46"/>
        <v>49</v>
      </c>
      <c r="L2579" s="509">
        <f t="shared" si="47"/>
        <v>49</v>
      </c>
      <c r="M2579" s="438"/>
      <c r="N2579" s="438"/>
      <c r="O2579" s="21"/>
      <c r="P2579" s="21"/>
      <c r="Q2579" s="21"/>
    </row>
    <row r="2580" spans="1:17" s="9" customFormat="1" ht="15.75" thickBot="1">
      <c r="A2580" s="887"/>
      <c r="B2580" s="857"/>
      <c r="C2580" s="521" t="s">
        <v>863</v>
      </c>
      <c r="D2580" s="438"/>
      <c r="E2580" s="438"/>
      <c r="F2580" s="438"/>
      <c r="G2580" s="438"/>
      <c r="H2580" s="502" t="s">
        <v>3777</v>
      </c>
      <c r="I2580" s="508">
        <v>1</v>
      </c>
      <c r="J2580" s="509">
        <v>262</v>
      </c>
      <c r="K2580" s="509">
        <f t="shared" si="46"/>
        <v>131</v>
      </c>
      <c r="L2580" s="509">
        <f t="shared" si="47"/>
        <v>131</v>
      </c>
      <c r="M2580" s="438"/>
      <c r="N2580" s="438"/>
      <c r="O2580" s="21"/>
      <c r="P2580" s="21"/>
      <c r="Q2580" s="21"/>
    </row>
    <row r="2581" spans="1:17" s="9" customFormat="1" ht="15.75" thickBot="1">
      <c r="A2581" s="887"/>
      <c r="B2581" s="857"/>
      <c r="C2581" s="521" t="s">
        <v>864</v>
      </c>
      <c r="D2581" s="438"/>
      <c r="E2581" s="438"/>
      <c r="F2581" s="438"/>
      <c r="G2581" s="438"/>
      <c r="H2581" s="502" t="s">
        <v>3777</v>
      </c>
      <c r="I2581" s="508">
        <v>3</v>
      </c>
      <c r="J2581" s="509">
        <v>9</v>
      </c>
      <c r="K2581" s="509">
        <f t="shared" si="46"/>
        <v>4.5</v>
      </c>
      <c r="L2581" s="509">
        <f t="shared" si="47"/>
        <v>4.5</v>
      </c>
      <c r="M2581" s="438"/>
      <c r="N2581" s="438"/>
      <c r="O2581" s="21"/>
      <c r="P2581" s="21"/>
      <c r="Q2581" s="21"/>
    </row>
    <row r="2582" spans="1:17" s="9" customFormat="1" ht="15.75" thickBot="1">
      <c r="A2582" s="887"/>
      <c r="B2582" s="857"/>
      <c r="C2582" s="521" t="s">
        <v>865</v>
      </c>
      <c r="D2582" s="438"/>
      <c r="E2582" s="438"/>
      <c r="F2582" s="438"/>
      <c r="G2582" s="438"/>
      <c r="H2582" s="502" t="s">
        <v>3777</v>
      </c>
      <c r="I2582" s="508">
        <v>1</v>
      </c>
      <c r="J2582" s="509">
        <v>129</v>
      </c>
      <c r="K2582" s="509">
        <f t="shared" si="46"/>
        <v>64.5</v>
      </c>
      <c r="L2582" s="509">
        <f t="shared" si="47"/>
        <v>64.5</v>
      </c>
      <c r="M2582" s="438"/>
      <c r="N2582" s="438"/>
      <c r="O2582" s="21"/>
      <c r="P2582" s="21"/>
      <c r="Q2582" s="21"/>
    </row>
    <row r="2583" spans="1:17" s="9" customFormat="1" ht="15.75" thickBot="1">
      <c r="A2583" s="887"/>
      <c r="B2583" s="857"/>
      <c r="C2583" s="521" t="s">
        <v>1918</v>
      </c>
      <c r="D2583" s="438"/>
      <c r="E2583" s="438"/>
      <c r="F2583" s="438"/>
      <c r="G2583" s="438"/>
      <c r="H2583" s="502" t="s">
        <v>3777</v>
      </c>
      <c r="I2583" s="508">
        <v>1</v>
      </c>
      <c r="J2583" s="509">
        <v>17</v>
      </c>
      <c r="K2583" s="509">
        <f t="shared" si="46"/>
        <v>8.5</v>
      </c>
      <c r="L2583" s="509">
        <f t="shared" si="47"/>
        <v>8.5</v>
      </c>
      <c r="M2583" s="438"/>
      <c r="N2583" s="438"/>
      <c r="O2583" s="21"/>
      <c r="P2583" s="21"/>
      <c r="Q2583" s="21"/>
    </row>
    <row r="2584" spans="1:17" s="9" customFormat="1" ht="15.75" thickBot="1">
      <c r="A2584" s="887"/>
      <c r="B2584" s="857"/>
      <c r="C2584" s="521" t="s">
        <v>381</v>
      </c>
      <c r="D2584" s="438"/>
      <c r="E2584" s="438"/>
      <c r="F2584" s="438"/>
      <c r="G2584" s="438"/>
      <c r="H2584" s="502" t="s">
        <v>3777</v>
      </c>
      <c r="I2584" s="508">
        <v>3</v>
      </c>
      <c r="J2584" s="509">
        <v>30</v>
      </c>
      <c r="K2584" s="509">
        <f t="shared" si="46"/>
        <v>15</v>
      </c>
      <c r="L2584" s="509">
        <f t="shared" si="47"/>
        <v>15</v>
      </c>
      <c r="M2584" s="438"/>
      <c r="N2584" s="438"/>
      <c r="O2584" s="21"/>
      <c r="P2584" s="21"/>
      <c r="Q2584" s="21"/>
    </row>
    <row r="2585" spans="1:17" s="9" customFormat="1" ht="15.75" thickBot="1">
      <c r="A2585" s="887"/>
      <c r="B2585" s="857"/>
      <c r="C2585" s="521" t="s">
        <v>375</v>
      </c>
      <c r="D2585" s="438"/>
      <c r="E2585" s="438"/>
      <c r="F2585" s="438"/>
      <c r="G2585" s="438"/>
      <c r="H2585" s="502" t="s">
        <v>3777</v>
      </c>
      <c r="I2585" s="508">
        <v>8</v>
      </c>
      <c r="J2585" s="509">
        <v>368</v>
      </c>
      <c r="K2585" s="509">
        <f t="shared" si="46"/>
        <v>184</v>
      </c>
      <c r="L2585" s="509">
        <f t="shared" si="47"/>
        <v>184</v>
      </c>
      <c r="M2585" s="438"/>
      <c r="N2585" s="438"/>
      <c r="O2585" s="21"/>
      <c r="P2585" s="21"/>
      <c r="Q2585" s="21"/>
    </row>
    <row r="2586" spans="1:17" s="9" customFormat="1" ht="15.75" thickBot="1">
      <c r="A2586" s="887"/>
      <c r="B2586" s="857"/>
      <c r="C2586" s="521" t="s">
        <v>799</v>
      </c>
      <c r="D2586" s="438"/>
      <c r="E2586" s="438"/>
      <c r="F2586" s="438"/>
      <c r="G2586" s="438"/>
      <c r="H2586" s="502" t="s">
        <v>3777</v>
      </c>
      <c r="I2586" s="508">
        <v>23</v>
      </c>
      <c r="J2586" s="509">
        <v>368</v>
      </c>
      <c r="K2586" s="509">
        <f t="shared" si="46"/>
        <v>184</v>
      </c>
      <c r="L2586" s="509">
        <f t="shared" si="47"/>
        <v>184</v>
      </c>
      <c r="M2586" s="438"/>
      <c r="N2586" s="438"/>
      <c r="O2586" s="21"/>
      <c r="P2586" s="21"/>
      <c r="Q2586" s="21"/>
    </row>
    <row r="2587" spans="1:17" s="9" customFormat="1" ht="15.75" thickBot="1">
      <c r="A2587" s="887"/>
      <c r="B2587" s="857"/>
      <c r="C2587" s="521" t="s">
        <v>802</v>
      </c>
      <c r="D2587" s="438"/>
      <c r="E2587" s="438"/>
      <c r="F2587" s="438"/>
      <c r="G2587" s="438"/>
      <c r="H2587" s="502" t="s">
        <v>3777</v>
      </c>
      <c r="I2587" s="508">
        <v>1</v>
      </c>
      <c r="J2587" s="509">
        <v>147</v>
      </c>
      <c r="K2587" s="509">
        <f t="shared" si="46"/>
        <v>73.5</v>
      </c>
      <c r="L2587" s="509">
        <f t="shared" si="47"/>
        <v>73.5</v>
      </c>
      <c r="M2587" s="438"/>
      <c r="N2587" s="438"/>
      <c r="O2587" s="21"/>
      <c r="P2587" s="21"/>
      <c r="Q2587" s="21"/>
    </row>
    <row r="2588" spans="1:17" s="9" customFormat="1" ht="15.75" thickBot="1">
      <c r="A2588" s="887"/>
      <c r="B2588" s="857"/>
      <c r="C2588" s="521" t="s">
        <v>341</v>
      </c>
      <c r="D2588" s="438"/>
      <c r="E2588" s="438"/>
      <c r="F2588" s="438"/>
      <c r="G2588" s="438"/>
      <c r="H2588" s="502" t="s">
        <v>3777</v>
      </c>
      <c r="I2588" s="508">
        <v>7.5</v>
      </c>
      <c r="J2588" s="509">
        <v>38</v>
      </c>
      <c r="K2588" s="509">
        <f t="shared" si="46"/>
        <v>19</v>
      </c>
      <c r="L2588" s="509">
        <f t="shared" si="47"/>
        <v>19</v>
      </c>
      <c r="M2588" s="438"/>
      <c r="N2588" s="438"/>
      <c r="O2588" s="21"/>
      <c r="P2588" s="21"/>
      <c r="Q2588" s="21"/>
    </row>
    <row r="2589" spans="1:17" s="9" customFormat="1" ht="15.75" thickBot="1">
      <c r="A2589" s="887"/>
      <c r="B2589" s="857"/>
      <c r="C2589" s="521" t="s">
        <v>802</v>
      </c>
      <c r="D2589" s="438"/>
      <c r="E2589" s="438"/>
      <c r="F2589" s="438"/>
      <c r="G2589" s="438"/>
      <c r="H2589" s="502" t="s">
        <v>3777</v>
      </c>
      <c r="I2589" s="508">
        <v>1</v>
      </c>
      <c r="J2589" s="509">
        <v>98</v>
      </c>
      <c r="K2589" s="509">
        <f t="shared" si="46"/>
        <v>49</v>
      </c>
      <c r="L2589" s="509">
        <f t="shared" si="47"/>
        <v>49</v>
      </c>
      <c r="M2589" s="438"/>
      <c r="N2589" s="438"/>
      <c r="O2589" s="21"/>
      <c r="P2589" s="21"/>
      <c r="Q2589" s="21"/>
    </row>
    <row r="2590" spans="1:17" s="9" customFormat="1" ht="15.75" thickBot="1">
      <c r="A2590" s="887"/>
      <c r="B2590" s="857"/>
      <c r="C2590" s="521" t="s">
        <v>381</v>
      </c>
      <c r="D2590" s="438"/>
      <c r="E2590" s="438"/>
      <c r="F2590" s="438"/>
      <c r="G2590" s="438"/>
      <c r="H2590" s="502" t="s">
        <v>3777</v>
      </c>
      <c r="I2590" s="508">
        <v>3</v>
      </c>
      <c r="J2590" s="509">
        <v>24</v>
      </c>
      <c r="K2590" s="509">
        <f t="shared" si="46"/>
        <v>12</v>
      </c>
      <c r="L2590" s="509">
        <f t="shared" si="47"/>
        <v>12</v>
      </c>
      <c r="M2590" s="438"/>
      <c r="N2590" s="438"/>
      <c r="O2590" s="21"/>
      <c r="P2590" s="21"/>
      <c r="Q2590" s="21"/>
    </row>
    <row r="2591" spans="1:17" s="9" customFormat="1" ht="15.75" thickBot="1">
      <c r="A2591" s="887"/>
      <c r="B2591" s="857"/>
      <c r="C2591" s="521" t="s">
        <v>341</v>
      </c>
      <c r="D2591" s="438"/>
      <c r="E2591" s="438"/>
      <c r="F2591" s="438"/>
      <c r="G2591" s="438"/>
      <c r="H2591" s="502" t="s">
        <v>3777</v>
      </c>
      <c r="I2591" s="508">
        <v>7.5</v>
      </c>
      <c r="J2591" s="509">
        <v>38</v>
      </c>
      <c r="K2591" s="509">
        <f t="shared" si="46"/>
        <v>19</v>
      </c>
      <c r="L2591" s="509">
        <f t="shared" si="47"/>
        <v>19</v>
      </c>
      <c r="M2591" s="438"/>
      <c r="N2591" s="438"/>
      <c r="O2591" s="21"/>
      <c r="P2591" s="21"/>
      <c r="Q2591" s="21"/>
    </row>
    <row r="2592" spans="1:17" s="9" customFormat="1" ht="15.75" thickBot="1">
      <c r="A2592" s="887"/>
      <c r="B2592" s="857"/>
      <c r="C2592" s="521" t="s">
        <v>2101</v>
      </c>
      <c r="D2592" s="438"/>
      <c r="E2592" s="438"/>
      <c r="F2592" s="438"/>
      <c r="G2592" s="438"/>
      <c r="H2592" s="502" t="s">
        <v>3777</v>
      </c>
      <c r="I2592" s="508">
        <v>11</v>
      </c>
      <c r="J2592" s="509">
        <v>1221</v>
      </c>
      <c r="K2592" s="509">
        <f t="shared" si="46"/>
        <v>610.5</v>
      </c>
      <c r="L2592" s="509">
        <f t="shared" si="47"/>
        <v>610.5</v>
      </c>
      <c r="M2592" s="438"/>
      <c r="N2592" s="438"/>
      <c r="O2592" s="21"/>
      <c r="P2592" s="21"/>
      <c r="Q2592" s="21"/>
    </row>
    <row r="2593" spans="1:17" s="9" customFormat="1" ht="15.75" thickBot="1">
      <c r="A2593" s="887"/>
      <c r="B2593" s="857"/>
      <c r="C2593" s="521" t="s">
        <v>2849</v>
      </c>
      <c r="D2593" s="438"/>
      <c r="E2593" s="438"/>
      <c r="F2593" s="438"/>
      <c r="G2593" s="438"/>
      <c r="H2593" s="502" t="s">
        <v>3777</v>
      </c>
      <c r="I2593" s="508">
        <v>5</v>
      </c>
      <c r="J2593" s="509">
        <v>5125</v>
      </c>
      <c r="K2593" s="509">
        <f t="shared" si="46"/>
        <v>2562.5</v>
      </c>
      <c r="L2593" s="509">
        <f t="shared" si="47"/>
        <v>2562.5</v>
      </c>
      <c r="M2593" s="438"/>
      <c r="N2593" s="438"/>
      <c r="O2593" s="21"/>
      <c r="P2593" s="21"/>
      <c r="Q2593" s="21"/>
    </row>
    <row r="2594" spans="1:17" s="9" customFormat="1" ht="15.75" thickBot="1">
      <c r="A2594" s="887"/>
      <c r="B2594" s="857"/>
      <c r="C2594" s="521" t="s">
        <v>4357</v>
      </c>
      <c r="D2594" s="438"/>
      <c r="E2594" s="438"/>
      <c r="F2594" s="438"/>
      <c r="G2594" s="438"/>
      <c r="H2594" s="502" t="s">
        <v>3777</v>
      </c>
      <c r="I2594" s="508">
        <v>1</v>
      </c>
      <c r="J2594" s="509">
        <v>206</v>
      </c>
      <c r="K2594" s="509">
        <f t="shared" si="46"/>
        <v>103</v>
      </c>
      <c r="L2594" s="509">
        <f t="shared" si="47"/>
        <v>103</v>
      </c>
      <c r="M2594" s="438"/>
      <c r="N2594" s="438"/>
      <c r="O2594" s="21"/>
      <c r="P2594" s="21"/>
      <c r="Q2594" s="21"/>
    </row>
    <row r="2595" spans="1:17" s="9" customFormat="1" ht="15.75" thickBot="1">
      <c r="A2595" s="887"/>
      <c r="B2595" s="857"/>
      <c r="C2595" s="521" t="s">
        <v>807</v>
      </c>
      <c r="D2595" s="438"/>
      <c r="E2595" s="438"/>
      <c r="F2595" s="438"/>
      <c r="G2595" s="438"/>
      <c r="H2595" s="502" t="s">
        <v>3777</v>
      </c>
      <c r="I2595" s="508">
        <v>9</v>
      </c>
      <c r="J2595" s="509">
        <v>414</v>
      </c>
      <c r="K2595" s="509">
        <f t="shared" si="46"/>
        <v>207</v>
      </c>
      <c r="L2595" s="509">
        <f t="shared" si="47"/>
        <v>207</v>
      </c>
      <c r="M2595" s="438"/>
      <c r="N2595" s="438"/>
      <c r="O2595" s="21"/>
      <c r="P2595" s="21"/>
      <c r="Q2595" s="21"/>
    </row>
    <row r="2596" spans="1:17" s="9" customFormat="1" ht="15.75" thickBot="1">
      <c r="A2596" s="887"/>
      <c r="B2596" s="857"/>
      <c r="C2596" s="521" t="s">
        <v>799</v>
      </c>
      <c r="D2596" s="438"/>
      <c r="E2596" s="438"/>
      <c r="F2596" s="438"/>
      <c r="G2596" s="438"/>
      <c r="H2596" s="502" t="s">
        <v>3777</v>
      </c>
      <c r="I2596" s="508">
        <v>17</v>
      </c>
      <c r="J2596" s="509">
        <v>289</v>
      </c>
      <c r="K2596" s="509">
        <f t="shared" si="46"/>
        <v>144.5</v>
      </c>
      <c r="L2596" s="509">
        <f t="shared" si="47"/>
        <v>144.5</v>
      </c>
      <c r="M2596" s="438"/>
      <c r="N2596" s="438"/>
      <c r="O2596" s="21"/>
      <c r="P2596" s="21"/>
      <c r="Q2596" s="21"/>
    </row>
    <row r="2597" spans="1:17" s="9" customFormat="1" ht="15.75" thickBot="1">
      <c r="A2597" s="887"/>
      <c r="B2597" s="857"/>
      <c r="C2597" s="521" t="s">
        <v>802</v>
      </c>
      <c r="D2597" s="438"/>
      <c r="E2597" s="438"/>
      <c r="F2597" s="438"/>
      <c r="G2597" s="438"/>
      <c r="H2597" s="502" t="s">
        <v>3777</v>
      </c>
      <c r="I2597" s="508">
        <v>1</v>
      </c>
      <c r="J2597" s="509">
        <v>61</v>
      </c>
      <c r="K2597" s="509">
        <f t="shared" si="46"/>
        <v>30.5</v>
      </c>
      <c r="L2597" s="509">
        <f t="shared" si="47"/>
        <v>30.5</v>
      </c>
      <c r="M2597" s="438"/>
      <c r="N2597" s="438"/>
      <c r="O2597" s="21"/>
      <c r="P2597" s="21"/>
      <c r="Q2597" s="21"/>
    </row>
    <row r="2598" spans="1:17" s="9" customFormat="1" ht="15.75" thickBot="1">
      <c r="A2598" s="887"/>
      <c r="B2598" s="857"/>
      <c r="C2598" s="521" t="s">
        <v>381</v>
      </c>
      <c r="D2598" s="438"/>
      <c r="E2598" s="438"/>
      <c r="F2598" s="438"/>
      <c r="G2598" s="438"/>
      <c r="H2598" s="502" t="s">
        <v>3777</v>
      </c>
      <c r="I2598" s="508">
        <v>3</v>
      </c>
      <c r="J2598" s="509">
        <v>36</v>
      </c>
      <c r="K2598" s="509">
        <f t="shared" si="46"/>
        <v>18</v>
      </c>
      <c r="L2598" s="509">
        <f t="shared" si="47"/>
        <v>18</v>
      </c>
      <c r="M2598" s="438"/>
      <c r="N2598" s="438"/>
      <c r="O2598" s="21"/>
      <c r="P2598" s="21"/>
      <c r="Q2598" s="21"/>
    </row>
    <row r="2599" spans="1:17" s="9" customFormat="1" ht="15.75" thickBot="1">
      <c r="A2599" s="887"/>
      <c r="B2599" s="857"/>
      <c r="C2599" s="521" t="s">
        <v>2850</v>
      </c>
      <c r="D2599" s="438"/>
      <c r="E2599" s="438"/>
      <c r="F2599" s="438"/>
      <c r="G2599" s="438"/>
      <c r="H2599" s="502" t="s">
        <v>3777</v>
      </c>
      <c r="I2599" s="508">
        <v>2</v>
      </c>
      <c r="J2599" s="509">
        <v>38</v>
      </c>
      <c r="K2599" s="509">
        <f t="shared" si="46"/>
        <v>19</v>
      </c>
      <c r="L2599" s="509">
        <f t="shared" si="47"/>
        <v>19</v>
      </c>
      <c r="M2599" s="438"/>
      <c r="N2599" s="438"/>
      <c r="O2599" s="21"/>
      <c r="P2599" s="21"/>
      <c r="Q2599" s="21"/>
    </row>
    <row r="2600" spans="1:17" s="9" customFormat="1" ht="15.75" thickBot="1">
      <c r="A2600" s="887"/>
      <c r="B2600" s="857"/>
      <c r="C2600" s="521" t="s">
        <v>2851</v>
      </c>
      <c r="D2600" s="438"/>
      <c r="E2600" s="438"/>
      <c r="F2600" s="438"/>
      <c r="G2600" s="438"/>
      <c r="H2600" s="502" t="s">
        <v>3777</v>
      </c>
      <c r="I2600" s="508">
        <v>1</v>
      </c>
      <c r="J2600" s="509">
        <v>17</v>
      </c>
      <c r="K2600" s="509">
        <f t="shared" si="46"/>
        <v>8.5</v>
      </c>
      <c r="L2600" s="509">
        <f t="shared" si="47"/>
        <v>8.5</v>
      </c>
      <c r="M2600" s="438"/>
      <c r="N2600" s="438"/>
      <c r="O2600" s="21"/>
      <c r="P2600" s="21"/>
      <c r="Q2600" s="21"/>
    </row>
    <row r="2601" spans="1:17" s="9" customFormat="1" ht="15.75" thickBot="1">
      <c r="A2601" s="887"/>
      <c r="B2601" s="857"/>
      <c r="C2601" s="521" t="s">
        <v>341</v>
      </c>
      <c r="D2601" s="438"/>
      <c r="E2601" s="438"/>
      <c r="F2601" s="438"/>
      <c r="G2601" s="438"/>
      <c r="H2601" s="502" t="s">
        <v>3777</v>
      </c>
      <c r="I2601" s="508">
        <v>7.5</v>
      </c>
      <c r="J2601" s="509">
        <v>38</v>
      </c>
      <c r="K2601" s="509">
        <f t="shared" si="46"/>
        <v>19</v>
      </c>
      <c r="L2601" s="509">
        <f t="shared" si="47"/>
        <v>19</v>
      </c>
      <c r="M2601" s="438"/>
      <c r="N2601" s="438"/>
      <c r="O2601" s="21"/>
      <c r="P2601" s="21"/>
      <c r="Q2601" s="21"/>
    </row>
    <row r="2602" spans="1:17" s="9" customFormat="1" ht="15.75" thickBot="1">
      <c r="A2602" s="887"/>
      <c r="B2602" s="857"/>
      <c r="C2602" s="521" t="s">
        <v>2852</v>
      </c>
      <c r="D2602" s="438"/>
      <c r="E2602" s="438"/>
      <c r="F2602" s="438"/>
      <c r="G2602" s="438"/>
      <c r="H2602" s="502" t="s">
        <v>3777</v>
      </c>
      <c r="I2602" s="508">
        <v>30</v>
      </c>
      <c r="J2602" s="509">
        <v>270</v>
      </c>
      <c r="K2602" s="509">
        <f t="shared" si="46"/>
        <v>135</v>
      </c>
      <c r="L2602" s="509">
        <f t="shared" si="47"/>
        <v>135</v>
      </c>
      <c r="M2602" s="438"/>
      <c r="N2602" s="438"/>
      <c r="O2602" s="21"/>
      <c r="P2602" s="21"/>
      <c r="Q2602" s="21"/>
    </row>
    <row r="2603" spans="1:17" s="9" customFormat="1" ht="15.75" thickBot="1">
      <c r="A2603" s="887"/>
      <c r="B2603" s="857"/>
      <c r="C2603" s="521" t="s">
        <v>2853</v>
      </c>
      <c r="D2603" s="438"/>
      <c r="E2603" s="438"/>
      <c r="F2603" s="438"/>
      <c r="G2603" s="438"/>
      <c r="H2603" s="502" t="s">
        <v>3777</v>
      </c>
      <c r="I2603" s="508">
        <v>4</v>
      </c>
      <c r="J2603" s="509">
        <v>180</v>
      </c>
      <c r="K2603" s="509">
        <f t="shared" si="46"/>
        <v>90</v>
      </c>
      <c r="L2603" s="509">
        <f t="shared" si="47"/>
        <v>90</v>
      </c>
      <c r="M2603" s="438"/>
      <c r="N2603" s="438"/>
      <c r="O2603" s="21"/>
      <c r="P2603" s="21"/>
      <c r="Q2603" s="21"/>
    </row>
    <row r="2604" spans="1:17" s="9" customFormat="1" ht="15.75" thickBot="1">
      <c r="A2604" s="887"/>
      <c r="B2604" s="857"/>
      <c r="C2604" s="521" t="s">
        <v>2854</v>
      </c>
      <c r="D2604" s="438"/>
      <c r="E2604" s="438"/>
      <c r="F2604" s="438"/>
      <c r="G2604" s="438"/>
      <c r="H2604" s="502" t="s">
        <v>3777</v>
      </c>
      <c r="I2604" s="508">
        <v>1</v>
      </c>
      <c r="J2604" s="509">
        <v>48</v>
      </c>
      <c r="K2604" s="509">
        <f t="shared" si="46"/>
        <v>24</v>
      </c>
      <c r="L2604" s="509">
        <f t="shared" si="47"/>
        <v>24</v>
      </c>
      <c r="M2604" s="438"/>
      <c r="N2604" s="438"/>
      <c r="O2604" s="21"/>
      <c r="P2604" s="21"/>
      <c r="Q2604" s="21"/>
    </row>
    <row r="2605" spans="1:17" s="9" customFormat="1" ht="15.75" thickBot="1">
      <c r="A2605" s="887"/>
      <c r="B2605" s="857"/>
      <c r="C2605" s="521" t="s">
        <v>2855</v>
      </c>
      <c r="D2605" s="438"/>
      <c r="E2605" s="438"/>
      <c r="F2605" s="438"/>
      <c r="G2605" s="438"/>
      <c r="H2605" s="502" t="s">
        <v>3777</v>
      </c>
      <c r="I2605" s="508">
        <v>10</v>
      </c>
      <c r="J2605" s="509">
        <v>140</v>
      </c>
      <c r="K2605" s="509">
        <f t="shared" si="46"/>
        <v>70</v>
      </c>
      <c r="L2605" s="509">
        <f t="shared" si="47"/>
        <v>70</v>
      </c>
      <c r="M2605" s="438"/>
      <c r="N2605" s="438"/>
      <c r="O2605" s="21"/>
      <c r="P2605" s="21"/>
      <c r="Q2605" s="21"/>
    </row>
    <row r="2606" spans="1:17" s="9" customFormat="1" ht="15.75" thickBot="1">
      <c r="A2606" s="887"/>
      <c r="B2606" s="857"/>
      <c r="C2606" s="521" t="s">
        <v>2856</v>
      </c>
      <c r="D2606" s="438"/>
      <c r="E2606" s="438"/>
      <c r="F2606" s="438"/>
      <c r="G2606" s="438"/>
      <c r="H2606" s="502" t="s">
        <v>3777</v>
      </c>
      <c r="I2606" s="508">
        <v>1</v>
      </c>
      <c r="J2606" s="509">
        <v>77</v>
      </c>
      <c r="K2606" s="509">
        <f t="shared" ref="K2606:K2669" si="48">J2606/2</f>
        <v>38.5</v>
      </c>
      <c r="L2606" s="509">
        <f t="shared" ref="L2606:L2669" si="49">J2606/2</f>
        <v>38.5</v>
      </c>
      <c r="M2606" s="438"/>
      <c r="N2606" s="438"/>
      <c r="O2606" s="21"/>
      <c r="P2606" s="21"/>
      <c r="Q2606" s="21"/>
    </row>
    <row r="2607" spans="1:17" s="9" customFormat="1" ht="15.75" thickBot="1">
      <c r="A2607" s="887"/>
      <c r="B2607" s="857"/>
      <c r="C2607" s="521" t="s">
        <v>802</v>
      </c>
      <c r="D2607" s="438"/>
      <c r="E2607" s="438"/>
      <c r="F2607" s="438"/>
      <c r="G2607" s="438"/>
      <c r="H2607" s="502" t="s">
        <v>3777</v>
      </c>
      <c r="I2607" s="508">
        <v>1</v>
      </c>
      <c r="J2607" s="509">
        <v>61</v>
      </c>
      <c r="K2607" s="509">
        <f t="shared" si="48"/>
        <v>30.5</v>
      </c>
      <c r="L2607" s="509">
        <f t="shared" si="49"/>
        <v>30.5</v>
      </c>
      <c r="M2607" s="438"/>
      <c r="N2607" s="438"/>
      <c r="O2607" s="21"/>
      <c r="P2607" s="21"/>
      <c r="Q2607" s="21"/>
    </row>
    <row r="2608" spans="1:17" s="9" customFormat="1" ht="15.75" thickBot="1">
      <c r="A2608" s="887"/>
      <c r="B2608" s="857"/>
      <c r="C2608" s="521" t="s">
        <v>799</v>
      </c>
      <c r="D2608" s="438"/>
      <c r="E2608" s="438"/>
      <c r="F2608" s="438"/>
      <c r="G2608" s="438"/>
      <c r="H2608" s="502" t="s">
        <v>3777</v>
      </c>
      <c r="I2608" s="508">
        <v>1</v>
      </c>
      <c r="J2608" s="509">
        <v>24</v>
      </c>
      <c r="K2608" s="509">
        <f t="shared" si="48"/>
        <v>12</v>
      </c>
      <c r="L2608" s="509">
        <f t="shared" si="49"/>
        <v>12</v>
      </c>
      <c r="M2608" s="438"/>
      <c r="N2608" s="438"/>
      <c r="O2608" s="21"/>
      <c r="P2608" s="21"/>
      <c r="Q2608" s="21"/>
    </row>
    <row r="2609" spans="1:17" s="9" customFormat="1" ht="15.75" thickBot="1">
      <c r="A2609" s="887"/>
      <c r="B2609" s="857"/>
      <c r="C2609" s="521" t="s">
        <v>2582</v>
      </c>
      <c r="D2609" s="438"/>
      <c r="E2609" s="438"/>
      <c r="F2609" s="438"/>
      <c r="G2609" s="438"/>
      <c r="H2609" s="502" t="s">
        <v>3777</v>
      </c>
      <c r="I2609" s="508">
        <v>8</v>
      </c>
      <c r="J2609" s="509">
        <v>368</v>
      </c>
      <c r="K2609" s="509">
        <f t="shared" si="48"/>
        <v>184</v>
      </c>
      <c r="L2609" s="509">
        <f t="shared" si="49"/>
        <v>184</v>
      </c>
      <c r="M2609" s="438"/>
      <c r="N2609" s="438"/>
      <c r="O2609" s="21"/>
      <c r="P2609" s="21"/>
      <c r="Q2609" s="21"/>
    </row>
    <row r="2610" spans="1:17" s="9" customFormat="1" ht="15.75" thickBot="1">
      <c r="A2610" s="887"/>
      <c r="B2610" s="857"/>
      <c r="C2610" s="521" t="s">
        <v>381</v>
      </c>
      <c r="D2610" s="438"/>
      <c r="E2610" s="438"/>
      <c r="F2610" s="438"/>
      <c r="G2610" s="438"/>
      <c r="H2610" s="502" t="s">
        <v>3777</v>
      </c>
      <c r="I2610" s="508">
        <v>3</v>
      </c>
      <c r="J2610" s="509">
        <v>24</v>
      </c>
      <c r="K2610" s="509">
        <f t="shared" si="48"/>
        <v>12</v>
      </c>
      <c r="L2610" s="509">
        <f t="shared" si="49"/>
        <v>12</v>
      </c>
      <c r="M2610" s="438"/>
      <c r="N2610" s="438"/>
      <c r="O2610" s="21"/>
      <c r="P2610" s="21"/>
      <c r="Q2610" s="21"/>
    </row>
    <row r="2611" spans="1:17" s="9" customFormat="1" ht="15.75" thickBot="1">
      <c r="A2611" s="887"/>
      <c r="B2611" s="857"/>
      <c r="C2611" s="521" t="s">
        <v>341</v>
      </c>
      <c r="D2611" s="438"/>
      <c r="E2611" s="438"/>
      <c r="F2611" s="438"/>
      <c r="G2611" s="438"/>
      <c r="H2611" s="502" t="s">
        <v>3777</v>
      </c>
      <c r="I2611" s="508">
        <v>7.5</v>
      </c>
      <c r="J2611" s="509">
        <v>38</v>
      </c>
      <c r="K2611" s="509">
        <f t="shared" si="48"/>
        <v>19</v>
      </c>
      <c r="L2611" s="509">
        <f t="shared" si="49"/>
        <v>19</v>
      </c>
      <c r="M2611" s="438"/>
      <c r="N2611" s="438"/>
      <c r="O2611" s="21"/>
      <c r="P2611" s="21"/>
      <c r="Q2611" s="21"/>
    </row>
    <row r="2612" spans="1:17" s="9" customFormat="1" ht="15.75" thickBot="1">
      <c r="A2612" s="887"/>
      <c r="B2612" s="857"/>
      <c r="C2612" s="521" t="s">
        <v>375</v>
      </c>
      <c r="D2612" s="438"/>
      <c r="E2612" s="438"/>
      <c r="F2612" s="438"/>
      <c r="G2612" s="438"/>
      <c r="H2612" s="502" t="s">
        <v>3777</v>
      </c>
      <c r="I2612" s="508">
        <v>12</v>
      </c>
      <c r="J2612" s="509">
        <v>552</v>
      </c>
      <c r="K2612" s="509">
        <f t="shared" si="48"/>
        <v>276</v>
      </c>
      <c r="L2612" s="509">
        <f t="shared" si="49"/>
        <v>276</v>
      </c>
      <c r="M2612" s="438"/>
      <c r="N2612" s="438"/>
      <c r="O2612" s="21"/>
      <c r="P2612" s="21"/>
      <c r="Q2612" s="21"/>
    </row>
    <row r="2613" spans="1:17" s="9" customFormat="1" ht="15.75" thickBot="1">
      <c r="A2613" s="887"/>
      <c r="B2613" s="857"/>
      <c r="C2613" s="521" t="s">
        <v>799</v>
      </c>
      <c r="D2613" s="438"/>
      <c r="E2613" s="438"/>
      <c r="F2613" s="438"/>
      <c r="G2613" s="438"/>
      <c r="H2613" s="502" t="s">
        <v>3777</v>
      </c>
      <c r="I2613" s="508">
        <v>28</v>
      </c>
      <c r="J2613" s="509">
        <v>644</v>
      </c>
      <c r="K2613" s="509">
        <f t="shared" si="48"/>
        <v>322</v>
      </c>
      <c r="L2613" s="509">
        <f t="shared" si="49"/>
        <v>322</v>
      </c>
      <c r="M2613" s="438"/>
      <c r="N2613" s="438"/>
      <c r="O2613" s="21"/>
      <c r="P2613" s="21"/>
      <c r="Q2613" s="21"/>
    </row>
    <row r="2614" spans="1:17" s="9" customFormat="1" ht="15.75" thickBot="1">
      <c r="A2614" s="887"/>
      <c r="B2614" s="857"/>
      <c r="C2614" s="521" t="s">
        <v>381</v>
      </c>
      <c r="D2614" s="438"/>
      <c r="E2614" s="438"/>
      <c r="F2614" s="438"/>
      <c r="G2614" s="438"/>
      <c r="H2614" s="502" t="s">
        <v>3777</v>
      </c>
      <c r="I2614" s="508">
        <v>3</v>
      </c>
      <c r="J2614" s="509">
        <v>36</v>
      </c>
      <c r="K2614" s="509">
        <f t="shared" si="48"/>
        <v>18</v>
      </c>
      <c r="L2614" s="509">
        <f t="shared" si="49"/>
        <v>18</v>
      </c>
      <c r="M2614" s="438"/>
      <c r="N2614" s="438"/>
      <c r="O2614" s="21"/>
      <c r="P2614" s="21"/>
      <c r="Q2614" s="21"/>
    </row>
    <row r="2615" spans="1:17" s="9" customFormat="1" ht="15.75" thickBot="1">
      <c r="A2615" s="887"/>
      <c r="B2615" s="857"/>
      <c r="C2615" s="521" t="s">
        <v>341</v>
      </c>
      <c r="D2615" s="438"/>
      <c r="E2615" s="438"/>
      <c r="F2615" s="438"/>
      <c r="G2615" s="438"/>
      <c r="H2615" s="502" t="s">
        <v>3777</v>
      </c>
      <c r="I2615" s="508">
        <v>7.5</v>
      </c>
      <c r="J2615" s="509">
        <v>38</v>
      </c>
      <c r="K2615" s="509">
        <f t="shared" si="48"/>
        <v>19</v>
      </c>
      <c r="L2615" s="509">
        <f t="shared" si="49"/>
        <v>19</v>
      </c>
      <c r="M2615" s="438"/>
      <c r="N2615" s="438"/>
      <c r="O2615" s="21"/>
      <c r="P2615" s="21"/>
      <c r="Q2615" s="21"/>
    </row>
    <row r="2616" spans="1:17" s="9" customFormat="1" ht="15.75" thickBot="1">
      <c r="A2616" s="887"/>
      <c r="B2616" s="857"/>
      <c r="C2616" s="521" t="s">
        <v>3434</v>
      </c>
      <c r="D2616" s="438"/>
      <c r="E2616" s="438"/>
      <c r="F2616" s="438"/>
      <c r="G2616" s="438"/>
      <c r="H2616" s="502" t="s">
        <v>3777</v>
      </c>
      <c r="I2616" s="508">
        <v>1</v>
      </c>
      <c r="J2616" s="509">
        <v>160</v>
      </c>
      <c r="K2616" s="509">
        <f t="shared" si="48"/>
        <v>80</v>
      </c>
      <c r="L2616" s="509">
        <f t="shared" si="49"/>
        <v>80</v>
      </c>
      <c r="M2616" s="438"/>
      <c r="N2616" s="438"/>
      <c r="O2616" s="21"/>
      <c r="P2616" s="21"/>
      <c r="Q2616" s="21"/>
    </row>
    <row r="2617" spans="1:17" s="9" customFormat="1" ht="15.75" thickBot="1">
      <c r="A2617" s="887"/>
      <c r="B2617" s="857"/>
      <c r="C2617" s="521" t="s">
        <v>3435</v>
      </c>
      <c r="D2617" s="438"/>
      <c r="E2617" s="438"/>
      <c r="F2617" s="438"/>
      <c r="G2617" s="438"/>
      <c r="H2617" s="502" t="s">
        <v>3777</v>
      </c>
      <c r="I2617" s="508">
        <v>1</v>
      </c>
      <c r="J2617" s="509">
        <v>43</v>
      </c>
      <c r="K2617" s="509">
        <f t="shared" si="48"/>
        <v>21.5</v>
      </c>
      <c r="L2617" s="509">
        <f t="shared" si="49"/>
        <v>21.5</v>
      </c>
      <c r="M2617" s="438"/>
      <c r="N2617" s="438"/>
      <c r="O2617" s="21"/>
      <c r="P2617" s="21"/>
      <c r="Q2617" s="21"/>
    </row>
    <row r="2618" spans="1:17" s="9" customFormat="1" ht="15.75" thickBot="1">
      <c r="A2618" s="887"/>
      <c r="B2618" s="857"/>
      <c r="C2618" s="521" t="s">
        <v>3436</v>
      </c>
      <c r="D2618" s="438"/>
      <c r="E2618" s="438"/>
      <c r="F2618" s="438"/>
      <c r="G2618" s="438"/>
      <c r="H2618" s="502" t="s">
        <v>3777</v>
      </c>
      <c r="I2618" s="508">
        <v>6</v>
      </c>
      <c r="J2618" s="509">
        <v>258</v>
      </c>
      <c r="K2618" s="509">
        <f t="shared" si="48"/>
        <v>129</v>
      </c>
      <c r="L2618" s="509">
        <f t="shared" si="49"/>
        <v>129</v>
      </c>
      <c r="M2618" s="438"/>
      <c r="N2618" s="438"/>
      <c r="O2618" s="21"/>
      <c r="P2618" s="21"/>
      <c r="Q2618" s="21"/>
    </row>
    <row r="2619" spans="1:17" s="9" customFormat="1" ht="15.75" thickBot="1">
      <c r="A2619" s="887"/>
      <c r="B2619" s="857"/>
      <c r="C2619" s="521" t="s">
        <v>3437</v>
      </c>
      <c r="D2619" s="438"/>
      <c r="E2619" s="438"/>
      <c r="F2619" s="438"/>
      <c r="G2619" s="438"/>
      <c r="H2619" s="502" t="s">
        <v>3777</v>
      </c>
      <c r="I2619" s="508">
        <v>3</v>
      </c>
      <c r="J2619" s="509">
        <v>126</v>
      </c>
      <c r="K2619" s="509">
        <f t="shared" si="48"/>
        <v>63</v>
      </c>
      <c r="L2619" s="509">
        <f t="shared" si="49"/>
        <v>63</v>
      </c>
      <c r="M2619" s="438"/>
      <c r="N2619" s="438"/>
      <c r="O2619" s="21"/>
      <c r="P2619" s="21"/>
      <c r="Q2619" s="21"/>
    </row>
    <row r="2620" spans="1:17" s="9" customFormat="1" ht="15.75" thickBot="1">
      <c r="A2620" s="887"/>
      <c r="B2620" s="857"/>
      <c r="C2620" s="521" t="s">
        <v>3438</v>
      </c>
      <c r="D2620" s="438"/>
      <c r="E2620" s="438"/>
      <c r="F2620" s="438"/>
      <c r="G2620" s="438"/>
      <c r="H2620" s="502" t="s">
        <v>3777</v>
      </c>
      <c r="I2620" s="508">
        <v>1</v>
      </c>
      <c r="J2620" s="509">
        <v>60</v>
      </c>
      <c r="K2620" s="509">
        <f t="shared" si="48"/>
        <v>30</v>
      </c>
      <c r="L2620" s="509">
        <f t="shared" si="49"/>
        <v>30</v>
      </c>
      <c r="M2620" s="438"/>
      <c r="N2620" s="438"/>
      <c r="O2620" s="21"/>
      <c r="P2620" s="21"/>
      <c r="Q2620" s="21"/>
    </row>
    <row r="2621" spans="1:17" s="9" customFormat="1" ht="15.75" thickBot="1">
      <c r="A2621" s="887"/>
      <c r="B2621" s="857"/>
      <c r="C2621" s="521" t="s">
        <v>3439</v>
      </c>
      <c r="D2621" s="438"/>
      <c r="E2621" s="438"/>
      <c r="F2621" s="438"/>
      <c r="G2621" s="438"/>
      <c r="H2621" s="502" t="s">
        <v>3777</v>
      </c>
      <c r="I2621" s="508">
        <v>1</v>
      </c>
      <c r="J2621" s="509">
        <v>59</v>
      </c>
      <c r="K2621" s="509">
        <f t="shared" si="48"/>
        <v>29.5</v>
      </c>
      <c r="L2621" s="509">
        <f t="shared" si="49"/>
        <v>29.5</v>
      </c>
      <c r="M2621" s="438"/>
      <c r="N2621" s="438"/>
      <c r="O2621" s="21"/>
      <c r="P2621" s="21"/>
      <c r="Q2621" s="21"/>
    </row>
    <row r="2622" spans="1:17" s="9" customFormat="1" ht="15.75" thickBot="1">
      <c r="A2622" s="887"/>
      <c r="B2622" s="857"/>
      <c r="C2622" s="521" t="s">
        <v>3440</v>
      </c>
      <c r="D2622" s="438"/>
      <c r="E2622" s="438"/>
      <c r="F2622" s="438"/>
      <c r="G2622" s="438"/>
      <c r="H2622" s="502" t="s">
        <v>3777</v>
      </c>
      <c r="I2622" s="508">
        <v>1</v>
      </c>
      <c r="J2622" s="509">
        <v>69</v>
      </c>
      <c r="K2622" s="509">
        <f t="shared" si="48"/>
        <v>34.5</v>
      </c>
      <c r="L2622" s="509">
        <f t="shared" si="49"/>
        <v>34.5</v>
      </c>
      <c r="M2622" s="438"/>
      <c r="N2622" s="438"/>
      <c r="O2622" s="21"/>
      <c r="P2622" s="21"/>
      <c r="Q2622" s="21"/>
    </row>
    <row r="2623" spans="1:17" s="9" customFormat="1" ht="15.75" thickBot="1">
      <c r="A2623" s="887"/>
      <c r="B2623" s="857"/>
      <c r="C2623" s="521" t="s">
        <v>1894</v>
      </c>
      <c r="D2623" s="438"/>
      <c r="E2623" s="438"/>
      <c r="F2623" s="438"/>
      <c r="G2623" s="438"/>
      <c r="H2623" s="502" t="s">
        <v>3777</v>
      </c>
      <c r="I2623" s="508">
        <v>1</v>
      </c>
      <c r="J2623" s="509">
        <v>13</v>
      </c>
      <c r="K2623" s="509">
        <f t="shared" si="48"/>
        <v>6.5</v>
      </c>
      <c r="L2623" s="509">
        <f t="shared" si="49"/>
        <v>6.5</v>
      </c>
      <c r="M2623" s="438"/>
      <c r="N2623" s="438"/>
      <c r="O2623" s="21"/>
      <c r="P2623" s="21"/>
      <c r="Q2623" s="21"/>
    </row>
    <row r="2624" spans="1:17" s="9" customFormat="1" ht="15.75" thickBot="1">
      <c r="A2624" s="887"/>
      <c r="B2624" s="857"/>
      <c r="C2624" s="521" t="s">
        <v>3441</v>
      </c>
      <c r="D2624" s="438"/>
      <c r="E2624" s="438"/>
      <c r="F2624" s="438"/>
      <c r="G2624" s="438"/>
      <c r="H2624" s="502" t="s">
        <v>3777</v>
      </c>
      <c r="I2624" s="508">
        <v>5</v>
      </c>
      <c r="J2624" s="509">
        <v>170</v>
      </c>
      <c r="K2624" s="509">
        <f t="shared" si="48"/>
        <v>85</v>
      </c>
      <c r="L2624" s="509">
        <f t="shared" si="49"/>
        <v>85</v>
      </c>
      <c r="M2624" s="438"/>
      <c r="N2624" s="438"/>
      <c r="O2624" s="21"/>
      <c r="P2624" s="21"/>
      <c r="Q2624" s="21"/>
    </row>
    <row r="2625" spans="1:17" s="9" customFormat="1" ht="15.75" thickBot="1">
      <c r="A2625" s="887"/>
      <c r="B2625" s="857"/>
      <c r="C2625" s="521" t="s">
        <v>3442</v>
      </c>
      <c r="D2625" s="438"/>
      <c r="E2625" s="438"/>
      <c r="F2625" s="438"/>
      <c r="G2625" s="438"/>
      <c r="H2625" s="502" t="s">
        <v>3777</v>
      </c>
      <c r="I2625" s="508">
        <v>1</v>
      </c>
      <c r="J2625" s="509">
        <v>30</v>
      </c>
      <c r="K2625" s="509">
        <f t="shared" si="48"/>
        <v>15</v>
      </c>
      <c r="L2625" s="509">
        <f t="shared" si="49"/>
        <v>15</v>
      </c>
      <c r="M2625" s="438"/>
      <c r="N2625" s="438"/>
      <c r="O2625" s="21"/>
      <c r="P2625" s="21"/>
      <c r="Q2625" s="21"/>
    </row>
    <row r="2626" spans="1:17" s="9" customFormat="1" ht="15.75" thickBot="1">
      <c r="A2626" s="887"/>
      <c r="B2626" s="857"/>
      <c r="C2626" s="521" t="s">
        <v>3443</v>
      </c>
      <c r="D2626" s="438"/>
      <c r="E2626" s="438"/>
      <c r="F2626" s="438"/>
      <c r="G2626" s="438"/>
      <c r="H2626" s="502" t="s">
        <v>3777</v>
      </c>
      <c r="I2626" s="508">
        <v>1</v>
      </c>
      <c r="J2626" s="509">
        <v>36</v>
      </c>
      <c r="K2626" s="509">
        <f t="shared" si="48"/>
        <v>18</v>
      </c>
      <c r="L2626" s="509">
        <f t="shared" si="49"/>
        <v>18</v>
      </c>
      <c r="M2626" s="438"/>
      <c r="N2626" s="438"/>
      <c r="O2626" s="21"/>
      <c r="P2626" s="21"/>
      <c r="Q2626" s="21"/>
    </row>
    <row r="2627" spans="1:17" s="9" customFormat="1" ht="15.75" thickBot="1">
      <c r="A2627" s="887"/>
      <c r="B2627" s="857"/>
      <c r="C2627" s="521" t="s">
        <v>3444</v>
      </c>
      <c r="D2627" s="438"/>
      <c r="E2627" s="438"/>
      <c r="F2627" s="438"/>
      <c r="G2627" s="438"/>
      <c r="H2627" s="502" t="s">
        <v>3777</v>
      </c>
      <c r="I2627" s="508">
        <v>2</v>
      </c>
      <c r="J2627" s="509">
        <v>36</v>
      </c>
      <c r="K2627" s="509">
        <f t="shared" si="48"/>
        <v>18</v>
      </c>
      <c r="L2627" s="509">
        <f t="shared" si="49"/>
        <v>18</v>
      </c>
      <c r="M2627" s="438"/>
      <c r="N2627" s="438"/>
      <c r="O2627" s="21"/>
      <c r="P2627" s="21"/>
      <c r="Q2627" s="21"/>
    </row>
    <row r="2628" spans="1:17" s="9" customFormat="1" ht="15.75" thickBot="1">
      <c r="A2628" s="887"/>
      <c r="B2628" s="857"/>
      <c r="C2628" s="521" t="s">
        <v>311</v>
      </c>
      <c r="D2628" s="438"/>
      <c r="E2628" s="438"/>
      <c r="F2628" s="438"/>
      <c r="G2628" s="438"/>
      <c r="H2628" s="502" t="s">
        <v>3777</v>
      </c>
      <c r="I2628" s="508">
        <v>8</v>
      </c>
      <c r="J2628" s="509">
        <v>176</v>
      </c>
      <c r="K2628" s="509">
        <f t="shared" si="48"/>
        <v>88</v>
      </c>
      <c r="L2628" s="509">
        <f t="shared" si="49"/>
        <v>88</v>
      </c>
      <c r="M2628" s="438"/>
      <c r="N2628" s="438"/>
      <c r="O2628" s="21"/>
      <c r="P2628" s="21"/>
      <c r="Q2628" s="21"/>
    </row>
    <row r="2629" spans="1:17" s="9" customFormat="1" ht="15.75" thickBot="1">
      <c r="A2629" s="887"/>
      <c r="B2629" s="857"/>
      <c r="C2629" s="521" t="s">
        <v>3445</v>
      </c>
      <c r="D2629" s="438"/>
      <c r="E2629" s="438"/>
      <c r="F2629" s="438"/>
      <c r="G2629" s="438"/>
      <c r="H2629" s="502" t="s">
        <v>3777</v>
      </c>
      <c r="I2629" s="508">
        <v>1</v>
      </c>
      <c r="J2629" s="509">
        <v>15</v>
      </c>
      <c r="K2629" s="509">
        <f t="shared" si="48"/>
        <v>7.5</v>
      </c>
      <c r="L2629" s="509">
        <f t="shared" si="49"/>
        <v>7.5</v>
      </c>
      <c r="M2629" s="438"/>
      <c r="N2629" s="438"/>
      <c r="O2629" s="21"/>
      <c r="P2629" s="21"/>
      <c r="Q2629" s="21"/>
    </row>
    <row r="2630" spans="1:17" s="9" customFormat="1" ht="15.75" thickBot="1">
      <c r="A2630" s="887"/>
      <c r="B2630" s="857"/>
      <c r="C2630" s="521" t="s">
        <v>1891</v>
      </c>
      <c r="D2630" s="438"/>
      <c r="E2630" s="438"/>
      <c r="F2630" s="438"/>
      <c r="G2630" s="438"/>
      <c r="H2630" s="502" t="s">
        <v>3777</v>
      </c>
      <c r="I2630" s="508">
        <v>5</v>
      </c>
      <c r="J2630" s="509">
        <v>95</v>
      </c>
      <c r="K2630" s="509">
        <f t="shared" si="48"/>
        <v>47.5</v>
      </c>
      <c r="L2630" s="509">
        <f t="shared" si="49"/>
        <v>47.5</v>
      </c>
      <c r="M2630" s="438"/>
      <c r="N2630" s="438"/>
      <c r="O2630" s="21"/>
      <c r="P2630" s="21"/>
      <c r="Q2630" s="21"/>
    </row>
    <row r="2631" spans="1:17" s="9" customFormat="1" ht="15.75" thickBot="1">
      <c r="A2631" s="887"/>
      <c r="B2631" s="857"/>
      <c r="C2631" s="521" t="s">
        <v>3446</v>
      </c>
      <c r="D2631" s="438"/>
      <c r="E2631" s="438"/>
      <c r="F2631" s="438"/>
      <c r="G2631" s="438"/>
      <c r="H2631" s="502" t="s">
        <v>3777</v>
      </c>
      <c r="I2631" s="508">
        <v>1</v>
      </c>
      <c r="J2631" s="509">
        <v>43</v>
      </c>
      <c r="K2631" s="509">
        <f t="shared" si="48"/>
        <v>21.5</v>
      </c>
      <c r="L2631" s="509">
        <f t="shared" si="49"/>
        <v>21.5</v>
      </c>
      <c r="M2631" s="438"/>
      <c r="N2631" s="438"/>
      <c r="O2631" s="21"/>
      <c r="P2631" s="21"/>
      <c r="Q2631" s="21"/>
    </row>
    <row r="2632" spans="1:17" s="9" customFormat="1" ht="15.75" thickBot="1">
      <c r="A2632" s="887"/>
      <c r="B2632" s="857"/>
      <c r="C2632" s="521" t="s">
        <v>3447</v>
      </c>
      <c r="D2632" s="438"/>
      <c r="E2632" s="438"/>
      <c r="F2632" s="438"/>
      <c r="G2632" s="438"/>
      <c r="H2632" s="502" t="s">
        <v>3777</v>
      </c>
      <c r="I2632" s="508">
        <v>1</v>
      </c>
      <c r="J2632" s="509">
        <v>29</v>
      </c>
      <c r="K2632" s="509">
        <f t="shared" si="48"/>
        <v>14.5</v>
      </c>
      <c r="L2632" s="509">
        <f t="shared" si="49"/>
        <v>14.5</v>
      </c>
      <c r="M2632" s="438"/>
      <c r="N2632" s="438"/>
      <c r="O2632" s="21"/>
      <c r="P2632" s="21"/>
      <c r="Q2632" s="21"/>
    </row>
    <row r="2633" spans="1:17" s="9" customFormat="1" ht="15.75" thickBot="1">
      <c r="A2633" s="887"/>
      <c r="B2633" s="857"/>
      <c r="C2633" s="521" t="s">
        <v>3448</v>
      </c>
      <c r="D2633" s="438"/>
      <c r="E2633" s="438"/>
      <c r="F2633" s="438"/>
      <c r="G2633" s="438"/>
      <c r="H2633" s="502" t="s">
        <v>3777</v>
      </c>
      <c r="I2633" s="508">
        <v>1</v>
      </c>
      <c r="J2633" s="509">
        <v>16</v>
      </c>
      <c r="K2633" s="509">
        <f t="shared" si="48"/>
        <v>8</v>
      </c>
      <c r="L2633" s="509">
        <f t="shared" si="49"/>
        <v>8</v>
      </c>
      <c r="M2633" s="438"/>
      <c r="N2633" s="438"/>
      <c r="O2633" s="21"/>
      <c r="P2633" s="21"/>
      <c r="Q2633" s="21"/>
    </row>
    <row r="2634" spans="1:17" s="9" customFormat="1" ht="15.75" thickBot="1">
      <c r="A2634" s="887"/>
      <c r="B2634" s="857"/>
      <c r="C2634" s="521" t="s">
        <v>3449</v>
      </c>
      <c r="D2634" s="438"/>
      <c r="E2634" s="438"/>
      <c r="F2634" s="438"/>
      <c r="G2634" s="438"/>
      <c r="H2634" s="502" t="s">
        <v>3777</v>
      </c>
      <c r="I2634" s="508">
        <v>1</v>
      </c>
      <c r="J2634" s="509">
        <v>50</v>
      </c>
      <c r="K2634" s="509">
        <f t="shared" si="48"/>
        <v>25</v>
      </c>
      <c r="L2634" s="509">
        <f t="shared" si="49"/>
        <v>25</v>
      </c>
      <c r="M2634" s="438"/>
      <c r="N2634" s="438"/>
      <c r="O2634" s="21"/>
      <c r="P2634" s="21"/>
      <c r="Q2634" s="21"/>
    </row>
    <row r="2635" spans="1:17" s="9" customFormat="1" ht="15.75" thickBot="1">
      <c r="A2635" s="887"/>
      <c r="B2635" s="857"/>
      <c r="C2635" s="521" t="s">
        <v>3450</v>
      </c>
      <c r="D2635" s="438"/>
      <c r="E2635" s="438"/>
      <c r="F2635" s="438"/>
      <c r="G2635" s="438"/>
      <c r="H2635" s="502" t="s">
        <v>3777</v>
      </c>
      <c r="I2635" s="508">
        <v>1</v>
      </c>
      <c r="J2635" s="509">
        <v>25</v>
      </c>
      <c r="K2635" s="509">
        <f t="shared" si="48"/>
        <v>12.5</v>
      </c>
      <c r="L2635" s="509">
        <f t="shared" si="49"/>
        <v>12.5</v>
      </c>
      <c r="M2635" s="438"/>
      <c r="N2635" s="438"/>
      <c r="O2635" s="21"/>
      <c r="P2635" s="21"/>
      <c r="Q2635" s="21"/>
    </row>
    <row r="2636" spans="1:17" s="9" customFormat="1" ht="15.75" thickBot="1">
      <c r="A2636" s="887"/>
      <c r="B2636" s="857"/>
      <c r="C2636" s="521" t="s">
        <v>3451</v>
      </c>
      <c r="D2636" s="438"/>
      <c r="E2636" s="438"/>
      <c r="F2636" s="438"/>
      <c r="G2636" s="438"/>
      <c r="H2636" s="502" t="s">
        <v>3777</v>
      </c>
      <c r="I2636" s="508">
        <v>1</v>
      </c>
      <c r="J2636" s="509">
        <v>114</v>
      </c>
      <c r="K2636" s="509">
        <f t="shared" si="48"/>
        <v>57</v>
      </c>
      <c r="L2636" s="509">
        <f t="shared" si="49"/>
        <v>57</v>
      </c>
      <c r="M2636" s="438"/>
      <c r="N2636" s="438"/>
      <c r="O2636" s="21"/>
      <c r="P2636" s="21"/>
      <c r="Q2636" s="21"/>
    </row>
    <row r="2637" spans="1:17" s="9" customFormat="1" ht="15.75" thickBot="1">
      <c r="A2637" s="887"/>
      <c r="B2637" s="857"/>
      <c r="C2637" s="521" t="s">
        <v>3452</v>
      </c>
      <c r="D2637" s="438"/>
      <c r="E2637" s="438"/>
      <c r="F2637" s="438"/>
      <c r="G2637" s="438"/>
      <c r="H2637" s="502" t="s">
        <v>3777</v>
      </c>
      <c r="I2637" s="508">
        <v>1</v>
      </c>
      <c r="J2637" s="509">
        <v>40</v>
      </c>
      <c r="K2637" s="509">
        <f t="shared" si="48"/>
        <v>20</v>
      </c>
      <c r="L2637" s="509">
        <f t="shared" si="49"/>
        <v>20</v>
      </c>
      <c r="M2637" s="438"/>
      <c r="N2637" s="438"/>
      <c r="O2637" s="21"/>
      <c r="P2637" s="21"/>
      <c r="Q2637" s="21"/>
    </row>
    <row r="2638" spans="1:17" s="9" customFormat="1" ht="15.75" thickBot="1">
      <c r="A2638" s="887"/>
      <c r="B2638" s="857"/>
      <c r="C2638" s="521" t="s">
        <v>3453</v>
      </c>
      <c r="D2638" s="438"/>
      <c r="E2638" s="438"/>
      <c r="F2638" s="438"/>
      <c r="G2638" s="438"/>
      <c r="H2638" s="502" t="s">
        <v>3777</v>
      </c>
      <c r="I2638" s="508">
        <v>1</v>
      </c>
      <c r="J2638" s="509">
        <v>40</v>
      </c>
      <c r="K2638" s="509">
        <f t="shared" si="48"/>
        <v>20</v>
      </c>
      <c r="L2638" s="509">
        <f t="shared" si="49"/>
        <v>20</v>
      </c>
      <c r="M2638" s="438"/>
      <c r="N2638" s="438"/>
      <c r="O2638" s="21"/>
      <c r="P2638" s="21"/>
      <c r="Q2638" s="21"/>
    </row>
    <row r="2639" spans="1:17" s="9" customFormat="1" ht="15.75" thickBot="1">
      <c r="A2639" s="887"/>
      <c r="B2639" s="857"/>
      <c r="C2639" s="521" t="s">
        <v>3454</v>
      </c>
      <c r="D2639" s="438"/>
      <c r="E2639" s="438"/>
      <c r="F2639" s="438"/>
      <c r="G2639" s="438"/>
      <c r="H2639" s="502" t="s">
        <v>3777</v>
      </c>
      <c r="I2639" s="508">
        <v>1</v>
      </c>
      <c r="J2639" s="509">
        <v>17</v>
      </c>
      <c r="K2639" s="509">
        <f t="shared" si="48"/>
        <v>8.5</v>
      </c>
      <c r="L2639" s="509">
        <f t="shared" si="49"/>
        <v>8.5</v>
      </c>
      <c r="M2639" s="438"/>
      <c r="N2639" s="438"/>
      <c r="O2639" s="21"/>
      <c r="P2639" s="21"/>
      <c r="Q2639" s="21"/>
    </row>
    <row r="2640" spans="1:17" s="9" customFormat="1" ht="15.75" thickBot="1">
      <c r="A2640" s="887"/>
      <c r="B2640" s="857"/>
      <c r="C2640" s="521" t="s">
        <v>3455</v>
      </c>
      <c r="D2640" s="438"/>
      <c r="E2640" s="438"/>
      <c r="F2640" s="438"/>
      <c r="G2640" s="438"/>
      <c r="H2640" s="502" t="s">
        <v>3777</v>
      </c>
      <c r="I2640" s="508">
        <v>1</v>
      </c>
      <c r="J2640" s="509">
        <v>13</v>
      </c>
      <c r="K2640" s="509">
        <f t="shared" si="48"/>
        <v>6.5</v>
      </c>
      <c r="L2640" s="509">
        <f t="shared" si="49"/>
        <v>6.5</v>
      </c>
      <c r="M2640" s="438"/>
      <c r="N2640" s="438"/>
      <c r="O2640" s="21"/>
      <c r="P2640" s="21"/>
      <c r="Q2640" s="21"/>
    </row>
    <row r="2641" spans="1:17" s="9" customFormat="1" ht="15.75" thickBot="1">
      <c r="A2641" s="887"/>
      <c r="B2641" s="857"/>
      <c r="C2641" s="521" t="s">
        <v>3456</v>
      </c>
      <c r="D2641" s="438"/>
      <c r="E2641" s="438"/>
      <c r="F2641" s="438"/>
      <c r="G2641" s="438"/>
      <c r="H2641" s="502" t="s">
        <v>3777</v>
      </c>
      <c r="I2641" s="508">
        <v>1</v>
      </c>
      <c r="J2641" s="509">
        <v>13</v>
      </c>
      <c r="K2641" s="509">
        <f t="shared" si="48"/>
        <v>6.5</v>
      </c>
      <c r="L2641" s="509">
        <f t="shared" si="49"/>
        <v>6.5</v>
      </c>
      <c r="M2641" s="438"/>
      <c r="N2641" s="438"/>
      <c r="O2641" s="21"/>
      <c r="P2641" s="21"/>
      <c r="Q2641" s="21"/>
    </row>
    <row r="2642" spans="1:17" s="9" customFormat="1" ht="15.75" thickBot="1">
      <c r="A2642" s="887"/>
      <c r="B2642" s="857"/>
      <c r="C2642" s="521" t="s">
        <v>3457</v>
      </c>
      <c r="D2642" s="438"/>
      <c r="E2642" s="438"/>
      <c r="F2642" s="438"/>
      <c r="G2642" s="438"/>
      <c r="H2642" s="502" t="s">
        <v>3777</v>
      </c>
      <c r="I2642" s="508">
        <v>1</v>
      </c>
      <c r="J2642" s="509">
        <v>17</v>
      </c>
      <c r="K2642" s="509">
        <f t="shared" si="48"/>
        <v>8.5</v>
      </c>
      <c r="L2642" s="509">
        <f t="shared" si="49"/>
        <v>8.5</v>
      </c>
      <c r="M2642" s="438"/>
      <c r="N2642" s="438"/>
      <c r="O2642" s="21"/>
      <c r="P2642" s="21"/>
      <c r="Q2642" s="21"/>
    </row>
    <row r="2643" spans="1:17" s="9" customFormat="1" ht="15.75" thickBot="1">
      <c r="A2643" s="887"/>
      <c r="B2643" s="857"/>
      <c r="C2643" s="521" t="s">
        <v>3458</v>
      </c>
      <c r="D2643" s="438"/>
      <c r="E2643" s="438"/>
      <c r="F2643" s="438"/>
      <c r="G2643" s="438"/>
      <c r="H2643" s="502" t="s">
        <v>3777</v>
      </c>
      <c r="I2643" s="508">
        <v>1</v>
      </c>
      <c r="J2643" s="509">
        <v>47</v>
      </c>
      <c r="K2643" s="509">
        <f t="shared" si="48"/>
        <v>23.5</v>
      </c>
      <c r="L2643" s="509">
        <f t="shared" si="49"/>
        <v>23.5</v>
      </c>
      <c r="M2643" s="438"/>
      <c r="N2643" s="438"/>
      <c r="O2643" s="21"/>
      <c r="P2643" s="21"/>
      <c r="Q2643" s="21"/>
    </row>
    <row r="2644" spans="1:17" s="9" customFormat="1" ht="15.75" thickBot="1">
      <c r="A2644" s="887"/>
      <c r="B2644" s="857"/>
      <c r="C2644" s="98" t="s">
        <v>3459</v>
      </c>
      <c r="D2644" s="438"/>
      <c r="E2644" s="438"/>
      <c r="F2644" s="438"/>
      <c r="G2644" s="438"/>
      <c r="H2644" s="502" t="s">
        <v>3777</v>
      </c>
      <c r="I2644" s="508">
        <v>2</v>
      </c>
      <c r="J2644" s="509">
        <v>40</v>
      </c>
      <c r="K2644" s="509">
        <f t="shared" si="48"/>
        <v>20</v>
      </c>
      <c r="L2644" s="509">
        <f t="shared" si="49"/>
        <v>20</v>
      </c>
      <c r="M2644" s="438"/>
      <c r="N2644" s="438"/>
      <c r="O2644" s="21"/>
      <c r="P2644" s="21"/>
      <c r="Q2644" s="21"/>
    </row>
    <row r="2645" spans="1:17" s="9" customFormat="1" ht="15.75" thickBot="1">
      <c r="A2645" s="887"/>
      <c r="B2645" s="857"/>
      <c r="C2645" s="98" t="s">
        <v>3460</v>
      </c>
      <c r="D2645" s="438"/>
      <c r="E2645" s="438"/>
      <c r="F2645" s="438"/>
      <c r="G2645" s="438"/>
      <c r="H2645" s="502" t="s">
        <v>3777</v>
      </c>
      <c r="I2645" s="508">
        <v>1</v>
      </c>
      <c r="J2645" s="509">
        <v>20</v>
      </c>
      <c r="K2645" s="509">
        <f t="shared" si="48"/>
        <v>10</v>
      </c>
      <c r="L2645" s="509">
        <f t="shared" si="49"/>
        <v>10</v>
      </c>
      <c r="M2645" s="438"/>
      <c r="N2645" s="438"/>
      <c r="O2645" s="21"/>
      <c r="P2645" s="21"/>
      <c r="Q2645" s="21"/>
    </row>
    <row r="2646" spans="1:17" s="9" customFormat="1" ht="15.75" thickBot="1">
      <c r="A2646" s="887"/>
      <c r="B2646" s="857"/>
      <c r="C2646" s="98" t="s">
        <v>3461</v>
      </c>
      <c r="D2646" s="438"/>
      <c r="E2646" s="438"/>
      <c r="F2646" s="438"/>
      <c r="G2646" s="438"/>
      <c r="H2646" s="502" t="s">
        <v>3777</v>
      </c>
      <c r="I2646" s="508">
        <v>1</v>
      </c>
      <c r="J2646" s="509">
        <v>16</v>
      </c>
      <c r="K2646" s="509">
        <f t="shared" si="48"/>
        <v>8</v>
      </c>
      <c r="L2646" s="509">
        <f t="shared" si="49"/>
        <v>8</v>
      </c>
      <c r="M2646" s="438"/>
      <c r="N2646" s="438"/>
      <c r="O2646" s="21"/>
      <c r="P2646" s="21"/>
      <c r="Q2646" s="21"/>
    </row>
    <row r="2647" spans="1:17" s="9" customFormat="1" ht="15.75" thickBot="1">
      <c r="A2647" s="887"/>
      <c r="B2647" s="857"/>
      <c r="C2647" s="98" t="s">
        <v>3462</v>
      </c>
      <c r="D2647" s="438"/>
      <c r="E2647" s="438"/>
      <c r="F2647" s="438"/>
      <c r="G2647" s="438"/>
      <c r="H2647" s="502" t="s">
        <v>3777</v>
      </c>
      <c r="I2647" s="508">
        <v>1</v>
      </c>
      <c r="J2647" s="509">
        <v>14</v>
      </c>
      <c r="K2647" s="509">
        <f t="shared" si="48"/>
        <v>7</v>
      </c>
      <c r="L2647" s="509">
        <f t="shared" si="49"/>
        <v>7</v>
      </c>
      <c r="M2647" s="438"/>
      <c r="N2647" s="438"/>
      <c r="O2647" s="21"/>
      <c r="P2647" s="21"/>
      <c r="Q2647" s="21"/>
    </row>
    <row r="2648" spans="1:17" s="9" customFormat="1" ht="15.75" thickBot="1">
      <c r="A2648" s="887"/>
      <c r="B2648" s="857"/>
      <c r="C2648" s="98" t="s">
        <v>3463</v>
      </c>
      <c r="D2648" s="438"/>
      <c r="E2648" s="438"/>
      <c r="F2648" s="438"/>
      <c r="G2648" s="438"/>
      <c r="H2648" s="502" t="s">
        <v>3777</v>
      </c>
      <c r="I2648" s="508">
        <v>5</v>
      </c>
      <c r="J2648" s="509">
        <v>55</v>
      </c>
      <c r="K2648" s="509">
        <f t="shared" si="48"/>
        <v>27.5</v>
      </c>
      <c r="L2648" s="509">
        <f t="shared" si="49"/>
        <v>27.5</v>
      </c>
      <c r="M2648" s="438"/>
      <c r="N2648" s="438"/>
      <c r="O2648" s="21"/>
      <c r="P2648" s="21"/>
      <c r="Q2648" s="21"/>
    </row>
    <row r="2649" spans="1:17" s="9" customFormat="1" ht="15.75" thickBot="1">
      <c r="A2649" s="887"/>
      <c r="B2649" s="857"/>
      <c r="C2649" s="98" t="s">
        <v>3464</v>
      </c>
      <c r="D2649" s="438"/>
      <c r="E2649" s="438"/>
      <c r="F2649" s="438"/>
      <c r="G2649" s="438"/>
      <c r="H2649" s="502" t="s">
        <v>3777</v>
      </c>
      <c r="I2649" s="508">
        <v>1</v>
      </c>
      <c r="J2649" s="509">
        <v>15</v>
      </c>
      <c r="K2649" s="509">
        <f t="shared" si="48"/>
        <v>7.5</v>
      </c>
      <c r="L2649" s="509">
        <f t="shared" si="49"/>
        <v>7.5</v>
      </c>
      <c r="M2649" s="438"/>
      <c r="N2649" s="438"/>
      <c r="O2649" s="21"/>
      <c r="P2649" s="21"/>
      <c r="Q2649" s="21"/>
    </row>
    <row r="2650" spans="1:17" s="9" customFormat="1" ht="15.75" thickBot="1">
      <c r="A2650" s="887"/>
      <c r="B2650" s="857"/>
      <c r="C2650" s="98" t="s">
        <v>3465</v>
      </c>
      <c r="D2650" s="438"/>
      <c r="E2650" s="438"/>
      <c r="F2650" s="438"/>
      <c r="G2650" s="438"/>
      <c r="H2650" s="502" t="s">
        <v>3777</v>
      </c>
      <c r="I2650" s="508">
        <v>1</v>
      </c>
      <c r="J2650" s="509">
        <v>13</v>
      </c>
      <c r="K2650" s="509">
        <f t="shared" si="48"/>
        <v>6.5</v>
      </c>
      <c r="L2650" s="509">
        <f t="shared" si="49"/>
        <v>6.5</v>
      </c>
      <c r="M2650" s="438"/>
      <c r="N2650" s="438"/>
      <c r="O2650" s="21"/>
      <c r="P2650" s="21"/>
      <c r="Q2650" s="21"/>
    </row>
    <row r="2651" spans="1:17" s="9" customFormat="1" ht="15.75" thickBot="1">
      <c r="A2651" s="887"/>
      <c r="B2651" s="857"/>
      <c r="C2651" s="98" t="s">
        <v>3466</v>
      </c>
      <c r="D2651" s="438"/>
      <c r="E2651" s="438"/>
      <c r="F2651" s="438"/>
      <c r="G2651" s="438"/>
      <c r="H2651" s="502" t="s">
        <v>3777</v>
      </c>
      <c r="I2651" s="508">
        <v>1</v>
      </c>
      <c r="J2651" s="509">
        <v>37</v>
      </c>
      <c r="K2651" s="509">
        <f t="shared" si="48"/>
        <v>18.5</v>
      </c>
      <c r="L2651" s="509">
        <f t="shared" si="49"/>
        <v>18.5</v>
      </c>
      <c r="M2651" s="438"/>
      <c r="N2651" s="438"/>
      <c r="O2651" s="21"/>
      <c r="P2651" s="21"/>
      <c r="Q2651" s="21"/>
    </row>
    <row r="2652" spans="1:17" s="9" customFormat="1" ht="15.75" thickBot="1">
      <c r="A2652" s="887"/>
      <c r="B2652" s="857"/>
      <c r="C2652" s="98" t="s">
        <v>3467</v>
      </c>
      <c r="D2652" s="438"/>
      <c r="E2652" s="438"/>
      <c r="F2652" s="438"/>
      <c r="G2652" s="438"/>
      <c r="H2652" s="502" t="s">
        <v>3777</v>
      </c>
      <c r="I2652" s="508">
        <v>1</v>
      </c>
      <c r="J2652" s="509">
        <v>40</v>
      </c>
      <c r="K2652" s="509">
        <f t="shared" si="48"/>
        <v>20</v>
      </c>
      <c r="L2652" s="509">
        <f t="shared" si="49"/>
        <v>20</v>
      </c>
      <c r="M2652" s="438"/>
      <c r="N2652" s="438"/>
      <c r="O2652" s="21"/>
      <c r="P2652" s="21"/>
      <c r="Q2652" s="21"/>
    </row>
    <row r="2653" spans="1:17" s="9" customFormat="1" ht="15.75" thickBot="1">
      <c r="A2653" s="887"/>
      <c r="B2653" s="857"/>
      <c r="C2653" s="98" t="s">
        <v>321</v>
      </c>
      <c r="D2653" s="438"/>
      <c r="E2653" s="438"/>
      <c r="F2653" s="438"/>
      <c r="G2653" s="438"/>
      <c r="H2653" s="502" t="s">
        <v>3777</v>
      </c>
      <c r="I2653" s="508">
        <v>1</v>
      </c>
      <c r="J2653" s="509">
        <v>12</v>
      </c>
      <c r="K2653" s="509">
        <f t="shared" si="48"/>
        <v>6</v>
      </c>
      <c r="L2653" s="509">
        <f t="shared" si="49"/>
        <v>6</v>
      </c>
      <c r="M2653" s="438"/>
      <c r="N2653" s="438"/>
      <c r="O2653" s="21"/>
      <c r="P2653" s="21"/>
      <c r="Q2653" s="21"/>
    </row>
    <row r="2654" spans="1:17" s="9" customFormat="1" ht="15.75" thickBot="1">
      <c r="A2654" s="887"/>
      <c r="B2654" s="857"/>
      <c r="C2654" s="98" t="s">
        <v>398</v>
      </c>
      <c r="D2654" s="438"/>
      <c r="E2654" s="438"/>
      <c r="F2654" s="438"/>
      <c r="G2654" s="438"/>
      <c r="H2654" s="502" t="s">
        <v>3777</v>
      </c>
      <c r="I2654" s="508">
        <v>1</v>
      </c>
      <c r="J2654" s="509">
        <v>11</v>
      </c>
      <c r="K2654" s="509">
        <f t="shared" si="48"/>
        <v>5.5</v>
      </c>
      <c r="L2654" s="509">
        <f t="shared" si="49"/>
        <v>5.5</v>
      </c>
      <c r="M2654" s="438"/>
      <c r="N2654" s="438"/>
      <c r="O2654" s="21"/>
      <c r="P2654" s="21"/>
      <c r="Q2654" s="21"/>
    </row>
    <row r="2655" spans="1:17" s="9" customFormat="1" ht="15.75" thickBot="1">
      <c r="A2655" s="887"/>
      <c r="B2655" s="857"/>
      <c r="C2655" s="98" t="s">
        <v>3468</v>
      </c>
      <c r="D2655" s="438"/>
      <c r="E2655" s="438"/>
      <c r="F2655" s="438"/>
      <c r="G2655" s="438"/>
      <c r="H2655" s="502" t="s">
        <v>3777</v>
      </c>
      <c r="I2655" s="508">
        <v>1</v>
      </c>
      <c r="J2655" s="509">
        <v>60</v>
      </c>
      <c r="K2655" s="509">
        <f t="shared" si="48"/>
        <v>30</v>
      </c>
      <c r="L2655" s="509">
        <f t="shared" si="49"/>
        <v>30</v>
      </c>
      <c r="M2655" s="438"/>
      <c r="N2655" s="438"/>
      <c r="O2655" s="21"/>
      <c r="P2655" s="21"/>
      <c r="Q2655" s="21"/>
    </row>
    <row r="2656" spans="1:17" s="9" customFormat="1" ht="15.75" thickBot="1">
      <c r="A2656" s="887"/>
      <c r="B2656" s="857"/>
      <c r="C2656" s="98" t="s">
        <v>3469</v>
      </c>
      <c r="D2656" s="438"/>
      <c r="E2656" s="438"/>
      <c r="F2656" s="438"/>
      <c r="G2656" s="438"/>
      <c r="H2656" s="502" t="s">
        <v>3777</v>
      </c>
      <c r="I2656" s="508">
        <v>1</v>
      </c>
      <c r="J2656" s="509">
        <v>30</v>
      </c>
      <c r="K2656" s="509">
        <f t="shared" si="48"/>
        <v>15</v>
      </c>
      <c r="L2656" s="509">
        <f t="shared" si="49"/>
        <v>15</v>
      </c>
      <c r="M2656" s="438"/>
      <c r="N2656" s="438"/>
      <c r="O2656" s="21"/>
      <c r="P2656" s="21"/>
      <c r="Q2656" s="21"/>
    </row>
    <row r="2657" spans="1:17" s="9" customFormat="1" ht="15.75" thickBot="1">
      <c r="A2657" s="887"/>
      <c r="B2657" s="857"/>
      <c r="C2657" s="98" t="s">
        <v>3470</v>
      </c>
      <c r="D2657" s="438"/>
      <c r="E2657" s="438"/>
      <c r="F2657" s="438"/>
      <c r="G2657" s="438"/>
      <c r="H2657" s="502" t="s">
        <v>3777</v>
      </c>
      <c r="I2657" s="508">
        <v>1</v>
      </c>
      <c r="J2657" s="509">
        <v>25</v>
      </c>
      <c r="K2657" s="509">
        <f t="shared" si="48"/>
        <v>12.5</v>
      </c>
      <c r="L2657" s="509">
        <f t="shared" si="49"/>
        <v>12.5</v>
      </c>
      <c r="M2657" s="438"/>
      <c r="N2657" s="438"/>
      <c r="O2657" s="21"/>
      <c r="P2657" s="21"/>
      <c r="Q2657" s="21"/>
    </row>
    <row r="2658" spans="1:17" s="9" customFormat="1" ht="15.75" thickBot="1">
      <c r="A2658" s="887"/>
      <c r="B2658" s="857"/>
      <c r="C2658" s="98" t="s">
        <v>3471</v>
      </c>
      <c r="D2658" s="438"/>
      <c r="E2658" s="438"/>
      <c r="F2658" s="438"/>
      <c r="G2658" s="438"/>
      <c r="H2658" s="502" t="s">
        <v>3777</v>
      </c>
      <c r="I2658" s="508">
        <v>1</v>
      </c>
      <c r="J2658" s="509">
        <v>37</v>
      </c>
      <c r="K2658" s="509">
        <f t="shared" si="48"/>
        <v>18.5</v>
      </c>
      <c r="L2658" s="509">
        <f t="shared" si="49"/>
        <v>18.5</v>
      </c>
      <c r="M2658" s="438"/>
      <c r="N2658" s="438"/>
      <c r="O2658" s="21"/>
      <c r="P2658" s="21"/>
      <c r="Q2658" s="21"/>
    </row>
    <row r="2659" spans="1:17" s="9" customFormat="1" ht="15.75" thickBot="1">
      <c r="A2659" s="887"/>
      <c r="B2659" s="857"/>
      <c r="C2659" s="98" t="s">
        <v>3472</v>
      </c>
      <c r="D2659" s="438"/>
      <c r="E2659" s="438"/>
      <c r="F2659" s="438"/>
      <c r="G2659" s="438"/>
      <c r="H2659" s="502" t="s">
        <v>3777</v>
      </c>
      <c r="I2659" s="508">
        <v>1</v>
      </c>
      <c r="J2659" s="509">
        <v>8</v>
      </c>
      <c r="K2659" s="509">
        <f t="shared" si="48"/>
        <v>4</v>
      </c>
      <c r="L2659" s="509">
        <f t="shared" si="49"/>
        <v>4</v>
      </c>
      <c r="M2659" s="438"/>
      <c r="N2659" s="438"/>
      <c r="O2659" s="21"/>
      <c r="P2659" s="21"/>
      <c r="Q2659" s="21"/>
    </row>
    <row r="2660" spans="1:17" s="9" customFormat="1" ht="15.75" thickBot="1">
      <c r="A2660" s="887"/>
      <c r="B2660" s="857"/>
      <c r="C2660" s="98" t="s">
        <v>3473</v>
      </c>
      <c r="D2660" s="438"/>
      <c r="E2660" s="438"/>
      <c r="F2660" s="438"/>
      <c r="G2660" s="438"/>
      <c r="H2660" s="502" t="s">
        <v>3777</v>
      </c>
      <c r="I2660" s="508">
        <v>1</v>
      </c>
      <c r="J2660" s="509">
        <v>6</v>
      </c>
      <c r="K2660" s="509">
        <f t="shared" si="48"/>
        <v>3</v>
      </c>
      <c r="L2660" s="509">
        <f t="shared" si="49"/>
        <v>3</v>
      </c>
      <c r="M2660" s="438"/>
      <c r="N2660" s="438"/>
      <c r="O2660" s="21"/>
      <c r="P2660" s="21"/>
      <c r="Q2660" s="21"/>
    </row>
    <row r="2661" spans="1:17" s="9" customFormat="1" ht="15.75" thickBot="1">
      <c r="A2661" s="887"/>
      <c r="B2661" s="857"/>
      <c r="C2661" s="98" t="s">
        <v>3474</v>
      </c>
      <c r="D2661" s="438"/>
      <c r="E2661" s="438"/>
      <c r="F2661" s="438"/>
      <c r="G2661" s="438"/>
      <c r="H2661" s="502" t="s">
        <v>3777</v>
      </c>
      <c r="I2661" s="508">
        <v>1</v>
      </c>
      <c r="J2661" s="509">
        <v>37</v>
      </c>
      <c r="K2661" s="509">
        <f t="shared" si="48"/>
        <v>18.5</v>
      </c>
      <c r="L2661" s="509">
        <f t="shared" si="49"/>
        <v>18.5</v>
      </c>
      <c r="M2661" s="438"/>
      <c r="N2661" s="438"/>
      <c r="O2661" s="21"/>
      <c r="P2661" s="21"/>
      <c r="Q2661" s="21"/>
    </row>
    <row r="2662" spans="1:17" s="9" customFormat="1" ht="15.75" thickBot="1">
      <c r="A2662" s="887"/>
      <c r="B2662" s="857"/>
      <c r="C2662" s="98" t="s">
        <v>3475</v>
      </c>
      <c r="D2662" s="438"/>
      <c r="E2662" s="438"/>
      <c r="F2662" s="438"/>
      <c r="G2662" s="438"/>
      <c r="H2662" s="502" t="s">
        <v>3777</v>
      </c>
      <c r="I2662" s="508">
        <v>1</v>
      </c>
      <c r="J2662" s="509">
        <v>6</v>
      </c>
      <c r="K2662" s="509">
        <f t="shared" si="48"/>
        <v>3</v>
      </c>
      <c r="L2662" s="509">
        <f t="shared" si="49"/>
        <v>3</v>
      </c>
      <c r="M2662" s="438"/>
      <c r="N2662" s="438"/>
      <c r="O2662" s="21"/>
      <c r="P2662" s="21"/>
      <c r="Q2662" s="21"/>
    </row>
    <row r="2663" spans="1:17" s="9" customFormat="1" ht="15.75" thickBot="1">
      <c r="A2663" s="887"/>
      <c r="B2663" s="857"/>
      <c r="C2663" s="98" t="s">
        <v>3476</v>
      </c>
      <c r="D2663" s="438"/>
      <c r="E2663" s="438"/>
      <c r="F2663" s="438"/>
      <c r="G2663" s="438"/>
      <c r="H2663" s="502" t="s">
        <v>3777</v>
      </c>
      <c r="I2663" s="508">
        <v>1</v>
      </c>
      <c r="J2663" s="509">
        <v>40</v>
      </c>
      <c r="K2663" s="509">
        <f t="shared" si="48"/>
        <v>20</v>
      </c>
      <c r="L2663" s="509">
        <f t="shared" si="49"/>
        <v>20</v>
      </c>
      <c r="M2663" s="438"/>
      <c r="N2663" s="438"/>
      <c r="O2663" s="21"/>
      <c r="P2663" s="21"/>
      <c r="Q2663" s="21"/>
    </row>
    <row r="2664" spans="1:17" s="9" customFormat="1" ht="15.75" thickBot="1">
      <c r="A2664" s="887"/>
      <c r="B2664" s="857"/>
      <c r="C2664" s="98" t="s">
        <v>3477</v>
      </c>
      <c r="D2664" s="438"/>
      <c r="E2664" s="438"/>
      <c r="F2664" s="438"/>
      <c r="G2664" s="438"/>
      <c r="H2664" s="502" t="s">
        <v>3777</v>
      </c>
      <c r="I2664" s="508">
        <v>1</v>
      </c>
      <c r="J2664" s="509">
        <v>7</v>
      </c>
      <c r="K2664" s="509">
        <f t="shared" si="48"/>
        <v>3.5</v>
      </c>
      <c r="L2664" s="509">
        <f t="shared" si="49"/>
        <v>3.5</v>
      </c>
      <c r="M2664" s="438"/>
      <c r="N2664" s="438"/>
      <c r="O2664" s="21"/>
      <c r="P2664" s="21"/>
      <c r="Q2664" s="21"/>
    </row>
    <row r="2665" spans="1:17" s="9" customFormat="1" ht="15.75" thickBot="1">
      <c r="A2665" s="887"/>
      <c r="B2665" s="857"/>
      <c r="C2665" s="98" t="s">
        <v>3478</v>
      </c>
      <c r="D2665" s="438"/>
      <c r="E2665" s="438"/>
      <c r="F2665" s="438"/>
      <c r="G2665" s="438"/>
      <c r="H2665" s="502" t="s">
        <v>3777</v>
      </c>
      <c r="I2665" s="508">
        <v>1</v>
      </c>
      <c r="J2665" s="509">
        <v>5</v>
      </c>
      <c r="K2665" s="509">
        <f t="shared" si="48"/>
        <v>2.5</v>
      </c>
      <c r="L2665" s="509">
        <f t="shared" si="49"/>
        <v>2.5</v>
      </c>
      <c r="M2665" s="438"/>
      <c r="N2665" s="438"/>
      <c r="O2665" s="21"/>
      <c r="P2665" s="21"/>
      <c r="Q2665" s="21"/>
    </row>
    <row r="2666" spans="1:17" s="9" customFormat="1" ht="15.75" thickBot="1">
      <c r="A2666" s="887"/>
      <c r="B2666" s="857"/>
      <c r="C2666" s="523" t="s">
        <v>3464</v>
      </c>
      <c r="D2666" s="438"/>
      <c r="E2666" s="438"/>
      <c r="F2666" s="438"/>
      <c r="G2666" s="438"/>
      <c r="H2666" s="502" t="s">
        <v>3777</v>
      </c>
      <c r="I2666" s="508">
        <v>2</v>
      </c>
      <c r="J2666" s="509">
        <v>20</v>
      </c>
      <c r="K2666" s="509">
        <f t="shared" si="48"/>
        <v>10</v>
      </c>
      <c r="L2666" s="509">
        <f t="shared" si="49"/>
        <v>10</v>
      </c>
      <c r="M2666" s="438"/>
      <c r="N2666" s="438"/>
      <c r="O2666" s="21"/>
      <c r="P2666" s="21"/>
      <c r="Q2666" s="21"/>
    </row>
    <row r="2667" spans="1:17" s="9" customFormat="1" ht="15.75" thickBot="1">
      <c r="A2667" s="887"/>
      <c r="B2667" s="857"/>
      <c r="C2667" s="98" t="s">
        <v>3479</v>
      </c>
      <c r="D2667" s="438"/>
      <c r="E2667" s="438"/>
      <c r="F2667" s="438"/>
      <c r="G2667" s="438"/>
      <c r="H2667" s="502" t="s">
        <v>3777</v>
      </c>
      <c r="I2667" s="508">
        <v>1</v>
      </c>
      <c r="J2667" s="509">
        <v>6</v>
      </c>
      <c r="K2667" s="509">
        <f t="shared" si="48"/>
        <v>3</v>
      </c>
      <c r="L2667" s="509">
        <f t="shared" si="49"/>
        <v>3</v>
      </c>
      <c r="M2667" s="438"/>
      <c r="N2667" s="438"/>
      <c r="O2667" s="21"/>
      <c r="P2667" s="21"/>
      <c r="Q2667" s="21"/>
    </row>
    <row r="2668" spans="1:17" s="9" customFormat="1" ht="15.75" thickBot="1">
      <c r="A2668" s="887"/>
      <c r="B2668" s="857"/>
      <c r="C2668" s="98" t="s">
        <v>3480</v>
      </c>
      <c r="D2668" s="438"/>
      <c r="E2668" s="438"/>
      <c r="F2668" s="438"/>
      <c r="G2668" s="438"/>
      <c r="H2668" s="502" t="s">
        <v>3777</v>
      </c>
      <c r="I2668" s="508">
        <v>1</v>
      </c>
      <c r="J2668" s="509">
        <v>6</v>
      </c>
      <c r="K2668" s="509">
        <f t="shared" si="48"/>
        <v>3</v>
      </c>
      <c r="L2668" s="509">
        <f t="shared" si="49"/>
        <v>3</v>
      </c>
      <c r="M2668" s="438"/>
      <c r="N2668" s="438"/>
      <c r="O2668" s="21"/>
      <c r="P2668" s="21"/>
      <c r="Q2668" s="21"/>
    </row>
    <row r="2669" spans="1:17" s="9" customFormat="1" ht="15.75" thickBot="1">
      <c r="A2669" s="887"/>
      <c r="B2669" s="857"/>
      <c r="C2669" s="512" t="s">
        <v>3481</v>
      </c>
      <c r="D2669" s="438"/>
      <c r="E2669" s="438"/>
      <c r="F2669" s="438"/>
      <c r="G2669" s="438"/>
      <c r="H2669" s="502" t="s">
        <v>3777</v>
      </c>
      <c r="I2669" s="508">
        <v>1</v>
      </c>
      <c r="J2669" s="509">
        <v>7</v>
      </c>
      <c r="K2669" s="509">
        <f t="shared" si="48"/>
        <v>3.5</v>
      </c>
      <c r="L2669" s="509">
        <f t="shared" si="49"/>
        <v>3.5</v>
      </c>
      <c r="M2669" s="438"/>
      <c r="N2669" s="438"/>
      <c r="O2669" s="21"/>
      <c r="P2669" s="21"/>
      <c r="Q2669" s="21"/>
    </row>
    <row r="2670" spans="1:17" s="9" customFormat="1" ht="15.75" thickBot="1">
      <c r="A2670" s="887"/>
      <c r="B2670" s="857"/>
      <c r="C2670" s="98" t="s">
        <v>3482</v>
      </c>
      <c r="D2670" s="438"/>
      <c r="E2670" s="438"/>
      <c r="F2670" s="438"/>
      <c r="G2670" s="438"/>
      <c r="H2670" s="502" t="s">
        <v>3777</v>
      </c>
      <c r="I2670" s="508">
        <v>1</v>
      </c>
      <c r="J2670" s="509">
        <v>23</v>
      </c>
      <c r="K2670" s="509">
        <f t="shared" ref="K2670:K2733" si="50">J2670/2</f>
        <v>11.5</v>
      </c>
      <c r="L2670" s="509">
        <f t="shared" ref="L2670:L2733" si="51">J2670/2</f>
        <v>11.5</v>
      </c>
      <c r="M2670" s="438"/>
      <c r="N2670" s="438"/>
      <c r="O2670" s="21"/>
      <c r="P2670" s="21"/>
      <c r="Q2670" s="21"/>
    </row>
    <row r="2671" spans="1:17" s="9" customFormat="1" ht="15.75" thickBot="1">
      <c r="A2671" s="887"/>
      <c r="B2671" s="857"/>
      <c r="C2671" s="98" t="s">
        <v>3483</v>
      </c>
      <c r="D2671" s="438"/>
      <c r="E2671" s="438"/>
      <c r="F2671" s="438"/>
      <c r="G2671" s="438"/>
      <c r="H2671" s="502" t="s">
        <v>3777</v>
      </c>
      <c r="I2671" s="508">
        <v>1</v>
      </c>
      <c r="J2671" s="509">
        <v>20</v>
      </c>
      <c r="K2671" s="509">
        <f t="shared" si="50"/>
        <v>10</v>
      </c>
      <c r="L2671" s="509">
        <f t="shared" si="51"/>
        <v>10</v>
      </c>
      <c r="M2671" s="438"/>
      <c r="N2671" s="438"/>
      <c r="O2671" s="21"/>
      <c r="P2671" s="21"/>
      <c r="Q2671" s="21"/>
    </row>
    <row r="2672" spans="1:17" s="9" customFormat="1" ht="15.75" thickBot="1">
      <c r="A2672" s="887"/>
      <c r="B2672" s="857"/>
      <c r="C2672" s="98" t="s">
        <v>3484</v>
      </c>
      <c r="D2672" s="438"/>
      <c r="E2672" s="438"/>
      <c r="F2672" s="438"/>
      <c r="G2672" s="438"/>
      <c r="H2672" s="502" t="s">
        <v>3777</v>
      </c>
      <c r="I2672" s="508">
        <v>1</v>
      </c>
      <c r="J2672" s="509">
        <v>38</v>
      </c>
      <c r="K2672" s="509">
        <f t="shared" si="50"/>
        <v>19</v>
      </c>
      <c r="L2672" s="509">
        <f t="shared" si="51"/>
        <v>19</v>
      </c>
      <c r="M2672" s="438"/>
      <c r="N2672" s="438"/>
      <c r="O2672" s="21"/>
      <c r="P2672" s="21"/>
      <c r="Q2672" s="21"/>
    </row>
    <row r="2673" spans="1:17" s="9" customFormat="1" ht="15.75" thickBot="1">
      <c r="A2673" s="887"/>
      <c r="B2673" s="857"/>
      <c r="C2673" s="98" t="s">
        <v>1876</v>
      </c>
      <c r="D2673" s="438"/>
      <c r="E2673" s="438"/>
      <c r="F2673" s="438"/>
      <c r="G2673" s="438"/>
      <c r="H2673" s="502" t="s">
        <v>3777</v>
      </c>
      <c r="I2673" s="508">
        <v>2</v>
      </c>
      <c r="J2673" s="509">
        <v>270</v>
      </c>
      <c r="K2673" s="509">
        <f t="shared" si="50"/>
        <v>135</v>
      </c>
      <c r="L2673" s="509">
        <f t="shared" si="51"/>
        <v>135</v>
      </c>
      <c r="M2673" s="438"/>
      <c r="N2673" s="438"/>
      <c r="O2673" s="21"/>
      <c r="P2673" s="21"/>
      <c r="Q2673" s="21"/>
    </row>
    <row r="2674" spans="1:17" s="9" customFormat="1" ht="15.75" thickBot="1">
      <c r="A2674" s="887"/>
      <c r="B2674" s="857"/>
      <c r="C2674" s="98" t="s">
        <v>2111</v>
      </c>
      <c r="D2674" s="438"/>
      <c r="E2674" s="438"/>
      <c r="F2674" s="438"/>
      <c r="G2674" s="438"/>
      <c r="H2674" s="502" t="s">
        <v>3777</v>
      </c>
      <c r="I2674" s="508">
        <v>1</v>
      </c>
      <c r="J2674" s="509">
        <v>15</v>
      </c>
      <c r="K2674" s="509">
        <f t="shared" si="50"/>
        <v>7.5</v>
      </c>
      <c r="L2674" s="509">
        <f t="shared" si="51"/>
        <v>7.5</v>
      </c>
      <c r="M2674" s="438"/>
      <c r="N2674" s="438"/>
      <c r="O2674" s="21"/>
      <c r="P2674" s="21"/>
      <c r="Q2674" s="21"/>
    </row>
    <row r="2675" spans="1:17" s="9" customFormat="1" ht="15.75" thickBot="1">
      <c r="A2675" s="887"/>
      <c r="B2675" s="857"/>
      <c r="C2675" s="98" t="s">
        <v>3485</v>
      </c>
      <c r="D2675" s="438"/>
      <c r="E2675" s="438"/>
      <c r="F2675" s="438"/>
      <c r="G2675" s="438"/>
      <c r="H2675" s="502" t="s">
        <v>3777</v>
      </c>
      <c r="I2675" s="508">
        <v>1</v>
      </c>
      <c r="J2675" s="509">
        <v>14</v>
      </c>
      <c r="K2675" s="509">
        <f t="shared" si="50"/>
        <v>7</v>
      </c>
      <c r="L2675" s="509">
        <f t="shared" si="51"/>
        <v>7</v>
      </c>
      <c r="M2675" s="438"/>
      <c r="N2675" s="438"/>
      <c r="O2675" s="21"/>
      <c r="P2675" s="21"/>
      <c r="Q2675" s="21"/>
    </row>
    <row r="2676" spans="1:17" s="9" customFormat="1" ht="15.75" thickBot="1">
      <c r="A2676" s="887"/>
      <c r="B2676" s="857"/>
      <c r="C2676" s="98" t="s">
        <v>3486</v>
      </c>
      <c r="D2676" s="438"/>
      <c r="E2676" s="438"/>
      <c r="F2676" s="438"/>
      <c r="G2676" s="438"/>
      <c r="H2676" s="502" t="s">
        <v>3777</v>
      </c>
      <c r="I2676" s="508">
        <v>1</v>
      </c>
      <c r="J2676" s="509">
        <v>153</v>
      </c>
      <c r="K2676" s="509">
        <f t="shared" si="50"/>
        <v>76.5</v>
      </c>
      <c r="L2676" s="509">
        <f t="shared" si="51"/>
        <v>76.5</v>
      </c>
      <c r="M2676" s="438"/>
      <c r="N2676" s="438"/>
      <c r="O2676" s="21"/>
      <c r="P2676" s="21"/>
      <c r="Q2676" s="21"/>
    </row>
    <row r="2677" spans="1:17" s="9" customFormat="1" ht="15.75" thickBot="1">
      <c r="A2677" s="887"/>
      <c r="B2677" s="857"/>
      <c r="C2677" s="98" t="s">
        <v>332</v>
      </c>
      <c r="D2677" s="438"/>
      <c r="E2677" s="438"/>
      <c r="F2677" s="438"/>
      <c r="G2677" s="438"/>
      <c r="H2677" s="502" t="s">
        <v>3777</v>
      </c>
      <c r="I2677" s="508">
        <v>1</v>
      </c>
      <c r="J2677" s="509">
        <v>13</v>
      </c>
      <c r="K2677" s="509">
        <f t="shared" si="50"/>
        <v>6.5</v>
      </c>
      <c r="L2677" s="509">
        <f t="shared" si="51"/>
        <v>6.5</v>
      </c>
      <c r="M2677" s="438"/>
      <c r="N2677" s="438"/>
      <c r="O2677" s="21"/>
      <c r="P2677" s="21"/>
      <c r="Q2677" s="21"/>
    </row>
    <row r="2678" spans="1:17" s="9" customFormat="1" ht="15.75" thickBot="1">
      <c r="A2678" s="887"/>
      <c r="B2678" s="857"/>
      <c r="C2678" s="98" t="s">
        <v>3487</v>
      </c>
      <c r="D2678" s="438"/>
      <c r="E2678" s="438"/>
      <c r="F2678" s="438"/>
      <c r="G2678" s="438"/>
      <c r="H2678" s="502" t="s">
        <v>3777</v>
      </c>
      <c r="I2678" s="508">
        <v>1</v>
      </c>
      <c r="J2678" s="509">
        <v>208</v>
      </c>
      <c r="K2678" s="509">
        <f t="shared" si="50"/>
        <v>104</v>
      </c>
      <c r="L2678" s="509">
        <f t="shared" si="51"/>
        <v>104</v>
      </c>
      <c r="M2678" s="438"/>
      <c r="N2678" s="438"/>
      <c r="O2678" s="21"/>
      <c r="P2678" s="21"/>
      <c r="Q2678" s="21"/>
    </row>
    <row r="2679" spans="1:17" s="9" customFormat="1" ht="15.75" thickBot="1">
      <c r="A2679" s="887"/>
      <c r="B2679" s="857"/>
      <c r="C2679" s="98" t="s">
        <v>2098</v>
      </c>
      <c r="D2679" s="438"/>
      <c r="E2679" s="438"/>
      <c r="F2679" s="438"/>
      <c r="G2679" s="438"/>
      <c r="H2679" s="502" t="s">
        <v>3777</v>
      </c>
      <c r="I2679" s="508">
        <v>0</v>
      </c>
      <c r="J2679" s="509">
        <v>0</v>
      </c>
      <c r="K2679" s="509">
        <f t="shared" si="50"/>
        <v>0</v>
      </c>
      <c r="L2679" s="509">
        <f t="shared" si="51"/>
        <v>0</v>
      </c>
      <c r="M2679" s="438"/>
      <c r="N2679" s="438"/>
      <c r="O2679" s="21"/>
      <c r="P2679" s="21"/>
      <c r="Q2679" s="21"/>
    </row>
    <row r="2680" spans="1:17" s="9" customFormat="1" ht="15.75" thickBot="1">
      <c r="A2680" s="887"/>
      <c r="B2680" s="857"/>
      <c r="C2680" s="98" t="s">
        <v>799</v>
      </c>
      <c r="D2680" s="438"/>
      <c r="E2680" s="438"/>
      <c r="F2680" s="438"/>
      <c r="G2680" s="438"/>
      <c r="H2680" s="502" t="s">
        <v>3777</v>
      </c>
      <c r="I2680" s="508">
        <v>10</v>
      </c>
      <c r="J2680" s="509">
        <v>180</v>
      </c>
      <c r="K2680" s="509">
        <f t="shared" si="50"/>
        <v>90</v>
      </c>
      <c r="L2680" s="509">
        <f t="shared" si="51"/>
        <v>90</v>
      </c>
      <c r="M2680" s="438"/>
      <c r="N2680" s="438"/>
      <c r="O2680" s="21"/>
      <c r="P2680" s="21"/>
      <c r="Q2680" s="21"/>
    </row>
    <row r="2681" spans="1:17" s="9" customFormat="1" ht="15.75" thickBot="1">
      <c r="A2681" s="887"/>
      <c r="B2681" s="857"/>
      <c r="C2681" s="98" t="s">
        <v>3488</v>
      </c>
      <c r="D2681" s="438"/>
      <c r="E2681" s="438"/>
      <c r="F2681" s="438"/>
      <c r="G2681" s="438"/>
      <c r="H2681" s="502" t="s">
        <v>3777</v>
      </c>
      <c r="I2681" s="508">
        <v>1</v>
      </c>
      <c r="J2681" s="509">
        <v>90</v>
      </c>
      <c r="K2681" s="509">
        <f t="shared" si="50"/>
        <v>45</v>
      </c>
      <c r="L2681" s="509">
        <f t="shared" si="51"/>
        <v>45</v>
      </c>
      <c r="M2681" s="438"/>
      <c r="N2681" s="438"/>
      <c r="O2681" s="21"/>
      <c r="P2681" s="21"/>
      <c r="Q2681" s="21"/>
    </row>
    <row r="2682" spans="1:17" s="9" customFormat="1" ht="15.75" thickBot="1">
      <c r="A2682" s="887"/>
      <c r="B2682" s="857"/>
      <c r="C2682" s="98" t="s">
        <v>68</v>
      </c>
      <c r="D2682" s="438"/>
      <c r="E2682" s="438"/>
      <c r="F2682" s="438"/>
      <c r="G2682" s="438"/>
      <c r="H2682" s="502" t="s">
        <v>3777</v>
      </c>
      <c r="I2682" s="508">
        <v>1</v>
      </c>
      <c r="J2682" s="509">
        <v>90</v>
      </c>
      <c r="K2682" s="509">
        <f t="shared" si="50"/>
        <v>45</v>
      </c>
      <c r="L2682" s="509">
        <f t="shared" si="51"/>
        <v>45</v>
      </c>
      <c r="M2682" s="438"/>
      <c r="N2682" s="438"/>
      <c r="O2682" s="21"/>
      <c r="P2682" s="21"/>
      <c r="Q2682" s="21"/>
    </row>
    <row r="2683" spans="1:17" s="9" customFormat="1" ht="15.75" thickBot="1">
      <c r="A2683" s="887"/>
      <c r="B2683" s="857"/>
      <c r="C2683" s="98" t="s">
        <v>2589</v>
      </c>
      <c r="D2683" s="438"/>
      <c r="E2683" s="438"/>
      <c r="F2683" s="438"/>
      <c r="G2683" s="438"/>
      <c r="H2683" s="502" t="s">
        <v>3777</v>
      </c>
      <c r="I2683" s="508">
        <v>2</v>
      </c>
      <c r="J2683" s="509">
        <v>20</v>
      </c>
      <c r="K2683" s="509">
        <f t="shared" si="50"/>
        <v>10</v>
      </c>
      <c r="L2683" s="509">
        <f t="shared" si="51"/>
        <v>10</v>
      </c>
      <c r="M2683" s="438"/>
      <c r="N2683" s="438"/>
      <c r="O2683" s="21"/>
      <c r="P2683" s="21"/>
      <c r="Q2683" s="21"/>
    </row>
    <row r="2684" spans="1:17" s="9" customFormat="1" ht="15.75" thickBot="1">
      <c r="A2684" s="887"/>
      <c r="B2684" s="857"/>
      <c r="C2684" s="98" t="s">
        <v>358</v>
      </c>
      <c r="D2684" s="438"/>
      <c r="E2684" s="438"/>
      <c r="F2684" s="438"/>
      <c r="G2684" s="438"/>
      <c r="H2684" s="502" t="s">
        <v>3777</v>
      </c>
      <c r="I2684" s="508">
        <v>2</v>
      </c>
      <c r="J2684" s="509">
        <v>30</v>
      </c>
      <c r="K2684" s="509">
        <f t="shared" si="50"/>
        <v>15</v>
      </c>
      <c r="L2684" s="509">
        <f t="shared" si="51"/>
        <v>15</v>
      </c>
      <c r="M2684" s="438"/>
      <c r="N2684" s="438"/>
      <c r="O2684" s="21"/>
      <c r="P2684" s="21"/>
      <c r="Q2684" s="21"/>
    </row>
    <row r="2685" spans="1:17" s="9" customFormat="1" ht="15.75" thickBot="1">
      <c r="A2685" s="887"/>
      <c r="B2685" s="857"/>
      <c r="C2685" s="98" t="s">
        <v>3489</v>
      </c>
      <c r="D2685" s="438"/>
      <c r="E2685" s="438"/>
      <c r="F2685" s="438"/>
      <c r="G2685" s="438"/>
      <c r="H2685" s="502" t="s">
        <v>3777</v>
      </c>
      <c r="I2685" s="508">
        <v>0</v>
      </c>
      <c r="J2685" s="509">
        <v>0</v>
      </c>
      <c r="K2685" s="509">
        <f t="shared" si="50"/>
        <v>0</v>
      </c>
      <c r="L2685" s="509">
        <f t="shared" si="51"/>
        <v>0</v>
      </c>
      <c r="M2685" s="438"/>
      <c r="N2685" s="438"/>
      <c r="O2685" s="21"/>
      <c r="P2685" s="21"/>
      <c r="Q2685" s="21"/>
    </row>
    <row r="2686" spans="1:17" s="9" customFormat="1" ht="15.75" thickBot="1">
      <c r="A2686" s="887"/>
      <c r="B2686" s="857"/>
      <c r="C2686" s="98" t="s">
        <v>3490</v>
      </c>
      <c r="D2686" s="438"/>
      <c r="E2686" s="438"/>
      <c r="F2686" s="438"/>
      <c r="G2686" s="438"/>
      <c r="H2686" s="502" t="s">
        <v>3777</v>
      </c>
      <c r="I2686" s="508">
        <v>1</v>
      </c>
      <c r="J2686" s="509">
        <v>41</v>
      </c>
      <c r="K2686" s="509">
        <f t="shared" si="50"/>
        <v>20.5</v>
      </c>
      <c r="L2686" s="509">
        <f t="shared" si="51"/>
        <v>20.5</v>
      </c>
      <c r="M2686" s="438"/>
      <c r="N2686" s="438"/>
      <c r="O2686" s="21"/>
      <c r="P2686" s="21"/>
      <c r="Q2686" s="21"/>
    </row>
    <row r="2687" spans="1:17" s="9" customFormat="1" ht="15.75" thickBot="1">
      <c r="A2687" s="887"/>
      <c r="B2687" s="857"/>
      <c r="C2687" s="491" t="s">
        <v>3433</v>
      </c>
      <c r="D2687" s="438"/>
      <c r="E2687" s="438"/>
      <c r="F2687" s="438"/>
      <c r="G2687" s="438"/>
      <c r="H2687" s="502" t="s">
        <v>3777</v>
      </c>
      <c r="I2687" s="508">
        <v>1</v>
      </c>
      <c r="J2687" s="509">
        <v>60</v>
      </c>
      <c r="K2687" s="509">
        <f t="shared" si="50"/>
        <v>30</v>
      </c>
      <c r="L2687" s="509">
        <f t="shared" si="51"/>
        <v>30</v>
      </c>
      <c r="M2687" s="438"/>
      <c r="N2687" s="438"/>
      <c r="O2687" s="21"/>
      <c r="P2687" s="21"/>
      <c r="Q2687" s="21"/>
    </row>
    <row r="2688" spans="1:17" s="9" customFormat="1" ht="15.75" thickBot="1">
      <c r="A2688" s="887"/>
      <c r="B2688" s="857"/>
      <c r="C2688" s="491" t="s">
        <v>3491</v>
      </c>
      <c r="D2688" s="438"/>
      <c r="E2688" s="438"/>
      <c r="F2688" s="438"/>
      <c r="G2688" s="438"/>
      <c r="H2688" s="502" t="s">
        <v>3777</v>
      </c>
      <c r="I2688" s="508">
        <v>1</v>
      </c>
      <c r="J2688" s="509">
        <v>50</v>
      </c>
      <c r="K2688" s="509">
        <f t="shared" si="50"/>
        <v>25</v>
      </c>
      <c r="L2688" s="509">
        <f t="shared" si="51"/>
        <v>25</v>
      </c>
      <c r="M2688" s="438"/>
      <c r="N2688" s="438"/>
      <c r="O2688" s="21"/>
      <c r="P2688" s="21"/>
      <c r="Q2688" s="21"/>
    </row>
    <row r="2689" spans="1:17" s="9" customFormat="1" ht="15.75" thickBot="1">
      <c r="A2689" s="887"/>
      <c r="B2689" s="857"/>
      <c r="C2689" s="491" t="s">
        <v>2558</v>
      </c>
      <c r="D2689" s="438"/>
      <c r="E2689" s="438"/>
      <c r="F2689" s="438"/>
      <c r="G2689" s="438"/>
      <c r="H2689" s="502" t="s">
        <v>3777</v>
      </c>
      <c r="I2689" s="508">
        <v>1</v>
      </c>
      <c r="J2689" s="509">
        <v>22</v>
      </c>
      <c r="K2689" s="509">
        <f t="shared" si="50"/>
        <v>11</v>
      </c>
      <c r="L2689" s="509">
        <f t="shared" si="51"/>
        <v>11</v>
      </c>
      <c r="M2689" s="438"/>
      <c r="N2689" s="438"/>
      <c r="O2689" s="21"/>
      <c r="P2689" s="21"/>
      <c r="Q2689" s="21"/>
    </row>
    <row r="2690" spans="1:17" s="9" customFormat="1" ht="15.75" thickBot="1">
      <c r="A2690" s="887"/>
      <c r="B2690" s="857"/>
      <c r="C2690" s="491" t="s">
        <v>275</v>
      </c>
      <c r="D2690" s="438"/>
      <c r="E2690" s="438"/>
      <c r="F2690" s="438"/>
      <c r="G2690" s="438"/>
      <c r="H2690" s="502" t="s">
        <v>3777</v>
      </c>
      <c r="I2690" s="508">
        <v>1</v>
      </c>
      <c r="J2690" s="509">
        <v>10</v>
      </c>
      <c r="K2690" s="509">
        <f t="shared" si="50"/>
        <v>5</v>
      </c>
      <c r="L2690" s="509">
        <f t="shared" si="51"/>
        <v>5</v>
      </c>
      <c r="M2690" s="438"/>
      <c r="N2690" s="438"/>
      <c r="O2690" s="21"/>
      <c r="P2690" s="21"/>
      <c r="Q2690" s="21"/>
    </row>
    <row r="2691" spans="1:17" s="9" customFormat="1" ht="15.75" thickBot="1">
      <c r="A2691" s="887"/>
      <c r="B2691" s="857"/>
      <c r="C2691" s="491" t="s">
        <v>818</v>
      </c>
      <c r="D2691" s="438"/>
      <c r="E2691" s="438"/>
      <c r="F2691" s="438"/>
      <c r="G2691" s="438"/>
      <c r="H2691" s="502" t="s">
        <v>3777</v>
      </c>
      <c r="I2691" s="508">
        <v>1</v>
      </c>
      <c r="J2691" s="509">
        <v>5</v>
      </c>
      <c r="K2691" s="509">
        <f t="shared" si="50"/>
        <v>2.5</v>
      </c>
      <c r="L2691" s="509">
        <f t="shared" si="51"/>
        <v>2.5</v>
      </c>
      <c r="M2691" s="438"/>
      <c r="N2691" s="438"/>
      <c r="O2691" s="21"/>
      <c r="P2691" s="21"/>
      <c r="Q2691" s="21"/>
    </row>
    <row r="2692" spans="1:17" s="9" customFormat="1" ht="15.75" thickBot="1">
      <c r="A2692" s="887"/>
      <c r="B2692" s="857"/>
      <c r="C2692" s="491" t="s">
        <v>3597</v>
      </c>
      <c r="D2692" s="438"/>
      <c r="E2692" s="438"/>
      <c r="F2692" s="438"/>
      <c r="G2692" s="438"/>
      <c r="H2692" s="502" t="s">
        <v>3777</v>
      </c>
      <c r="I2692" s="508">
        <v>5</v>
      </c>
      <c r="J2692" s="509">
        <v>2050</v>
      </c>
      <c r="K2692" s="509">
        <f t="shared" si="50"/>
        <v>1025</v>
      </c>
      <c r="L2692" s="509">
        <f t="shared" si="51"/>
        <v>1025</v>
      </c>
      <c r="M2692" s="438"/>
      <c r="N2692" s="438"/>
      <c r="O2692" s="21"/>
      <c r="P2692" s="21"/>
      <c r="Q2692" s="21"/>
    </row>
    <row r="2693" spans="1:17" s="9" customFormat="1" ht="15.75" thickBot="1">
      <c r="A2693" s="887"/>
      <c r="B2693" s="857"/>
      <c r="C2693" s="491" t="s">
        <v>3492</v>
      </c>
      <c r="D2693" s="438"/>
      <c r="E2693" s="438"/>
      <c r="F2693" s="438"/>
      <c r="G2693" s="438"/>
      <c r="H2693" s="502" t="s">
        <v>3777</v>
      </c>
      <c r="I2693" s="508">
        <v>10</v>
      </c>
      <c r="J2693" s="509">
        <v>1250</v>
      </c>
      <c r="K2693" s="509">
        <f t="shared" si="50"/>
        <v>625</v>
      </c>
      <c r="L2693" s="509">
        <f t="shared" si="51"/>
        <v>625</v>
      </c>
      <c r="M2693" s="438"/>
      <c r="N2693" s="438"/>
      <c r="O2693" s="21"/>
      <c r="P2693" s="21"/>
      <c r="Q2693" s="21"/>
    </row>
    <row r="2694" spans="1:17" s="9" customFormat="1" ht="15.75" thickBot="1">
      <c r="A2694" s="887"/>
      <c r="B2694" s="857"/>
      <c r="C2694" s="491" t="s">
        <v>2465</v>
      </c>
      <c r="D2694" s="438"/>
      <c r="E2694" s="438"/>
      <c r="F2694" s="438"/>
      <c r="G2694" s="438"/>
      <c r="H2694" s="502" t="s">
        <v>3777</v>
      </c>
      <c r="I2694" s="508">
        <v>1</v>
      </c>
      <c r="J2694" s="509">
        <v>1150</v>
      </c>
      <c r="K2694" s="509">
        <f t="shared" si="50"/>
        <v>575</v>
      </c>
      <c r="L2694" s="509">
        <f t="shared" si="51"/>
        <v>575</v>
      </c>
      <c r="M2694" s="438"/>
      <c r="N2694" s="438"/>
      <c r="O2694" s="21"/>
      <c r="P2694" s="21"/>
      <c r="Q2694" s="21"/>
    </row>
    <row r="2695" spans="1:17" s="9" customFormat="1" ht="15.75" thickBot="1">
      <c r="A2695" s="887"/>
      <c r="B2695" s="857"/>
      <c r="C2695" s="121" t="s">
        <v>2562</v>
      </c>
      <c r="D2695" s="438"/>
      <c r="E2695" s="438"/>
      <c r="F2695" s="438"/>
      <c r="G2695" s="438"/>
      <c r="H2695" s="502" t="s">
        <v>3777</v>
      </c>
      <c r="I2695" s="508">
        <v>30</v>
      </c>
      <c r="J2695" s="509">
        <v>108.35</v>
      </c>
      <c r="K2695" s="509">
        <f t="shared" si="50"/>
        <v>54.174999999999997</v>
      </c>
      <c r="L2695" s="509">
        <f t="shared" si="51"/>
        <v>54.174999999999997</v>
      </c>
      <c r="M2695" s="438"/>
      <c r="N2695" s="438"/>
      <c r="O2695" s="21"/>
      <c r="P2695" s="21"/>
      <c r="Q2695" s="21"/>
    </row>
    <row r="2696" spans="1:17" s="9" customFormat="1" ht="15.75" thickBot="1">
      <c r="A2696" s="887"/>
      <c r="B2696" s="857"/>
      <c r="C2696" s="496" t="s">
        <v>2613</v>
      </c>
      <c r="D2696" s="438"/>
      <c r="E2696" s="438"/>
      <c r="F2696" s="438"/>
      <c r="G2696" s="438"/>
      <c r="H2696" s="502" t="s">
        <v>3777</v>
      </c>
      <c r="I2696" s="508">
        <v>18</v>
      </c>
      <c r="J2696" s="509">
        <v>114.4</v>
      </c>
      <c r="K2696" s="509">
        <f t="shared" si="50"/>
        <v>57.2</v>
      </c>
      <c r="L2696" s="509">
        <f t="shared" si="51"/>
        <v>57.2</v>
      </c>
      <c r="M2696" s="438"/>
      <c r="N2696" s="438"/>
      <c r="O2696" s="21"/>
      <c r="P2696" s="21"/>
      <c r="Q2696" s="21"/>
    </row>
    <row r="2697" spans="1:17" s="9" customFormat="1" ht="15.75" thickBot="1">
      <c r="A2697" s="887"/>
      <c r="B2697" s="857"/>
      <c r="C2697" s="496" t="s">
        <v>3493</v>
      </c>
      <c r="D2697" s="438"/>
      <c r="E2697" s="438"/>
      <c r="F2697" s="438"/>
      <c r="G2697" s="438"/>
      <c r="H2697" s="502" t="s">
        <v>3777</v>
      </c>
      <c r="I2697" s="508">
        <v>1</v>
      </c>
      <c r="J2697" s="509">
        <v>1900</v>
      </c>
      <c r="K2697" s="509">
        <f t="shared" si="50"/>
        <v>950</v>
      </c>
      <c r="L2697" s="509">
        <f t="shared" si="51"/>
        <v>950</v>
      </c>
      <c r="M2697" s="438"/>
      <c r="N2697" s="438"/>
      <c r="O2697" s="21"/>
      <c r="P2697" s="21"/>
      <c r="Q2697" s="21"/>
    </row>
    <row r="2698" spans="1:17" s="9" customFormat="1" ht="15.75" thickBot="1">
      <c r="A2698" s="887"/>
      <c r="B2698" s="857"/>
      <c r="C2698" s="496" t="s">
        <v>3493</v>
      </c>
      <c r="D2698" s="438"/>
      <c r="E2698" s="438"/>
      <c r="F2698" s="438"/>
      <c r="G2698" s="438"/>
      <c r="H2698" s="502" t="s">
        <v>3777</v>
      </c>
      <c r="I2698" s="508">
        <v>1</v>
      </c>
      <c r="J2698" s="509">
        <v>1600</v>
      </c>
      <c r="K2698" s="509">
        <f t="shared" si="50"/>
        <v>800</v>
      </c>
      <c r="L2698" s="509">
        <f t="shared" si="51"/>
        <v>800</v>
      </c>
      <c r="M2698" s="438"/>
      <c r="N2698" s="438"/>
      <c r="O2698" s="21"/>
      <c r="P2698" s="21"/>
      <c r="Q2698" s="21"/>
    </row>
    <row r="2699" spans="1:17" s="9" customFormat="1" ht="15.75" thickBot="1">
      <c r="A2699" s="887"/>
      <c r="B2699" s="857"/>
      <c r="C2699" s="496" t="s">
        <v>3494</v>
      </c>
      <c r="D2699" s="438"/>
      <c r="E2699" s="438"/>
      <c r="F2699" s="438"/>
      <c r="G2699" s="438"/>
      <c r="H2699" s="502" t="s">
        <v>3777</v>
      </c>
      <c r="I2699" s="508">
        <v>5</v>
      </c>
      <c r="J2699" s="509">
        <v>2500</v>
      </c>
      <c r="K2699" s="509">
        <f t="shared" si="50"/>
        <v>1250</v>
      </c>
      <c r="L2699" s="509">
        <f t="shared" si="51"/>
        <v>1250</v>
      </c>
      <c r="M2699" s="438"/>
      <c r="N2699" s="438"/>
      <c r="O2699" s="21"/>
      <c r="P2699" s="21"/>
      <c r="Q2699" s="21"/>
    </row>
    <row r="2700" spans="1:17" s="9" customFormat="1" ht="15.75" thickBot="1">
      <c r="A2700" s="887"/>
      <c r="B2700" s="857"/>
      <c r="C2700" s="496" t="s">
        <v>3495</v>
      </c>
      <c r="D2700" s="438"/>
      <c r="E2700" s="438"/>
      <c r="F2700" s="438"/>
      <c r="G2700" s="438"/>
      <c r="H2700" s="502" t="s">
        <v>3777</v>
      </c>
      <c r="I2700" s="508">
        <v>10</v>
      </c>
      <c r="J2700" s="509">
        <v>2000</v>
      </c>
      <c r="K2700" s="509">
        <f t="shared" si="50"/>
        <v>1000</v>
      </c>
      <c r="L2700" s="509">
        <f t="shared" si="51"/>
        <v>1000</v>
      </c>
      <c r="M2700" s="438"/>
      <c r="N2700" s="438"/>
      <c r="O2700" s="21"/>
      <c r="P2700" s="21"/>
      <c r="Q2700" s="21"/>
    </row>
    <row r="2701" spans="1:17" s="9" customFormat="1" ht="15.75" thickBot="1">
      <c r="A2701" s="887"/>
      <c r="B2701" s="857"/>
      <c r="C2701" s="496" t="s">
        <v>3496</v>
      </c>
      <c r="D2701" s="438"/>
      <c r="E2701" s="438"/>
      <c r="F2701" s="438"/>
      <c r="G2701" s="438"/>
      <c r="H2701" s="502" t="s">
        <v>3777</v>
      </c>
      <c r="I2701" s="508">
        <v>3</v>
      </c>
      <c r="J2701" s="509">
        <v>2100</v>
      </c>
      <c r="K2701" s="509">
        <f t="shared" si="50"/>
        <v>1050</v>
      </c>
      <c r="L2701" s="509">
        <f t="shared" si="51"/>
        <v>1050</v>
      </c>
      <c r="M2701" s="438"/>
      <c r="N2701" s="438"/>
      <c r="O2701" s="21"/>
      <c r="P2701" s="21"/>
      <c r="Q2701" s="21"/>
    </row>
    <row r="2702" spans="1:17" s="9" customFormat="1" ht="15.75" thickBot="1">
      <c r="A2702" s="887"/>
      <c r="B2702" s="857"/>
      <c r="C2702" s="496" t="s">
        <v>3497</v>
      </c>
      <c r="D2702" s="438"/>
      <c r="E2702" s="438"/>
      <c r="F2702" s="438"/>
      <c r="G2702" s="438"/>
      <c r="H2702" s="502" t="s">
        <v>3777</v>
      </c>
      <c r="I2702" s="508">
        <v>1</v>
      </c>
      <c r="J2702" s="509">
        <v>1700</v>
      </c>
      <c r="K2702" s="509">
        <f t="shared" si="50"/>
        <v>850</v>
      </c>
      <c r="L2702" s="509">
        <f t="shared" si="51"/>
        <v>850</v>
      </c>
      <c r="M2702" s="438"/>
      <c r="N2702" s="438"/>
      <c r="O2702" s="21"/>
      <c r="P2702" s="21"/>
      <c r="Q2702" s="21"/>
    </row>
    <row r="2703" spans="1:17" s="9" customFormat="1" ht="15.75" thickBot="1">
      <c r="A2703" s="887"/>
      <c r="B2703" s="857"/>
      <c r="C2703" s="496" t="s">
        <v>3498</v>
      </c>
      <c r="D2703" s="438"/>
      <c r="E2703" s="438"/>
      <c r="F2703" s="438"/>
      <c r="G2703" s="438"/>
      <c r="H2703" s="502" t="s">
        <v>3777</v>
      </c>
      <c r="I2703" s="508">
        <v>1</v>
      </c>
      <c r="J2703" s="509">
        <v>1800</v>
      </c>
      <c r="K2703" s="509">
        <f t="shared" si="50"/>
        <v>900</v>
      </c>
      <c r="L2703" s="509">
        <f t="shared" si="51"/>
        <v>900</v>
      </c>
      <c r="M2703" s="438"/>
      <c r="N2703" s="438"/>
      <c r="O2703" s="21"/>
      <c r="P2703" s="21"/>
      <c r="Q2703" s="21"/>
    </row>
    <row r="2704" spans="1:17" s="9" customFormat="1" ht="15.75" thickBot="1">
      <c r="A2704" s="887"/>
      <c r="B2704" s="857"/>
      <c r="C2704" s="496" t="s">
        <v>3499</v>
      </c>
      <c r="D2704" s="438"/>
      <c r="E2704" s="438"/>
      <c r="F2704" s="438"/>
      <c r="G2704" s="438"/>
      <c r="H2704" s="502" t="s">
        <v>3777</v>
      </c>
      <c r="I2704" s="508">
        <v>1</v>
      </c>
      <c r="J2704" s="509">
        <v>1500</v>
      </c>
      <c r="K2704" s="509">
        <f t="shared" si="50"/>
        <v>750</v>
      </c>
      <c r="L2704" s="509">
        <f t="shared" si="51"/>
        <v>750</v>
      </c>
      <c r="M2704" s="438"/>
      <c r="N2704" s="438"/>
      <c r="O2704" s="21"/>
      <c r="P2704" s="21"/>
      <c r="Q2704" s="21"/>
    </row>
    <row r="2705" spans="1:17" s="9" customFormat="1" ht="15.75" thickBot="1">
      <c r="A2705" s="887"/>
      <c r="B2705" s="857"/>
      <c r="C2705" s="496" t="s">
        <v>3500</v>
      </c>
      <c r="D2705" s="438"/>
      <c r="E2705" s="438"/>
      <c r="F2705" s="438"/>
      <c r="G2705" s="438"/>
      <c r="H2705" s="502" t="s">
        <v>3777</v>
      </c>
      <c r="I2705" s="508">
        <v>1</v>
      </c>
      <c r="J2705" s="509">
        <v>1900</v>
      </c>
      <c r="K2705" s="509">
        <f t="shared" si="50"/>
        <v>950</v>
      </c>
      <c r="L2705" s="509">
        <f t="shared" si="51"/>
        <v>950</v>
      </c>
      <c r="M2705" s="438"/>
      <c r="N2705" s="438"/>
      <c r="O2705" s="21"/>
      <c r="P2705" s="21"/>
      <c r="Q2705" s="21"/>
    </row>
    <row r="2706" spans="1:17" s="9" customFormat="1" ht="15.75" thickBot="1">
      <c r="A2706" s="887"/>
      <c r="B2706" s="857"/>
      <c r="C2706" s="496" t="s">
        <v>3501</v>
      </c>
      <c r="D2706" s="438"/>
      <c r="E2706" s="438"/>
      <c r="F2706" s="438"/>
      <c r="G2706" s="438"/>
      <c r="H2706" s="502" t="s">
        <v>3777</v>
      </c>
      <c r="I2706" s="508">
        <v>1</v>
      </c>
      <c r="J2706" s="509">
        <v>2000</v>
      </c>
      <c r="K2706" s="509">
        <f t="shared" si="50"/>
        <v>1000</v>
      </c>
      <c r="L2706" s="509">
        <f t="shared" si="51"/>
        <v>1000</v>
      </c>
      <c r="M2706" s="438"/>
      <c r="N2706" s="438"/>
      <c r="O2706" s="21"/>
      <c r="P2706" s="21"/>
      <c r="Q2706" s="21"/>
    </row>
    <row r="2707" spans="1:17" s="9" customFormat="1" ht="15.75" thickBot="1">
      <c r="A2707" s="887"/>
      <c r="B2707" s="857"/>
      <c r="C2707" s="496" t="s">
        <v>3502</v>
      </c>
      <c r="D2707" s="438"/>
      <c r="E2707" s="438"/>
      <c r="F2707" s="438"/>
      <c r="G2707" s="438"/>
      <c r="H2707" s="502" t="s">
        <v>3777</v>
      </c>
      <c r="I2707" s="508">
        <v>1</v>
      </c>
      <c r="J2707" s="509">
        <v>1000</v>
      </c>
      <c r="K2707" s="509">
        <f t="shared" si="50"/>
        <v>500</v>
      </c>
      <c r="L2707" s="509">
        <f t="shared" si="51"/>
        <v>500</v>
      </c>
      <c r="M2707" s="438"/>
      <c r="N2707" s="438"/>
      <c r="O2707" s="21"/>
      <c r="P2707" s="21"/>
      <c r="Q2707" s="21"/>
    </row>
    <row r="2708" spans="1:17" s="9" customFormat="1" ht="15.75" thickBot="1">
      <c r="A2708" s="887"/>
      <c r="B2708" s="857"/>
      <c r="C2708" s="496" t="s">
        <v>3503</v>
      </c>
      <c r="D2708" s="438"/>
      <c r="E2708" s="438"/>
      <c r="F2708" s="438"/>
      <c r="G2708" s="438"/>
      <c r="H2708" s="502" t="s">
        <v>3777</v>
      </c>
      <c r="I2708" s="508">
        <v>1</v>
      </c>
      <c r="J2708" s="509">
        <v>2950</v>
      </c>
      <c r="K2708" s="509">
        <f t="shared" si="50"/>
        <v>1475</v>
      </c>
      <c r="L2708" s="509">
        <f t="shared" si="51"/>
        <v>1475</v>
      </c>
      <c r="M2708" s="438"/>
      <c r="N2708" s="438"/>
      <c r="O2708" s="21"/>
      <c r="P2708" s="21"/>
      <c r="Q2708" s="21"/>
    </row>
    <row r="2709" spans="1:17" s="9" customFormat="1" ht="15.75" thickBot="1">
      <c r="A2709" s="887"/>
      <c r="B2709" s="857"/>
      <c r="C2709" s="496" t="s">
        <v>3504</v>
      </c>
      <c r="D2709" s="438"/>
      <c r="E2709" s="438"/>
      <c r="F2709" s="438"/>
      <c r="G2709" s="438"/>
      <c r="H2709" s="502" t="s">
        <v>3777</v>
      </c>
      <c r="I2709" s="508">
        <v>1</v>
      </c>
      <c r="J2709" s="509">
        <v>700</v>
      </c>
      <c r="K2709" s="509">
        <f t="shared" si="50"/>
        <v>350</v>
      </c>
      <c r="L2709" s="509">
        <f t="shared" si="51"/>
        <v>350</v>
      </c>
      <c r="M2709" s="438"/>
      <c r="N2709" s="438"/>
      <c r="O2709" s="21"/>
      <c r="P2709" s="21"/>
      <c r="Q2709" s="21"/>
    </row>
    <row r="2710" spans="1:17" s="9" customFormat="1" ht="15.75" thickBot="1">
      <c r="A2710" s="887"/>
      <c r="B2710" s="857"/>
      <c r="C2710" s="496" t="s">
        <v>3505</v>
      </c>
      <c r="D2710" s="438"/>
      <c r="E2710" s="438"/>
      <c r="F2710" s="438"/>
      <c r="G2710" s="438"/>
      <c r="H2710" s="502" t="s">
        <v>3777</v>
      </c>
      <c r="I2710" s="508">
        <v>1</v>
      </c>
      <c r="J2710" s="509">
        <v>5833.32</v>
      </c>
      <c r="K2710" s="509">
        <f t="shared" si="50"/>
        <v>2916.66</v>
      </c>
      <c r="L2710" s="509">
        <f t="shared" si="51"/>
        <v>2916.66</v>
      </c>
      <c r="M2710" s="438"/>
      <c r="N2710" s="438"/>
      <c r="O2710" s="21"/>
      <c r="P2710" s="21"/>
      <c r="Q2710" s="21"/>
    </row>
    <row r="2711" spans="1:17" s="9" customFormat="1" ht="26.25" thickBot="1">
      <c r="A2711" s="887"/>
      <c r="B2711" s="857"/>
      <c r="C2711" s="496" t="s">
        <v>109</v>
      </c>
      <c r="D2711" s="438"/>
      <c r="E2711" s="438"/>
      <c r="F2711" s="438"/>
      <c r="G2711" s="438"/>
      <c r="H2711" s="502" t="s">
        <v>3777</v>
      </c>
      <c r="I2711" s="508">
        <v>1</v>
      </c>
      <c r="J2711" s="509">
        <v>657</v>
      </c>
      <c r="K2711" s="509">
        <f t="shared" si="50"/>
        <v>328.5</v>
      </c>
      <c r="L2711" s="509">
        <f t="shared" si="51"/>
        <v>328.5</v>
      </c>
      <c r="M2711" s="438"/>
      <c r="N2711" s="438"/>
      <c r="O2711" s="21"/>
      <c r="P2711" s="21"/>
      <c r="Q2711" s="21"/>
    </row>
    <row r="2712" spans="1:17" s="9" customFormat="1" ht="15.75" thickBot="1">
      <c r="A2712" s="887"/>
      <c r="B2712" s="857"/>
      <c r="C2712" s="496" t="s">
        <v>3506</v>
      </c>
      <c r="D2712" s="438"/>
      <c r="E2712" s="438"/>
      <c r="F2712" s="438"/>
      <c r="G2712" s="438"/>
      <c r="H2712" s="502" t="s">
        <v>3777</v>
      </c>
      <c r="I2712" s="508">
        <v>3</v>
      </c>
      <c r="J2712" s="509">
        <v>2800</v>
      </c>
      <c r="K2712" s="509">
        <f t="shared" si="50"/>
        <v>1400</v>
      </c>
      <c r="L2712" s="509">
        <f t="shared" si="51"/>
        <v>1400</v>
      </c>
      <c r="M2712" s="438"/>
      <c r="N2712" s="438"/>
      <c r="O2712" s="21"/>
      <c r="P2712" s="21"/>
      <c r="Q2712" s="21"/>
    </row>
    <row r="2713" spans="1:17" s="9" customFormat="1" ht="26.25" thickBot="1">
      <c r="A2713" s="887"/>
      <c r="B2713" s="857"/>
      <c r="C2713" s="496" t="s">
        <v>3507</v>
      </c>
      <c r="D2713" s="438"/>
      <c r="E2713" s="438"/>
      <c r="F2713" s="438"/>
      <c r="G2713" s="438"/>
      <c r="H2713" s="502" t="s">
        <v>3777</v>
      </c>
      <c r="I2713" s="508">
        <v>1</v>
      </c>
      <c r="J2713" s="509">
        <v>4200</v>
      </c>
      <c r="K2713" s="509">
        <f t="shared" si="50"/>
        <v>2100</v>
      </c>
      <c r="L2713" s="509">
        <f t="shared" si="51"/>
        <v>2100</v>
      </c>
      <c r="M2713" s="438"/>
      <c r="N2713" s="438"/>
      <c r="O2713" s="21"/>
      <c r="P2713" s="21"/>
      <c r="Q2713" s="21"/>
    </row>
    <row r="2714" spans="1:17" s="9" customFormat="1" ht="15.75" thickBot="1">
      <c r="A2714" s="887"/>
      <c r="B2714" s="857"/>
      <c r="C2714" s="496" t="s">
        <v>3508</v>
      </c>
      <c r="D2714" s="438"/>
      <c r="E2714" s="438"/>
      <c r="F2714" s="438"/>
      <c r="G2714" s="438"/>
      <c r="H2714" s="502" t="s">
        <v>3777</v>
      </c>
      <c r="I2714" s="508">
        <v>1</v>
      </c>
      <c r="J2714" s="509">
        <v>509.11</v>
      </c>
      <c r="K2714" s="509">
        <f t="shared" si="50"/>
        <v>254.55500000000001</v>
      </c>
      <c r="L2714" s="509">
        <f t="shared" si="51"/>
        <v>254.55500000000001</v>
      </c>
      <c r="M2714" s="438"/>
      <c r="N2714" s="438"/>
      <c r="O2714" s="21"/>
      <c r="P2714" s="21"/>
      <c r="Q2714" s="21"/>
    </row>
    <row r="2715" spans="1:17" s="9" customFormat="1" ht="15.75" thickBot="1">
      <c r="A2715" s="887"/>
      <c r="B2715" s="857"/>
      <c r="C2715" s="496" t="s">
        <v>2033</v>
      </c>
      <c r="D2715" s="438"/>
      <c r="E2715" s="438"/>
      <c r="F2715" s="438"/>
      <c r="G2715" s="438"/>
      <c r="H2715" s="502" t="s">
        <v>3777</v>
      </c>
      <c r="I2715" s="508">
        <v>13</v>
      </c>
      <c r="J2715" s="509">
        <v>134.68</v>
      </c>
      <c r="K2715" s="509">
        <f t="shared" si="50"/>
        <v>67.34</v>
      </c>
      <c r="L2715" s="509">
        <f t="shared" si="51"/>
        <v>67.34</v>
      </c>
      <c r="M2715" s="438"/>
      <c r="N2715" s="438"/>
      <c r="O2715" s="21"/>
      <c r="P2715" s="21"/>
      <c r="Q2715" s="21"/>
    </row>
    <row r="2716" spans="1:17" s="9" customFormat="1" ht="15.75" thickBot="1">
      <c r="A2716" s="887"/>
      <c r="B2716" s="857"/>
      <c r="C2716" s="496" t="s">
        <v>2504</v>
      </c>
      <c r="D2716" s="438"/>
      <c r="E2716" s="438"/>
      <c r="F2716" s="438"/>
      <c r="G2716" s="438"/>
      <c r="H2716" s="502" t="s">
        <v>3777</v>
      </c>
      <c r="I2716" s="508">
        <v>12</v>
      </c>
      <c r="J2716" s="509">
        <v>5388</v>
      </c>
      <c r="K2716" s="509">
        <f t="shared" si="50"/>
        <v>2694</v>
      </c>
      <c r="L2716" s="509">
        <f t="shared" si="51"/>
        <v>2694</v>
      </c>
      <c r="M2716" s="438"/>
      <c r="N2716" s="438"/>
      <c r="O2716" s="21"/>
      <c r="P2716" s="21"/>
      <c r="Q2716" s="21"/>
    </row>
    <row r="2717" spans="1:17" s="9" customFormat="1" ht="15.75" thickBot="1">
      <c r="A2717" s="887"/>
      <c r="B2717" s="857"/>
      <c r="C2717" s="496" t="s">
        <v>3337</v>
      </c>
      <c r="D2717" s="438"/>
      <c r="E2717" s="438"/>
      <c r="F2717" s="438"/>
      <c r="G2717" s="438"/>
      <c r="H2717" s="502" t="s">
        <v>3777</v>
      </c>
      <c r="I2717" s="508">
        <v>2</v>
      </c>
      <c r="J2717" s="509">
        <v>554.4</v>
      </c>
      <c r="K2717" s="509">
        <f t="shared" si="50"/>
        <v>277.2</v>
      </c>
      <c r="L2717" s="509">
        <f t="shared" si="51"/>
        <v>277.2</v>
      </c>
      <c r="M2717" s="438"/>
      <c r="N2717" s="438"/>
      <c r="O2717" s="21"/>
      <c r="P2717" s="21"/>
      <c r="Q2717" s="21"/>
    </row>
    <row r="2718" spans="1:17" s="9" customFormat="1" ht="15.75" thickBot="1">
      <c r="A2718" s="887"/>
      <c r="B2718" s="857"/>
      <c r="C2718" s="496" t="s">
        <v>3509</v>
      </c>
      <c r="D2718" s="438"/>
      <c r="E2718" s="438"/>
      <c r="F2718" s="438"/>
      <c r="G2718" s="438"/>
      <c r="H2718" s="502" t="s">
        <v>3777</v>
      </c>
      <c r="I2718" s="508">
        <v>1</v>
      </c>
      <c r="J2718" s="509">
        <v>722</v>
      </c>
      <c r="K2718" s="509">
        <f t="shared" si="50"/>
        <v>361</v>
      </c>
      <c r="L2718" s="509">
        <f t="shared" si="51"/>
        <v>361</v>
      </c>
      <c r="M2718" s="438"/>
      <c r="N2718" s="438"/>
      <c r="O2718" s="21"/>
      <c r="P2718" s="21"/>
      <c r="Q2718" s="21"/>
    </row>
    <row r="2719" spans="1:17" s="9" customFormat="1" ht="15.75" thickBot="1">
      <c r="A2719" s="887"/>
      <c r="B2719" s="857"/>
      <c r="C2719" s="496" t="s">
        <v>3510</v>
      </c>
      <c r="D2719" s="438"/>
      <c r="E2719" s="438"/>
      <c r="F2719" s="438"/>
      <c r="G2719" s="438"/>
      <c r="H2719" s="502" t="s">
        <v>3777</v>
      </c>
      <c r="I2719" s="508">
        <v>1</v>
      </c>
      <c r="J2719" s="509">
        <v>345</v>
      </c>
      <c r="K2719" s="509">
        <f t="shared" si="50"/>
        <v>172.5</v>
      </c>
      <c r="L2719" s="509">
        <f t="shared" si="51"/>
        <v>172.5</v>
      </c>
      <c r="M2719" s="438"/>
      <c r="N2719" s="438"/>
      <c r="O2719" s="21"/>
      <c r="P2719" s="21"/>
      <c r="Q2719" s="21"/>
    </row>
    <row r="2720" spans="1:17" s="9" customFormat="1" ht="15.75" thickBot="1">
      <c r="A2720" s="887"/>
      <c r="B2720" s="857"/>
      <c r="C2720" s="496" t="s">
        <v>3511</v>
      </c>
      <c r="D2720" s="438"/>
      <c r="E2720" s="438"/>
      <c r="F2720" s="438"/>
      <c r="G2720" s="438"/>
      <c r="H2720" s="502" t="s">
        <v>3777</v>
      </c>
      <c r="I2720" s="508">
        <v>1</v>
      </c>
      <c r="J2720" s="509">
        <v>570</v>
      </c>
      <c r="K2720" s="509">
        <f t="shared" si="50"/>
        <v>285</v>
      </c>
      <c r="L2720" s="509">
        <f t="shared" si="51"/>
        <v>285</v>
      </c>
      <c r="M2720" s="438"/>
      <c r="N2720" s="438"/>
      <c r="O2720" s="21"/>
      <c r="P2720" s="21"/>
      <c r="Q2720" s="21"/>
    </row>
    <row r="2721" spans="1:17" s="9" customFormat="1" ht="15.75" thickBot="1">
      <c r="A2721" s="887"/>
      <c r="B2721" s="857"/>
      <c r="C2721" s="496" t="s">
        <v>3301</v>
      </c>
      <c r="D2721" s="438"/>
      <c r="E2721" s="438"/>
      <c r="F2721" s="438"/>
      <c r="G2721" s="438"/>
      <c r="H2721" s="502" t="s">
        <v>3777</v>
      </c>
      <c r="I2721" s="508">
        <v>1</v>
      </c>
      <c r="J2721" s="509">
        <v>3000</v>
      </c>
      <c r="K2721" s="509">
        <f t="shared" si="50"/>
        <v>1500</v>
      </c>
      <c r="L2721" s="509">
        <f t="shared" si="51"/>
        <v>1500</v>
      </c>
      <c r="M2721" s="438"/>
      <c r="N2721" s="438"/>
      <c r="O2721" s="21"/>
      <c r="P2721" s="21"/>
      <c r="Q2721" s="21"/>
    </row>
    <row r="2722" spans="1:17" s="9" customFormat="1" ht="15.75" thickBot="1">
      <c r="A2722" s="887"/>
      <c r="B2722" s="857"/>
      <c r="C2722" s="496" t="s">
        <v>3512</v>
      </c>
      <c r="D2722" s="438"/>
      <c r="E2722" s="438"/>
      <c r="F2722" s="438"/>
      <c r="G2722" s="438"/>
      <c r="H2722" s="502" t="s">
        <v>3777</v>
      </c>
      <c r="I2722" s="508">
        <v>1</v>
      </c>
      <c r="J2722" s="509">
        <v>570</v>
      </c>
      <c r="K2722" s="509">
        <f t="shared" si="50"/>
        <v>285</v>
      </c>
      <c r="L2722" s="509">
        <f t="shared" si="51"/>
        <v>285</v>
      </c>
      <c r="M2722" s="438"/>
      <c r="N2722" s="438"/>
      <c r="O2722" s="21"/>
      <c r="P2722" s="21"/>
      <c r="Q2722" s="21"/>
    </row>
    <row r="2723" spans="1:17" s="9" customFormat="1" ht="15.75" thickBot="1">
      <c r="A2723" s="887"/>
      <c r="B2723" s="857"/>
      <c r="C2723" s="496" t="s">
        <v>1949</v>
      </c>
      <c r="D2723" s="438"/>
      <c r="E2723" s="438"/>
      <c r="F2723" s="438"/>
      <c r="G2723" s="438"/>
      <c r="H2723" s="502" t="s">
        <v>3777</v>
      </c>
      <c r="I2723" s="508">
        <v>1</v>
      </c>
      <c r="J2723" s="509">
        <v>3900</v>
      </c>
      <c r="K2723" s="509">
        <f t="shared" si="50"/>
        <v>1950</v>
      </c>
      <c r="L2723" s="509">
        <f t="shared" si="51"/>
        <v>1950</v>
      </c>
      <c r="M2723" s="438"/>
      <c r="N2723" s="438"/>
      <c r="O2723" s="21"/>
      <c r="P2723" s="21"/>
      <c r="Q2723" s="21"/>
    </row>
    <row r="2724" spans="1:17" s="9" customFormat="1" ht="15.75" thickBot="1">
      <c r="A2724" s="887"/>
      <c r="B2724" s="857"/>
      <c r="C2724" s="496" t="s">
        <v>135</v>
      </c>
      <c r="D2724" s="438"/>
      <c r="E2724" s="438"/>
      <c r="F2724" s="438"/>
      <c r="G2724" s="438"/>
      <c r="H2724" s="502" t="s">
        <v>3777</v>
      </c>
      <c r="I2724" s="508">
        <v>1</v>
      </c>
      <c r="J2724" s="509">
        <v>322.5</v>
      </c>
      <c r="K2724" s="509">
        <f t="shared" si="50"/>
        <v>161.25</v>
      </c>
      <c r="L2724" s="509">
        <f t="shared" si="51"/>
        <v>161.25</v>
      </c>
      <c r="M2724" s="438"/>
      <c r="N2724" s="438"/>
      <c r="O2724" s="21"/>
      <c r="P2724" s="21"/>
      <c r="Q2724" s="21"/>
    </row>
    <row r="2725" spans="1:17" s="9" customFormat="1" ht="15.75" thickBot="1">
      <c r="A2725" s="887"/>
      <c r="B2725" s="857"/>
      <c r="C2725" s="496" t="s">
        <v>3513</v>
      </c>
      <c r="D2725" s="438"/>
      <c r="E2725" s="438"/>
      <c r="F2725" s="438"/>
      <c r="G2725" s="438"/>
      <c r="H2725" s="502" t="s">
        <v>3777</v>
      </c>
      <c r="I2725" s="508">
        <v>1</v>
      </c>
      <c r="J2725" s="509">
        <v>35</v>
      </c>
      <c r="K2725" s="509">
        <f t="shared" si="50"/>
        <v>17.5</v>
      </c>
      <c r="L2725" s="509">
        <f t="shared" si="51"/>
        <v>17.5</v>
      </c>
      <c r="M2725" s="438"/>
      <c r="N2725" s="438"/>
      <c r="O2725" s="21"/>
      <c r="P2725" s="21"/>
      <c r="Q2725" s="21"/>
    </row>
    <row r="2726" spans="1:17" s="9" customFormat="1" ht="15.75" thickBot="1">
      <c r="A2726" s="887"/>
      <c r="B2726" s="857"/>
      <c r="C2726" s="496" t="s">
        <v>3514</v>
      </c>
      <c r="D2726" s="438"/>
      <c r="E2726" s="438"/>
      <c r="F2726" s="438"/>
      <c r="G2726" s="438"/>
      <c r="H2726" s="502" t="s">
        <v>3777</v>
      </c>
      <c r="I2726" s="508">
        <v>1</v>
      </c>
      <c r="J2726" s="509">
        <v>14</v>
      </c>
      <c r="K2726" s="509">
        <f t="shared" si="50"/>
        <v>7</v>
      </c>
      <c r="L2726" s="509">
        <f t="shared" si="51"/>
        <v>7</v>
      </c>
      <c r="M2726" s="438"/>
      <c r="N2726" s="438"/>
      <c r="O2726" s="21"/>
      <c r="P2726" s="21"/>
      <c r="Q2726" s="21"/>
    </row>
    <row r="2727" spans="1:17" s="9" customFormat="1" ht="15.75" thickBot="1">
      <c r="A2727" s="887"/>
      <c r="B2727" s="857"/>
      <c r="C2727" s="496" t="s">
        <v>3515</v>
      </c>
      <c r="D2727" s="438"/>
      <c r="E2727" s="438"/>
      <c r="F2727" s="438"/>
      <c r="G2727" s="438"/>
      <c r="H2727" s="502" t="s">
        <v>3777</v>
      </c>
      <c r="I2727" s="508">
        <v>1</v>
      </c>
      <c r="J2727" s="509">
        <v>45</v>
      </c>
      <c r="K2727" s="509">
        <f t="shared" si="50"/>
        <v>22.5</v>
      </c>
      <c r="L2727" s="509">
        <f t="shared" si="51"/>
        <v>22.5</v>
      </c>
      <c r="M2727" s="438"/>
      <c r="N2727" s="438"/>
      <c r="O2727" s="21"/>
      <c r="P2727" s="21"/>
      <c r="Q2727" s="21"/>
    </row>
    <row r="2728" spans="1:17" s="9" customFormat="1" ht="15.75" thickBot="1">
      <c r="A2728" s="887"/>
      <c r="B2728" s="857"/>
      <c r="C2728" s="496" t="s">
        <v>3516</v>
      </c>
      <c r="D2728" s="438"/>
      <c r="E2728" s="438"/>
      <c r="F2728" s="438"/>
      <c r="G2728" s="438"/>
      <c r="H2728" s="502" t="s">
        <v>3777</v>
      </c>
      <c r="I2728" s="508">
        <v>1</v>
      </c>
      <c r="J2728" s="509">
        <v>14</v>
      </c>
      <c r="K2728" s="509">
        <f t="shared" si="50"/>
        <v>7</v>
      </c>
      <c r="L2728" s="509">
        <f t="shared" si="51"/>
        <v>7</v>
      </c>
      <c r="M2728" s="438"/>
      <c r="N2728" s="438"/>
      <c r="O2728" s="21"/>
      <c r="P2728" s="21"/>
      <c r="Q2728" s="21"/>
    </row>
    <row r="2729" spans="1:17" s="9" customFormat="1" ht="15.75" thickBot="1">
      <c r="A2729" s="887"/>
      <c r="B2729" s="857"/>
      <c r="C2729" s="496" t="s">
        <v>3517</v>
      </c>
      <c r="D2729" s="438"/>
      <c r="E2729" s="438"/>
      <c r="F2729" s="438"/>
      <c r="G2729" s="438"/>
      <c r="H2729" s="502" t="s">
        <v>3777</v>
      </c>
      <c r="I2729" s="508">
        <v>1</v>
      </c>
      <c r="J2729" s="509">
        <v>17</v>
      </c>
      <c r="K2729" s="509">
        <f t="shared" si="50"/>
        <v>8.5</v>
      </c>
      <c r="L2729" s="509">
        <f t="shared" si="51"/>
        <v>8.5</v>
      </c>
      <c r="M2729" s="438"/>
      <c r="N2729" s="438"/>
      <c r="O2729" s="21"/>
      <c r="P2729" s="21"/>
      <c r="Q2729" s="21"/>
    </row>
    <row r="2730" spans="1:17" s="9" customFormat="1" ht="25.5" customHeight="1" thickBot="1">
      <c r="A2730" s="887"/>
      <c r="B2730" s="857"/>
      <c r="C2730" s="496" t="s">
        <v>3518</v>
      </c>
      <c r="D2730" s="438"/>
      <c r="E2730" s="438"/>
      <c r="F2730" s="438"/>
      <c r="G2730" s="438"/>
      <c r="H2730" s="502" t="s">
        <v>3777</v>
      </c>
      <c r="I2730" s="508">
        <v>1</v>
      </c>
      <c r="J2730" s="509">
        <v>52</v>
      </c>
      <c r="K2730" s="509">
        <f t="shared" si="50"/>
        <v>26</v>
      </c>
      <c r="L2730" s="509">
        <f t="shared" si="51"/>
        <v>26</v>
      </c>
      <c r="M2730" s="438"/>
      <c r="N2730" s="438"/>
      <c r="O2730" s="21"/>
      <c r="P2730" s="21"/>
      <c r="Q2730" s="21"/>
    </row>
    <row r="2731" spans="1:17" s="9" customFormat="1" ht="15.75" thickBot="1">
      <c r="A2731" s="887"/>
      <c r="B2731" s="857"/>
      <c r="C2731" s="496" t="s">
        <v>3519</v>
      </c>
      <c r="D2731" s="438"/>
      <c r="E2731" s="438"/>
      <c r="F2731" s="438"/>
      <c r="G2731" s="438"/>
      <c r="H2731" s="502" t="s">
        <v>3777</v>
      </c>
      <c r="I2731" s="508">
        <v>1</v>
      </c>
      <c r="J2731" s="509">
        <v>52</v>
      </c>
      <c r="K2731" s="509">
        <f t="shared" si="50"/>
        <v>26</v>
      </c>
      <c r="L2731" s="509">
        <f t="shared" si="51"/>
        <v>26</v>
      </c>
      <c r="M2731" s="438"/>
      <c r="N2731" s="438"/>
      <c r="O2731" s="21"/>
      <c r="P2731" s="21"/>
      <c r="Q2731" s="21"/>
    </row>
    <row r="2732" spans="1:17" s="9" customFormat="1" ht="15.75" thickBot="1">
      <c r="A2732" s="887"/>
      <c r="B2732" s="857"/>
      <c r="C2732" s="496" t="s">
        <v>3519</v>
      </c>
      <c r="D2732" s="438"/>
      <c r="E2732" s="438"/>
      <c r="F2732" s="438"/>
      <c r="G2732" s="438"/>
      <c r="H2732" s="502" t="s">
        <v>3777</v>
      </c>
      <c r="I2732" s="508">
        <v>1</v>
      </c>
      <c r="J2732" s="509">
        <v>60</v>
      </c>
      <c r="K2732" s="509">
        <f t="shared" si="50"/>
        <v>30</v>
      </c>
      <c r="L2732" s="509">
        <f t="shared" si="51"/>
        <v>30</v>
      </c>
      <c r="M2732" s="438"/>
      <c r="N2732" s="438"/>
      <c r="O2732" s="21"/>
      <c r="P2732" s="21"/>
      <c r="Q2732" s="21"/>
    </row>
    <row r="2733" spans="1:17" s="9" customFormat="1" ht="15.75" thickBot="1">
      <c r="A2733" s="887"/>
      <c r="B2733" s="857"/>
      <c r="C2733" s="496" t="s">
        <v>3520</v>
      </c>
      <c r="D2733" s="438"/>
      <c r="E2733" s="438"/>
      <c r="F2733" s="438"/>
      <c r="G2733" s="438"/>
      <c r="H2733" s="502" t="s">
        <v>3777</v>
      </c>
      <c r="I2733" s="508">
        <v>1</v>
      </c>
      <c r="J2733" s="509">
        <v>100</v>
      </c>
      <c r="K2733" s="509">
        <f t="shared" si="50"/>
        <v>50</v>
      </c>
      <c r="L2733" s="509">
        <f t="shared" si="51"/>
        <v>50</v>
      </c>
      <c r="M2733" s="438"/>
      <c r="N2733" s="438"/>
      <c r="O2733" s="21"/>
      <c r="P2733" s="21"/>
      <c r="Q2733" s="21"/>
    </row>
    <row r="2734" spans="1:17" s="9" customFormat="1" ht="15.75" thickBot="1">
      <c r="A2734" s="887"/>
      <c r="B2734" s="857"/>
      <c r="C2734" s="496" t="s">
        <v>3521</v>
      </c>
      <c r="D2734" s="438"/>
      <c r="E2734" s="438"/>
      <c r="F2734" s="438"/>
      <c r="G2734" s="438"/>
      <c r="H2734" s="502" t="s">
        <v>3777</v>
      </c>
      <c r="I2734" s="508">
        <v>1</v>
      </c>
      <c r="J2734" s="509">
        <v>250</v>
      </c>
      <c r="K2734" s="509">
        <f t="shared" ref="K2734:K2797" si="52">J2734/2</f>
        <v>125</v>
      </c>
      <c r="L2734" s="509">
        <f t="shared" ref="L2734:L2797" si="53">J2734/2</f>
        <v>125</v>
      </c>
      <c r="M2734" s="438"/>
      <c r="N2734" s="438"/>
      <c r="O2734" s="21"/>
      <c r="P2734" s="21"/>
      <c r="Q2734" s="21"/>
    </row>
    <row r="2735" spans="1:17" s="9" customFormat="1" ht="15.75" thickBot="1">
      <c r="A2735" s="887"/>
      <c r="B2735" s="857"/>
      <c r="C2735" s="496" t="s">
        <v>2995</v>
      </c>
      <c r="D2735" s="438"/>
      <c r="E2735" s="438"/>
      <c r="F2735" s="438"/>
      <c r="G2735" s="438"/>
      <c r="H2735" s="502" t="s">
        <v>3777</v>
      </c>
      <c r="I2735" s="508">
        <v>1</v>
      </c>
      <c r="J2735" s="509">
        <v>1500</v>
      </c>
      <c r="K2735" s="509">
        <f t="shared" si="52"/>
        <v>750</v>
      </c>
      <c r="L2735" s="509">
        <f t="shared" si="53"/>
        <v>750</v>
      </c>
      <c r="M2735" s="438"/>
      <c r="N2735" s="438"/>
      <c r="O2735" s="21"/>
      <c r="P2735" s="21"/>
      <c r="Q2735" s="21"/>
    </row>
    <row r="2736" spans="1:17" s="9" customFormat="1" ht="15.75" thickBot="1">
      <c r="A2736" s="887"/>
      <c r="B2736" s="857"/>
      <c r="C2736" s="496" t="s">
        <v>2996</v>
      </c>
      <c r="D2736" s="438"/>
      <c r="E2736" s="438"/>
      <c r="F2736" s="438"/>
      <c r="G2736" s="438"/>
      <c r="H2736" s="502" t="s">
        <v>3777</v>
      </c>
      <c r="I2736" s="508">
        <v>1</v>
      </c>
      <c r="J2736" s="509">
        <v>850</v>
      </c>
      <c r="K2736" s="509">
        <f t="shared" si="52"/>
        <v>425</v>
      </c>
      <c r="L2736" s="509">
        <f t="shared" si="53"/>
        <v>425</v>
      </c>
      <c r="M2736" s="438"/>
      <c r="N2736" s="438"/>
      <c r="O2736" s="21"/>
      <c r="P2736" s="21"/>
      <c r="Q2736" s="21"/>
    </row>
    <row r="2737" spans="1:17" s="9" customFormat="1" ht="25.5" customHeight="1" thickBot="1">
      <c r="A2737" s="887"/>
      <c r="B2737" s="857"/>
      <c r="C2737" s="496" t="s">
        <v>2997</v>
      </c>
      <c r="D2737" s="438"/>
      <c r="E2737" s="438"/>
      <c r="F2737" s="438"/>
      <c r="G2737" s="438"/>
      <c r="H2737" s="502" t="s">
        <v>3777</v>
      </c>
      <c r="I2737" s="508">
        <v>1</v>
      </c>
      <c r="J2737" s="509">
        <v>950</v>
      </c>
      <c r="K2737" s="509">
        <f t="shared" si="52"/>
        <v>475</v>
      </c>
      <c r="L2737" s="509">
        <f t="shared" si="53"/>
        <v>475</v>
      </c>
      <c r="M2737" s="438"/>
      <c r="N2737" s="438"/>
      <c r="O2737" s="21"/>
      <c r="P2737" s="21"/>
      <c r="Q2737" s="21"/>
    </row>
    <row r="2738" spans="1:17" s="9" customFormat="1" ht="26.25" thickBot="1">
      <c r="A2738" s="887"/>
      <c r="B2738" s="857"/>
      <c r="C2738" s="496" t="s">
        <v>1951</v>
      </c>
      <c r="D2738" s="438"/>
      <c r="E2738" s="438"/>
      <c r="F2738" s="438"/>
      <c r="G2738" s="438"/>
      <c r="H2738" s="502" t="s">
        <v>3777</v>
      </c>
      <c r="I2738" s="508">
        <v>12</v>
      </c>
      <c r="J2738" s="509">
        <v>10440</v>
      </c>
      <c r="K2738" s="509">
        <f t="shared" si="52"/>
        <v>5220</v>
      </c>
      <c r="L2738" s="509">
        <f t="shared" si="53"/>
        <v>5220</v>
      </c>
      <c r="M2738" s="438"/>
      <c r="N2738" s="438"/>
      <c r="O2738" s="21"/>
      <c r="P2738" s="21"/>
      <c r="Q2738" s="21"/>
    </row>
    <row r="2739" spans="1:17" s="9" customFormat="1" ht="15.75" thickBot="1">
      <c r="A2739" s="887"/>
      <c r="B2739" s="857"/>
      <c r="C2739" s="496" t="s">
        <v>1943</v>
      </c>
      <c r="D2739" s="438"/>
      <c r="E2739" s="438"/>
      <c r="F2739" s="438"/>
      <c r="G2739" s="438"/>
      <c r="H2739" s="502" t="s">
        <v>3777</v>
      </c>
      <c r="I2739" s="508">
        <v>1</v>
      </c>
      <c r="J2739" s="509">
        <v>25.84</v>
      </c>
      <c r="K2739" s="509">
        <f t="shared" si="52"/>
        <v>12.92</v>
      </c>
      <c r="L2739" s="509">
        <f t="shared" si="53"/>
        <v>12.92</v>
      </c>
      <c r="M2739" s="438"/>
      <c r="N2739" s="438"/>
      <c r="O2739" s="21"/>
      <c r="P2739" s="21"/>
      <c r="Q2739" s="21"/>
    </row>
    <row r="2740" spans="1:17" s="9" customFormat="1" ht="15.75" thickBot="1">
      <c r="A2740" s="887"/>
      <c r="B2740" s="857"/>
      <c r="C2740" s="496" t="s">
        <v>1944</v>
      </c>
      <c r="D2740" s="438"/>
      <c r="E2740" s="438"/>
      <c r="F2740" s="438"/>
      <c r="G2740" s="438"/>
      <c r="H2740" s="502" t="s">
        <v>3777</v>
      </c>
      <c r="I2740" s="508">
        <v>1</v>
      </c>
      <c r="J2740" s="509">
        <v>695.5</v>
      </c>
      <c r="K2740" s="509">
        <f t="shared" si="52"/>
        <v>347.75</v>
      </c>
      <c r="L2740" s="509">
        <f t="shared" si="53"/>
        <v>347.75</v>
      </c>
      <c r="M2740" s="438"/>
      <c r="N2740" s="438"/>
      <c r="O2740" s="21"/>
      <c r="P2740" s="21"/>
      <c r="Q2740" s="21"/>
    </row>
    <row r="2741" spans="1:17" s="9" customFormat="1" ht="15.75" thickBot="1">
      <c r="A2741" s="887"/>
      <c r="B2741" s="857"/>
      <c r="C2741" s="496" t="s">
        <v>2998</v>
      </c>
      <c r="D2741" s="438"/>
      <c r="E2741" s="438"/>
      <c r="F2741" s="438"/>
      <c r="G2741" s="438"/>
      <c r="H2741" s="502" t="s">
        <v>3777</v>
      </c>
      <c r="I2741" s="508">
        <v>1</v>
      </c>
      <c r="J2741" s="509">
        <v>149.80000000000001</v>
      </c>
      <c r="K2741" s="509">
        <f t="shared" si="52"/>
        <v>74.900000000000006</v>
      </c>
      <c r="L2741" s="509">
        <f t="shared" si="53"/>
        <v>74.900000000000006</v>
      </c>
      <c r="M2741" s="438"/>
      <c r="N2741" s="438"/>
      <c r="O2741" s="21"/>
      <c r="P2741" s="21"/>
      <c r="Q2741" s="21"/>
    </row>
    <row r="2742" spans="1:17" s="9" customFormat="1" ht="26.25" thickBot="1">
      <c r="A2742" s="887"/>
      <c r="B2742" s="857"/>
      <c r="C2742" s="496" t="s">
        <v>2838</v>
      </c>
      <c r="D2742" s="438"/>
      <c r="E2742" s="438"/>
      <c r="F2742" s="438"/>
      <c r="G2742" s="438"/>
      <c r="H2742" s="502" t="s">
        <v>3777</v>
      </c>
      <c r="I2742" s="508">
        <v>1</v>
      </c>
      <c r="J2742" s="509">
        <v>1007.17</v>
      </c>
      <c r="K2742" s="509">
        <f t="shared" si="52"/>
        <v>503.58499999999998</v>
      </c>
      <c r="L2742" s="509">
        <f t="shared" si="53"/>
        <v>503.58499999999998</v>
      </c>
      <c r="M2742" s="438"/>
      <c r="N2742" s="438"/>
      <c r="O2742" s="21"/>
      <c r="P2742" s="21"/>
      <c r="Q2742" s="21"/>
    </row>
    <row r="2743" spans="1:17" s="9" customFormat="1" ht="15.75" thickBot="1">
      <c r="A2743" s="887"/>
      <c r="B2743" s="857"/>
      <c r="C2743" s="496" t="s">
        <v>2999</v>
      </c>
      <c r="D2743" s="438"/>
      <c r="E2743" s="438"/>
      <c r="F2743" s="438"/>
      <c r="G2743" s="438"/>
      <c r="H2743" s="502" t="s">
        <v>3777</v>
      </c>
      <c r="I2743" s="508">
        <v>25</v>
      </c>
      <c r="J2743" s="509">
        <v>625</v>
      </c>
      <c r="K2743" s="509">
        <f t="shared" si="52"/>
        <v>312.5</v>
      </c>
      <c r="L2743" s="509">
        <f t="shared" si="53"/>
        <v>312.5</v>
      </c>
      <c r="M2743" s="438"/>
      <c r="N2743" s="438"/>
      <c r="O2743" s="21"/>
      <c r="P2743" s="21"/>
      <c r="Q2743" s="21"/>
    </row>
    <row r="2744" spans="1:17" s="9" customFormat="1" ht="15.75" thickBot="1">
      <c r="A2744" s="887"/>
      <c r="B2744" s="857"/>
      <c r="C2744" s="496" t="s">
        <v>3335</v>
      </c>
      <c r="D2744" s="438"/>
      <c r="E2744" s="438"/>
      <c r="F2744" s="438"/>
      <c r="G2744" s="438"/>
      <c r="H2744" s="502" t="s">
        <v>3777</v>
      </c>
      <c r="I2744" s="508">
        <v>1</v>
      </c>
      <c r="J2744" s="509">
        <v>4650</v>
      </c>
      <c r="K2744" s="509">
        <f t="shared" si="52"/>
        <v>2325</v>
      </c>
      <c r="L2744" s="509">
        <f t="shared" si="53"/>
        <v>2325</v>
      </c>
      <c r="M2744" s="438"/>
      <c r="N2744" s="438"/>
      <c r="O2744" s="21"/>
      <c r="P2744" s="21"/>
      <c r="Q2744" s="21"/>
    </row>
    <row r="2745" spans="1:17" s="9" customFormat="1" ht="26.25" thickBot="1">
      <c r="A2745" s="887"/>
      <c r="B2745" s="857"/>
      <c r="C2745" s="496" t="s">
        <v>1951</v>
      </c>
      <c r="D2745" s="438"/>
      <c r="E2745" s="438"/>
      <c r="F2745" s="438"/>
      <c r="G2745" s="438"/>
      <c r="H2745" s="502" t="s">
        <v>3777</v>
      </c>
      <c r="I2745" s="508">
        <v>13</v>
      </c>
      <c r="J2745" s="509">
        <v>10179</v>
      </c>
      <c r="K2745" s="509">
        <f t="shared" si="52"/>
        <v>5089.5</v>
      </c>
      <c r="L2745" s="509">
        <f t="shared" si="53"/>
        <v>5089.5</v>
      </c>
      <c r="M2745" s="438"/>
      <c r="N2745" s="438"/>
      <c r="O2745" s="21"/>
      <c r="P2745" s="21"/>
      <c r="Q2745" s="21"/>
    </row>
    <row r="2746" spans="1:17" s="9" customFormat="1" ht="15.75" thickBot="1">
      <c r="A2746" s="887"/>
      <c r="B2746" s="857"/>
      <c r="C2746" s="496" t="s">
        <v>3312</v>
      </c>
      <c r="D2746" s="438"/>
      <c r="E2746" s="438"/>
      <c r="F2746" s="438"/>
      <c r="G2746" s="438"/>
      <c r="H2746" s="502" t="s">
        <v>3777</v>
      </c>
      <c r="I2746" s="508">
        <v>13</v>
      </c>
      <c r="J2746" s="509">
        <v>6695</v>
      </c>
      <c r="K2746" s="509">
        <f t="shared" si="52"/>
        <v>3347.5</v>
      </c>
      <c r="L2746" s="509">
        <f t="shared" si="53"/>
        <v>3347.5</v>
      </c>
      <c r="M2746" s="438"/>
      <c r="N2746" s="438"/>
      <c r="O2746" s="21"/>
      <c r="P2746" s="21"/>
      <c r="Q2746" s="21"/>
    </row>
    <row r="2747" spans="1:17" s="9" customFormat="1" ht="15.75" thickBot="1">
      <c r="A2747" s="887"/>
      <c r="B2747" s="857"/>
      <c r="C2747" s="496" t="s">
        <v>3000</v>
      </c>
      <c r="D2747" s="438"/>
      <c r="E2747" s="438"/>
      <c r="F2747" s="438"/>
      <c r="G2747" s="438"/>
      <c r="H2747" s="502" t="s">
        <v>3777</v>
      </c>
      <c r="I2747" s="508">
        <v>1</v>
      </c>
      <c r="J2747" s="509">
        <v>1490</v>
      </c>
      <c r="K2747" s="509">
        <f t="shared" si="52"/>
        <v>745</v>
      </c>
      <c r="L2747" s="509">
        <f t="shared" si="53"/>
        <v>745</v>
      </c>
      <c r="M2747" s="438"/>
      <c r="N2747" s="438"/>
      <c r="O2747" s="21"/>
      <c r="P2747" s="21"/>
      <c r="Q2747" s="21"/>
    </row>
    <row r="2748" spans="1:17" s="9" customFormat="1" ht="15.75" thickBot="1">
      <c r="A2748" s="887"/>
      <c r="B2748" s="857"/>
      <c r="C2748" s="496" t="s">
        <v>3001</v>
      </c>
      <c r="D2748" s="438"/>
      <c r="E2748" s="438"/>
      <c r="F2748" s="438"/>
      <c r="G2748" s="438"/>
      <c r="H2748" s="502" t="s">
        <v>3777</v>
      </c>
      <c r="I2748" s="508">
        <v>1</v>
      </c>
      <c r="J2748" s="509">
        <v>4800</v>
      </c>
      <c r="K2748" s="509">
        <f t="shared" si="52"/>
        <v>2400</v>
      </c>
      <c r="L2748" s="509">
        <f t="shared" si="53"/>
        <v>2400</v>
      </c>
      <c r="M2748" s="438"/>
      <c r="N2748" s="438"/>
      <c r="O2748" s="21"/>
      <c r="P2748" s="21"/>
      <c r="Q2748" s="21"/>
    </row>
    <row r="2749" spans="1:17" s="9" customFormat="1" ht="15.75" thickBot="1">
      <c r="A2749" s="887"/>
      <c r="B2749" s="857"/>
      <c r="C2749" s="496" t="s">
        <v>3002</v>
      </c>
      <c r="D2749" s="438"/>
      <c r="E2749" s="438"/>
      <c r="F2749" s="438"/>
      <c r="G2749" s="438"/>
      <c r="H2749" s="502" t="s">
        <v>3777</v>
      </c>
      <c r="I2749" s="508">
        <v>1</v>
      </c>
      <c r="J2749" s="509">
        <v>1495</v>
      </c>
      <c r="K2749" s="509">
        <f t="shared" si="52"/>
        <v>747.5</v>
      </c>
      <c r="L2749" s="509">
        <f t="shared" si="53"/>
        <v>747.5</v>
      </c>
      <c r="M2749" s="438"/>
      <c r="N2749" s="438"/>
      <c r="O2749" s="21"/>
      <c r="P2749" s="21"/>
      <c r="Q2749" s="21"/>
    </row>
    <row r="2750" spans="1:17" s="9" customFormat="1" ht="15.75" thickBot="1">
      <c r="A2750" s="887"/>
      <c r="B2750" s="857"/>
      <c r="C2750" s="496" t="s">
        <v>3003</v>
      </c>
      <c r="D2750" s="438"/>
      <c r="E2750" s="438"/>
      <c r="F2750" s="438"/>
      <c r="G2750" s="438"/>
      <c r="H2750" s="502" t="s">
        <v>3777</v>
      </c>
      <c r="I2750" s="508">
        <v>1</v>
      </c>
      <c r="J2750" s="509">
        <v>6072.99</v>
      </c>
      <c r="K2750" s="509">
        <f t="shared" si="52"/>
        <v>3036.4949999999999</v>
      </c>
      <c r="L2750" s="509">
        <f t="shared" si="53"/>
        <v>3036.4949999999999</v>
      </c>
      <c r="M2750" s="438"/>
      <c r="N2750" s="438"/>
      <c r="O2750" s="21"/>
      <c r="P2750" s="21"/>
      <c r="Q2750" s="21"/>
    </row>
    <row r="2751" spans="1:17" s="9" customFormat="1" ht="15.75" thickBot="1">
      <c r="A2751" s="887"/>
      <c r="B2751" s="857"/>
      <c r="C2751" s="496" t="s">
        <v>3004</v>
      </c>
      <c r="D2751" s="438"/>
      <c r="E2751" s="438"/>
      <c r="F2751" s="438"/>
      <c r="G2751" s="438"/>
      <c r="H2751" s="502" t="s">
        <v>3777</v>
      </c>
      <c r="I2751" s="508">
        <v>1</v>
      </c>
      <c r="J2751" s="509">
        <v>437</v>
      </c>
      <c r="K2751" s="509">
        <f t="shared" si="52"/>
        <v>218.5</v>
      </c>
      <c r="L2751" s="509">
        <f t="shared" si="53"/>
        <v>218.5</v>
      </c>
      <c r="M2751" s="438"/>
      <c r="N2751" s="438"/>
      <c r="O2751" s="21"/>
      <c r="P2751" s="21"/>
      <c r="Q2751" s="21"/>
    </row>
    <row r="2752" spans="1:17" s="9" customFormat="1" ht="26.25" thickBot="1">
      <c r="A2752" s="887"/>
      <c r="B2752" s="857"/>
      <c r="C2752" s="496" t="s">
        <v>3005</v>
      </c>
      <c r="D2752" s="438"/>
      <c r="E2752" s="438"/>
      <c r="F2752" s="438"/>
      <c r="G2752" s="438"/>
      <c r="H2752" s="502" t="s">
        <v>3777</v>
      </c>
      <c r="I2752" s="508">
        <v>1</v>
      </c>
      <c r="J2752" s="509">
        <v>3767</v>
      </c>
      <c r="K2752" s="509">
        <f t="shared" si="52"/>
        <v>1883.5</v>
      </c>
      <c r="L2752" s="509">
        <f t="shared" si="53"/>
        <v>1883.5</v>
      </c>
      <c r="M2752" s="438"/>
      <c r="N2752" s="438"/>
      <c r="O2752" s="21"/>
      <c r="P2752" s="21"/>
      <c r="Q2752" s="21"/>
    </row>
    <row r="2753" spans="1:17" s="9" customFormat="1" ht="15.75" thickBot="1">
      <c r="A2753" s="887"/>
      <c r="B2753" s="857"/>
      <c r="C2753" s="496" t="s">
        <v>3006</v>
      </c>
      <c r="D2753" s="438"/>
      <c r="E2753" s="438"/>
      <c r="F2753" s="438"/>
      <c r="G2753" s="438"/>
      <c r="H2753" s="502" t="s">
        <v>3777</v>
      </c>
      <c r="I2753" s="508">
        <v>1</v>
      </c>
      <c r="J2753" s="509">
        <v>1717</v>
      </c>
      <c r="K2753" s="509">
        <f t="shared" si="52"/>
        <v>858.5</v>
      </c>
      <c r="L2753" s="509">
        <f t="shared" si="53"/>
        <v>858.5</v>
      </c>
      <c r="M2753" s="438"/>
      <c r="N2753" s="438"/>
      <c r="O2753" s="21"/>
      <c r="P2753" s="21"/>
      <c r="Q2753" s="21"/>
    </row>
    <row r="2754" spans="1:17" s="9" customFormat="1" ht="15.75" thickBot="1">
      <c r="A2754" s="887"/>
      <c r="B2754" s="857"/>
      <c r="C2754" s="496" t="s">
        <v>3007</v>
      </c>
      <c r="D2754" s="438"/>
      <c r="E2754" s="438"/>
      <c r="F2754" s="438"/>
      <c r="G2754" s="438"/>
      <c r="H2754" s="502" t="s">
        <v>3777</v>
      </c>
      <c r="I2754" s="508">
        <v>1</v>
      </c>
      <c r="J2754" s="509">
        <v>1125</v>
      </c>
      <c r="K2754" s="509">
        <f t="shared" si="52"/>
        <v>562.5</v>
      </c>
      <c r="L2754" s="509">
        <f t="shared" si="53"/>
        <v>562.5</v>
      </c>
      <c r="M2754" s="438"/>
      <c r="N2754" s="438"/>
      <c r="O2754" s="21"/>
      <c r="P2754" s="21"/>
      <c r="Q2754" s="21"/>
    </row>
    <row r="2755" spans="1:17" s="9" customFormat="1" ht="25.5" customHeight="1" thickBot="1">
      <c r="A2755" s="887"/>
      <c r="B2755" s="857"/>
      <c r="C2755" s="496" t="s">
        <v>3008</v>
      </c>
      <c r="D2755" s="438"/>
      <c r="E2755" s="438"/>
      <c r="F2755" s="438"/>
      <c r="G2755" s="438"/>
      <c r="H2755" s="502" t="s">
        <v>3777</v>
      </c>
      <c r="I2755" s="508">
        <v>1</v>
      </c>
      <c r="J2755" s="509">
        <v>870</v>
      </c>
      <c r="K2755" s="509">
        <f t="shared" si="52"/>
        <v>435</v>
      </c>
      <c r="L2755" s="509">
        <f t="shared" si="53"/>
        <v>435</v>
      </c>
      <c r="M2755" s="438"/>
      <c r="N2755" s="438"/>
      <c r="O2755" s="21"/>
      <c r="P2755" s="21"/>
      <c r="Q2755" s="21"/>
    </row>
    <row r="2756" spans="1:17" s="9" customFormat="1" ht="25.5" customHeight="1" thickBot="1">
      <c r="A2756" s="887"/>
      <c r="B2756" s="857"/>
      <c r="C2756" s="496" t="s">
        <v>3009</v>
      </c>
      <c r="D2756" s="438"/>
      <c r="E2756" s="438"/>
      <c r="F2756" s="438"/>
      <c r="G2756" s="438"/>
      <c r="H2756" s="502" t="s">
        <v>3777</v>
      </c>
      <c r="I2756" s="508">
        <v>3</v>
      </c>
      <c r="J2756" s="509">
        <v>135</v>
      </c>
      <c r="K2756" s="509">
        <f t="shared" si="52"/>
        <v>67.5</v>
      </c>
      <c r="L2756" s="509">
        <f t="shared" si="53"/>
        <v>67.5</v>
      </c>
      <c r="M2756" s="438"/>
      <c r="N2756" s="438"/>
      <c r="O2756" s="21"/>
      <c r="P2756" s="21"/>
      <c r="Q2756" s="21"/>
    </row>
    <row r="2757" spans="1:17" s="9" customFormat="1" ht="15.75" thickBot="1">
      <c r="A2757" s="887"/>
      <c r="B2757" s="857"/>
      <c r="C2757" s="496" t="s">
        <v>3010</v>
      </c>
      <c r="D2757" s="438"/>
      <c r="E2757" s="438"/>
      <c r="F2757" s="438"/>
      <c r="G2757" s="438"/>
      <c r="H2757" s="502" t="s">
        <v>3777</v>
      </c>
      <c r="I2757" s="508">
        <v>3</v>
      </c>
      <c r="J2757" s="509">
        <v>135</v>
      </c>
      <c r="K2757" s="509">
        <f t="shared" si="52"/>
        <v>67.5</v>
      </c>
      <c r="L2757" s="509">
        <f t="shared" si="53"/>
        <v>67.5</v>
      </c>
      <c r="M2757" s="438"/>
      <c r="N2757" s="438"/>
      <c r="O2757" s="21"/>
      <c r="P2757" s="21"/>
      <c r="Q2757" s="21"/>
    </row>
    <row r="2758" spans="1:17" s="9" customFormat="1" ht="15.75" thickBot="1">
      <c r="A2758" s="887"/>
      <c r="B2758" s="857"/>
      <c r="C2758" s="496" t="s">
        <v>3011</v>
      </c>
      <c r="D2758" s="438"/>
      <c r="E2758" s="438"/>
      <c r="F2758" s="438"/>
      <c r="G2758" s="438"/>
      <c r="H2758" s="502" t="s">
        <v>3777</v>
      </c>
      <c r="I2758" s="508">
        <v>3</v>
      </c>
      <c r="J2758" s="509">
        <v>135</v>
      </c>
      <c r="K2758" s="509">
        <f t="shared" si="52"/>
        <v>67.5</v>
      </c>
      <c r="L2758" s="509">
        <f t="shared" si="53"/>
        <v>67.5</v>
      </c>
      <c r="M2758" s="438"/>
      <c r="N2758" s="438"/>
      <c r="O2758" s="21"/>
      <c r="P2758" s="21"/>
      <c r="Q2758" s="21"/>
    </row>
    <row r="2759" spans="1:17" s="9" customFormat="1" ht="15.75" thickBot="1">
      <c r="A2759" s="887"/>
      <c r="B2759" s="857"/>
      <c r="C2759" s="496" t="s">
        <v>3012</v>
      </c>
      <c r="D2759" s="438"/>
      <c r="E2759" s="438"/>
      <c r="F2759" s="438"/>
      <c r="G2759" s="438"/>
      <c r="H2759" s="502" t="s">
        <v>3777</v>
      </c>
      <c r="I2759" s="508">
        <v>3</v>
      </c>
      <c r="J2759" s="509">
        <v>135</v>
      </c>
      <c r="K2759" s="509">
        <f t="shared" si="52"/>
        <v>67.5</v>
      </c>
      <c r="L2759" s="509">
        <f t="shared" si="53"/>
        <v>67.5</v>
      </c>
      <c r="M2759" s="438"/>
      <c r="N2759" s="438"/>
      <c r="O2759" s="21"/>
      <c r="P2759" s="21"/>
      <c r="Q2759" s="21"/>
    </row>
    <row r="2760" spans="1:17" s="9" customFormat="1" ht="15.75" thickBot="1">
      <c r="A2760" s="887"/>
      <c r="B2760" s="857"/>
      <c r="C2760" s="496" t="s">
        <v>3013</v>
      </c>
      <c r="D2760" s="438"/>
      <c r="E2760" s="438"/>
      <c r="F2760" s="438"/>
      <c r="G2760" s="438"/>
      <c r="H2760" s="502" t="s">
        <v>3777</v>
      </c>
      <c r="I2760" s="508">
        <v>1</v>
      </c>
      <c r="J2760" s="509">
        <v>440</v>
      </c>
      <c r="K2760" s="509">
        <f t="shared" si="52"/>
        <v>220</v>
      </c>
      <c r="L2760" s="509">
        <f t="shared" si="53"/>
        <v>220</v>
      </c>
      <c r="M2760" s="438"/>
      <c r="N2760" s="438"/>
      <c r="O2760" s="21"/>
      <c r="P2760" s="21"/>
      <c r="Q2760" s="21"/>
    </row>
    <row r="2761" spans="1:17" s="9" customFormat="1" ht="15.75" thickBot="1">
      <c r="A2761" s="887"/>
      <c r="B2761" s="857"/>
      <c r="C2761" s="496" t="s">
        <v>3510</v>
      </c>
      <c r="D2761" s="438"/>
      <c r="E2761" s="438"/>
      <c r="F2761" s="438"/>
      <c r="G2761" s="438"/>
      <c r="H2761" s="502" t="s">
        <v>3777</v>
      </c>
      <c r="I2761" s="508">
        <v>1</v>
      </c>
      <c r="J2761" s="509">
        <v>140</v>
      </c>
      <c r="K2761" s="509">
        <f t="shared" si="52"/>
        <v>70</v>
      </c>
      <c r="L2761" s="509">
        <f t="shared" si="53"/>
        <v>70</v>
      </c>
      <c r="M2761" s="438"/>
      <c r="N2761" s="438"/>
      <c r="O2761" s="21"/>
      <c r="P2761" s="21"/>
      <c r="Q2761" s="21"/>
    </row>
    <row r="2762" spans="1:17" s="9" customFormat="1" ht="15.75" thickBot="1">
      <c r="A2762" s="887"/>
      <c r="B2762" s="857"/>
      <c r="C2762" s="496" t="s">
        <v>3014</v>
      </c>
      <c r="D2762" s="438"/>
      <c r="E2762" s="438"/>
      <c r="F2762" s="438"/>
      <c r="G2762" s="438"/>
      <c r="H2762" s="502" t="s">
        <v>3777</v>
      </c>
      <c r="I2762" s="508">
        <v>1</v>
      </c>
      <c r="J2762" s="509">
        <v>160</v>
      </c>
      <c r="K2762" s="509">
        <f t="shared" si="52"/>
        <v>80</v>
      </c>
      <c r="L2762" s="509">
        <f t="shared" si="53"/>
        <v>80</v>
      </c>
      <c r="M2762" s="438"/>
      <c r="N2762" s="438"/>
      <c r="O2762" s="21"/>
      <c r="P2762" s="21"/>
      <c r="Q2762" s="21"/>
    </row>
    <row r="2763" spans="1:17" s="9" customFormat="1" ht="15.75" thickBot="1">
      <c r="A2763" s="887"/>
      <c r="B2763" s="857"/>
      <c r="C2763" s="496" t="s">
        <v>3015</v>
      </c>
      <c r="D2763" s="438"/>
      <c r="E2763" s="438"/>
      <c r="F2763" s="438"/>
      <c r="G2763" s="438"/>
      <c r="H2763" s="502" t="s">
        <v>3777</v>
      </c>
      <c r="I2763" s="508">
        <v>1</v>
      </c>
      <c r="J2763" s="509">
        <v>150</v>
      </c>
      <c r="K2763" s="509">
        <f t="shared" si="52"/>
        <v>75</v>
      </c>
      <c r="L2763" s="509">
        <f t="shared" si="53"/>
        <v>75</v>
      </c>
      <c r="M2763" s="438"/>
      <c r="N2763" s="438"/>
      <c r="O2763" s="21"/>
      <c r="P2763" s="21"/>
      <c r="Q2763" s="21"/>
    </row>
    <row r="2764" spans="1:17" s="9" customFormat="1" ht="15.75" thickBot="1">
      <c r="A2764" s="887"/>
      <c r="B2764" s="857"/>
      <c r="C2764" s="496" t="s">
        <v>3016</v>
      </c>
      <c r="D2764" s="438"/>
      <c r="E2764" s="438"/>
      <c r="F2764" s="438"/>
      <c r="G2764" s="438"/>
      <c r="H2764" s="502" t="s">
        <v>3777</v>
      </c>
      <c r="I2764" s="508">
        <v>1</v>
      </c>
      <c r="J2764" s="509">
        <v>45</v>
      </c>
      <c r="K2764" s="509">
        <f t="shared" si="52"/>
        <v>22.5</v>
      </c>
      <c r="L2764" s="509">
        <f t="shared" si="53"/>
        <v>22.5</v>
      </c>
      <c r="M2764" s="438"/>
      <c r="N2764" s="438"/>
      <c r="O2764" s="21"/>
      <c r="P2764" s="21"/>
      <c r="Q2764" s="21"/>
    </row>
    <row r="2765" spans="1:17" s="9" customFormat="1" ht="15.75" thickBot="1">
      <c r="A2765" s="887"/>
      <c r="B2765" s="857"/>
      <c r="C2765" s="496" t="s">
        <v>3017</v>
      </c>
      <c r="D2765" s="438"/>
      <c r="E2765" s="438"/>
      <c r="F2765" s="438"/>
      <c r="G2765" s="438"/>
      <c r="H2765" s="502" t="s">
        <v>3777</v>
      </c>
      <c r="I2765" s="508">
        <v>1</v>
      </c>
      <c r="J2765" s="509">
        <v>890</v>
      </c>
      <c r="K2765" s="509">
        <f t="shared" si="52"/>
        <v>445</v>
      </c>
      <c r="L2765" s="509">
        <f t="shared" si="53"/>
        <v>445</v>
      </c>
      <c r="M2765" s="438"/>
      <c r="N2765" s="438"/>
      <c r="O2765" s="21"/>
      <c r="P2765" s="21"/>
      <c r="Q2765" s="21"/>
    </row>
    <row r="2766" spans="1:17" s="9" customFormat="1" ht="15.75" thickBot="1">
      <c r="A2766" s="887"/>
      <c r="B2766" s="857"/>
      <c r="C2766" s="496" t="s">
        <v>136</v>
      </c>
      <c r="D2766" s="438"/>
      <c r="E2766" s="438"/>
      <c r="F2766" s="438"/>
      <c r="G2766" s="438"/>
      <c r="H2766" s="502" t="s">
        <v>3777</v>
      </c>
      <c r="I2766" s="508">
        <v>1</v>
      </c>
      <c r="J2766" s="509">
        <v>17</v>
      </c>
      <c r="K2766" s="509">
        <f t="shared" si="52"/>
        <v>8.5</v>
      </c>
      <c r="L2766" s="509">
        <f t="shared" si="53"/>
        <v>8.5</v>
      </c>
      <c r="M2766" s="438"/>
      <c r="N2766" s="438"/>
      <c r="O2766" s="21"/>
      <c r="P2766" s="21"/>
      <c r="Q2766" s="21"/>
    </row>
    <row r="2767" spans="1:17" s="9" customFormat="1" ht="25.5" customHeight="1" thickBot="1">
      <c r="A2767" s="887"/>
      <c r="B2767" s="857"/>
      <c r="C2767" s="496" t="s">
        <v>3018</v>
      </c>
      <c r="D2767" s="438"/>
      <c r="E2767" s="438"/>
      <c r="F2767" s="438"/>
      <c r="G2767" s="438"/>
      <c r="H2767" s="502" t="s">
        <v>3777</v>
      </c>
      <c r="I2767" s="508">
        <v>1</v>
      </c>
      <c r="J2767" s="509">
        <v>570</v>
      </c>
      <c r="K2767" s="509">
        <f t="shared" si="52"/>
        <v>285</v>
      </c>
      <c r="L2767" s="509">
        <f t="shared" si="53"/>
        <v>285</v>
      </c>
      <c r="M2767" s="438"/>
      <c r="N2767" s="438"/>
      <c r="O2767" s="21"/>
      <c r="P2767" s="21"/>
      <c r="Q2767" s="21"/>
    </row>
    <row r="2768" spans="1:17" s="9" customFormat="1" ht="15.75" thickBot="1">
      <c r="A2768" s="887"/>
      <c r="B2768" s="857"/>
      <c r="C2768" s="496" t="s">
        <v>3385</v>
      </c>
      <c r="D2768" s="438"/>
      <c r="E2768" s="438"/>
      <c r="F2768" s="438"/>
      <c r="G2768" s="438"/>
      <c r="H2768" s="502" t="s">
        <v>3777</v>
      </c>
      <c r="I2768" s="508">
        <v>1</v>
      </c>
      <c r="J2768" s="509">
        <v>1400</v>
      </c>
      <c r="K2768" s="509">
        <f t="shared" si="52"/>
        <v>700</v>
      </c>
      <c r="L2768" s="509">
        <f t="shared" si="53"/>
        <v>700</v>
      </c>
      <c r="M2768" s="438"/>
      <c r="N2768" s="438"/>
      <c r="O2768" s="21"/>
      <c r="P2768" s="21"/>
      <c r="Q2768" s="21"/>
    </row>
    <row r="2769" spans="1:17" s="9" customFormat="1" ht="15.75" thickBot="1">
      <c r="A2769" s="887"/>
      <c r="B2769" s="857"/>
      <c r="C2769" s="496" t="s">
        <v>3019</v>
      </c>
      <c r="D2769" s="438"/>
      <c r="E2769" s="438"/>
      <c r="F2769" s="438"/>
      <c r="G2769" s="438"/>
      <c r="H2769" s="502" t="s">
        <v>3777</v>
      </c>
      <c r="I2769" s="508">
        <v>1</v>
      </c>
      <c r="J2769" s="509">
        <v>1400</v>
      </c>
      <c r="K2769" s="509">
        <f t="shared" si="52"/>
        <v>700</v>
      </c>
      <c r="L2769" s="509">
        <f t="shared" si="53"/>
        <v>700</v>
      </c>
      <c r="M2769" s="438"/>
      <c r="N2769" s="438"/>
      <c r="O2769" s="21"/>
      <c r="P2769" s="21"/>
      <c r="Q2769" s="21"/>
    </row>
    <row r="2770" spans="1:17" s="9" customFormat="1" ht="15.75" thickBot="1">
      <c r="A2770" s="887"/>
      <c r="B2770" s="857"/>
      <c r="C2770" s="496" t="s">
        <v>3020</v>
      </c>
      <c r="D2770" s="438"/>
      <c r="E2770" s="438"/>
      <c r="F2770" s="438"/>
      <c r="G2770" s="438"/>
      <c r="H2770" s="502" t="s">
        <v>3777</v>
      </c>
      <c r="I2770" s="508">
        <v>1</v>
      </c>
      <c r="J2770" s="509">
        <v>150</v>
      </c>
      <c r="K2770" s="509">
        <f t="shared" si="52"/>
        <v>75</v>
      </c>
      <c r="L2770" s="509">
        <f t="shared" si="53"/>
        <v>75</v>
      </c>
      <c r="M2770" s="438"/>
      <c r="N2770" s="438"/>
      <c r="O2770" s="21"/>
      <c r="P2770" s="21"/>
      <c r="Q2770" s="21"/>
    </row>
    <row r="2771" spans="1:17" s="9" customFormat="1" ht="26.25" thickBot="1">
      <c r="A2771" s="887"/>
      <c r="B2771" s="857"/>
      <c r="C2771" s="496" t="s">
        <v>4422</v>
      </c>
      <c r="D2771" s="438"/>
      <c r="E2771" s="438"/>
      <c r="F2771" s="438"/>
      <c r="G2771" s="438"/>
      <c r="H2771" s="502" t="s">
        <v>3777</v>
      </c>
      <c r="I2771" s="508">
        <v>1</v>
      </c>
      <c r="J2771" s="509">
        <v>140</v>
      </c>
      <c r="K2771" s="509">
        <f t="shared" si="52"/>
        <v>70</v>
      </c>
      <c r="L2771" s="509">
        <f t="shared" si="53"/>
        <v>70</v>
      </c>
      <c r="M2771" s="438"/>
      <c r="N2771" s="438"/>
      <c r="O2771" s="21"/>
      <c r="P2771" s="21"/>
      <c r="Q2771" s="21"/>
    </row>
    <row r="2772" spans="1:17" s="9" customFormat="1" ht="26.25" thickBot="1">
      <c r="A2772" s="887"/>
      <c r="B2772" s="857"/>
      <c r="C2772" s="496" t="s">
        <v>3021</v>
      </c>
      <c r="D2772" s="438"/>
      <c r="E2772" s="438"/>
      <c r="F2772" s="438"/>
      <c r="G2772" s="438"/>
      <c r="H2772" s="502" t="s">
        <v>3777</v>
      </c>
      <c r="I2772" s="508">
        <v>1</v>
      </c>
      <c r="J2772" s="509">
        <v>870</v>
      </c>
      <c r="K2772" s="509">
        <f t="shared" si="52"/>
        <v>435</v>
      </c>
      <c r="L2772" s="509">
        <f t="shared" si="53"/>
        <v>435</v>
      </c>
      <c r="M2772" s="438"/>
      <c r="N2772" s="438"/>
      <c r="O2772" s="21"/>
      <c r="P2772" s="21"/>
      <c r="Q2772" s="21"/>
    </row>
    <row r="2773" spans="1:17" s="9" customFormat="1" ht="15.75" thickBot="1">
      <c r="A2773" s="887"/>
      <c r="B2773" s="857"/>
      <c r="C2773" s="496" t="s">
        <v>3016</v>
      </c>
      <c r="D2773" s="438"/>
      <c r="E2773" s="438"/>
      <c r="F2773" s="438"/>
      <c r="G2773" s="438"/>
      <c r="H2773" s="502" t="s">
        <v>3777</v>
      </c>
      <c r="I2773" s="508">
        <v>1</v>
      </c>
      <c r="J2773" s="509">
        <v>45</v>
      </c>
      <c r="K2773" s="509">
        <f t="shared" si="52"/>
        <v>22.5</v>
      </c>
      <c r="L2773" s="509">
        <f t="shared" si="53"/>
        <v>22.5</v>
      </c>
      <c r="M2773" s="438"/>
      <c r="N2773" s="438"/>
      <c r="O2773" s="21"/>
      <c r="P2773" s="21"/>
      <c r="Q2773" s="21"/>
    </row>
    <row r="2774" spans="1:17" s="9" customFormat="1" ht="15.75" thickBot="1">
      <c r="A2774" s="887"/>
      <c r="B2774" s="857"/>
      <c r="C2774" s="496" t="s">
        <v>3510</v>
      </c>
      <c r="D2774" s="438"/>
      <c r="E2774" s="438"/>
      <c r="F2774" s="438"/>
      <c r="G2774" s="438"/>
      <c r="H2774" s="502" t="s">
        <v>3777</v>
      </c>
      <c r="I2774" s="508">
        <v>1</v>
      </c>
      <c r="J2774" s="509">
        <v>140</v>
      </c>
      <c r="K2774" s="509">
        <f t="shared" si="52"/>
        <v>70</v>
      </c>
      <c r="L2774" s="509">
        <f t="shared" si="53"/>
        <v>70</v>
      </c>
      <c r="M2774" s="438"/>
      <c r="N2774" s="438"/>
      <c r="O2774" s="21"/>
      <c r="P2774" s="21"/>
      <c r="Q2774" s="21"/>
    </row>
    <row r="2775" spans="1:17" s="9" customFormat="1" ht="15.75" thickBot="1">
      <c r="A2775" s="887"/>
      <c r="B2775" s="857"/>
      <c r="C2775" s="496" t="s">
        <v>3022</v>
      </c>
      <c r="D2775" s="438"/>
      <c r="E2775" s="438"/>
      <c r="F2775" s="438"/>
      <c r="G2775" s="438"/>
      <c r="H2775" s="502" t="s">
        <v>3777</v>
      </c>
      <c r="I2775" s="508">
        <v>1</v>
      </c>
      <c r="J2775" s="509">
        <v>56</v>
      </c>
      <c r="K2775" s="509">
        <f t="shared" si="52"/>
        <v>28</v>
      </c>
      <c r="L2775" s="509">
        <f t="shared" si="53"/>
        <v>28</v>
      </c>
      <c r="M2775" s="438"/>
      <c r="N2775" s="438"/>
      <c r="O2775" s="21"/>
      <c r="P2775" s="21"/>
      <c r="Q2775" s="21"/>
    </row>
    <row r="2776" spans="1:17" s="9" customFormat="1" ht="15.75" thickBot="1">
      <c r="A2776" s="887"/>
      <c r="B2776" s="857"/>
      <c r="C2776" s="496" t="s">
        <v>3023</v>
      </c>
      <c r="D2776" s="438"/>
      <c r="E2776" s="438"/>
      <c r="F2776" s="438"/>
      <c r="G2776" s="438"/>
      <c r="H2776" s="502" t="s">
        <v>3777</v>
      </c>
      <c r="I2776" s="508">
        <v>1</v>
      </c>
      <c r="J2776" s="509">
        <v>56</v>
      </c>
      <c r="K2776" s="509">
        <f t="shared" si="52"/>
        <v>28</v>
      </c>
      <c r="L2776" s="509">
        <f t="shared" si="53"/>
        <v>28</v>
      </c>
      <c r="M2776" s="438"/>
      <c r="N2776" s="438"/>
      <c r="O2776" s="21"/>
      <c r="P2776" s="21"/>
      <c r="Q2776" s="21"/>
    </row>
    <row r="2777" spans="1:17" s="9" customFormat="1" ht="25.5" customHeight="1" thickBot="1">
      <c r="A2777" s="887"/>
      <c r="B2777" s="857"/>
      <c r="C2777" s="496" t="s">
        <v>3024</v>
      </c>
      <c r="D2777" s="438"/>
      <c r="E2777" s="438"/>
      <c r="F2777" s="438"/>
      <c r="G2777" s="438"/>
      <c r="H2777" s="502" t="s">
        <v>3777</v>
      </c>
      <c r="I2777" s="508">
        <v>1</v>
      </c>
      <c r="J2777" s="509">
        <v>45</v>
      </c>
      <c r="K2777" s="509">
        <f t="shared" si="52"/>
        <v>22.5</v>
      </c>
      <c r="L2777" s="509">
        <f t="shared" si="53"/>
        <v>22.5</v>
      </c>
      <c r="M2777" s="438"/>
      <c r="N2777" s="438"/>
      <c r="O2777" s="21"/>
      <c r="P2777" s="21"/>
      <c r="Q2777" s="21"/>
    </row>
    <row r="2778" spans="1:17" s="9" customFormat="1" ht="15.75" thickBot="1">
      <c r="A2778" s="887"/>
      <c r="B2778" s="857"/>
      <c r="C2778" s="496" t="s">
        <v>3025</v>
      </c>
      <c r="D2778" s="438"/>
      <c r="E2778" s="438"/>
      <c r="F2778" s="438"/>
      <c r="G2778" s="438"/>
      <c r="H2778" s="502" t="s">
        <v>3777</v>
      </c>
      <c r="I2778" s="508">
        <v>1</v>
      </c>
      <c r="J2778" s="509">
        <v>99</v>
      </c>
      <c r="K2778" s="509">
        <f t="shared" si="52"/>
        <v>49.5</v>
      </c>
      <c r="L2778" s="509">
        <f t="shared" si="53"/>
        <v>49.5</v>
      </c>
      <c r="M2778" s="438"/>
      <c r="N2778" s="438"/>
      <c r="O2778" s="21"/>
      <c r="P2778" s="21"/>
      <c r="Q2778" s="21"/>
    </row>
    <row r="2779" spans="1:17" s="9" customFormat="1" ht="15.75" thickBot="1">
      <c r="A2779" s="887"/>
      <c r="B2779" s="857"/>
      <c r="C2779" s="496" t="s">
        <v>4409</v>
      </c>
      <c r="D2779" s="438"/>
      <c r="E2779" s="438"/>
      <c r="F2779" s="438"/>
      <c r="G2779" s="438"/>
      <c r="H2779" s="502" t="s">
        <v>3777</v>
      </c>
      <c r="I2779" s="508">
        <v>1</v>
      </c>
      <c r="J2779" s="509">
        <v>220</v>
      </c>
      <c r="K2779" s="509">
        <f t="shared" si="52"/>
        <v>110</v>
      </c>
      <c r="L2779" s="509">
        <f t="shared" si="53"/>
        <v>110</v>
      </c>
      <c r="M2779" s="438"/>
      <c r="N2779" s="438"/>
      <c r="O2779" s="21"/>
      <c r="P2779" s="21"/>
      <c r="Q2779" s="21"/>
    </row>
    <row r="2780" spans="1:17" s="9" customFormat="1" ht="15.75" thickBot="1">
      <c r="A2780" s="887"/>
      <c r="B2780" s="857"/>
      <c r="C2780" s="496" t="s">
        <v>3026</v>
      </c>
      <c r="D2780" s="438"/>
      <c r="E2780" s="438"/>
      <c r="F2780" s="438"/>
      <c r="G2780" s="438"/>
      <c r="H2780" s="502" t="s">
        <v>3777</v>
      </c>
      <c r="I2780" s="508">
        <v>1</v>
      </c>
      <c r="J2780" s="509">
        <v>120</v>
      </c>
      <c r="K2780" s="509">
        <f t="shared" si="52"/>
        <v>60</v>
      </c>
      <c r="L2780" s="509">
        <f t="shared" si="53"/>
        <v>60</v>
      </c>
      <c r="M2780" s="438"/>
      <c r="N2780" s="438"/>
      <c r="O2780" s="21"/>
      <c r="P2780" s="21"/>
      <c r="Q2780" s="21"/>
    </row>
    <row r="2781" spans="1:17" s="9" customFormat="1" ht="25.5" customHeight="1" thickBot="1">
      <c r="A2781" s="887"/>
      <c r="B2781" s="857"/>
      <c r="C2781" s="496" t="s">
        <v>3027</v>
      </c>
      <c r="D2781" s="438"/>
      <c r="E2781" s="438"/>
      <c r="F2781" s="438"/>
      <c r="G2781" s="438"/>
      <c r="H2781" s="502" t="s">
        <v>3777</v>
      </c>
      <c r="I2781" s="508">
        <v>1</v>
      </c>
      <c r="J2781" s="509">
        <v>750</v>
      </c>
      <c r="K2781" s="509">
        <f t="shared" si="52"/>
        <v>375</v>
      </c>
      <c r="L2781" s="509">
        <f t="shared" si="53"/>
        <v>375</v>
      </c>
      <c r="M2781" s="438"/>
      <c r="N2781" s="438"/>
      <c r="O2781" s="21"/>
      <c r="P2781" s="21"/>
      <c r="Q2781" s="21"/>
    </row>
    <row r="2782" spans="1:17" s="9" customFormat="1" ht="25.5" customHeight="1" thickBot="1">
      <c r="A2782" s="887"/>
      <c r="B2782" s="857"/>
      <c r="C2782" s="496" t="s">
        <v>3028</v>
      </c>
      <c r="D2782" s="438"/>
      <c r="E2782" s="438"/>
      <c r="F2782" s="438"/>
      <c r="G2782" s="438"/>
      <c r="H2782" s="502" t="s">
        <v>3777</v>
      </c>
      <c r="I2782" s="508">
        <v>1</v>
      </c>
      <c r="J2782" s="509">
        <v>250</v>
      </c>
      <c r="K2782" s="509">
        <f t="shared" si="52"/>
        <v>125</v>
      </c>
      <c r="L2782" s="509">
        <f t="shared" si="53"/>
        <v>125</v>
      </c>
      <c r="M2782" s="438"/>
      <c r="N2782" s="438"/>
      <c r="O2782" s="21"/>
      <c r="P2782" s="21"/>
      <c r="Q2782" s="21"/>
    </row>
    <row r="2783" spans="1:17" s="9" customFormat="1" ht="15.75" thickBot="1">
      <c r="A2783" s="887"/>
      <c r="B2783" s="857"/>
      <c r="C2783" s="496" t="s">
        <v>3029</v>
      </c>
      <c r="D2783" s="438"/>
      <c r="E2783" s="438"/>
      <c r="F2783" s="438"/>
      <c r="G2783" s="438"/>
      <c r="H2783" s="502" t="s">
        <v>3777</v>
      </c>
      <c r="I2783" s="508">
        <v>1</v>
      </c>
      <c r="J2783" s="509">
        <v>150</v>
      </c>
      <c r="K2783" s="509">
        <f t="shared" si="52"/>
        <v>75</v>
      </c>
      <c r="L2783" s="509">
        <f t="shared" si="53"/>
        <v>75</v>
      </c>
      <c r="M2783" s="438"/>
      <c r="N2783" s="438"/>
      <c r="O2783" s="21"/>
      <c r="P2783" s="21"/>
      <c r="Q2783" s="21"/>
    </row>
    <row r="2784" spans="1:17" s="9" customFormat="1" ht="15.75" thickBot="1">
      <c r="A2784" s="887"/>
      <c r="B2784" s="857"/>
      <c r="C2784" s="496" t="s">
        <v>4419</v>
      </c>
      <c r="D2784" s="438"/>
      <c r="E2784" s="438"/>
      <c r="F2784" s="438"/>
      <c r="G2784" s="438"/>
      <c r="H2784" s="502" t="s">
        <v>3777</v>
      </c>
      <c r="I2784" s="508">
        <v>1</v>
      </c>
      <c r="J2784" s="509">
        <v>70</v>
      </c>
      <c r="K2784" s="509">
        <f t="shared" si="52"/>
        <v>35</v>
      </c>
      <c r="L2784" s="509">
        <f t="shared" si="53"/>
        <v>35</v>
      </c>
      <c r="M2784" s="438"/>
      <c r="N2784" s="438"/>
      <c r="O2784" s="21"/>
      <c r="P2784" s="21"/>
      <c r="Q2784" s="21"/>
    </row>
    <row r="2785" spans="1:17" s="9" customFormat="1" ht="15.75" thickBot="1">
      <c r="A2785" s="887"/>
      <c r="B2785" s="857"/>
      <c r="C2785" s="496" t="s">
        <v>3405</v>
      </c>
      <c r="D2785" s="438"/>
      <c r="E2785" s="438"/>
      <c r="F2785" s="438"/>
      <c r="G2785" s="438"/>
      <c r="H2785" s="502" t="s">
        <v>3777</v>
      </c>
      <c r="I2785" s="508">
        <v>1</v>
      </c>
      <c r="J2785" s="509">
        <v>100</v>
      </c>
      <c r="K2785" s="509">
        <f t="shared" si="52"/>
        <v>50</v>
      </c>
      <c r="L2785" s="509">
        <f t="shared" si="53"/>
        <v>50</v>
      </c>
      <c r="M2785" s="438"/>
      <c r="N2785" s="438"/>
      <c r="O2785" s="21"/>
      <c r="P2785" s="21"/>
      <c r="Q2785" s="21"/>
    </row>
    <row r="2786" spans="1:17" s="9" customFormat="1" ht="15.75" thickBot="1">
      <c r="A2786" s="887"/>
      <c r="B2786" s="857"/>
      <c r="C2786" s="496" t="s">
        <v>2033</v>
      </c>
      <c r="D2786" s="438"/>
      <c r="E2786" s="438"/>
      <c r="F2786" s="438"/>
      <c r="G2786" s="438"/>
      <c r="H2786" s="502" t="s">
        <v>3777</v>
      </c>
      <c r="I2786" s="508">
        <v>13</v>
      </c>
      <c r="J2786" s="509">
        <v>201.5</v>
      </c>
      <c r="K2786" s="509">
        <f t="shared" si="52"/>
        <v>100.75</v>
      </c>
      <c r="L2786" s="509">
        <f t="shared" si="53"/>
        <v>100.75</v>
      </c>
      <c r="M2786" s="438"/>
      <c r="N2786" s="438"/>
      <c r="O2786" s="21"/>
      <c r="P2786" s="21"/>
      <c r="Q2786" s="21"/>
    </row>
    <row r="2787" spans="1:17" s="9" customFormat="1" ht="15.75" thickBot="1">
      <c r="A2787" s="887"/>
      <c r="B2787" s="857"/>
      <c r="C2787" s="496" t="s">
        <v>2034</v>
      </c>
      <c r="D2787" s="438"/>
      <c r="E2787" s="438"/>
      <c r="F2787" s="438"/>
      <c r="G2787" s="438"/>
      <c r="H2787" s="502" t="s">
        <v>3777</v>
      </c>
      <c r="I2787" s="508">
        <v>1</v>
      </c>
      <c r="J2787" s="509">
        <v>448.06</v>
      </c>
      <c r="K2787" s="509">
        <f t="shared" si="52"/>
        <v>224.03</v>
      </c>
      <c r="L2787" s="509">
        <f t="shared" si="53"/>
        <v>224.03</v>
      </c>
      <c r="M2787" s="438"/>
      <c r="N2787" s="438"/>
      <c r="O2787" s="21"/>
      <c r="P2787" s="21"/>
      <c r="Q2787" s="21"/>
    </row>
    <row r="2788" spans="1:17" s="9" customFormat="1" ht="15.75" thickBot="1">
      <c r="A2788" s="887"/>
      <c r="B2788" s="857"/>
      <c r="C2788" s="496" t="s">
        <v>3030</v>
      </c>
      <c r="D2788" s="438"/>
      <c r="E2788" s="438"/>
      <c r="F2788" s="438"/>
      <c r="G2788" s="438"/>
      <c r="H2788" s="502" t="s">
        <v>3777</v>
      </c>
      <c r="I2788" s="508">
        <v>1</v>
      </c>
      <c r="J2788" s="509">
        <v>1790</v>
      </c>
      <c r="K2788" s="509">
        <f t="shared" si="52"/>
        <v>895</v>
      </c>
      <c r="L2788" s="509">
        <f t="shared" si="53"/>
        <v>895</v>
      </c>
      <c r="M2788" s="438"/>
      <c r="N2788" s="438"/>
      <c r="O2788" s="21"/>
      <c r="P2788" s="21"/>
      <c r="Q2788" s="21"/>
    </row>
    <row r="2789" spans="1:17" s="9" customFormat="1" ht="15.75" thickBot="1">
      <c r="A2789" s="887"/>
      <c r="B2789" s="857"/>
      <c r="C2789" s="496" t="s">
        <v>3031</v>
      </c>
      <c r="D2789" s="438"/>
      <c r="E2789" s="438"/>
      <c r="F2789" s="438"/>
      <c r="G2789" s="438"/>
      <c r="H2789" s="502" t="s">
        <v>3777</v>
      </c>
      <c r="I2789" s="508">
        <v>2</v>
      </c>
      <c r="J2789" s="509">
        <v>888.72</v>
      </c>
      <c r="K2789" s="509">
        <f t="shared" si="52"/>
        <v>444.36</v>
      </c>
      <c r="L2789" s="509">
        <f t="shared" si="53"/>
        <v>444.36</v>
      </c>
      <c r="M2789" s="438"/>
      <c r="N2789" s="438"/>
      <c r="O2789" s="21"/>
      <c r="P2789" s="21"/>
      <c r="Q2789" s="21"/>
    </row>
    <row r="2790" spans="1:17" s="9" customFormat="1" ht="15.75" thickBot="1">
      <c r="A2790" s="887"/>
      <c r="B2790" s="857"/>
      <c r="C2790" s="496" t="s">
        <v>3337</v>
      </c>
      <c r="D2790" s="438"/>
      <c r="E2790" s="438"/>
      <c r="F2790" s="438"/>
      <c r="G2790" s="438"/>
      <c r="H2790" s="502" t="s">
        <v>3777</v>
      </c>
      <c r="I2790" s="508">
        <v>1</v>
      </c>
      <c r="J2790" s="509">
        <v>100</v>
      </c>
      <c r="K2790" s="509">
        <f t="shared" si="52"/>
        <v>50</v>
      </c>
      <c r="L2790" s="509">
        <f t="shared" si="53"/>
        <v>50</v>
      </c>
      <c r="M2790" s="438"/>
      <c r="N2790" s="438"/>
      <c r="O2790" s="21"/>
      <c r="P2790" s="21"/>
      <c r="Q2790" s="21"/>
    </row>
    <row r="2791" spans="1:17" s="9" customFormat="1" ht="25.5" customHeight="1" thickBot="1">
      <c r="A2791" s="887"/>
      <c r="B2791" s="857"/>
      <c r="C2791" s="496" t="s">
        <v>3032</v>
      </c>
      <c r="D2791" s="438"/>
      <c r="E2791" s="438"/>
      <c r="F2791" s="438"/>
      <c r="G2791" s="438"/>
      <c r="H2791" s="502" t="s">
        <v>3777</v>
      </c>
      <c r="I2791" s="508">
        <v>1</v>
      </c>
      <c r="J2791" s="509">
        <v>4800</v>
      </c>
      <c r="K2791" s="509">
        <f t="shared" si="52"/>
        <v>2400</v>
      </c>
      <c r="L2791" s="509">
        <f t="shared" si="53"/>
        <v>2400</v>
      </c>
      <c r="M2791" s="438"/>
      <c r="N2791" s="438"/>
      <c r="O2791" s="21"/>
      <c r="P2791" s="21"/>
      <c r="Q2791" s="21"/>
    </row>
    <row r="2792" spans="1:17" s="9" customFormat="1" ht="15.75" thickBot="1">
      <c r="A2792" s="887"/>
      <c r="B2792" s="857"/>
      <c r="C2792" s="496" t="s">
        <v>2042</v>
      </c>
      <c r="D2792" s="438"/>
      <c r="E2792" s="438"/>
      <c r="F2792" s="438"/>
      <c r="G2792" s="438"/>
      <c r="H2792" s="502" t="s">
        <v>3777</v>
      </c>
      <c r="I2792" s="508">
        <v>1</v>
      </c>
      <c r="J2792" s="509">
        <v>1312.32</v>
      </c>
      <c r="K2792" s="509">
        <f t="shared" si="52"/>
        <v>656.16</v>
      </c>
      <c r="L2792" s="509">
        <f t="shared" si="53"/>
        <v>656.16</v>
      </c>
      <c r="M2792" s="438"/>
      <c r="N2792" s="438"/>
      <c r="O2792" s="21"/>
      <c r="P2792" s="21"/>
      <c r="Q2792" s="21"/>
    </row>
    <row r="2793" spans="1:17" s="9" customFormat="1" ht="27" thickBot="1">
      <c r="A2793" s="887"/>
      <c r="B2793" s="857"/>
      <c r="C2793" s="497" t="s">
        <v>2043</v>
      </c>
      <c r="D2793" s="438"/>
      <c r="E2793" s="438"/>
      <c r="F2793" s="438"/>
      <c r="G2793" s="438"/>
      <c r="H2793" s="502" t="s">
        <v>3777</v>
      </c>
      <c r="I2793" s="508">
        <v>1</v>
      </c>
      <c r="J2793" s="509">
        <v>1200</v>
      </c>
      <c r="K2793" s="509">
        <f t="shared" si="52"/>
        <v>600</v>
      </c>
      <c r="L2793" s="509">
        <f t="shared" si="53"/>
        <v>600</v>
      </c>
      <c r="M2793" s="438"/>
      <c r="N2793" s="438"/>
      <c r="O2793" s="21"/>
      <c r="P2793" s="21"/>
      <c r="Q2793" s="21"/>
    </row>
    <row r="2794" spans="1:17" s="9" customFormat="1" ht="15.75" thickBot="1">
      <c r="A2794" s="887"/>
      <c r="B2794" s="857"/>
      <c r="C2794" s="498" t="s">
        <v>3033</v>
      </c>
      <c r="D2794" s="438"/>
      <c r="E2794" s="438"/>
      <c r="F2794" s="438"/>
      <c r="G2794" s="438"/>
      <c r="H2794" s="502" t="s">
        <v>3777</v>
      </c>
      <c r="I2794" s="508">
        <v>1</v>
      </c>
      <c r="J2794" s="509">
        <v>1100</v>
      </c>
      <c r="K2794" s="509">
        <f t="shared" si="52"/>
        <v>550</v>
      </c>
      <c r="L2794" s="509">
        <f t="shared" si="53"/>
        <v>550</v>
      </c>
      <c r="M2794" s="438"/>
      <c r="N2794" s="438"/>
      <c r="O2794" s="21"/>
      <c r="P2794" s="21"/>
      <c r="Q2794" s="21"/>
    </row>
    <row r="2795" spans="1:17" s="9" customFormat="1" ht="15.75" thickBot="1">
      <c r="A2795" s="887"/>
      <c r="B2795" s="857"/>
      <c r="C2795" s="499" t="s">
        <v>2045</v>
      </c>
      <c r="D2795" s="438"/>
      <c r="E2795" s="438"/>
      <c r="F2795" s="438"/>
      <c r="G2795" s="438"/>
      <c r="H2795" s="502" t="s">
        <v>3777</v>
      </c>
      <c r="I2795" s="508">
        <v>3</v>
      </c>
      <c r="J2795" s="509">
        <v>1230</v>
      </c>
      <c r="K2795" s="509">
        <f t="shared" si="52"/>
        <v>615</v>
      </c>
      <c r="L2795" s="509">
        <f t="shared" si="53"/>
        <v>615</v>
      </c>
      <c r="M2795" s="438"/>
      <c r="N2795" s="438"/>
      <c r="O2795" s="21"/>
      <c r="P2795" s="21"/>
      <c r="Q2795" s="21"/>
    </row>
    <row r="2796" spans="1:17" s="9" customFormat="1" ht="15.75" thickBot="1">
      <c r="A2796" s="887"/>
      <c r="B2796" s="857"/>
      <c r="C2796" s="498" t="s">
        <v>3034</v>
      </c>
      <c r="D2796" s="438"/>
      <c r="E2796" s="438"/>
      <c r="F2796" s="438"/>
      <c r="G2796" s="438"/>
      <c r="H2796" s="502" t="s">
        <v>3777</v>
      </c>
      <c r="I2796" s="508">
        <v>1</v>
      </c>
      <c r="J2796" s="509">
        <v>309.18</v>
      </c>
      <c r="K2796" s="509">
        <f t="shared" si="52"/>
        <v>154.59</v>
      </c>
      <c r="L2796" s="509">
        <f t="shared" si="53"/>
        <v>154.59</v>
      </c>
      <c r="M2796" s="438"/>
      <c r="N2796" s="438"/>
      <c r="O2796" s="21"/>
      <c r="P2796" s="21"/>
      <c r="Q2796" s="21"/>
    </row>
    <row r="2797" spans="1:17" s="9" customFormat="1" ht="15.75" thickBot="1">
      <c r="A2797" s="887"/>
      <c r="B2797" s="857"/>
      <c r="C2797" s="498" t="s">
        <v>3421</v>
      </c>
      <c r="D2797" s="438"/>
      <c r="E2797" s="438"/>
      <c r="F2797" s="438"/>
      <c r="G2797" s="438"/>
      <c r="H2797" s="502" t="s">
        <v>3777</v>
      </c>
      <c r="I2797" s="508">
        <v>9</v>
      </c>
      <c r="J2797" s="509">
        <v>5940</v>
      </c>
      <c r="K2797" s="509">
        <f t="shared" si="52"/>
        <v>2970</v>
      </c>
      <c r="L2797" s="509">
        <f t="shared" si="53"/>
        <v>2970</v>
      </c>
      <c r="M2797" s="438"/>
      <c r="N2797" s="438"/>
      <c r="O2797" s="21"/>
      <c r="P2797" s="21"/>
      <c r="Q2797" s="21"/>
    </row>
    <row r="2798" spans="1:17" s="9" customFormat="1" ht="15.75" thickBot="1">
      <c r="A2798" s="887"/>
      <c r="B2798" s="857"/>
      <c r="C2798" s="498" t="s">
        <v>2504</v>
      </c>
      <c r="D2798" s="438"/>
      <c r="E2798" s="438"/>
      <c r="F2798" s="438"/>
      <c r="G2798" s="438"/>
      <c r="H2798" s="502" t="s">
        <v>3777</v>
      </c>
      <c r="I2798" s="508">
        <v>9</v>
      </c>
      <c r="J2798" s="509">
        <v>3240</v>
      </c>
      <c r="K2798" s="509">
        <f t="shared" ref="K2798:K2818" si="54">J2798/2</f>
        <v>1620</v>
      </c>
      <c r="L2798" s="509">
        <f t="shared" ref="L2798:L2818" si="55">J2798/2</f>
        <v>1620</v>
      </c>
      <c r="M2798" s="438"/>
      <c r="N2798" s="438"/>
      <c r="O2798" s="21"/>
      <c r="P2798" s="21"/>
      <c r="Q2798" s="21"/>
    </row>
    <row r="2799" spans="1:17" s="9" customFormat="1" ht="15.75" thickBot="1">
      <c r="A2799" s="887"/>
      <c r="B2799" s="857"/>
      <c r="C2799" s="498" t="s">
        <v>3035</v>
      </c>
      <c r="D2799" s="438"/>
      <c r="E2799" s="438"/>
      <c r="F2799" s="438"/>
      <c r="G2799" s="438"/>
      <c r="H2799" s="502" t="s">
        <v>3777</v>
      </c>
      <c r="I2799" s="508">
        <v>1</v>
      </c>
      <c r="J2799" s="509">
        <v>1200</v>
      </c>
      <c r="K2799" s="509">
        <f t="shared" si="54"/>
        <v>600</v>
      </c>
      <c r="L2799" s="509">
        <f t="shared" si="55"/>
        <v>600</v>
      </c>
      <c r="M2799" s="438"/>
      <c r="N2799" s="438"/>
      <c r="O2799" s="21"/>
      <c r="P2799" s="21"/>
      <c r="Q2799" s="21"/>
    </row>
    <row r="2800" spans="1:17" s="9" customFormat="1" ht="26.25" customHeight="1" thickBot="1">
      <c r="A2800" s="887"/>
      <c r="B2800" s="857"/>
      <c r="C2800" s="498" t="s">
        <v>3036</v>
      </c>
      <c r="D2800" s="438"/>
      <c r="E2800" s="438"/>
      <c r="F2800" s="438"/>
      <c r="G2800" s="438"/>
      <c r="H2800" s="502" t="s">
        <v>3777</v>
      </c>
      <c r="I2800" s="508">
        <v>1</v>
      </c>
      <c r="J2800" s="509">
        <v>1560</v>
      </c>
      <c r="K2800" s="509">
        <f t="shared" si="54"/>
        <v>780</v>
      </c>
      <c r="L2800" s="509">
        <f t="shared" si="55"/>
        <v>780</v>
      </c>
      <c r="M2800" s="438"/>
      <c r="N2800" s="438"/>
      <c r="O2800" s="21"/>
      <c r="P2800" s="21"/>
      <c r="Q2800" s="21"/>
    </row>
    <row r="2801" spans="1:17" s="9" customFormat="1" ht="15.75" thickBot="1">
      <c r="A2801" s="887"/>
      <c r="B2801" s="857"/>
      <c r="C2801" s="498" t="s">
        <v>3337</v>
      </c>
      <c r="D2801" s="438"/>
      <c r="E2801" s="438"/>
      <c r="F2801" s="438"/>
      <c r="G2801" s="438"/>
      <c r="H2801" s="502" t="s">
        <v>3777</v>
      </c>
      <c r="I2801" s="508">
        <v>1</v>
      </c>
      <c r="J2801" s="509">
        <v>415</v>
      </c>
      <c r="K2801" s="509">
        <f t="shared" si="54"/>
        <v>207.5</v>
      </c>
      <c r="L2801" s="509">
        <f t="shared" si="55"/>
        <v>207.5</v>
      </c>
      <c r="M2801" s="438"/>
      <c r="N2801" s="438"/>
      <c r="O2801" s="21"/>
      <c r="P2801" s="21"/>
      <c r="Q2801" s="21"/>
    </row>
    <row r="2802" spans="1:17" s="9" customFormat="1" ht="26.25" customHeight="1" thickBot="1">
      <c r="A2802" s="887"/>
      <c r="B2802" s="857"/>
      <c r="C2802" s="498" t="s">
        <v>3037</v>
      </c>
      <c r="D2802" s="438"/>
      <c r="E2802" s="438"/>
      <c r="F2802" s="438"/>
      <c r="G2802" s="438"/>
      <c r="H2802" s="502" t="s">
        <v>3777</v>
      </c>
      <c r="I2802" s="508">
        <v>2</v>
      </c>
      <c r="J2802" s="509">
        <v>3000</v>
      </c>
      <c r="K2802" s="509">
        <f t="shared" si="54"/>
        <v>1500</v>
      </c>
      <c r="L2802" s="509">
        <f t="shared" si="55"/>
        <v>1500</v>
      </c>
      <c r="M2802" s="438"/>
      <c r="N2802" s="438"/>
      <c r="O2802" s="21"/>
      <c r="P2802" s="21"/>
      <c r="Q2802" s="21"/>
    </row>
    <row r="2803" spans="1:17" s="9" customFormat="1" ht="26.25" customHeight="1" thickBot="1">
      <c r="A2803" s="887"/>
      <c r="B2803" s="857"/>
      <c r="C2803" s="498" t="s">
        <v>3038</v>
      </c>
      <c r="D2803" s="438"/>
      <c r="E2803" s="438"/>
      <c r="F2803" s="438"/>
      <c r="G2803" s="438"/>
      <c r="H2803" s="502" t="s">
        <v>3777</v>
      </c>
      <c r="I2803" s="508">
        <v>2</v>
      </c>
      <c r="J2803" s="509">
        <v>3000</v>
      </c>
      <c r="K2803" s="509">
        <f t="shared" si="54"/>
        <v>1500</v>
      </c>
      <c r="L2803" s="509">
        <f t="shared" si="55"/>
        <v>1500</v>
      </c>
      <c r="M2803" s="438"/>
      <c r="N2803" s="438"/>
      <c r="O2803" s="21"/>
      <c r="P2803" s="21"/>
      <c r="Q2803" s="21"/>
    </row>
    <row r="2804" spans="1:17" s="9" customFormat="1" ht="26.25" customHeight="1" thickBot="1">
      <c r="A2804" s="887"/>
      <c r="B2804" s="857"/>
      <c r="C2804" s="498" t="s">
        <v>3039</v>
      </c>
      <c r="D2804" s="438"/>
      <c r="E2804" s="438"/>
      <c r="F2804" s="438"/>
      <c r="G2804" s="438"/>
      <c r="H2804" s="502" t="s">
        <v>3777</v>
      </c>
      <c r="I2804" s="508">
        <v>2</v>
      </c>
      <c r="J2804" s="509">
        <v>4590</v>
      </c>
      <c r="K2804" s="509">
        <f t="shared" si="54"/>
        <v>2295</v>
      </c>
      <c r="L2804" s="509">
        <f t="shared" si="55"/>
        <v>2295</v>
      </c>
      <c r="M2804" s="438"/>
      <c r="N2804" s="438"/>
      <c r="O2804" s="21"/>
      <c r="P2804" s="21"/>
      <c r="Q2804" s="21"/>
    </row>
    <row r="2805" spans="1:17" s="9" customFormat="1" ht="15.75" thickBot="1">
      <c r="A2805" s="887"/>
      <c r="B2805" s="857"/>
      <c r="C2805" s="498" t="s">
        <v>3040</v>
      </c>
      <c r="D2805" s="438"/>
      <c r="E2805" s="438"/>
      <c r="F2805" s="438"/>
      <c r="G2805" s="438"/>
      <c r="H2805" s="502" t="s">
        <v>3777</v>
      </c>
      <c r="I2805" s="508">
        <v>1</v>
      </c>
      <c r="J2805" s="509">
        <v>4500</v>
      </c>
      <c r="K2805" s="509">
        <f t="shared" si="54"/>
        <v>2250</v>
      </c>
      <c r="L2805" s="509">
        <f t="shared" si="55"/>
        <v>2250</v>
      </c>
      <c r="M2805" s="438"/>
      <c r="N2805" s="438"/>
      <c r="O2805" s="21"/>
      <c r="P2805" s="21"/>
      <c r="Q2805" s="21"/>
    </row>
    <row r="2806" spans="1:17" s="9" customFormat="1" ht="15.75" thickBot="1">
      <c r="A2806" s="887"/>
      <c r="B2806" s="857"/>
      <c r="C2806" s="498" t="s">
        <v>3426</v>
      </c>
      <c r="D2806" s="438"/>
      <c r="E2806" s="438"/>
      <c r="F2806" s="438"/>
      <c r="G2806" s="438"/>
      <c r="H2806" s="502" t="s">
        <v>3777</v>
      </c>
      <c r="I2806" s="508">
        <v>1</v>
      </c>
      <c r="J2806" s="509">
        <v>350</v>
      </c>
      <c r="K2806" s="509">
        <f t="shared" si="54"/>
        <v>175</v>
      </c>
      <c r="L2806" s="509">
        <f t="shared" si="55"/>
        <v>175</v>
      </c>
      <c r="M2806" s="438"/>
      <c r="N2806" s="438"/>
      <c r="O2806" s="21"/>
      <c r="P2806" s="21"/>
      <c r="Q2806" s="21"/>
    </row>
    <row r="2807" spans="1:17" s="9" customFormat="1" ht="15.75" thickBot="1">
      <c r="A2807" s="887"/>
      <c r="B2807" s="857"/>
      <c r="C2807" s="498" t="s">
        <v>2695</v>
      </c>
      <c r="D2807" s="438"/>
      <c r="E2807" s="438"/>
      <c r="F2807" s="438"/>
      <c r="G2807" s="438"/>
      <c r="H2807" s="502" t="s">
        <v>3777</v>
      </c>
      <c r="I2807" s="508">
        <v>1</v>
      </c>
      <c r="J2807" s="509">
        <v>450</v>
      </c>
      <c r="K2807" s="509">
        <f t="shared" si="54"/>
        <v>225</v>
      </c>
      <c r="L2807" s="509">
        <f t="shared" si="55"/>
        <v>225</v>
      </c>
      <c r="M2807" s="438"/>
      <c r="N2807" s="438"/>
      <c r="O2807" s="21"/>
      <c r="P2807" s="21"/>
      <c r="Q2807" s="21"/>
    </row>
    <row r="2808" spans="1:17" s="9" customFormat="1" ht="15.75" thickBot="1">
      <c r="A2808" s="887"/>
      <c r="B2808" s="857"/>
      <c r="C2808" s="498" t="s">
        <v>3428</v>
      </c>
      <c r="D2808" s="438"/>
      <c r="E2808" s="438"/>
      <c r="F2808" s="438"/>
      <c r="G2808" s="438"/>
      <c r="H2808" s="502" t="s">
        <v>3777</v>
      </c>
      <c r="I2808" s="508">
        <v>1</v>
      </c>
      <c r="J2808" s="509">
        <v>250</v>
      </c>
      <c r="K2808" s="509">
        <f t="shared" si="54"/>
        <v>125</v>
      </c>
      <c r="L2808" s="509">
        <f t="shared" si="55"/>
        <v>125</v>
      </c>
      <c r="M2808" s="438"/>
      <c r="N2808" s="438"/>
      <c r="O2808" s="21"/>
      <c r="P2808" s="21"/>
      <c r="Q2808" s="21"/>
    </row>
    <row r="2809" spans="1:17" s="9" customFormat="1" ht="15.75" thickBot="1">
      <c r="A2809" s="887"/>
      <c r="B2809" s="857"/>
      <c r="C2809" s="498" t="s">
        <v>3041</v>
      </c>
      <c r="D2809" s="438"/>
      <c r="E2809" s="438"/>
      <c r="F2809" s="438"/>
      <c r="G2809" s="438"/>
      <c r="H2809" s="502" t="s">
        <v>3777</v>
      </c>
      <c r="I2809" s="508">
        <v>1</v>
      </c>
      <c r="J2809" s="509">
        <v>198</v>
      </c>
      <c r="K2809" s="509">
        <f t="shared" si="54"/>
        <v>99</v>
      </c>
      <c r="L2809" s="509">
        <f t="shared" si="55"/>
        <v>99</v>
      </c>
      <c r="M2809" s="438"/>
      <c r="N2809" s="438"/>
      <c r="O2809" s="21"/>
      <c r="P2809" s="21"/>
      <c r="Q2809" s="21"/>
    </row>
    <row r="2810" spans="1:17" s="9" customFormat="1" ht="15.75" thickBot="1">
      <c r="A2810" s="887"/>
      <c r="B2810" s="857"/>
      <c r="C2810" s="498" t="s">
        <v>3042</v>
      </c>
      <c r="D2810" s="438"/>
      <c r="E2810" s="438"/>
      <c r="F2810" s="438"/>
      <c r="G2810" s="438"/>
      <c r="H2810" s="502" t="s">
        <v>3777</v>
      </c>
      <c r="I2810" s="508">
        <v>1</v>
      </c>
      <c r="J2810" s="509">
        <v>179</v>
      </c>
      <c r="K2810" s="509">
        <f t="shared" si="54"/>
        <v>89.5</v>
      </c>
      <c r="L2810" s="509">
        <f t="shared" si="55"/>
        <v>89.5</v>
      </c>
      <c r="M2810" s="438"/>
      <c r="N2810" s="438"/>
      <c r="O2810" s="21"/>
      <c r="P2810" s="21"/>
      <c r="Q2810" s="21"/>
    </row>
    <row r="2811" spans="1:17" s="9" customFormat="1" ht="15.75" thickBot="1">
      <c r="A2811" s="887"/>
      <c r="B2811" s="857"/>
      <c r="C2811" s="498" t="s">
        <v>3043</v>
      </c>
      <c r="D2811" s="438"/>
      <c r="E2811" s="438"/>
      <c r="F2811" s="438"/>
      <c r="G2811" s="438"/>
      <c r="H2811" s="502" t="s">
        <v>3777</v>
      </c>
      <c r="I2811" s="508">
        <v>1</v>
      </c>
      <c r="J2811" s="509">
        <v>120</v>
      </c>
      <c r="K2811" s="509">
        <f t="shared" si="54"/>
        <v>60</v>
      </c>
      <c r="L2811" s="509">
        <f t="shared" si="55"/>
        <v>60</v>
      </c>
      <c r="M2811" s="438"/>
      <c r="N2811" s="438"/>
      <c r="O2811" s="21"/>
      <c r="P2811" s="21"/>
      <c r="Q2811" s="21"/>
    </row>
    <row r="2812" spans="1:17" s="9" customFormat="1" ht="15.75" thickBot="1">
      <c r="A2812" s="887"/>
      <c r="B2812" s="857"/>
      <c r="C2812" s="498" t="s">
        <v>3044</v>
      </c>
      <c r="D2812" s="438"/>
      <c r="E2812" s="438"/>
      <c r="F2812" s="438"/>
      <c r="G2812" s="438"/>
      <c r="H2812" s="502" t="s">
        <v>3777</v>
      </c>
      <c r="I2812" s="508">
        <v>4</v>
      </c>
      <c r="J2812" s="509">
        <v>128</v>
      </c>
      <c r="K2812" s="509">
        <f t="shared" si="54"/>
        <v>64</v>
      </c>
      <c r="L2812" s="509">
        <f t="shared" si="55"/>
        <v>64</v>
      </c>
      <c r="M2812" s="438"/>
      <c r="N2812" s="438"/>
      <c r="O2812" s="21"/>
      <c r="P2812" s="21"/>
      <c r="Q2812" s="21"/>
    </row>
    <row r="2813" spans="1:17" s="9" customFormat="1" ht="15.75" thickBot="1">
      <c r="A2813" s="887"/>
      <c r="B2813" s="857"/>
      <c r="C2813" s="498" t="s">
        <v>3045</v>
      </c>
      <c r="D2813" s="438"/>
      <c r="E2813" s="438"/>
      <c r="F2813" s="438"/>
      <c r="G2813" s="438"/>
      <c r="H2813" s="502" t="s">
        <v>3777</v>
      </c>
      <c r="I2813" s="508">
        <v>8</v>
      </c>
      <c r="J2813" s="509">
        <v>200</v>
      </c>
      <c r="K2813" s="509">
        <f t="shared" si="54"/>
        <v>100</v>
      </c>
      <c r="L2813" s="509">
        <f t="shared" si="55"/>
        <v>100</v>
      </c>
      <c r="M2813" s="438"/>
      <c r="N2813" s="438"/>
      <c r="O2813" s="21"/>
      <c r="P2813" s="21"/>
      <c r="Q2813" s="21"/>
    </row>
    <row r="2814" spans="1:17" s="9" customFormat="1" ht="15.75" thickBot="1">
      <c r="A2814" s="887"/>
      <c r="B2814" s="857"/>
      <c r="C2814" s="498" t="s">
        <v>3045</v>
      </c>
      <c r="D2814" s="438"/>
      <c r="E2814" s="438"/>
      <c r="F2814" s="438"/>
      <c r="G2814" s="438"/>
      <c r="H2814" s="502" t="s">
        <v>3777</v>
      </c>
      <c r="I2814" s="508">
        <v>4</v>
      </c>
      <c r="J2814" s="509">
        <v>32</v>
      </c>
      <c r="K2814" s="509">
        <f t="shared" si="54"/>
        <v>16</v>
      </c>
      <c r="L2814" s="509">
        <f t="shared" si="55"/>
        <v>16</v>
      </c>
      <c r="M2814" s="438"/>
      <c r="N2814" s="438"/>
      <c r="O2814" s="21"/>
      <c r="P2814" s="21"/>
      <c r="Q2814" s="21"/>
    </row>
    <row r="2815" spans="1:17" s="9" customFormat="1" ht="15.75" thickBot="1">
      <c r="A2815" s="887"/>
      <c r="B2815" s="857"/>
      <c r="C2815" s="498" t="s">
        <v>3045</v>
      </c>
      <c r="D2815" s="438"/>
      <c r="E2815" s="438"/>
      <c r="F2815" s="438"/>
      <c r="G2815" s="438"/>
      <c r="H2815" s="502" t="s">
        <v>3777</v>
      </c>
      <c r="I2815" s="508">
        <v>8</v>
      </c>
      <c r="J2815" s="509">
        <v>96</v>
      </c>
      <c r="K2815" s="509">
        <f t="shared" si="54"/>
        <v>48</v>
      </c>
      <c r="L2815" s="509">
        <f t="shared" si="55"/>
        <v>48</v>
      </c>
      <c r="M2815" s="438"/>
      <c r="N2815" s="438"/>
      <c r="O2815" s="21"/>
      <c r="P2815" s="21"/>
      <c r="Q2815" s="21"/>
    </row>
    <row r="2816" spans="1:17" s="9" customFormat="1" ht="51.75" customHeight="1" thickBot="1">
      <c r="A2816" s="887"/>
      <c r="B2816" s="857"/>
      <c r="C2816" s="500" t="s">
        <v>2088</v>
      </c>
      <c r="D2816" s="438"/>
      <c r="E2816" s="438"/>
      <c r="F2816" s="438"/>
      <c r="G2816" s="438"/>
      <c r="H2816" s="502" t="s">
        <v>3777</v>
      </c>
      <c r="I2816" s="508">
        <v>1</v>
      </c>
      <c r="J2816" s="509">
        <v>10400</v>
      </c>
      <c r="K2816" s="509">
        <f t="shared" si="54"/>
        <v>5200</v>
      </c>
      <c r="L2816" s="509">
        <f t="shared" si="55"/>
        <v>5200</v>
      </c>
      <c r="M2816" s="438"/>
      <c r="N2816" s="438"/>
      <c r="O2816" s="21"/>
      <c r="P2816" s="21"/>
      <c r="Q2816" s="21"/>
    </row>
    <row r="2817" spans="1:17" s="9" customFormat="1" ht="15.75" thickBot="1">
      <c r="A2817" s="887"/>
      <c r="B2817" s="857"/>
      <c r="C2817" s="500" t="s">
        <v>3046</v>
      </c>
      <c r="D2817" s="438"/>
      <c r="E2817" s="438"/>
      <c r="F2817" s="438"/>
      <c r="G2817" s="438"/>
      <c r="H2817" s="502" t="s">
        <v>3777</v>
      </c>
      <c r="I2817" s="508">
        <v>1</v>
      </c>
      <c r="J2817" s="509">
        <v>260</v>
      </c>
      <c r="K2817" s="509">
        <f t="shared" si="54"/>
        <v>130</v>
      </c>
      <c r="L2817" s="509">
        <f t="shared" si="55"/>
        <v>130</v>
      </c>
      <c r="M2817" s="438"/>
      <c r="N2817" s="438"/>
      <c r="O2817" s="21"/>
      <c r="P2817" s="21"/>
      <c r="Q2817" s="21"/>
    </row>
    <row r="2818" spans="1:17" s="9" customFormat="1" ht="15.75" thickBot="1">
      <c r="A2818" s="887"/>
      <c r="B2818" s="857"/>
      <c r="C2818" s="501" t="s">
        <v>3047</v>
      </c>
      <c r="D2818" s="502"/>
      <c r="E2818" s="502"/>
      <c r="F2818" s="502"/>
      <c r="G2818" s="502"/>
      <c r="H2818" s="502" t="s">
        <v>3777</v>
      </c>
      <c r="I2818" s="524">
        <v>48</v>
      </c>
      <c r="J2818" s="525">
        <v>7038.72</v>
      </c>
      <c r="K2818" s="509">
        <f t="shared" si="54"/>
        <v>3519.36</v>
      </c>
      <c r="L2818" s="509">
        <f t="shared" si="55"/>
        <v>3519.36</v>
      </c>
      <c r="M2818" s="28"/>
      <c r="N2818" s="28"/>
      <c r="O2818" s="21"/>
      <c r="P2818" s="21"/>
      <c r="Q2818" s="21"/>
    </row>
    <row r="2819" spans="1:17" s="9" customFormat="1" ht="29.25" customHeight="1" thickBot="1">
      <c r="A2819" s="887"/>
      <c r="B2819" s="857"/>
      <c r="C2819" s="504" t="s">
        <v>3048</v>
      </c>
      <c r="D2819" s="505"/>
      <c r="E2819" s="505"/>
      <c r="F2819" s="505"/>
      <c r="G2819" s="505"/>
      <c r="H2819" s="526"/>
      <c r="I2819" s="527">
        <f>SUM(I2414:I2818)</f>
        <v>1537.5</v>
      </c>
      <c r="J2819" s="528">
        <f>SUM(J2414:J2818)</f>
        <v>237413.56</v>
      </c>
      <c r="K2819" s="529">
        <f>SUM(K2414:K2818)</f>
        <v>118706.78</v>
      </c>
      <c r="L2819" s="509">
        <f>SUM(L2414:L2818)</f>
        <v>118706.78</v>
      </c>
      <c r="M2819" s="530"/>
      <c r="N2819" s="530"/>
      <c r="O2819" s="531"/>
      <c r="P2819" s="21"/>
      <c r="Q2819" s="21"/>
    </row>
    <row r="2820" spans="1:17" s="9" customFormat="1" ht="18.75">
      <c r="A2820" s="887"/>
      <c r="B2820" s="857"/>
      <c r="C2820" s="858" t="s">
        <v>3049</v>
      </c>
      <c r="D2820" s="859"/>
      <c r="E2820" s="859"/>
      <c r="F2820" s="859"/>
      <c r="G2820" s="859"/>
      <c r="H2820" s="859"/>
      <c r="I2820" s="859"/>
      <c r="J2820" s="859"/>
      <c r="K2820" s="859"/>
      <c r="L2820" s="859"/>
      <c r="M2820" s="859"/>
      <c r="N2820" s="860"/>
      <c r="O2820" s="21"/>
      <c r="P2820" s="21"/>
      <c r="Q2820" s="21"/>
    </row>
    <row r="2821" spans="1:17" s="9" customFormat="1" ht="15.75" thickBot="1">
      <c r="A2821" s="887"/>
      <c r="B2821" s="857"/>
      <c r="C2821" s="493" t="s">
        <v>3050</v>
      </c>
      <c r="D2821" s="438"/>
      <c r="E2821" s="438"/>
      <c r="F2821" s="438"/>
      <c r="G2821" s="438"/>
      <c r="H2821" s="502" t="s">
        <v>3777</v>
      </c>
      <c r="I2821" s="508">
        <v>3</v>
      </c>
      <c r="J2821" s="509">
        <v>120</v>
      </c>
      <c r="K2821" s="509">
        <f t="shared" ref="K2821:K2884" si="56">J2821/2</f>
        <v>60</v>
      </c>
      <c r="L2821" s="509">
        <f t="shared" ref="L2821:L2884" si="57">J2821/2</f>
        <v>60</v>
      </c>
      <c r="M2821" s="438"/>
      <c r="N2821" s="438"/>
      <c r="O2821" s="21"/>
      <c r="P2821" s="21"/>
      <c r="Q2821" s="21"/>
    </row>
    <row r="2822" spans="1:17" s="9" customFormat="1" ht="15.75" thickBot="1">
      <c r="A2822" s="887"/>
      <c r="B2822" s="857"/>
      <c r="C2822" s="98" t="s">
        <v>3968</v>
      </c>
      <c r="D2822" s="438"/>
      <c r="E2822" s="438"/>
      <c r="F2822" s="438"/>
      <c r="G2822" s="438"/>
      <c r="H2822" s="502" t="s">
        <v>3777</v>
      </c>
      <c r="I2822" s="508">
        <v>2</v>
      </c>
      <c r="J2822" s="509">
        <v>150</v>
      </c>
      <c r="K2822" s="509">
        <f t="shared" si="56"/>
        <v>75</v>
      </c>
      <c r="L2822" s="509">
        <f t="shared" si="57"/>
        <v>75</v>
      </c>
      <c r="M2822" s="438"/>
      <c r="N2822" s="438"/>
      <c r="O2822" s="21"/>
      <c r="P2822" s="21"/>
      <c r="Q2822" s="21"/>
    </row>
    <row r="2823" spans="1:17" s="9" customFormat="1" ht="15.75" thickBot="1">
      <c r="A2823" s="887"/>
      <c r="B2823" s="857"/>
      <c r="C2823" s="98" t="s">
        <v>2211</v>
      </c>
      <c r="D2823" s="438"/>
      <c r="E2823" s="438"/>
      <c r="F2823" s="438"/>
      <c r="G2823" s="438"/>
      <c r="H2823" s="502" t="s">
        <v>3777</v>
      </c>
      <c r="I2823" s="508">
        <v>1</v>
      </c>
      <c r="J2823" s="509">
        <v>80</v>
      </c>
      <c r="K2823" s="509">
        <f t="shared" si="56"/>
        <v>40</v>
      </c>
      <c r="L2823" s="509">
        <f t="shared" si="57"/>
        <v>40</v>
      </c>
      <c r="M2823" s="438"/>
      <c r="N2823" s="438"/>
      <c r="O2823" s="21"/>
      <c r="P2823" s="21"/>
      <c r="Q2823" s="21"/>
    </row>
    <row r="2824" spans="1:17" s="9" customFormat="1" ht="15.75" thickBot="1">
      <c r="A2824" s="887"/>
      <c r="B2824" s="857"/>
      <c r="C2824" s="98" t="s">
        <v>1873</v>
      </c>
      <c r="D2824" s="438"/>
      <c r="E2824" s="438"/>
      <c r="F2824" s="438"/>
      <c r="G2824" s="438"/>
      <c r="H2824" s="502" t="s">
        <v>3777</v>
      </c>
      <c r="I2824" s="508">
        <v>1</v>
      </c>
      <c r="J2824" s="509">
        <v>28</v>
      </c>
      <c r="K2824" s="509">
        <f t="shared" si="56"/>
        <v>14</v>
      </c>
      <c r="L2824" s="509">
        <f t="shared" si="57"/>
        <v>14</v>
      </c>
      <c r="M2824" s="438"/>
      <c r="N2824" s="438"/>
      <c r="O2824" s="21"/>
      <c r="P2824" s="21"/>
      <c r="Q2824" s="21"/>
    </row>
    <row r="2825" spans="1:17" s="9" customFormat="1" ht="15.75" thickBot="1">
      <c r="A2825" s="887"/>
      <c r="B2825" s="857"/>
      <c r="C2825" s="98" t="s">
        <v>3967</v>
      </c>
      <c r="D2825" s="438"/>
      <c r="E2825" s="438"/>
      <c r="F2825" s="438"/>
      <c r="G2825" s="438"/>
      <c r="H2825" s="502" t="s">
        <v>3777</v>
      </c>
      <c r="I2825" s="508">
        <v>1</v>
      </c>
      <c r="J2825" s="509">
        <v>27</v>
      </c>
      <c r="K2825" s="509">
        <f t="shared" si="56"/>
        <v>13.5</v>
      </c>
      <c r="L2825" s="509">
        <f t="shared" si="57"/>
        <v>13.5</v>
      </c>
      <c r="M2825" s="438"/>
      <c r="N2825" s="438"/>
      <c r="O2825" s="21"/>
      <c r="P2825" s="21"/>
      <c r="Q2825" s="21"/>
    </row>
    <row r="2826" spans="1:17" s="9" customFormat="1" ht="15.75" thickBot="1">
      <c r="A2826" s="887"/>
      <c r="B2826" s="857"/>
      <c r="C2826" s="98" t="s">
        <v>3051</v>
      </c>
      <c r="D2826" s="438"/>
      <c r="E2826" s="438"/>
      <c r="F2826" s="438"/>
      <c r="G2826" s="438"/>
      <c r="H2826" s="502" t="s">
        <v>3777</v>
      </c>
      <c r="I2826" s="508">
        <v>1</v>
      </c>
      <c r="J2826" s="509">
        <v>130</v>
      </c>
      <c r="K2826" s="509">
        <f t="shared" si="56"/>
        <v>65</v>
      </c>
      <c r="L2826" s="509">
        <f t="shared" si="57"/>
        <v>65</v>
      </c>
      <c r="M2826" s="438"/>
      <c r="N2826" s="438"/>
      <c r="O2826" s="21"/>
      <c r="P2826" s="21"/>
      <c r="Q2826" s="21"/>
    </row>
    <row r="2827" spans="1:17" s="9" customFormat="1" ht="15.75" thickBot="1">
      <c r="A2827" s="887"/>
      <c r="B2827" s="857"/>
      <c r="C2827" s="98" t="s">
        <v>3052</v>
      </c>
      <c r="D2827" s="438"/>
      <c r="E2827" s="438"/>
      <c r="F2827" s="438"/>
      <c r="G2827" s="438"/>
      <c r="H2827" s="502" t="s">
        <v>3777</v>
      </c>
      <c r="I2827" s="508">
        <v>9</v>
      </c>
      <c r="J2827" s="509">
        <v>153</v>
      </c>
      <c r="K2827" s="509">
        <f t="shared" si="56"/>
        <v>76.5</v>
      </c>
      <c r="L2827" s="509">
        <f t="shared" si="57"/>
        <v>76.5</v>
      </c>
      <c r="M2827" s="438"/>
      <c r="N2827" s="438"/>
      <c r="O2827" s="21"/>
      <c r="P2827" s="21"/>
      <c r="Q2827" s="21"/>
    </row>
    <row r="2828" spans="1:17" s="9" customFormat="1" ht="15.75" thickBot="1">
      <c r="A2828" s="887"/>
      <c r="B2828" s="857"/>
      <c r="C2828" s="98" t="s">
        <v>3053</v>
      </c>
      <c r="D2828" s="438"/>
      <c r="E2828" s="438"/>
      <c r="F2828" s="438"/>
      <c r="G2828" s="438"/>
      <c r="H2828" s="502" t="s">
        <v>3777</v>
      </c>
      <c r="I2828" s="508">
        <v>4</v>
      </c>
      <c r="J2828" s="509">
        <v>300</v>
      </c>
      <c r="K2828" s="509">
        <f t="shared" si="56"/>
        <v>150</v>
      </c>
      <c r="L2828" s="509">
        <f t="shared" si="57"/>
        <v>150</v>
      </c>
      <c r="M2828" s="438"/>
      <c r="N2828" s="438"/>
      <c r="O2828" s="21"/>
      <c r="P2828" s="21"/>
      <c r="Q2828" s="21"/>
    </row>
    <row r="2829" spans="1:17" s="9" customFormat="1" ht="15.75" thickBot="1">
      <c r="A2829" s="887"/>
      <c r="B2829" s="857"/>
      <c r="C2829" s="98" t="s">
        <v>3054</v>
      </c>
      <c r="D2829" s="438"/>
      <c r="E2829" s="438"/>
      <c r="F2829" s="438"/>
      <c r="G2829" s="438"/>
      <c r="H2829" s="502" t="s">
        <v>3777</v>
      </c>
      <c r="I2829" s="508">
        <v>1</v>
      </c>
      <c r="J2829" s="509">
        <v>25</v>
      </c>
      <c r="K2829" s="509">
        <f t="shared" si="56"/>
        <v>12.5</v>
      </c>
      <c r="L2829" s="509">
        <f t="shared" si="57"/>
        <v>12.5</v>
      </c>
      <c r="M2829" s="438"/>
      <c r="N2829" s="438"/>
      <c r="O2829" s="21"/>
      <c r="P2829" s="21"/>
      <c r="Q2829" s="21"/>
    </row>
    <row r="2830" spans="1:17" s="9" customFormat="1" ht="15.75" thickBot="1">
      <c r="A2830" s="887"/>
      <c r="B2830" s="857"/>
      <c r="C2830" s="98" t="s">
        <v>3055</v>
      </c>
      <c r="D2830" s="438"/>
      <c r="E2830" s="438"/>
      <c r="F2830" s="438"/>
      <c r="G2830" s="438"/>
      <c r="H2830" s="502" t="s">
        <v>3777</v>
      </c>
      <c r="I2830" s="508">
        <v>1</v>
      </c>
      <c r="J2830" s="509">
        <v>75</v>
      </c>
      <c r="K2830" s="509">
        <f t="shared" si="56"/>
        <v>37.5</v>
      </c>
      <c r="L2830" s="509">
        <f t="shared" si="57"/>
        <v>37.5</v>
      </c>
      <c r="M2830" s="438"/>
      <c r="N2830" s="438"/>
      <c r="O2830" s="21"/>
      <c r="P2830" s="21"/>
      <c r="Q2830" s="21"/>
    </row>
    <row r="2831" spans="1:17" s="9" customFormat="1" ht="15.75" thickBot="1">
      <c r="A2831" s="887"/>
      <c r="B2831" s="857"/>
      <c r="C2831" s="98" t="s">
        <v>3486</v>
      </c>
      <c r="D2831" s="438"/>
      <c r="E2831" s="438"/>
      <c r="F2831" s="438"/>
      <c r="G2831" s="438"/>
      <c r="H2831" s="502" t="s">
        <v>3777</v>
      </c>
      <c r="I2831" s="508">
        <v>1</v>
      </c>
      <c r="J2831" s="509">
        <v>75</v>
      </c>
      <c r="K2831" s="509">
        <f t="shared" si="56"/>
        <v>37.5</v>
      </c>
      <c r="L2831" s="509">
        <f t="shared" si="57"/>
        <v>37.5</v>
      </c>
      <c r="M2831" s="438"/>
      <c r="N2831" s="438"/>
      <c r="O2831" s="21"/>
      <c r="P2831" s="21"/>
      <c r="Q2831" s="21"/>
    </row>
    <row r="2832" spans="1:17" s="9" customFormat="1" ht="15.75" thickBot="1">
      <c r="A2832" s="887"/>
      <c r="B2832" s="857"/>
      <c r="C2832" s="98" t="s">
        <v>3056</v>
      </c>
      <c r="D2832" s="438"/>
      <c r="E2832" s="438"/>
      <c r="F2832" s="438"/>
      <c r="G2832" s="438"/>
      <c r="H2832" s="502" t="s">
        <v>3777</v>
      </c>
      <c r="I2832" s="508">
        <v>1</v>
      </c>
      <c r="J2832" s="509">
        <v>74</v>
      </c>
      <c r="K2832" s="509">
        <f t="shared" si="56"/>
        <v>37</v>
      </c>
      <c r="L2832" s="509">
        <f t="shared" si="57"/>
        <v>37</v>
      </c>
      <c r="M2832" s="438"/>
      <c r="N2832" s="438"/>
      <c r="O2832" s="21"/>
      <c r="P2832" s="21"/>
      <c r="Q2832" s="21"/>
    </row>
    <row r="2833" spans="1:17" s="9" customFormat="1" ht="15.75" thickBot="1">
      <c r="A2833" s="887"/>
      <c r="B2833" s="857"/>
      <c r="C2833" s="98" t="s">
        <v>3057</v>
      </c>
      <c r="D2833" s="438"/>
      <c r="E2833" s="438"/>
      <c r="F2833" s="438"/>
      <c r="G2833" s="438"/>
      <c r="H2833" s="502" t="s">
        <v>3777</v>
      </c>
      <c r="I2833" s="508">
        <v>8</v>
      </c>
      <c r="J2833" s="509">
        <v>712</v>
      </c>
      <c r="K2833" s="509">
        <f t="shared" si="56"/>
        <v>356</v>
      </c>
      <c r="L2833" s="509">
        <f t="shared" si="57"/>
        <v>356</v>
      </c>
      <c r="M2833" s="438"/>
      <c r="N2833" s="438"/>
      <c r="O2833" s="21"/>
      <c r="P2833" s="21"/>
      <c r="Q2833" s="21"/>
    </row>
    <row r="2834" spans="1:17" s="9" customFormat="1" ht="15.75" thickBot="1">
      <c r="A2834" s="887"/>
      <c r="B2834" s="857"/>
      <c r="C2834" s="98" t="s">
        <v>3058</v>
      </c>
      <c r="D2834" s="438"/>
      <c r="E2834" s="438"/>
      <c r="F2834" s="438"/>
      <c r="G2834" s="438"/>
      <c r="H2834" s="502" t="s">
        <v>3777</v>
      </c>
      <c r="I2834" s="508">
        <v>13</v>
      </c>
      <c r="J2834" s="509">
        <v>780</v>
      </c>
      <c r="K2834" s="509">
        <f t="shared" si="56"/>
        <v>390</v>
      </c>
      <c r="L2834" s="509">
        <f t="shared" si="57"/>
        <v>390</v>
      </c>
      <c r="M2834" s="438"/>
      <c r="N2834" s="438"/>
      <c r="O2834" s="21"/>
      <c r="P2834" s="21"/>
      <c r="Q2834" s="21"/>
    </row>
    <row r="2835" spans="1:17" s="9" customFormat="1" ht="15.75" thickBot="1">
      <c r="A2835" s="887"/>
      <c r="B2835" s="857"/>
      <c r="C2835" s="98" t="s">
        <v>2618</v>
      </c>
      <c r="D2835" s="438"/>
      <c r="E2835" s="438"/>
      <c r="F2835" s="438"/>
      <c r="G2835" s="438"/>
      <c r="H2835" s="502" t="s">
        <v>3777</v>
      </c>
      <c r="I2835" s="508">
        <v>1</v>
      </c>
      <c r="J2835" s="509">
        <v>43</v>
      </c>
      <c r="K2835" s="509">
        <f t="shared" si="56"/>
        <v>21.5</v>
      </c>
      <c r="L2835" s="509">
        <f t="shared" si="57"/>
        <v>21.5</v>
      </c>
      <c r="M2835" s="438"/>
      <c r="N2835" s="438"/>
      <c r="O2835" s="21"/>
      <c r="P2835" s="21"/>
      <c r="Q2835" s="21"/>
    </row>
    <row r="2836" spans="1:17" s="9" customFormat="1" ht="15.75" thickBot="1">
      <c r="A2836" s="887"/>
      <c r="B2836" s="857"/>
      <c r="C2836" s="98" t="s">
        <v>2617</v>
      </c>
      <c r="D2836" s="438"/>
      <c r="E2836" s="438"/>
      <c r="F2836" s="438"/>
      <c r="G2836" s="438"/>
      <c r="H2836" s="502" t="s">
        <v>3777</v>
      </c>
      <c r="I2836" s="508">
        <v>1</v>
      </c>
      <c r="J2836" s="509">
        <v>47</v>
      </c>
      <c r="K2836" s="509">
        <f t="shared" si="56"/>
        <v>23.5</v>
      </c>
      <c r="L2836" s="509">
        <f t="shared" si="57"/>
        <v>23.5</v>
      </c>
      <c r="M2836" s="438"/>
      <c r="N2836" s="438"/>
      <c r="O2836" s="21"/>
      <c r="P2836" s="21"/>
      <c r="Q2836" s="21"/>
    </row>
    <row r="2837" spans="1:17" s="9" customFormat="1" ht="15.75" thickBot="1">
      <c r="A2837" s="887"/>
      <c r="B2837" s="857"/>
      <c r="C2837" s="98" t="s">
        <v>829</v>
      </c>
      <c r="D2837" s="438"/>
      <c r="E2837" s="438"/>
      <c r="F2837" s="438"/>
      <c r="G2837" s="438"/>
      <c r="H2837" s="502" t="s">
        <v>3777</v>
      </c>
      <c r="I2837" s="508">
        <v>3</v>
      </c>
      <c r="J2837" s="509">
        <v>39</v>
      </c>
      <c r="K2837" s="509">
        <f t="shared" si="56"/>
        <v>19.5</v>
      </c>
      <c r="L2837" s="509">
        <f t="shared" si="57"/>
        <v>19.5</v>
      </c>
      <c r="M2837" s="438"/>
      <c r="N2837" s="438"/>
      <c r="O2837" s="21"/>
      <c r="P2837" s="21"/>
      <c r="Q2837" s="21"/>
    </row>
    <row r="2838" spans="1:17" s="9" customFormat="1" ht="15.75" thickBot="1">
      <c r="A2838" s="887"/>
      <c r="B2838" s="857"/>
      <c r="C2838" s="98" t="s">
        <v>3059</v>
      </c>
      <c r="D2838" s="438"/>
      <c r="E2838" s="438"/>
      <c r="F2838" s="438"/>
      <c r="G2838" s="438"/>
      <c r="H2838" s="502" t="s">
        <v>3777</v>
      </c>
      <c r="I2838" s="508">
        <v>2</v>
      </c>
      <c r="J2838" s="509">
        <v>78</v>
      </c>
      <c r="K2838" s="509">
        <f t="shared" si="56"/>
        <v>39</v>
      </c>
      <c r="L2838" s="509">
        <f t="shared" si="57"/>
        <v>39</v>
      </c>
      <c r="M2838" s="438"/>
      <c r="N2838" s="438"/>
      <c r="O2838" s="21"/>
      <c r="P2838" s="21"/>
      <c r="Q2838" s="21"/>
    </row>
    <row r="2839" spans="1:17" s="9" customFormat="1" ht="15.75" thickBot="1">
      <c r="A2839" s="887"/>
      <c r="B2839" s="857"/>
      <c r="C2839" s="98" t="s">
        <v>813</v>
      </c>
      <c r="D2839" s="438"/>
      <c r="E2839" s="438"/>
      <c r="F2839" s="438"/>
      <c r="G2839" s="438"/>
      <c r="H2839" s="502" t="s">
        <v>3777</v>
      </c>
      <c r="I2839" s="508">
        <v>17</v>
      </c>
      <c r="J2839" s="509">
        <v>187</v>
      </c>
      <c r="K2839" s="509">
        <f t="shared" si="56"/>
        <v>93.5</v>
      </c>
      <c r="L2839" s="509">
        <f t="shared" si="57"/>
        <v>93.5</v>
      </c>
      <c r="M2839" s="438"/>
      <c r="N2839" s="438"/>
      <c r="O2839" s="21"/>
      <c r="P2839" s="21"/>
      <c r="Q2839" s="21"/>
    </row>
    <row r="2840" spans="1:17" s="9" customFormat="1" ht="15.75" thickBot="1">
      <c r="A2840" s="887"/>
      <c r="B2840" s="857"/>
      <c r="C2840" s="98" t="s">
        <v>3060</v>
      </c>
      <c r="D2840" s="438"/>
      <c r="E2840" s="438"/>
      <c r="F2840" s="438"/>
      <c r="G2840" s="438"/>
      <c r="H2840" s="502" t="s">
        <v>3777</v>
      </c>
      <c r="I2840" s="508">
        <v>5</v>
      </c>
      <c r="J2840" s="509">
        <v>35</v>
      </c>
      <c r="K2840" s="509">
        <f t="shared" si="56"/>
        <v>17.5</v>
      </c>
      <c r="L2840" s="509">
        <f t="shared" si="57"/>
        <v>17.5</v>
      </c>
      <c r="M2840" s="438"/>
      <c r="N2840" s="438"/>
      <c r="O2840" s="21"/>
      <c r="P2840" s="21"/>
      <c r="Q2840" s="21"/>
    </row>
    <row r="2841" spans="1:17" s="9" customFormat="1" ht="15.75" thickBot="1">
      <c r="A2841" s="887"/>
      <c r="B2841" s="857"/>
      <c r="C2841" s="98" t="s">
        <v>3061</v>
      </c>
      <c r="D2841" s="438"/>
      <c r="E2841" s="438"/>
      <c r="F2841" s="438"/>
      <c r="G2841" s="438"/>
      <c r="H2841" s="502" t="s">
        <v>3777</v>
      </c>
      <c r="I2841" s="508">
        <v>3</v>
      </c>
      <c r="J2841" s="509">
        <v>90</v>
      </c>
      <c r="K2841" s="509">
        <f t="shared" si="56"/>
        <v>45</v>
      </c>
      <c r="L2841" s="509">
        <f t="shared" si="57"/>
        <v>45</v>
      </c>
      <c r="M2841" s="438"/>
      <c r="N2841" s="438"/>
      <c r="O2841" s="21"/>
      <c r="P2841" s="21"/>
      <c r="Q2841" s="21"/>
    </row>
    <row r="2842" spans="1:17" s="9" customFormat="1" ht="15.75" thickBot="1">
      <c r="A2842" s="887"/>
      <c r="B2842" s="857"/>
      <c r="C2842" s="492" t="s">
        <v>1849</v>
      </c>
      <c r="D2842" s="438"/>
      <c r="E2842" s="438"/>
      <c r="F2842" s="438"/>
      <c r="G2842" s="438"/>
      <c r="H2842" s="502" t="s">
        <v>3777</v>
      </c>
      <c r="I2842" s="508">
        <v>10</v>
      </c>
      <c r="J2842" s="509">
        <v>60</v>
      </c>
      <c r="K2842" s="509">
        <f t="shared" si="56"/>
        <v>30</v>
      </c>
      <c r="L2842" s="509">
        <f t="shared" si="57"/>
        <v>30</v>
      </c>
      <c r="M2842" s="438"/>
      <c r="N2842" s="438"/>
      <c r="O2842" s="21"/>
      <c r="P2842" s="21"/>
      <c r="Q2842" s="21"/>
    </row>
    <row r="2843" spans="1:17" s="9" customFormat="1" ht="15.75" thickBot="1">
      <c r="A2843" s="887"/>
      <c r="B2843" s="857"/>
      <c r="C2843" s="491" t="s">
        <v>3062</v>
      </c>
      <c r="D2843" s="438"/>
      <c r="E2843" s="438"/>
      <c r="F2843" s="438"/>
      <c r="G2843" s="438"/>
      <c r="H2843" s="502" t="s">
        <v>3777</v>
      </c>
      <c r="I2843" s="508">
        <v>1</v>
      </c>
      <c r="J2843" s="509">
        <v>69</v>
      </c>
      <c r="K2843" s="509">
        <f t="shared" si="56"/>
        <v>34.5</v>
      </c>
      <c r="L2843" s="509">
        <f t="shared" si="57"/>
        <v>34.5</v>
      </c>
      <c r="M2843" s="438"/>
      <c r="N2843" s="438"/>
      <c r="O2843" s="21"/>
      <c r="P2843" s="21"/>
      <c r="Q2843" s="21"/>
    </row>
    <row r="2844" spans="1:17" s="9" customFormat="1" ht="15.75" thickBot="1">
      <c r="A2844" s="887"/>
      <c r="B2844" s="857"/>
      <c r="C2844" s="98" t="s">
        <v>273</v>
      </c>
      <c r="D2844" s="438"/>
      <c r="E2844" s="438"/>
      <c r="F2844" s="438"/>
      <c r="G2844" s="438"/>
      <c r="H2844" s="502" t="s">
        <v>3777</v>
      </c>
      <c r="I2844" s="508">
        <v>3</v>
      </c>
      <c r="J2844" s="509">
        <v>132</v>
      </c>
      <c r="K2844" s="509">
        <f t="shared" si="56"/>
        <v>66</v>
      </c>
      <c r="L2844" s="509">
        <f t="shared" si="57"/>
        <v>66</v>
      </c>
      <c r="M2844" s="438"/>
      <c r="N2844" s="438"/>
      <c r="O2844" s="21"/>
      <c r="P2844" s="21"/>
      <c r="Q2844" s="21"/>
    </row>
    <row r="2845" spans="1:17" s="9" customFormat="1" ht="15.75" thickBot="1">
      <c r="A2845" s="887"/>
      <c r="B2845" s="857"/>
      <c r="C2845" s="98" t="s">
        <v>2604</v>
      </c>
      <c r="D2845" s="438"/>
      <c r="E2845" s="438"/>
      <c r="F2845" s="438"/>
      <c r="G2845" s="438"/>
      <c r="H2845" s="502" t="s">
        <v>3777</v>
      </c>
      <c r="I2845" s="508">
        <v>4</v>
      </c>
      <c r="J2845" s="509">
        <v>24</v>
      </c>
      <c r="K2845" s="509">
        <f t="shared" si="56"/>
        <v>12</v>
      </c>
      <c r="L2845" s="509">
        <f t="shared" si="57"/>
        <v>12</v>
      </c>
      <c r="M2845" s="438"/>
      <c r="N2845" s="438"/>
      <c r="O2845" s="21"/>
      <c r="P2845" s="21"/>
      <c r="Q2845" s="21"/>
    </row>
    <row r="2846" spans="1:17" s="9" customFormat="1" ht="15.75" thickBot="1">
      <c r="A2846" s="887"/>
      <c r="B2846" s="857"/>
      <c r="C2846" s="98" t="s">
        <v>4390</v>
      </c>
      <c r="D2846" s="438"/>
      <c r="E2846" s="438"/>
      <c r="F2846" s="438"/>
      <c r="G2846" s="438"/>
      <c r="H2846" s="502" t="s">
        <v>3777</v>
      </c>
      <c r="I2846" s="508">
        <v>1</v>
      </c>
      <c r="J2846" s="509">
        <v>200</v>
      </c>
      <c r="K2846" s="509">
        <f t="shared" si="56"/>
        <v>100</v>
      </c>
      <c r="L2846" s="509">
        <f t="shared" si="57"/>
        <v>100</v>
      </c>
      <c r="M2846" s="438"/>
      <c r="N2846" s="438"/>
      <c r="O2846" s="21"/>
      <c r="P2846" s="21"/>
      <c r="Q2846" s="21"/>
    </row>
    <row r="2847" spans="1:17" s="9" customFormat="1" ht="15.75" thickBot="1">
      <c r="A2847" s="887"/>
      <c r="B2847" s="857"/>
      <c r="C2847" s="98" t="s">
        <v>3063</v>
      </c>
      <c r="D2847" s="438"/>
      <c r="E2847" s="438"/>
      <c r="F2847" s="438"/>
      <c r="G2847" s="438"/>
      <c r="H2847" s="502" t="s">
        <v>3777</v>
      </c>
      <c r="I2847" s="508">
        <v>6</v>
      </c>
      <c r="J2847" s="509">
        <v>942</v>
      </c>
      <c r="K2847" s="509">
        <f t="shared" si="56"/>
        <v>471</v>
      </c>
      <c r="L2847" s="509">
        <f t="shared" si="57"/>
        <v>471</v>
      </c>
      <c r="M2847" s="438"/>
      <c r="N2847" s="438"/>
      <c r="O2847" s="21"/>
      <c r="P2847" s="21"/>
      <c r="Q2847" s="21"/>
    </row>
    <row r="2848" spans="1:17" s="9" customFormat="1" ht="15.75" thickBot="1">
      <c r="A2848" s="887"/>
      <c r="B2848" s="857"/>
      <c r="C2848" s="98" t="s">
        <v>3064</v>
      </c>
      <c r="D2848" s="438"/>
      <c r="E2848" s="438"/>
      <c r="F2848" s="438"/>
      <c r="G2848" s="438"/>
      <c r="H2848" s="502" t="s">
        <v>3777</v>
      </c>
      <c r="I2848" s="508">
        <v>4</v>
      </c>
      <c r="J2848" s="509">
        <v>168</v>
      </c>
      <c r="K2848" s="509">
        <f t="shared" si="56"/>
        <v>84</v>
      </c>
      <c r="L2848" s="509">
        <f t="shared" si="57"/>
        <v>84</v>
      </c>
      <c r="M2848" s="438"/>
      <c r="N2848" s="438"/>
      <c r="O2848" s="21"/>
      <c r="P2848" s="21"/>
      <c r="Q2848" s="21"/>
    </row>
    <row r="2849" spans="1:17" s="9" customFormat="1" ht="15.75" thickBot="1">
      <c r="A2849" s="887"/>
      <c r="B2849" s="857"/>
      <c r="C2849" s="98" t="s">
        <v>2604</v>
      </c>
      <c r="D2849" s="438"/>
      <c r="E2849" s="438"/>
      <c r="F2849" s="438"/>
      <c r="G2849" s="438"/>
      <c r="H2849" s="502" t="s">
        <v>3777</v>
      </c>
      <c r="I2849" s="508">
        <v>12</v>
      </c>
      <c r="J2849" s="509">
        <v>72</v>
      </c>
      <c r="K2849" s="509">
        <f t="shared" si="56"/>
        <v>36</v>
      </c>
      <c r="L2849" s="509">
        <f t="shared" si="57"/>
        <v>36</v>
      </c>
      <c r="M2849" s="438"/>
      <c r="N2849" s="438"/>
      <c r="O2849" s="21"/>
      <c r="P2849" s="21"/>
      <c r="Q2849" s="21"/>
    </row>
    <row r="2850" spans="1:17" s="9" customFormat="1" ht="15.75" thickBot="1">
      <c r="A2850" s="887"/>
      <c r="B2850" s="857"/>
      <c r="C2850" s="98" t="s">
        <v>3065</v>
      </c>
      <c r="D2850" s="438"/>
      <c r="E2850" s="438"/>
      <c r="F2850" s="438"/>
      <c r="G2850" s="438"/>
      <c r="H2850" s="502" t="s">
        <v>3777</v>
      </c>
      <c r="I2850" s="508">
        <v>14</v>
      </c>
      <c r="J2850" s="509">
        <v>294</v>
      </c>
      <c r="K2850" s="509">
        <f t="shared" si="56"/>
        <v>147</v>
      </c>
      <c r="L2850" s="509">
        <f t="shared" si="57"/>
        <v>147</v>
      </c>
      <c r="M2850" s="438"/>
      <c r="N2850" s="438"/>
      <c r="O2850" s="21"/>
      <c r="P2850" s="21"/>
      <c r="Q2850" s="21"/>
    </row>
    <row r="2851" spans="1:17" s="9" customFormat="1" ht="15.75" thickBot="1">
      <c r="A2851" s="887"/>
      <c r="B2851" s="857"/>
      <c r="C2851" s="98" t="s">
        <v>3066</v>
      </c>
      <c r="D2851" s="438"/>
      <c r="E2851" s="438"/>
      <c r="F2851" s="438"/>
      <c r="G2851" s="438"/>
      <c r="H2851" s="502" t="s">
        <v>3777</v>
      </c>
      <c r="I2851" s="508">
        <v>10</v>
      </c>
      <c r="J2851" s="509">
        <v>70</v>
      </c>
      <c r="K2851" s="509">
        <f t="shared" si="56"/>
        <v>35</v>
      </c>
      <c r="L2851" s="509">
        <f t="shared" si="57"/>
        <v>35</v>
      </c>
      <c r="M2851" s="438"/>
      <c r="N2851" s="438"/>
      <c r="O2851" s="21"/>
      <c r="P2851" s="21"/>
      <c r="Q2851" s="21"/>
    </row>
    <row r="2852" spans="1:17" s="9" customFormat="1" ht="15.75" thickBot="1">
      <c r="A2852" s="887"/>
      <c r="B2852" s="857"/>
      <c r="C2852" s="98" t="s">
        <v>3067</v>
      </c>
      <c r="D2852" s="438"/>
      <c r="E2852" s="438"/>
      <c r="F2852" s="438"/>
      <c r="G2852" s="438"/>
      <c r="H2852" s="502" t="s">
        <v>3777</v>
      </c>
      <c r="I2852" s="508">
        <v>82</v>
      </c>
      <c r="J2852" s="509">
        <v>574</v>
      </c>
      <c r="K2852" s="509">
        <f t="shared" si="56"/>
        <v>287</v>
      </c>
      <c r="L2852" s="509">
        <f t="shared" si="57"/>
        <v>287</v>
      </c>
      <c r="M2852" s="438"/>
      <c r="N2852" s="438"/>
      <c r="O2852" s="21"/>
      <c r="P2852" s="21"/>
      <c r="Q2852" s="21"/>
    </row>
    <row r="2853" spans="1:17" s="9" customFormat="1" ht="15.75" thickBot="1">
      <c r="A2853" s="887"/>
      <c r="B2853" s="857"/>
      <c r="C2853" s="98" t="s">
        <v>3068</v>
      </c>
      <c r="D2853" s="438"/>
      <c r="E2853" s="438"/>
      <c r="F2853" s="438"/>
      <c r="G2853" s="438"/>
      <c r="H2853" s="502" t="s">
        <v>3777</v>
      </c>
      <c r="I2853" s="508">
        <v>14</v>
      </c>
      <c r="J2853" s="509">
        <v>210</v>
      </c>
      <c r="K2853" s="509">
        <f t="shared" si="56"/>
        <v>105</v>
      </c>
      <c r="L2853" s="509">
        <f t="shared" si="57"/>
        <v>105</v>
      </c>
      <c r="M2853" s="438"/>
      <c r="N2853" s="438"/>
      <c r="O2853" s="21"/>
      <c r="P2853" s="21"/>
      <c r="Q2853" s="21"/>
    </row>
    <row r="2854" spans="1:17" s="9" customFormat="1" ht="15.75" thickBot="1">
      <c r="A2854" s="887"/>
      <c r="B2854" s="857"/>
      <c r="C2854" s="98" t="s">
        <v>3069</v>
      </c>
      <c r="D2854" s="438"/>
      <c r="E2854" s="438"/>
      <c r="F2854" s="438"/>
      <c r="G2854" s="438"/>
      <c r="H2854" s="502" t="s">
        <v>3777</v>
      </c>
      <c r="I2854" s="508">
        <v>150</v>
      </c>
      <c r="J2854" s="509">
        <v>750</v>
      </c>
      <c r="K2854" s="509">
        <f t="shared" si="56"/>
        <v>375</v>
      </c>
      <c r="L2854" s="509">
        <f t="shared" si="57"/>
        <v>375</v>
      </c>
      <c r="M2854" s="438"/>
      <c r="N2854" s="438"/>
      <c r="O2854" s="21"/>
      <c r="P2854" s="21"/>
      <c r="Q2854" s="21"/>
    </row>
    <row r="2855" spans="1:17" s="9" customFormat="1" ht="15.75" thickBot="1">
      <c r="A2855" s="887"/>
      <c r="B2855" s="857"/>
      <c r="C2855" s="98" t="s">
        <v>3593</v>
      </c>
      <c r="D2855" s="438"/>
      <c r="E2855" s="438"/>
      <c r="F2855" s="438"/>
      <c r="G2855" s="438"/>
      <c r="H2855" s="502" t="s">
        <v>3777</v>
      </c>
      <c r="I2855" s="508">
        <v>16</v>
      </c>
      <c r="J2855" s="509">
        <v>1136</v>
      </c>
      <c r="K2855" s="509">
        <f t="shared" si="56"/>
        <v>568</v>
      </c>
      <c r="L2855" s="509">
        <f t="shared" si="57"/>
        <v>568</v>
      </c>
      <c r="M2855" s="438"/>
      <c r="N2855" s="438"/>
      <c r="O2855" s="21"/>
      <c r="P2855" s="21"/>
      <c r="Q2855" s="21"/>
    </row>
    <row r="2856" spans="1:17" s="9" customFormat="1" ht="15.75" thickBot="1">
      <c r="A2856" s="887"/>
      <c r="B2856" s="857"/>
      <c r="C2856" s="98" t="s">
        <v>3070</v>
      </c>
      <c r="D2856" s="438"/>
      <c r="E2856" s="438"/>
      <c r="F2856" s="438"/>
      <c r="G2856" s="438"/>
      <c r="H2856" s="502" t="s">
        <v>3777</v>
      </c>
      <c r="I2856" s="508">
        <v>3</v>
      </c>
      <c r="J2856" s="509">
        <v>417</v>
      </c>
      <c r="K2856" s="509">
        <f t="shared" si="56"/>
        <v>208.5</v>
      </c>
      <c r="L2856" s="509">
        <f t="shared" si="57"/>
        <v>208.5</v>
      </c>
      <c r="M2856" s="438"/>
      <c r="N2856" s="438"/>
      <c r="O2856" s="21"/>
      <c r="P2856" s="21"/>
      <c r="Q2856" s="21"/>
    </row>
    <row r="2857" spans="1:17" s="9" customFormat="1" ht="15.75" thickBot="1">
      <c r="A2857" s="887"/>
      <c r="B2857" s="857"/>
      <c r="C2857" s="98" t="s">
        <v>3071</v>
      </c>
      <c r="D2857" s="438"/>
      <c r="E2857" s="438"/>
      <c r="F2857" s="438"/>
      <c r="G2857" s="438"/>
      <c r="H2857" s="502" t="s">
        <v>3777</v>
      </c>
      <c r="I2857" s="508">
        <v>5</v>
      </c>
      <c r="J2857" s="509">
        <v>225</v>
      </c>
      <c r="K2857" s="509">
        <f t="shared" si="56"/>
        <v>112.5</v>
      </c>
      <c r="L2857" s="509">
        <f t="shared" si="57"/>
        <v>112.5</v>
      </c>
      <c r="M2857" s="438"/>
      <c r="N2857" s="438"/>
      <c r="O2857" s="21"/>
      <c r="P2857" s="21"/>
      <c r="Q2857" s="21"/>
    </row>
    <row r="2858" spans="1:17" s="9" customFormat="1" ht="15.75" thickBot="1">
      <c r="A2858" s="887"/>
      <c r="B2858" s="857"/>
      <c r="C2858" s="98" t="s">
        <v>3072</v>
      </c>
      <c r="D2858" s="438"/>
      <c r="E2858" s="438"/>
      <c r="F2858" s="438"/>
      <c r="G2858" s="438"/>
      <c r="H2858" s="502" t="s">
        <v>3777</v>
      </c>
      <c r="I2858" s="508">
        <v>6</v>
      </c>
      <c r="J2858" s="509">
        <v>414</v>
      </c>
      <c r="K2858" s="509">
        <f t="shared" si="56"/>
        <v>207</v>
      </c>
      <c r="L2858" s="509">
        <f t="shared" si="57"/>
        <v>207</v>
      </c>
      <c r="M2858" s="438"/>
      <c r="N2858" s="438"/>
      <c r="O2858" s="21"/>
      <c r="P2858" s="21"/>
      <c r="Q2858" s="21"/>
    </row>
    <row r="2859" spans="1:17" s="9" customFormat="1" ht="15.75" thickBot="1">
      <c r="A2859" s="887"/>
      <c r="B2859" s="857"/>
      <c r="C2859" s="98" t="s">
        <v>3073</v>
      </c>
      <c r="D2859" s="438"/>
      <c r="E2859" s="438"/>
      <c r="F2859" s="438"/>
      <c r="G2859" s="438"/>
      <c r="H2859" s="502" t="s">
        <v>3777</v>
      </c>
      <c r="I2859" s="508">
        <v>2</v>
      </c>
      <c r="J2859" s="509">
        <v>168</v>
      </c>
      <c r="K2859" s="509">
        <f t="shared" si="56"/>
        <v>84</v>
      </c>
      <c r="L2859" s="509">
        <f t="shared" si="57"/>
        <v>84</v>
      </c>
      <c r="M2859" s="438"/>
      <c r="N2859" s="438"/>
      <c r="O2859" s="21"/>
      <c r="P2859" s="21"/>
      <c r="Q2859" s="21"/>
    </row>
    <row r="2860" spans="1:17" s="9" customFormat="1" ht="15.75" thickBot="1">
      <c r="A2860" s="887"/>
      <c r="B2860" s="857"/>
      <c r="C2860" s="98" t="s">
        <v>3074</v>
      </c>
      <c r="D2860" s="438"/>
      <c r="E2860" s="438"/>
      <c r="F2860" s="438"/>
      <c r="G2860" s="438"/>
      <c r="H2860" s="502" t="s">
        <v>3777</v>
      </c>
      <c r="I2860" s="508">
        <v>4</v>
      </c>
      <c r="J2860" s="509">
        <v>224</v>
      </c>
      <c r="K2860" s="509">
        <f t="shared" si="56"/>
        <v>112</v>
      </c>
      <c r="L2860" s="509">
        <f t="shared" si="57"/>
        <v>112</v>
      </c>
      <c r="M2860" s="438"/>
      <c r="N2860" s="438"/>
      <c r="O2860" s="21"/>
      <c r="P2860" s="21"/>
      <c r="Q2860" s="21"/>
    </row>
    <row r="2861" spans="1:17" s="9" customFormat="1" ht="15.75" thickBot="1">
      <c r="A2861" s="887"/>
      <c r="B2861" s="857"/>
      <c r="C2861" s="98" t="s">
        <v>3075</v>
      </c>
      <c r="D2861" s="438"/>
      <c r="E2861" s="438"/>
      <c r="F2861" s="438"/>
      <c r="G2861" s="438"/>
      <c r="H2861" s="502" t="s">
        <v>3777</v>
      </c>
      <c r="I2861" s="508">
        <v>1</v>
      </c>
      <c r="J2861" s="509">
        <v>103</v>
      </c>
      <c r="K2861" s="509">
        <f t="shared" si="56"/>
        <v>51.5</v>
      </c>
      <c r="L2861" s="509">
        <f t="shared" si="57"/>
        <v>51.5</v>
      </c>
      <c r="M2861" s="438"/>
      <c r="N2861" s="438"/>
      <c r="O2861" s="21"/>
      <c r="P2861" s="21"/>
      <c r="Q2861" s="21"/>
    </row>
    <row r="2862" spans="1:17" s="9" customFormat="1" ht="15.75" thickBot="1">
      <c r="A2862" s="887"/>
      <c r="B2862" s="857"/>
      <c r="C2862" s="98" t="s">
        <v>3076</v>
      </c>
      <c r="D2862" s="438"/>
      <c r="E2862" s="438"/>
      <c r="F2862" s="438"/>
      <c r="G2862" s="438"/>
      <c r="H2862" s="502" t="s">
        <v>3777</v>
      </c>
      <c r="I2862" s="508">
        <v>2</v>
      </c>
      <c r="J2862" s="509">
        <v>46</v>
      </c>
      <c r="K2862" s="509">
        <f t="shared" si="56"/>
        <v>23</v>
      </c>
      <c r="L2862" s="509">
        <f t="shared" si="57"/>
        <v>23</v>
      </c>
      <c r="M2862" s="438"/>
      <c r="N2862" s="438"/>
      <c r="O2862" s="21"/>
      <c r="P2862" s="21"/>
      <c r="Q2862" s="21"/>
    </row>
    <row r="2863" spans="1:17" s="9" customFormat="1" ht="15.75" thickBot="1">
      <c r="A2863" s="887"/>
      <c r="B2863" s="857"/>
      <c r="C2863" s="98" t="s">
        <v>3077</v>
      </c>
      <c r="D2863" s="438"/>
      <c r="E2863" s="438"/>
      <c r="F2863" s="438"/>
      <c r="G2863" s="438"/>
      <c r="H2863" s="502" t="s">
        <v>3777</v>
      </c>
      <c r="I2863" s="508">
        <v>10</v>
      </c>
      <c r="J2863" s="509">
        <v>170</v>
      </c>
      <c r="K2863" s="509">
        <f t="shared" si="56"/>
        <v>85</v>
      </c>
      <c r="L2863" s="509">
        <f t="shared" si="57"/>
        <v>85</v>
      </c>
      <c r="M2863" s="438"/>
      <c r="N2863" s="438"/>
      <c r="O2863" s="21"/>
      <c r="P2863" s="21"/>
      <c r="Q2863" s="21"/>
    </row>
    <row r="2864" spans="1:17" s="9" customFormat="1" ht="15.75" thickBot="1">
      <c r="A2864" s="887"/>
      <c r="B2864" s="857"/>
      <c r="C2864" s="98" t="s">
        <v>3078</v>
      </c>
      <c r="D2864" s="438"/>
      <c r="E2864" s="438"/>
      <c r="F2864" s="438"/>
      <c r="G2864" s="438"/>
      <c r="H2864" s="502" t="s">
        <v>3777</v>
      </c>
      <c r="I2864" s="508">
        <v>5</v>
      </c>
      <c r="J2864" s="509">
        <v>235</v>
      </c>
      <c r="K2864" s="509">
        <f t="shared" si="56"/>
        <v>117.5</v>
      </c>
      <c r="L2864" s="509">
        <f t="shared" si="57"/>
        <v>117.5</v>
      </c>
      <c r="M2864" s="438"/>
      <c r="N2864" s="438"/>
      <c r="O2864" s="21"/>
      <c r="P2864" s="21"/>
      <c r="Q2864" s="21"/>
    </row>
    <row r="2865" spans="1:17" s="9" customFormat="1" ht="15.75" thickBot="1">
      <c r="A2865" s="887"/>
      <c r="B2865" s="857"/>
      <c r="C2865" s="98" t="s">
        <v>3079</v>
      </c>
      <c r="D2865" s="438"/>
      <c r="E2865" s="438"/>
      <c r="F2865" s="438"/>
      <c r="G2865" s="438"/>
      <c r="H2865" s="502" t="s">
        <v>3777</v>
      </c>
      <c r="I2865" s="508">
        <v>4</v>
      </c>
      <c r="J2865" s="509">
        <v>196</v>
      </c>
      <c r="K2865" s="509">
        <f t="shared" si="56"/>
        <v>98</v>
      </c>
      <c r="L2865" s="509">
        <f t="shared" si="57"/>
        <v>98</v>
      </c>
      <c r="M2865" s="438"/>
      <c r="N2865" s="438"/>
      <c r="O2865" s="21"/>
      <c r="P2865" s="21"/>
      <c r="Q2865" s="21"/>
    </row>
    <row r="2866" spans="1:17" s="9" customFormat="1" ht="15.75" thickBot="1">
      <c r="A2866" s="887"/>
      <c r="B2866" s="857"/>
      <c r="C2866" s="98" t="s">
        <v>3080</v>
      </c>
      <c r="D2866" s="438"/>
      <c r="E2866" s="438"/>
      <c r="F2866" s="438"/>
      <c r="G2866" s="438"/>
      <c r="H2866" s="502" t="s">
        <v>3777</v>
      </c>
      <c r="I2866" s="508">
        <v>2</v>
      </c>
      <c r="J2866" s="509">
        <v>108</v>
      </c>
      <c r="K2866" s="509">
        <f t="shared" si="56"/>
        <v>54</v>
      </c>
      <c r="L2866" s="509">
        <f t="shared" si="57"/>
        <v>54</v>
      </c>
      <c r="M2866" s="438"/>
      <c r="N2866" s="438"/>
      <c r="O2866" s="21"/>
      <c r="P2866" s="21"/>
      <c r="Q2866" s="21"/>
    </row>
    <row r="2867" spans="1:17" s="9" customFormat="1" ht="15.75" thickBot="1">
      <c r="A2867" s="887"/>
      <c r="B2867" s="857"/>
      <c r="C2867" s="98" t="s">
        <v>3081</v>
      </c>
      <c r="D2867" s="438"/>
      <c r="E2867" s="438"/>
      <c r="F2867" s="438"/>
      <c r="G2867" s="438"/>
      <c r="H2867" s="502" t="s">
        <v>3777</v>
      </c>
      <c r="I2867" s="508">
        <v>2</v>
      </c>
      <c r="J2867" s="509">
        <v>40</v>
      </c>
      <c r="K2867" s="509">
        <f t="shared" si="56"/>
        <v>20</v>
      </c>
      <c r="L2867" s="509">
        <f t="shared" si="57"/>
        <v>20</v>
      </c>
      <c r="M2867" s="438"/>
      <c r="N2867" s="438"/>
      <c r="O2867" s="21"/>
      <c r="P2867" s="21"/>
      <c r="Q2867" s="21"/>
    </row>
    <row r="2868" spans="1:17" s="9" customFormat="1" ht="15.75" thickBot="1">
      <c r="A2868" s="887"/>
      <c r="B2868" s="857"/>
      <c r="C2868" s="98" t="s">
        <v>2577</v>
      </c>
      <c r="D2868" s="438"/>
      <c r="E2868" s="438"/>
      <c r="F2868" s="438"/>
      <c r="G2868" s="438"/>
      <c r="H2868" s="502" t="s">
        <v>3777</v>
      </c>
      <c r="I2868" s="508">
        <v>1</v>
      </c>
      <c r="J2868" s="509">
        <v>12</v>
      </c>
      <c r="K2868" s="509">
        <f t="shared" si="56"/>
        <v>6</v>
      </c>
      <c r="L2868" s="509">
        <f t="shared" si="57"/>
        <v>6</v>
      </c>
      <c r="M2868" s="438"/>
      <c r="N2868" s="438"/>
      <c r="O2868" s="21"/>
      <c r="P2868" s="21"/>
      <c r="Q2868" s="21"/>
    </row>
    <row r="2869" spans="1:17" s="9" customFormat="1" ht="15.75" thickBot="1">
      <c r="A2869" s="887"/>
      <c r="B2869" s="857"/>
      <c r="C2869" s="98" t="s">
        <v>3082</v>
      </c>
      <c r="D2869" s="438"/>
      <c r="E2869" s="438"/>
      <c r="F2869" s="438"/>
      <c r="G2869" s="438"/>
      <c r="H2869" s="502" t="s">
        <v>3777</v>
      </c>
      <c r="I2869" s="508">
        <v>1</v>
      </c>
      <c r="J2869" s="509">
        <v>20</v>
      </c>
      <c r="K2869" s="509">
        <f t="shared" si="56"/>
        <v>10</v>
      </c>
      <c r="L2869" s="509">
        <f t="shared" si="57"/>
        <v>10</v>
      </c>
      <c r="M2869" s="438"/>
      <c r="N2869" s="438"/>
      <c r="O2869" s="21"/>
      <c r="P2869" s="21"/>
      <c r="Q2869" s="21"/>
    </row>
    <row r="2870" spans="1:17" s="9" customFormat="1" ht="15.75" thickBot="1">
      <c r="A2870" s="887"/>
      <c r="B2870" s="857"/>
      <c r="C2870" s="98" t="s">
        <v>3083</v>
      </c>
      <c r="D2870" s="438"/>
      <c r="E2870" s="438"/>
      <c r="F2870" s="438"/>
      <c r="G2870" s="438"/>
      <c r="H2870" s="502" t="s">
        <v>3777</v>
      </c>
      <c r="I2870" s="508">
        <v>33</v>
      </c>
      <c r="J2870" s="509">
        <v>66</v>
      </c>
      <c r="K2870" s="509">
        <f t="shared" si="56"/>
        <v>33</v>
      </c>
      <c r="L2870" s="509">
        <f t="shared" si="57"/>
        <v>33</v>
      </c>
      <c r="M2870" s="438"/>
      <c r="N2870" s="438"/>
      <c r="O2870" s="21"/>
      <c r="P2870" s="21"/>
      <c r="Q2870" s="21"/>
    </row>
    <row r="2871" spans="1:17" s="9" customFormat="1" ht="15.75" thickBot="1">
      <c r="A2871" s="887"/>
      <c r="B2871" s="857"/>
      <c r="C2871" s="98" t="s">
        <v>3084</v>
      </c>
      <c r="D2871" s="438"/>
      <c r="E2871" s="438"/>
      <c r="F2871" s="438"/>
      <c r="G2871" s="438"/>
      <c r="H2871" s="502" t="s">
        <v>3777</v>
      </c>
      <c r="I2871" s="508">
        <v>12</v>
      </c>
      <c r="J2871" s="509">
        <v>12</v>
      </c>
      <c r="K2871" s="509">
        <f t="shared" si="56"/>
        <v>6</v>
      </c>
      <c r="L2871" s="509">
        <f t="shared" si="57"/>
        <v>6</v>
      </c>
      <c r="M2871" s="438"/>
      <c r="N2871" s="438"/>
      <c r="O2871" s="21"/>
      <c r="P2871" s="21"/>
      <c r="Q2871" s="21"/>
    </row>
    <row r="2872" spans="1:17" s="9" customFormat="1" ht="15.75" thickBot="1">
      <c r="A2872" s="887"/>
      <c r="B2872" s="857"/>
      <c r="C2872" s="98" t="s">
        <v>3085</v>
      </c>
      <c r="D2872" s="438"/>
      <c r="E2872" s="438"/>
      <c r="F2872" s="438"/>
      <c r="G2872" s="438"/>
      <c r="H2872" s="502" t="s">
        <v>3777</v>
      </c>
      <c r="I2872" s="508">
        <v>40</v>
      </c>
      <c r="J2872" s="509">
        <v>40</v>
      </c>
      <c r="K2872" s="509">
        <f t="shared" si="56"/>
        <v>20</v>
      </c>
      <c r="L2872" s="509">
        <f t="shared" si="57"/>
        <v>20</v>
      </c>
      <c r="M2872" s="438"/>
      <c r="N2872" s="438"/>
      <c r="O2872" s="21"/>
      <c r="P2872" s="21"/>
      <c r="Q2872" s="21"/>
    </row>
    <row r="2873" spans="1:17" s="9" customFormat="1" ht="15.75" thickBot="1">
      <c r="A2873" s="887"/>
      <c r="B2873" s="857"/>
      <c r="C2873" s="98" t="s">
        <v>3086</v>
      </c>
      <c r="D2873" s="438"/>
      <c r="E2873" s="438"/>
      <c r="F2873" s="438"/>
      <c r="G2873" s="438"/>
      <c r="H2873" s="502" t="s">
        <v>3777</v>
      </c>
      <c r="I2873" s="508">
        <v>2</v>
      </c>
      <c r="J2873" s="509">
        <v>44</v>
      </c>
      <c r="K2873" s="509">
        <f t="shared" si="56"/>
        <v>22</v>
      </c>
      <c r="L2873" s="509">
        <f t="shared" si="57"/>
        <v>22</v>
      </c>
      <c r="M2873" s="438"/>
      <c r="N2873" s="438"/>
      <c r="O2873" s="21"/>
      <c r="P2873" s="21"/>
      <c r="Q2873" s="21"/>
    </row>
    <row r="2874" spans="1:17" s="9" customFormat="1" ht="15.75" thickBot="1">
      <c r="A2874" s="887"/>
      <c r="B2874" s="857"/>
      <c r="C2874" s="98" t="s">
        <v>3086</v>
      </c>
      <c r="D2874" s="438"/>
      <c r="E2874" s="438"/>
      <c r="F2874" s="438"/>
      <c r="G2874" s="438"/>
      <c r="H2874" s="502" t="s">
        <v>3777</v>
      </c>
      <c r="I2874" s="508">
        <v>2</v>
      </c>
      <c r="J2874" s="509">
        <v>8</v>
      </c>
      <c r="K2874" s="509">
        <f t="shared" si="56"/>
        <v>4</v>
      </c>
      <c r="L2874" s="509">
        <f t="shared" si="57"/>
        <v>4</v>
      </c>
      <c r="M2874" s="438"/>
      <c r="N2874" s="438"/>
      <c r="O2874" s="21"/>
      <c r="P2874" s="21"/>
      <c r="Q2874" s="21"/>
    </row>
    <row r="2875" spans="1:17" s="9" customFormat="1" ht="15.75" thickBot="1">
      <c r="A2875" s="887"/>
      <c r="B2875" s="857"/>
      <c r="C2875" s="98" t="s">
        <v>3087</v>
      </c>
      <c r="D2875" s="438"/>
      <c r="E2875" s="438"/>
      <c r="F2875" s="438"/>
      <c r="G2875" s="438"/>
      <c r="H2875" s="502" t="s">
        <v>3777</v>
      </c>
      <c r="I2875" s="508">
        <v>3</v>
      </c>
      <c r="J2875" s="509">
        <v>36</v>
      </c>
      <c r="K2875" s="509">
        <f t="shared" si="56"/>
        <v>18</v>
      </c>
      <c r="L2875" s="509">
        <f t="shared" si="57"/>
        <v>18</v>
      </c>
      <c r="M2875" s="438"/>
      <c r="N2875" s="438"/>
      <c r="O2875" s="21"/>
      <c r="P2875" s="21"/>
      <c r="Q2875" s="21"/>
    </row>
    <row r="2876" spans="1:17" s="9" customFormat="1" ht="15.75" thickBot="1">
      <c r="A2876" s="887"/>
      <c r="B2876" s="857"/>
      <c r="C2876" s="98" t="s">
        <v>3088</v>
      </c>
      <c r="D2876" s="438"/>
      <c r="E2876" s="438"/>
      <c r="F2876" s="438"/>
      <c r="G2876" s="438"/>
      <c r="H2876" s="502" t="s">
        <v>3777</v>
      </c>
      <c r="I2876" s="508">
        <v>2</v>
      </c>
      <c r="J2876" s="509">
        <v>10</v>
      </c>
      <c r="K2876" s="509">
        <f t="shared" si="56"/>
        <v>5</v>
      </c>
      <c r="L2876" s="509">
        <f t="shared" si="57"/>
        <v>5</v>
      </c>
      <c r="M2876" s="438"/>
      <c r="N2876" s="438"/>
      <c r="O2876" s="21"/>
      <c r="P2876" s="21"/>
      <c r="Q2876" s="21"/>
    </row>
    <row r="2877" spans="1:17" s="9" customFormat="1" ht="15.75" thickBot="1">
      <c r="A2877" s="887"/>
      <c r="B2877" s="857"/>
      <c r="C2877" s="98" t="s">
        <v>3089</v>
      </c>
      <c r="D2877" s="438"/>
      <c r="E2877" s="438"/>
      <c r="F2877" s="438"/>
      <c r="G2877" s="438"/>
      <c r="H2877" s="502" t="s">
        <v>3777</v>
      </c>
      <c r="I2877" s="508">
        <v>1</v>
      </c>
      <c r="J2877" s="509">
        <v>3</v>
      </c>
      <c r="K2877" s="509">
        <f t="shared" si="56"/>
        <v>1.5</v>
      </c>
      <c r="L2877" s="509">
        <f t="shared" si="57"/>
        <v>1.5</v>
      </c>
      <c r="M2877" s="438"/>
      <c r="N2877" s="438"/>
      <c r="O2877" s="21"/>
      <c r="P2877" s="21"/>
      <c r="Q2877" s="21"/>
    </row>
    <row r="2878" spans="1:17" s="9" customFormat="1" ht="15.75" thickBot="1">
      <c r="A2878" s="887"/>
      <c r="B2878" s="857"/>
      <c r="C2878" s="98" t="s">
        <v>3609</v>
      </c>
      <c r="D2878" s="438"/>
      <c r="E2878" s="438"/>
      <c r="F2878" s="438"/>
      <c r="G2878" s="438"/>
      <c r="H2878" s="502" t="s">
        <v>3777</v>
      </c>
      <c r="I2878" s="508">
        <v>4</v>
      </c>
      <c r="J2878" s="509">
        <v>8</v>
      </c>
      <c r="K2878" s="509">
        <f t="shared" si="56"/>
        <v>4</v>
      </c>
      <c r="L2878" s="509">
        <f t="shared" si="57"/>
        <v>4</v>
      </c>
      <c r="M2878" s="438"/>
      <c r="N2878" s="438"/>
      <c r="O2878" s="21"/>
      <c r="P2878" s="21"/>
      <c r="Q2878" s="21"/>
    </row>
    <row r="2879" spans="1:17" s="9" customFormat="1" ht="15.75" thickBot="1">
      <c r="A2879" s="887"/>
      <c r="B2879" s="857"/>
      <c r="C2879" s="98" t="s">
        <v>3090</v>
      </c>
      <c r="D2879" s="438"/>
      <c r="E2879" s="438"/>
      <c r="F2879" s="438"/>
      <c r="G2879" s="438"/>
      <c r="H2879" s="502" t="s">
        <v>3777</v>
      </c>
      <c r="I2879" s="508">
        <v>1</v>
      </c>
      <c r="J2879" s="509">
        <v>59</v>
      </c>
      <c r="K2879" s="509">
        <f t="shared" si="56"/>
        <v>29.5</v>
      </c>
      <c r="L2879" s="509">
        <f t="shared" si="57"/>
        <v>29.5</v>
      </c>
      <c r="M2879" s="438"/>
      <c r="N2879" s="438"/>
      <c r="O2879" s="21"/>
      <c r="P2879" s="21"/>
      <c r="Q2879" s="21"/>
    </row>
    <row r="2880" spans="1:17" s="9" customFormat="1" ht="15.75" thickBot="1">
      <c r="A2880" s="887"/>
      <c r="B2880" s="857"/>
      <c r="C2880" s="98" t="s">
        <v>3091</v>
      </c>
      <c r="D2880" s="438"/>
      <c r="E2880" s="438"/>
      <c r="F2880" s="438"/>
      <c r="G2880" s="438"/>
      <c r="H2880" s="502" t="s">
        <v>3777</v>
      </c>
      <c r="I2880" s="508">
        <v>1</v>
      </c>
      <c r="J2880" s="509">
        <v>195</v>
      </c>
      <c r="K2880" s="509">
        <f t="shared" si="56"/>
        <v>97.5</v>
      </c>
      <c r="L2880" s="509">
        <f t="shared" si="57"/>
        <v>97.5</v>
      </c>
      <c r="M2880" s="438"/>
      <c r="N2880" s="438"/>
      <c r="O2880" s="21"/>
      <c r="P2880" s="21"/>
      <c r="Q2880" s="21"/>
    </row>
    <row r="2881" spans="1:17" s="9" customFormat="1" ht="15.75" thickBot="1">
      <c r="A2881" s="887"/>
      <c r="B2881" s="857"/>
      <c r="C2881" s="98" t="s">
        <v>3092</v>
      </c>
      <c r="D2881" s="438"/>
      <c r="E2881" s="438"/>
      <c r="F2881" s="438"/>
      <c r="G2881" s="438"/>
      <c r="H2881" s="502" t="s">
        <v>3777</v>
      </c>
      <c r="I2881" s="508">
        <v>1</v>
      </c>
      <c r="J2881" s="509">
        <v>13</v>
      </c>
      <c r="K2881" s="509">
        <f t="shared" si="56"/>
        <v>6.5</v>
      </c>
      <c r="L2881" s="509">
        <f t="shared" si="57"/>
        <v>6.5</v>
      </c>
      <c r="M2881" s="438"/>
      <c r="N2881" s="438"/>
      <c r="O2881" s="21"/>
      <c r="P2881" s="21"/>
      <c r="Q2881" s="21"/>
    </row>
    <row r="2882" spans="1:17" s="9" customFormat="1" ht="15.75" thickBot="1">
      <c r="A2882" s="887"/>
      <c r="B2882" s="857"/>
      <c r="C2882" s="98" t="s">
        <v>3631</v>
      </c>
      <c r="D2882" s="438"/>
      <c r="E2882" s="438"/>
      <c r="F2882" s="438"/>
      <c r="G2882" s="438"/>
      <c r="H2882" s="502" t="s">
        <v>3777</v>
      </c>
      <c r="I2882" s="508">
        <v>2</v>
      </c>
      <c r="J2882" s="509">
        <v>120</v>
      </c>
      <c r="K2882" s="509">
        <f t="shared" si="56"/>
        <v>60</v>
      </c>
      <c r="L2882" s="509">
        <f t="shared" si="57"/>
        <v>60</v>
      </c>
      <c r="M2882" s="438"/>
      <c r="N2882" s="438"/>
      <c r="O2882" s="21"/>
      <c r="P2882" s="21"/>
      <c r="Q2882" s="21"/>
    </row>
    <row r="2883" spans="1:17" s="9" customFormat="1" ht="15.75" thickBot="1">
      <c r="A2883" s="887"/>
      <c r="B2883" s="857"/>
      <c r="C2883" s="98" t="s">
        <v>3632</v>
      </c>
      <c r="D2883" s="438"/>
      <c r="E2883" s="438"/>
      <c r="F2883" s="438"/>
      <c r="G2883" s="438"/>
      <c r="H2883" s="502" t="s">
        <v>3777</v>
      </c>
      <c r="I2883" s="508">
        <v>1</v>
      </c>
      <c r="J2883" s="509">
        <v>68</v>
      </c>
      <c r="K2883" s="509">
        <f t="shared" si="56"/>
        <v>34</v>
      </c>
      <c r="L2883" s="509">
        <f t="shared" si="57"/>
        <v>34</v>
      </c>
      <c r="M2883" s="438"/>
      <c r="N2883" s="438"/>
      <c r="O2883" s="21"/>
      <c r="P2883" s="21"/>
      <c r="Q2883" s="21"/>
    </row>
    <row r="2884" spans="1:17" s="9" customFormat="1" ht="15.75" thickBot="1">
      <c r="A2884" s="887"/>
      <c r="B2884" s="857"/>
      <c r="C2884" s="98" t="s">
        <v>1900</v>
      </c>
      <c r="D2884" s="438"/>
      <c r="E2884" s="438"/>
      <c r="F2884" s="438"/>
      <c r="G2884" s="438"/>
      <c r="H2884" s="502" t="s">
        <v>3777</v>
      </c>
      <c r="I2884" s="508">
        <v>1</v>
      </c>
      <c r="J2884" s="509">
        <v>112</v>
      </c>
      <c r="K2884" s="509">
        <f t="shared" si="56"/>
        <v>56</v>
      </c>
      <c r="L2884" s="509">
        <f t="shared" si="57"/>
        <v>56</v>
      </c>
      <c r="M2884" s="438"/>
      <c r="N2884" s="438"/>
      <c r="O2884" s="21"/>
      <c r="P2884" s="21"/>
      <c r="Q2884" s="21"/>
    </row>
    <row r="2885" spans="1:17" s="9" customFormat="1" ht="15.75" thickBot="1">
      <c r="A2885" s="887"/>
      <c r="B2885" s="857"/>
      <c r="C2885" s="98" t="s">
        <v>3633</v>
      </c>
      <c r="D2885" s="438"/>
      <c r="E2885" s="438"/>
      <c r="F2885" s="438"/>
      <c r="G2885" s="438"/>
      <c r="H2885" s="502" t="s">
        <v>3777</v>
      </c>
      <c r="I2885" s="508">
        <v>1</v>
      </c>
      <c r="J2885" s="509">
        <v>16</v>
      </c>
      <c r="K2885" s="509">
        <f t="shared" ref="K2885:K2948" si="58">J2885/2</f>
        <v>8</v>
      </c>
      <c r="L2885" s="509">
        <f t="shared" ref="L2885:L2948" si="59">J2885/2</f>
        <v>8</v>
      </c>
      <c r="M2885" s="438"/>
      <c r="N2885" s="438"/>
      <c r="O2885" s="21"/>
      <c r="P2885" s="21"/>
      <c r="Q2885" s="21"/>
    </row>
    <row r="2886" spans="1:17" s="9" customFormat="1" ht="15.75" thickBot="1">
      <c r="A2886" s="887"/>
      <c r="B2886" s="857"/>
      <c r="C2886" s="98" t="s">
        <v>3634</v>
      </c>
      <c r="D2886" s="438"/>
      <c r="E2886" s="438"/>
      <c r="F2886" s="438"/>
      <c r="G2886" s="438"/>
      <c r="H2886" s="502" t="s">
        <v>3777</v>
      </c>
      <c r="I2886" s="508">
        <v>3</v>
      </c>
      <c r="J2886" s="509">
        <v>33</v>
      </c>
      <c r="K2886" s="509">
        <f t="shared" si="58"/>
        <v>16.5</v>
      </c>
      <c r="L2886" s="509">
        <f t="shared" si="59"/>
        <v>16.5</v>
      </c>
      <c r="M2886" s="438"/>
      <c r="N2886" s="438"/>
      <c r="O2886" s="21"/>
      <c r="P2886" s="21"/>
      <c r="Q2886" s="21"/>
    </row>
    <row r="2887" spans="1:17" s="9" customFormat="1" ht="15.75" thickBot="1">
      <c r="A2887" s="887"/>
      <c r="B2887" s="857"/>
      <c r="C2887" s="98" t="s">
        <v>3635</v>
      </c>
      <c r="D2887" s="438"/>
      <c r="E2887" s="438"/>
      <c r="F2887" s="438"/>
      <c r="G2887" s="438"/>
      <c r="H2887" s="502" t="s">
        <v>3777</v>
      </c>
      <c r="I2887" s="508">
        <v>1</v>
      </c>
      <c r="J2887" s="509">
        <v>27</v>
      </c>
      <c r="K2887" s="509">
        <f t="shared" si="58"/>
        <v>13.5</v>
      </c>
      <c r="L2887" s="509">
        <f t="shared" si="59"/>
        <v>13.5</v>
      </c>
      <c r="M2887" s="438"/>
      <c r="N2887" s="438"/>
      <c r="O2887" s="21"/>
      <c r="P2887" s="21"/>
      <c r="Q2887" s="21"/>
    </row>
    <row r="2888" spans="1:17" s="9" customFormat="1" ht="15.75" thickBot="1">
      <c r="A2888" s="887"/>
      <c r="B2888" s="857"/>
      <c r="C2888" s="98" t="s">
        <v>3636</v>
      </c>
      <c r="D2888" s="438"/>
      <c r="E2888" s="438"/>
      <c r="F2888" s="438"/>
      <c r="G2888" s="438"/>
      <c r="H2888" s="502" t="s">
        <v>3777</v>
      </c>
      <c r="I2888" s="508">
        <v>1</v>
      </c>
      <c r="J2888" s="509">
        <v>34</v>
      </c>
      <c r="K2888" s="509">
        <f t="shared" si="58"/>
        <v>17</v>
      </c>
      <c r="L2888" s="509">
        <f t="shared" si="59"/>
        <v>17</v>
      </c>
      <c r="M2888" s="438"/>
      <c r="N2888" s="438"/>
      <c r="O2888" s="21"/>
      <c r="P2888" s="21"/>
      <c r="Q2888" s="21"/>
    </row>
    <row r="2889" spans="1:17" s="9" customFormat="1" ht="15.75" thickBot="1">
      <c r="A2889" s="887"/>
      <c r="B2889" s="857"/>
      <c r="C2889" s="98" t="s">
        <v>3637</v>
      </c>
      <c r="D2889" s="438"/>
      <c r="E2889" s="438"/>
      <c r="F2889" s="438"/>
      <c r="G2889" s="438"/>
      <c r="H2889" s="502" t="s">
        <v>3777</v>
      </c>
      <c r="I2889" s="508">
        <v>3</v>
      </c>
      <c r="J2889" s="509">
        <v>57</v>
      </c>
      <c r="K2889" s="509">
        <f t="shared" si="58"/>
        <v>28.5</v>
      </c>
      <c r="L2889" s="509">
        <f t="shared" si="59"/>
        <v>28.5</v>
      </c>
      <c r="M2889" s="438"/>
      <c r="N2889" s="438"/>
      <c r="O2889" s="21"/>
      <c r="P2889" s="21"/>
      <c r="Q2889" s="21"/>
    </row>
    <row r="2890" spans="1:17" s="9" customFormat="1" ht="15.75" thickBot="1">
      <c r="A2890" s="887"/>
      <c r="B2890" s="857"/>
      <c r="C2890" s="98" t="s">
        <v>3638</v>
      </c>
      <c r="D2890" s="438"/>
      <c r="E2890" s="438"/>
      <c r="F2890" s="438"/>
      <c r="G2890" s="438"/>
      <c r="H2890" s="502" t="s">
        <v>3777</v>
      </c>
      <c r="I2890" s="508">
        <v>2</v>
      </c>
      <c r="J2890" s="509">
        <v>58</v>
      </c>
      <c r="K2890" s="509">
        <f t="shared" si="58"/>
        <v>29</v>
      </c>
      <c r="L2890" s="509">
        <f t="shared" si="59"/>
        <v>29</v>
      </c>
      <c r="M2890" s="438"/>
      <c r="N2890" s="438"/>
      <c r="O2890" s="21"/>
      <c r="P2890" s="21"/>
      <c r="Q2890" s="21"/>
    </row>
    <row r="2891" spans="1:17" s="9" customFormat="1" ht="15.75" thickBot="1">
      <c r="A2891" s="887"/>
      <c r="B2891" s="857"/>
      <c r="C2891" s="98" t="s">
        <v>3639</v>
      </c>
      <c r="D2891" s="438"/>
      <c r="E2891" s="438"/>
      <c r="F2891" s="438"/>
      <c r="G2891" s="438"/>
      <c r="H2891" s="502" t="s">
        <v>3777</v>
      </c>
      <c r="I2891" s="508">
        <v>8</v>
      </c>
      <c r="J2891" s="509">
        <v>40</v>
      </c>
      <c r="K2891" s="509">
        <f t="shared" si="58"/>
        <v>20</v>
      </c>
      <c r="L2891" s="509">
        <f t="shared" si="59"/>
        <v>20</v>
      </c>
      <c r="M2891" s="438"/>
      <c r="N2891" s="438"/>
      <c r="O2891" s="21"/>
      <c r="P2891" s="21"/>
      <c r="Q2891" s="21"/>
    </row>
    <row r="2892" spans="1:17" s="9" customFormat="1" ht="15.75" thickBot="1">
      <c r="A2892" s="887"/>
      <c r="B2892" s="857"/>
      <c r="C2892" s="98" t="s">
        <v>3640</v>
      </c>
      <c r="D2892" s="438"/>
      <c r="E2892" s="438"/>
      <c r="F2892" s="438"/>
      <c r="G2892" s="438"/>
      <c r="H2892" s="502" t="s">
        <v>3777</v>
      </c>
      <c r="I2892" s="508">
        <v>1</v>
      </c>
      <c r="J2892" s="509">
        <v>27</v>
      </c>
      <c r="K2892" s="509">
        <f t="shared" si="58"/>
        <v>13.5</v>
      </c>
      <c r="L2892" s="509">
        <f t="shared" si="59"/>
        <v>13.5</v>
      </c>
      <c r="M2892" s="438"/>
      <c r="N2892" s="438"/>
      <c r="O2892" s="21"/>
      <c r="P2892" s="21"/>
      <c r="Q2892" s="21"/>
    </row>
    <row r="2893" spans="1:17" s="9" customFormat="1" ht="15.75" thickBot="1">
      <c r="A2893" s="887"/>
      <c r="B2893" s="857"/>
      <c r="C2893" s="98" t="s">
        <v>3641</v>
      </c>
      <c r="D2893" s="438"/>
      <c r="E2893" s="438"/>
      <c r="F2893" s="438"/>
      <c r="G2893" s="438"/>
      <c r="H2893" s="502" t="s">
        <v>3777</v>
      </c>
      <c r="I2893" s="508">
        <v>1</v>
      </c>
      <c r="J2893" s="509">
        <v>7</v>
      </c>
      <c r="K2893" s="509">
        <f t="shared" si="58"/>
        <v>3.5</v>
      </c>
      <c r="L2893" s="509">
        <f t="shared" si="59"/>
        <v>3.5</v>
      </c>
      <c r="M2893" s="438"/>
      <c r="N2893" s="438"/>
      <c r="O2893" s="21"/>
      <c r="P2893" s="21"/>
      <c r="Q2893" s="21"/>
    </row>
    <row r="2894" spans="1:17" s="9" customFormat="1" ht="15.75" thickBot="1">
      <c r="A2894" s="887"/>
      <c r="B2894" s="857"/>
      <c r="C2894" s="98" t="s">
        <v>3642</v>
      </c>
      <c r="D2894" s="438"/>
      <c r="E2894" s="438"/>
      <c r="F2894" s="438"/>
      <c r="G2894" s="438"/>
      <c r="H2894" s="502" t="s">
        <v>3777</v>
      </c>
      <c r="I2894" s="508">
        <v>1</v>
      </c>
      <c r="J2894" s="509">
        <v>19</v>
      </c>
      <c r="K2894" s="509">
        <f t="shared" si="58"/>
        <v>9.5</v>
      </c>
      <c r="L2894" s="509">
        <f t="shared" si="59"/>
        <v>9.5</v>
      </c>
      <c r="M2894" s="438"/>
      <c r="N2894" s="438"/>
      <c r="O2894" s="21"/>
      <c r="P2894" s="21"/>
      <c r="Q2894" s="21"/>
    </row>
    <row r="2895" spans="1:17" s="9" customFormat="1" ht="15.75" thickBot="1">
      <c r="A2895" s="887"/>
      <c r="B2895" s="857"/>
      <c r="C2895" s="98" t="s">
        <v>3643</v>
      </c>
      <c r="D2895" s="438"/>
      <c r="E2895" s="438"/>
      <c r="F2895" s="438"/>
      <c r="G2895" s="438"/>
      <c r="H2895" s="502" t="s">
        <v>3777</v>
      </c>
      <c r="I2895" s="508">
        <v>1</v>
      </c>
      <c r="J2895" s="509">
        <v>32</v>
      </c>
      <c r="K2895" s="509">
        <f t="shared" si="58"/>
        <v>16</v>
      </c>
      <c r="L2895" s="509">
        <f t="shared" si="59"/>
        <v>16</v>
      </c>
      <c r="M2895" s="438"/>
      <c r="N2895" s="438"/>
      <c r="O2895" s="21"/>
      <c r="P2895" s="21"/>
      <c r="Q2895" s="21"/>
    </row>
    <row r="2896" spans="1:17" s="9" customFormat="1" ht="15.75" thickBot="1">
      <c r="A2896" s="887"/>
      <c r="B2896" s="857"/>
      <c r="C2896" s="98" t="s">
        <v>3644</v>
      </c>
      <c r="D2896" s="438"/>
      <c r="E2896" s="438"/>
      <c r="F2896" s="438"/>
      <c r="G2896" s="438"/>
      <c r="H2896" s="502" t="s">
        <v>3777</v>
      </c>
      <c r="I2896" s="508">
        <v>1</v>
      </c>
      <c r="J2896" s="509">
        <v>24</v>
      </c>
      <c r="K2896" s="509">
        <f t="shared" si="58"/>
        <v>12</v>
      </c>
      <c r="L2896" s="509">
        <f t="shared" si="59"/>
        <v>12</v>
      </c>
      <c r="M2896" s="438"/>
      <c r="N2896" s="438"/>
      <c r="O2896" s="21"/>
      <c r="P2896" s="21"/>
      <c r="Q2896" s="21"/>
    </row>
    <row r="2897" spans="1:17" s="9" customFormat="1" ht="15.75" thickBot="1">
      <c r="A2897" s="887"/>
      <c r="B2897" s="857"/>
      <c r="C2897" s="98" t="s">
        <v>3645</v>
      </c>
      <c r="D2897" s="438"/>
      <c r="E2897" s="438"/>
      <c r="F2897" s="438"/>
      <c r="G2897" s="438"/>
      <c r="H2897" s="502" t="s">
        <v>3777</v>
      </c>
      <c r="I2897" s="508">
        <v>1</v>
      </c>
      <c r="J2897" s="509">
        <v>28</v>
      </c>
      <c r="K2897" s="509">
        <f t="shared" si="58"/>
        <v>14</v>
      </c>
      <c r="L2897" s="509">
        <f t="shared" si="59"/>
        <v>14</v>
      </c>
      <c r="M2897" s="438"/>
      <c r="N2897" s="438"/>
      <c r="O2897" s="21"/>
      <c r="P2897" s="21"/>
      <c r="Q2897" s="21"/>
    </row>
    <row r="2898" spans="1:17" s="9" customFormat="1" ht="15.75" thickBot="1">
      <c r="A2898" s="887"/>
      <c r="B2898" s="857"/>
      <c r="C2898" s="98" t="s">
        <v>3646</v>
      </c>
      <c r="D2898" s="438"/>
      <c r="E2898" s="438"/>
      <c r="F2898" s="438"/>
      <c r="G2898" s="438"/>
      <c r="H2898" s="502" t="s">
        <v>3777</v>
      </c>
      <c r="I2898" s="508">
        <v>1</v>
      </c>
      <c r="J2898" s="509">
        <v>6</v>
      </c>
      <c r="K2898" s="509">
        <f t="shared" si="58"/>
        <v>3</v>
      </c>
      <c r="L2898" s="509">
        <f t="shared" si="59"/>
        <v>3</v>
      </c>
      <c r="M2898" s="438"/>
      <c r="N2898" s="438"/>
      <c r="O2898" s="21"/>
      <c r="P2898" s="21"/>
      <c r="Q2898" s="21"/>
    </row>
    <row r="2899" spans="1:17" s="9" customFormat="1" ht="15.75" thickBot="1">
      <c r="A2899" s="887"/>
      <c r="B2899" s="857"/>
      <c r="C2899" s="98" t="s">
        <v>1081</v>
      </c>
      <c r="D2899" s="438"/>
      <c r="E2899" s="438"/>
      <c r="F2899" s="438"/>
      <c r="G2899" s="438"/>
      <c r="H2899" s="502" t="s">
        <v>3777</v>
      </c>
      <c r="I2899" s="508">
        <v>2</v>
      </c>
      <c r="J2899" s="509">
        <v>8</v>
      </c>
      <c r="K2899" s="509">
        <f t="shared" si="58"/>
        <v>4</v>
      </c>
      <c r="L2899" s="509">
        <f t="shared" si="59"/>
        <v>4</v>
      </c>
      <c r="M2899" s="438"/>
      <c r="N2899" s="438"/>
      <c r="O2899" s="21"/>
      <c r="P2899" s="21"/>
      <c r="Q2899" s="21"/>
    </row>
    <row r="2900" spans="1:17" s="9" customFormat="1" ht="15.75" thickBot="1">
      <c r="A2900" s="887"/>
      <c r="B2900" s="857"/>
      <c r="C2900" s="98" t="s">
        <v>1082</v>
      </c>
      <c r="D2900" s="438"/>
      <c r="E2900" s="438"/>
      <c r="F2900" s="438"/>
      <c r="G2900" s="438"/>
      <c r="H2900" s="502" t="s">
        <v>3777</v>
      </c>
      <c r="I2900" s="508">
        <v>1</v>
      </c>
      <c r="J2900" s="509">
        <v>10</v>
      </c>
      <c r="K2900" s="509">
        <f t="shared" si="58"/>
        <v>5</v>
      </c>
      <c r="L2900" s="509">
        <f t="shared" si="59"/>
        <v>5</v>
      </c>
      <c r="M2900" s="438"/>
      <c r="N2900" s="438"/>
      <c r="O2900" s="21"/>
      <c r="P2900" s="21"/>
      <c r="Q2900" s="21"/>
    </row>
    <row r="2901" spans="1:17" s="9" customFormat="1" ht="15.75" thickBot="1">
      <c r="A2901" s="887"/>
      <c r="B2901" s="857"/>
      <c r="C2901" s="98" t="s">
        <v>1083</v>
      </c>
      <c r="D2901" s="438"/>
      <c r="E2901" s="438"/>
      <c r="F2901" s="438"/>
      <c r="G2901" s="438"/>
      <c r="H2901" s="502" t="s">
        <v>3777</v>
      </c>
      <c r="I2901" s="508">
        <v>1</v>
      </c>
      <c r="J2901" s="509">
        <v>12</v>
      </c>
      <c r="K2901" s="509">
        <f t="shared" si="58"/>
        <v>6</v>
      </c>
      <c r="L2901" s="509">
        <f t="shared" si="59"/>
        <v>6</v>
      </c>
      <c r="M2901" s="438"/>
      <c r="N2901" s="438"/>
      <c r="O2901" s="21"/>
      <c r="P2901" s="21"/>
      <c r="Q2901" s="21"/>
    </row>
    <row r="2902" spans="1:17" s="9" customFormat="1" ht="15.75" thickBot="1">
      <c r="A2902" s="887"/>
      <c r="B2902" s="857"/>
      <c r="C2902" s="98" t="s">
        <v>1084</v>
      </c>
      <c r="D2902" s="438"/>
      <c r="E2902" s="438"/>
      <c r="F2902" s="438"/>
      <c r="G2902" s="438"/>
      <c r="H2902" s="502" t="s">
        <v>3777</v>
      </c>
      <c r="I2902" s="508">
        <v>1</v>
      </c>
      <c r="J2902" s="509">
        <v>7</v>
      </c>
      <c r="K2902" s="509">
        <f t="shared" si="58"/>
        <v>3.5</v>
      </c>
      <c r="L2902" s="509">
        <f t="shared" si="59"/>
        <v>3.5</v>
      </c>
      <c r="M2902" s="438"/>
      <c r="N2902" s="438"/>
      <c r="O2902" s="21"/>
      <c r="P2902" s="21"/>
      <c r="Q2902" s="21"/>
    </row>
    <row r="2903" spans="1:17" s="9" customFormat="1" ht="15.75" thickBot="1">
      <c r="A2903" s="887"/>
      <c r="B2903" s="857"/>
      <c r="C2903" s="98" t="s">
        <v>1085</v>
      </c>
      <c r="D2903" s="438"/>
      <c r="E2903" s="438"/>
      <c r="F2903" s="438"/>
      <c r="G2903" s="438"/>
      <c r="H2903" s="502" t="s">
        <v>3777</v>
      </c>
      <c r="I2903" s="508">
        <v>1</v>
      </c>
      <c r="J2903" s="509">
        <v>10</v>
      </c>
      <c r="K2903" s="509">
        <f t="shared" si="58"/>
        <v>5</v>
      </c>
      <c r="L2903" s="509">
        <f t="shared" si="59"/>
        <v>5</v>
      </c>
      <c r="M2903" s="438"/>
      <c r="N2903" s="438"/>
      <c r="O2903" s="21"/>
      <c r="P2903" s="21"/>
      <c r="Q2903" s="21"/>
    </row>
    <row r="2904" spans="1:17" s="9" customFormat="1" ht="15.75" thickBot="1">
      <c r="A2904" s="887"/>
      <c r="B2904" s="857"/>
      <c r="C2904" s="98" t="s">
        <v>1086</v>
      </c>
      <c r="D2904" s="438"/>
      <c r="E2904" s="438"/>
      <c r="F2904" s="438"/>
      <c r="G2904" s="438"/>
      <c r="H2904" s="502" t="s">
        <v>3777</v>
      </c>
      <c r="I2904" s="508">
        <v>1</v>
      </c>
      <c r="J2904" s="509">
        <v>16</v>
      </c>
      <c r="K2904" s="509">
        <f t="shared" si="58"/>
        <v>8</v>
      </c>
      <c r="L2904" s="509">
        <f t="shared" si="59"/>
        <v>8</v>
      </c>
      <c r="M2904" s="438"/>
      <c r="N2904" s="438"/>
      <c r="O2904" s="21"/>
      <c r="P2904" s="21"/>
      <c r="Q2904" s="21"/>
    </row>
    <row r="2905" spans="1:17" s="9" customFormat="1" ht="15.75" thickBot="1">
      <c r="A2905" s="887"/>
      <c r="B2905" s="857"/>
      <c r="C2905" s="98" t="s">
        <v>1087</v>
      </c>
      <c r="D2905" s="438"/>
      <c r="E2905" s="438"/>
      <c r="F2905" s="438"/>
      <c r="G2905" s="438"/>
      <c r="H2905" s="502" t="s">
        <v>3777</v>
      </c>
      <c r="I2905" s="508">
        <v>1</v>
      </c>
      <c r="J2905" s="509">
        <v>12</v>
      </c>
      <c r="K2905" s="509">
        <f t="shared" si="58"/>
        <v>6</v>
      </c>
      <c r="L2905" s="509">
        <f t="shared" si="59"/>
        <v>6</v>
      </c>
      <c r="M2905" s="438"/>
      <c r="N2905" s="438"/>
      <c r="O2905" s="21"/>
      <c r="P2905" s="21"/>
      <c r="Q2905" s="21"/>
    </row>
    <row r="2906" spans="1:17" s="9" customFormat="1" ht="15.75" thickBot="1">
      <c r="A2906" s="887"/>
      <c r="B2906" s="857"/>
      <c r="C2906" s="98" t="s">
        <v>1088</v>
      </c>
      <c r="D2906" s="438"/>
      <c r="E2906" s="438"/>
      <c r="F2906" s="438"/>
      <c r="G2906" s="438"/>
      <c r="H2906" s="502" t="s">
        <v>3777</v>
      </c>
      <c r="I2906" s="508">
        <v>1</v>
      </c>
      <c r="J2906" s="509">
        <v>13</v>
      </c>
      <c r="K2906" s="509">
        <f t="shared" si="58"/>
        <v>6.5</v>
      </c>
      <c r="L2906" s="509">
        <f t="shared" si="59"/>
        <v>6.5</v>
      </c>
      <c r="M2906" s="438"/>
      <c r="N2906" s="438"/>
      <c r="O2906" s="21"/>
      <c r="P2906" s="21"/>
      <c r="Q2906" s="21"/>
    </row>
    <row r="2907" spans="1:17" s="9" customFormat="1" ht="15.75" thickBot="1">
      <c r="A2907" s="887"/>
      <c r="B2907" s="857"/>
      <c r="C2907" s="98" t="s">
        <v>1089</v>
      </c>
      <c r="D2907" s="438"/>
      <c r="E2907" s="438"/>
      <c r="F2907" s="438"/>
      <c r="G2907" s="438"/>
      <c r="H2907" s="502" t="s">
        <v>3777</v>
      </c>
      <c r="I2907" s="508">
        <v>1</v>
      </c>
      <c r="J2907" s="509">
        <v>19</v>
      </c>
      <c r="K2907" s="509">
        <f t="shared" si="58"/>
        <v>9.5</v>
      </c>
      <c r="L2907" s="509">
        <f t="shared" si="59"/>
        <v>9.5</v>
      </c>
      <c r="M2907" s="438"/>
      <c r="N2907" s="438"/>
      <c r="O2907" s="21"/>
      <c r="P2907" s="21"/>
      <c r="Q2907" s="21"/>
    </row>
    <row r="2908" spans="1:17" s="9" customFormat="1" ht="15.75" thickBot="1">
      <c r="A2908" s="887"/>
      <c r="B2908" s="857"/>
      <c r="C2908" s="98" t="s">
        <v>1090</v>
      </c>
      <c r="D2908" s="438"/>
      <c r="E2908" s="438"/>
      <c r="F2908" s="438"/>
      <c r="G2908" s="438"/>
      <c r="H2908" s="502" t="s">
        <v>3777</v>
      </c>
      <c r="I2908" s="508">
        <v>1</v>
      </c>
      <c r="J2908" s="509">
        <v>23</v>
      </c>
      <c r="K2908" s="509">
        <f t="shared" si="58"/>
        <v>11.5</v>
      </c>
      <c r="L2908" s="509">
        <f t="shared" si="59"/>
        <v>11.5</v>
      </c>
      <c r="M2908" s="438"/>
      <c r="N2908" s="438"/>
      <c r="O2908" s="21"/>
      <c r="P2908" s="21"/>
      <c r="Q2908" s="21"/>
    </row>
    <row r="2909" spans="1:17" s="9" customFormat="1" ht="15.75" thickBot="1">
      <c r="A2909" s="887"/>
      <c r="B2909" s="857"/>
      <c r="C2909" s="98" t="s">
        <v>1091</v>
      </c>
      <c r="D2909" s="438"/>
      <c r="E2909" s="438"/>
      <c r="F2909" s="438"/>
      <c r="G2909" s="438"/>
      <c r="H2909" s="502" t="s">
        <v>3777</v>
      </c>
      <c r="I2909" s="508">
        <v>1</v>
      </c>
      <c r="J2909" s="509">
        <v>8</v>
      </c>
      <c r="K2909" s="509">
        <f t="shared" si="58"/>
        <v>4</v>
      </c>
      <c r="L2909" s="509">
        <f t="shared" si="59"/>
        <v>4</v>
      </c>
      <c r="M2909" s="438"/>
      <c r="N2909" s="438"/>
      <c r="O2909" s="21"/>
      <c r="P2909" s="21"/>
      <c r="Q2909" s="21"/>
    </row>
    <row r="2910" spans="1:17" s="9" customFormat="1" ht="15.75" thickBot="1">
      <c r="A2910" s="887"/>
      <c r="B2910" s="857"/>
      <c r="C2910" s="98" t="s">
        <v>1092</v>
      </c>
      <c r="D2910" s="438"/>
      <c r="E2910" s="438"/>
      <c r="F2910" s="438"/>
      <c r="G2910" s="438"/>
      <c r="H2910" s="502" t="s">
        <v>3777</v>
      </c>
      <c r="I2910" s="508">
        <v>1</v>
      </c>
      <c r="J2910" s="509">
        <v>6</v>
      </c>
      <c r="K2910" s="509">
        <f t="shared" si="58"/>
        <v>3</v>
      </c>
      <c r="L2910" s="509">
        <f t="shared" si="59"/>
        <v>3</v>
      </c>
      <c r="M2910" s="438"/>
      <c r="N2910" s="438"/>
      <c r="O2910" s="21"/>
      <c r="P2910" s="21"/>
      <c r="Q2910" s="21"/>
    </row>
    <row r="2911" spans="1:17" s="9" customFormat="1" ht="15.75" thickBot="1">
      <c r="A2911" s="887"/>
      <c r="B2911" s="857"/>
      <c r="C2911" s="98" t="s">
        <v>1093</v>
      </c>
      <c r="D2911" s="438"/>
      <c r="E2911" s="438"/>
      <c r="F2911" s="438"/>
      <c r="G2911" s="438"/>
      <c r="H2911" s="502" t="s">
        <v>3777</v>
      </c>
      <c r="I2911" s="508">
        <v>1</v>
      </c>
      <c r="J2911" s="509">
        <v>13</v>
      </c>
      <c r="K2911" s="509">
        <f t="shared" si="58"/>
        <v>6.5</v>
      </c>
      <c r="L2911" s="509">
        <f t="shared" si="59"/>
        <v>6.5</v>
      </c>
      <c r="M2911" s="438"/>
      <c r="N2911" s="438"/>
      <c r="O2911" s="21"/>
      <c r="P2911" s="21"/>
      <c r="Q2911" s="21"/>
    </row>
    <row r="2912" spans="1:17" s="9" customFormat="1" ht="15.75" thickBot="1">
      <c r="A2912" s="887"/>
      <c r="B2912" s="857"/>
      <c r="C2912" s="98" t="s">
        <v>1094</v>
      </c>
      <c r="D2912" s="438"/>
      <c r="E2912" s="438"/>
      <c r="F2912" s="438"/>
      <c r="G2912" s="438"/>
      <c r="H2912" s="502" t="s">
        <v>3777</v>
      </c>
      <c r="I2912" s="508">
        <v>1</v>
      </c>
      <c r="J2912" s="509">
        <v>14</v>
      </c>
      <c r="K2912" s="509">
        <f t="shared" si="58"/>
        <v>7</v>
      </c>
      <c r="L2912" s="509">
        <f t="shared" si="59"/>
        <v>7</v>
      </c>
      <c r="M2912" s="438"/>
      <c r="N2912" s="438"/>
      <c r="O2912" s="21"/>
      <c r="P2912" s="21"/>
      <c r="Q2912" s="21"/>
    </row>
    <row r="2913" spans="1:17" s="9" customFormat="1" ht="15.75" thickBot="1">
      <c r="A2913" s="887"/>
      <c r="B2913" s="857"/>
      <c r="C2913" s="98" t="s">
        <v>1095</v>
      </c>
      <c r="D2913" s="438"/>
      <c r="E2913" s="438"/>
      <c r="F2913" s="438"/>
      <c r="G2913" s="438"/>
      <c r="H2913" s="502" t="s">
        <v>3777</v>
      </c>
      <c r="I2913" s="508">
        <v>1</v>
      </c>
      <c r="J2913" s="509">
        <v>18</v>
      </c>
      <c r="K2913" s="509">
        <f t="shared" si="58"/>
        <v>9</v>
      </c>
      <c r="L2913" s="509">
        <f t="shared" si="59"/>
        <v>9</v>
      </c>
      <c r="M2913" s="438"/>
      <c r="N2913" s="438"/>
      <c r="O2913" s="21"/>
      <c r="P2913" s="21"/>
      <c r="Q2913" s="21"/>
    </row>
    <row r="2914" spans="1:17" s="9" customFormat="1" ht="15.75" thickBot="1">
      <c r="A2914" s="887"/>
      <c r="B2914" s="857"/>
      <c r="C2914" s="98" t="s">
        <v>1096</v>
      </c>
      <c r="D2914" s="438"/>
      <c r="E2914" s="438"/>
      <c r="F2914" s="438"/>
      <c r="G2914" s="438"/>
      <c r="H2914" s="502" t="s">
        <v>3777</v>
      </c>
      <c r="I2914" s="508">
        <v>1</v>
      </c>
      <c r="J2914" s="509">
        <v>19</v>
      </c>
      <c r="K2914" s="509">
        <f t="shared" si="58"/>
        <v>9.5</v>
      </c>
      <c r="L2914" s="509">
        <f t="shared" si="59"/>
        <v>9.5</v>
      </c>
      <c r="M2914" s="438"/>
      <c r="N2914" s="438"/>
      <c r="O2914" s="21"/>
      <c r="P2914" s="21"/>
      <c r="Q2914" s="21"/>
    </row>
    <row r="2915" spans="1:17" s="9" customFormat="1" ht="15.75" thickBot="1">
      <c r="A2915" s="887"/>
      <c r="B2915" s="857"/>
      <c r="C2915" s="98" t="s">
        <v>1097</v>
      </c>
      <c r="D2915" s="438"/>
      <c r="E2915" s="438"/>
      <c r="F2915" s="438"/>
      <c r="G2915" s="438"/>
      <c r="H2915" s="502" t="s">
        <v>3777</v>
      </c>
      <c r="I2915" s="508">
        <v>1</v>
      </c>
      <c r="J2915" s="509">
        <v>11</v>
      </c>
      <c r="K2915" s="509">
        <f t="shared" si="58"/>
        <v>5.5</v>
      </c>
      <c r="L2915" s="509">
        <f t="shared" si="59"/>
        <v>5.5</v>
      </c>
      <c r="M2915" s="438"/>
      <c r="N2915" s="438"/>
      <c r="O2915" s="21"/>
      <c r="P2915" s="21"/>
      <c r="Q2915" s="21"/>
    </row>
    <row r="2916" spans="1:17" s="9" customFormat="1" ht="15.75" thickBot="1">
      <c r="A2916" s="887"/>
      <c r="B2916" s="857"/>
      <c r="C2916" s="98" t="s">
        <v>1098</v>
      </c>
      <c r="D2916" s="438"/>
      <c r="E2916" s="438"/>
      <c r="F2916" s="438"/>
      <c r="G2916" s="438"/>
      <c r="H2916" s="502" t="s">
        <v>3777</v>
      </c>
      <c r="I2916" s="508">
        <v>1</v>
      </c>
      <c r="J2916" s="509">
        <v>9</v>
      </c>
      <c r="K2916" s="509">
        <f t="shared" si="58"/>
        <v>4.5</v>
      </c>
      <c r="L2916" s="509">
        <f t="shared" si="59"/>
        <v>4.5</v>
      </c>
      <c r="M2916" s="438"/>
      <c r="N2916" s="438"/>
      <c r="O2916" s="21"/>
      <c r="P2916" s="21"/>
      <c r="Q2916" s="21"/>
    </row>
    <row r="2917" spans="1:17" s="9" customFormat="1" ht="15.75" thickBot="1">
      <c r="A2917" s="887"/>
      <c r="B2917" s="857"/>
      <c r="C2917" s="98" t="s">
        <v>2481</v>
      </c>
      <c r="D2917" s="438"/>
      <c r="E2917" s="438"/>
      <c r="F2917" s="438"/>
      <c r="G2917" s="438"/>
      <c r="H2917" s="502" t="s">
        <v>3777</v>
      </c>
      <c r="I2917" s="508">
        <v>1</v>
      </c>
      <c r="J2917" s="509">
        <v>8</v>
      </c>
      <c r="K2917" s="509">
        <f t="shared" si="58"/>
        <v>4</v>
      </c>
      <c r="L2917" s="509">
        <f t="shared" si="59"/>
        <v>4</v>
      </c>
      <c r="M2917" s="438"/>
      <c r="N2917" s="438"/>
      <c r="O2917" s="21"/>
      <c r="P2917" s="21"/>
      <c r="Q2917" s="21"/>
    </row>
    <row r="2918" spans="1:17" s="9" customFormat="1" ht="15.75" thickBot="1">
      <c r="A2918" s="887"/>
      <c r="B2918" s="857"/>
      <c r="C2918" s="98" t="s">
        <v>1099</v>
      </c>
      <c r="D2918" s="438"/>
      <c r="E2918" s="438"/>
      <c r="F2918" s="438"/>
      <c r="G2918" s="438"/>
      <c r="H2918" s="502" t="s">
        <v>3777</v>
      </c>
      <c r="I2918" s="508">
        <v>1</v>
      </c>
      <c r="J2918" s="509">
        <v>19</v>
      </c>
      <c r="K2918" s="509">
        <f t="shared" si="58"/>
        <v>9.5</v>
      </c>
      <c r="L2918" s="509">
        <f t="shared" si="59"/>
        <v>9.5</v>
      </c>
      <c r="M2918" s="438"/>
      <c r="N2918" s="438"/>
      <c r="O2918" s="21"/>
      <c r="P2918" s="21"/>
      <c r="Q2918" s="21"/>
    </row>
    <row r="2919" spans="1:17" s="9" customFormat="1" ht="15.75" thickBot="1">
      <c r="A2919" s="887"/>
      <c r="B2919" s="857"/>
      <c r="C2919" s="98" t="s">
        <v>1100</v>
      </c>
      <c r="D2919" s="438"/>
      <c r="E2919" s="438"/>
      <c r="F2919" s="438"/>
      <c r="G2919" s="438"/>
      <c r="H2919" s="502" t="s">
        <v>3777</v>
      </c>
      <c r="I2919" s="508">
        <v>1</v>
      </c>
      <c r="J2919" s="509">
        <v>43</v>
      </c>
      <c r="K2919" s="509">
        <f t="shared" si="58"/>
        <v>21.5</v>
      </c>
      <c r="L2919" s="509">
        <f t="shared" si="59"/>
        <v>21.5</v>
      </c>
      <c r="M2919" s="438"/>
      <c r="N2919" s="438"/>
      <c r="O2919" s="21"/>
      <c r="P2919" s="21"/>
      <c r="Q2919" s="21"/>
    </row>
    <row r="2920" spans="1:17" s="9" customFormat="1" ht="15.75" thickBot="1">
      <c r="A2920" s="887"/>
      <c r="B2920" s="857"/>
      <c r="C2920" s="98" t="s">
        <v>1101</v>
      </c>
      <c r="D2920" s="438"/>
      <c r="E2920" s="438"/>
      <c r="F2920" s="438"/>
      <c r="G2920" s="438"/>
      <c r="H2920" s="502" t="s">
        <v>3777</v>
      </c>
      <c r="I2920" s="508">
        <v>1</v>
      </c>
      <c r="J2920" s="509">
        <v>116</v>
      </c>
      <c r="K2920" s="509">
        <f t="shared" si="58"/>
        <v>58</v>
      </c>
      <c r="L2920" s="509">
        <f t="shared" si="59"/>
        <v>58</v>
      </c>
      <c r="M2920" s="438"/>
      <c r="N2920" s="438"/>
      <c r="O2920" s="21"/>
      <c r="P2920" s="21"/>
      <c r="Q2920" s="21"/>
    </row>
    <row r="2921" spans="1:17" s="9" customFormat="1" ht="15.75" thickBot="1">
      <c r="A2921" s="887"/>
      <c r="B2921" s="857"/>
      <c r="C2921" s="98" t="s">
        <v>1102</v>
      </c>
      <c r="D2921" s="438"/>
      <c r="E2921" s="438"/>
      <c r="F2921" s="438"/>
      <c r="G2921" s="438"/>
      <c r="H2921" s="502" t="s">
        <v>3777</v>
      </c>
      <c r="I2921" s="508">
        <v>1</v>
      </c>
      <c r="J2921" s="509">
        <v>51</v>
      </c>
      <c r="K2921" s="509">
        <f t="shared" si="58"/>
        <v>25.5</v>
      </c>
      <c r="L2921" s="509">
        <f t="shared" si="59"/>
        <v>25.5</v>
      </c>
      <c r="M2921" s="438"/>
      <c r="N2921" s="438"/>
      <c r="O2921" s="21"/>
      <c r="P2921" s="21"/>
      <c r="Q2921" s="21"/>
    </row>
    <row r="2922" spans="1:17" s="9" customFormat="1" ht="15.75" thickBot="1">
      <c r="A2922" s="887"/>
      <c r="B2922" s="857"/>
      <c r="C2922" s="98" t="s">
        <v>1103</v>
      </c>
      <c r="D2922" s="438"/>
      <c r="E2922" s="438"/>
      <c r="F2922" s="438"/>
      <c r="G2922" s="438"/>
      <c r="H2922" s="502" t="s">
        <v>3777</v>
      </c>
      <c r="I2922" s="508">
        <v>2</v>
      </c>
      <c r="J2922" s="509">
        <v>18</v>
      </c>
      <c r="K2922" s="509">
        <f t="shared" si="58"/>
        <v>9</v>
      </c>
      <c r="L2922" s="509">
        <f t="shared" si="59"/>
        <v>9</v>
      </c>
      <c r="M2922" s="438"/>
      <c r="N2922" s="438"/>
      <c r="O2922" s="21"/>
      <c r="P2922" s="21"/>
      <c r="Q2922" s="21"/>
    </row>
    <row r="2923" spans="1:17" s="9" customFormat="1" ht="15.75" thickBot="1">
      <c r="A2923" s="887"/>
      <c r="B2923" s="857"/>
      <c r="C2923" s="98" t="s">
        <v>1104</v>
      </c>
      <c r="D2923" s="438"/>
      <c r="E2923" s="438"/>
      <c r="F2923" s="438"/>
      <c r="G2923" s="438"/>
      <c r="H2923" s="502" t="s">
        <v>3777</v>
      </c>
      <c r="I2923" s="508">
        <v>2</v>
      </c>
      <c r="J2923" s="509">
        <v>30</v>
      </c>
      <c r="K2923" s="509">
        <f t="shared" si="58"/>
        <v>15</v>
      </c>
      <c r="L2923" s="509">
        <f t="shared" si="59"/>
        <v>15</v>
      </c>
      <c r="M2923" s="438"/>
      <c r="N2923" s="438"/>
      <c r="O2923" s="21"/>
      <c r="P2923" s="21"/>
      <c r="Q2923" s="21"/>
    </row>
    <row r="2924" spans="1:17" s="9" customFormat="1" ht="15.75" thickBot="1">
      <c r="A2924" s="887"/>
      <c r="B2924" s="857"/>
      <c r="C2924" s="98" t="s">
        <v>1105</v>
      </c>
      <c r="D2924" s="438"/>
      <c r="E2924" s="438"/>
      <c r="F2924" s="438"/>
      <c r="G2924" s="438"/>
      <c r="H2924" s="502" t="s">
        <v>3777</v>
      </c>
      <c r="I2924" s="508">
        <v>1</v>
      </c>
      <c r="J2924" s="509">
        <v>9</v>
      </c>
      <c r="K2924" s="509">
        <f t="shared" si="58"/>
        <v>4.5</v>
      </c>
      <c r="L2924" s="509">
        <f t="shared" si="59"/>
        <v>4.5</v>
      </c>
      <c r="M2924" s="438"/>
      <c r="N2924" s="438"/>
      <c r="O2924" s="21"/>
      <c r="P2924" s="21"/>
      <c r="Q2924" s="21"/>
    </row>
    <row r="2925" spans="1:17" s="9" customFormat="1" ht="15.75" thickBot="1">
      <c r="A2925" s="887"/>
      <c r="B2925" s="857"/>
      <c r="C2925" s="98" t="s">
        <v>1106</v>
      </c>
      <c r="D2925" s="438"/>
      <c r="E2925" s="438"/>
      <c r="F2925" s="438"/>
      <c r="G2925" s="438"/>
      <c r="H2925" s="502" t="s">
        <v>3777</v>
      </c>
      <c r="I2925" s="508">
        <v>1</v>
      </c>
      <c r="J2925" s="509">
        <v>16</v>
      </c>
      <c r="K2925" s="509">
        <f t="shared" si="58"/>
        <v>8</v>
      </c>
      <c r="L2925" s="509">
        <f t="shared" si="59"/>
        <v>8</v>
      </c>
      <c r="M2925" s="438"/>
      <c r="N2925" s="438"/>
      <c r="O2925" s="21"/>
      <c r="P2925" s="21"/>
      <c r="Q2925" s="21"/>
    </row>
    <row r="2926" spans="1:17" s="9" customFormat="1" ht="15.75" thickBot="1">
      <c r="A2926" s="887"/>
      <c r="B2926" s="857"/>
      <c r="C2926" s="98" t="s">
        <v>1107</v>
      </c>
      <c r="D2926" s="438"/>
      <c r="E2926" s="438"/>
      <c r="F2926" s="438"/>
      <c r="G2926" s="438"/>
      <c r="H2926" s="502" t="s">
        <v>3777</v>
      </c>
      <c r="I2926" s="508">
        <v>2</v>
      </c>
      <c r="J2926" s="509">
        <v>10</v>
      </c>
      <c r="K2926" s="509">
        <f t="shared" si="58"/>
        <v>5</v>
      </c>
      <c r="L2926" s="509">
        <f t="shared" si="59"/>
        <v>5</v>
      </c>
      <c r="M2926" s="438"/>
      <c r="N2926" s="438"/>
      <c r="O2926" s="21"/>
      <c r="P2926" s="21"/>
      <c r="Q2926" s="21"/>
    </row>
    <row r="2927" spans="1:17" s="9" customFormat="1" ht="15.75" thickBot="1">
      <c r="A2927" s="887"/>
      <c r="B2927" s="857"/>
      <c r="C2927" s="98" t="s">
        <v>1108</v>
      </c>
      <c r="D2927" s="438"/>
      <c r="E2927" s="438"/>
      <c r="F2927" s="438"/>
      <c r="G2927" s="438"/>
      <c r="H2927" s="502" t="s">
        <v>3777</v>
      </c>
      <c r="I2927" s="508">
        <v>1</v>
      </c>
      <c r="J2927" s="509">
        <v>13</v>
      </c>
      <c r="K2927" s="509">
        <f t="shared" si="58"/>
        <v>6.5</v>
      </c>
      <c r="L2927" s="509">
        <f t="shared" si="59"/>
        <v>6.5</v>
      </c>
      <c r="M2927" s="438"/>
      <c r="N2927" s="438"/>
      <c r="O2927" s="21"/>
      <c r="P2927" s="21"/>
      <c r="Q2927" s="21"/>
    </row>
    <row r="2928" spans="1:17" s="9" customFormat="1" ht="15.75" thickBot="1">
      <c r="A2928" s="887"/>
      <c r="B2928" s="857"/>
      <c r="C2928" s="98" t="s">
        <v>1109</v>
      </c>
      <c r="D2928" s="438"/>
      <c r="E2928" s="438"/>
      <c r="F2928" s="438"/>
      <c r="G2928" s="438"/>
      <c r="H2928" s="502" t="s">
        <v>3777</v>
      </c>
      <c r="I2928" s="508">
        <v>2</v>
      </c>
      <c r="J2928" s="509">
        <v>4</v>
      </c>
      <c r="K2928" s="509">
        <f t="shared" si="58"/>
        <v>2</v>
      </c>
      <c r="L2928" s="509">
        <f t="shared" si="59"/>
        <v>2</v>
      </c>
      <c r="M2928" s="438"/>
      <c r="N2928" s="438"/>
      <c r="O2928" s="21"/>
      <c r="P2928" s="21"/>
      <c r="Q2928" s="21"/>
    </row>
    <row r="2929" spans="1:17" s="9" customFormat="1" ht="15.75" thickBot="1">
      <c r="A2929" s="887"/>
      <c r="B2929" s="857"/>
      <c r="C2929" s="98" t="s">
        <v>1110</v>
      </c>
      <c r="D2929" s="438"/>
      <c r="E2929" s="438"/>
      <c r="F2929" s="438"/>
      <c r="G2929" s="438"/>
      <c r="H2929" s="502" t="s">
        <v>3777</v>
      </c>
      <c r="I2929" s="508">
        <v>4</v>
      </c>
      <c r="J2929" s="509">
        <v>12</v>
      </c>
      <c r="K2929" s="509">
        <f t="shared" si="58"/>
        <v>6</v>
      </c>
      <c r="L2929" s="509">
        <f t="shared" si="59"/>
        <v>6</v>
      </c>
      <c r="M2929" s="438"/>
      <c r="N2929" s="438"/>
      <c r="O2929" s="21"/>
      <c r="P2929" s="21"/>
      <c r="Q2929" s="21"/>
    </row>
    <row r="2930" spans="1:17" s="9" customFormat="1" ht="15.75" thickBot="1">
      <c r="A2930" s="887"/>
      <c r="B2930" s="857"/>
      <c r="C2930" s="98" t="s">
        <v>1111</v>
      </c>
      <c r="D2930" s="438"/>
      <c r="E2930" s="438"/>
      <c r="F2930" s="438"/>
      <c r="G2930" s="438"/>
      <c r="H2930" s="502" t="s">
        <v>3777</v>
      </c>
      <c r="I2930" s="508">
        <v>1</v>
      </c>
      <c r="J2930" s="509">
        <v>37</v>
      </c>
      <c r="K2930" s="509">
        <f t="shared" si="58"/>
        <v>18.5</v>
      </c>
      <c r="L2930" s="509">
        <f t="shared" si="59"/>
        <v>18.5</v>
      </c>
      <c r="M2930" s="438"/>
      <c r="N2930" s="438"/>
      <c r="O2930" s="21"/>
      <c r="P2930" s="21"/>
      <c r="Q2930" s="21"/>
    </row>
    <row r="2931" spans="1:17" s="9" customFormat="1" ht="15.75" thickBot="1">
      <c r="A2931" s="887"/>
      <c r="B2931" s="857"/>
      <c r="C2931" s="98" t="s">
        <v>1112</v>
      </c>
      <c r="D2931" s="438"/>
      <c r="E2931" s="438"/>
      <c r="F2931" s="438"/>
      <c r="G2931" s="438"/>
      <c r="H2931" s="502" t="s">
        <v>3777</v>
      </c>
      <c r="I2931" s="508">
        <v>5</v>
      </c>
      <c r="J2931" s="509">
        <v>160</v>
      </c>
      <c r="K2931" s="509">
        <f t="shared" si="58"/>
        <v>80</v>
      </c>
      <c r="L2931" s="509">
        <f t="shared" si="59"/>
        <v>80</v>
      </c>
      <c r="M2931" s="438"/>
      <c r="N2931" s="438"/>
      <c r="O2931" s="21"/>
      <c r="P2931" s="21"/>
      <c r="Q2931" s="21"/>
    </row>
    <row r="2932" spans="1:17" s="9" customFormat="1" ht="15.75" thickBot="1">
      <c r="A2932" s="887"/>
      <c r="B2932" s="857"/>
      <c r="C2932" s="98" t="s">
        <v>1113</v>
      </c>
      <c r="D2932" s="438"/>
      <c r="E2932" s="438"/>
      <c r="F2932" s="438"/>
      <c r="G2932" s="438"/>
      <c r="H2932" s="502" t="s">
        <v>3777</v>
      </c>
      <c r="I2932" s="508">
        <v>1</v>
      </c>
      <c r="J2932" s="509">
        <v>6</v>
      </c>
      <c r="K2932" s="509">
        <f t="shared" si="58"/>
        <v>3</v>
      </c>
      <c r="L2932" s="509">
        <f t="shared" si="59"/>
        <v>3</v>
      </c>
      <c r="M2932" s="438"/>
      <c r="N2932" s="438"/>
      <c r="O2932" s="21"/>
      <c r="P2932" s="21"/>
      <c r="Q2932" s="21"/>
    </row>
    <row r="2933" spans="1:17" s="9" customFormat="1" ht="15.75" thickBot="1">
      <c r="A2933" s="887"/>
      <c r="B2933" s="857"/>
      <c r="C2933" s="98" t="s">
        <v>1114</v>
      </c>
      <c r="D2933" s="438"/>
      <c r="E2933" s="438"/>
      <c r="F2933" s="438"/>
      <c r="G2933" s="438"/>
      <c r="H2933" s="502" t="s">
        <v>3777</v>
      </c>
      <c r="I2933" s="508">
        <v>1</v>
      </c>
      <c r="J2933" s="509">
        <v>6</v>
      </c>
      <c r="K2933" s="509">
        <f t="shared" si="58"/>
        <v>3</v>
      </c>
      <c r="L2933" s="509">
        <f t="shared" si="59"/>
        <v>3</v>
      </c>
      <c r="M2933" s="438"/>
      <c r="N2933" s="438"/>
      <c r="O2933" s="21"/>
      <c r="P2933" s="21"/>
      <c r="Q2933" s="21"/>
    </row>
    <row r="2934" spans="1:17" s="9" customFormat="1" ht="15.75" thickBot="1">
      <c r="A2934" s="887"/>
      <c r="B2934" s="857"/>
      <c r="C2934" s="98" t="s">
        <v>1115</v>
      </c>
      <c r="D2934" s="438"/>
      <c r="E2934" s="438"/>
      <c r="F2934" s="438"/>
      <c r="G2934" s="438"/>
      <c r="H2934" s="502" t="s">
        <v>3777</v>
      </c>
      <c r="I2934" s="508">
        <v>1</v>
      </c>
      <c r="J2934" s="509">
        <v>6</v>
      </c>
      <c r="K2934" s="509">
        <f t="shared" si="58"/>
        <v>3</v>
      </c>
      <c r="L2934" s="509">
        <f t="shared" si="59"/>
        <v>3</v>
      </c>
      <c r="M2934" s="438"/>
      <c r="N2934" s="438"/>
      <c r="O2934" s="21"/>
      <c r="P2934" s="21"/>
      <c r="Q2934" s="21"/>
    </row>
    <row r="2935" spans="1:17" s="9" customFormat="1" ht="15.75" thickBot="1">
      <c r="A2935" s="887"/>
      <c r="B2935" s="857"/>
      <c r="C2935" s="98" t="s">
        <v>1116</v>
      </c>
      <c r="D2935" s="438"/>
      <c r="E2935" s="438"/>
      <c r="F2935" s="438"/>
      <c r="G2935" s="438"/>
      <c r="H2935" s="502" t="s">
        <v>3777</v>
      </c>
      <c r="I2935" s="508">
        <v>1</v>
      </c>
      <c r="J2935" s="509">
        <v>6</v>
      </c>
      <c r="K2935" s="509">
        <f t="shared" si="58"/>
        <v>3</v>
      </c>
      <c r="L2935" s="509">
        <f t="shared" si="59"/>
        <v>3</v>
      </c>
      <c r="M2935" s="438"/>
      <c r="N2935" s="438"/>
      <c r="O2935" s="21"/>
      <c r="P2935" s="21"/>
      <c r="Q2935" s="21"/>
    </row>
    <row r="2936" spans="1:17" s="9" customFormat="1" ht="15.75" thickBot="1">
      <c r="A2936" s="887"/>
      <c r="B2936" s="857"/>
      <c r="C2936" s="98" t="s">
        <v>1117</v>
      </c>
      <c r="D2936" s="438"/>
      <c r="E2936" s="438"/>
      <c r="F2936" s="438"/>
      <c r="G2936" s="438"/>
      <c r="H2936" s="502" t="s">
        <v>3777</v>
      </c>
      <c r="I2936" s="508">
        <v>1</v>
      </c>
      <c r="J2936" s="509">
        <v>200</v>
      </c>
      <c r="K2936" s="509">
        <f t="shared" si="58"/>
        <v>100</v>
      </c>
      <c r="L2936" s="509">
        <f t="shared" si="59"/>
        <v>100</v>
      </c>
      <c r="M2936" s="438"/>
      <c r="N2936" s="438"/>
      <c r="O2936" s="21"/>
      <c r="P2936" s="21"/>
      <c r="Q2936" s="21"/>
    </row>
    <row r="2937" spans="1:17" s="9" customFormat="1" ht="15.75" thickBot="1">
      <c r="A2937" s="887"/>
      <c r="B2937" s="857"/>
      <c r="C2937" s="98" t="s">
        <v>1431</v>
      </c>
      <c r="D2937" s="438"/>
      <c r="E2937" s="438"/>
      <c r="F2937" s="438"/>
      <c r="G2937" s="438"/>
      <c r="H2937" s="502" t="s">
        <v>3777</v>
      </c>
      <c r="I2937" s="508">
        <v>1</v>
      </c>
      <c r="J2937" s="509">
        <v>679</v>
      </c>
      <c r="K2937" s="509">
        <f t="shared" si="58"/>
        <v>339.5</v>
      </c>
      <c r="L2937" s="509">
        <f t="shared" si="59"/>
        <v>339.5</v>
      </c>
      <c r="M2937" s="438"/>
      <c r="N2937" s="438"/>
      <c r="O2937" s="21"/>
      <c r="P2937" s="21"/>
      <c r="Q2937" s="21"/>
    </row>
    <row r="2938" spans="1:17" s="9" customFormat="1" ht="15.75" thickBot="1">
      <c r="A2938" s="887"/>
      <c r="B2938" s="857"/>
      <c r="C2938" s="98" t="s">
        <v>1432</v>
      </c>
      <c r="D2938" s="438"/>
      <c r="E2938" s="438"/>
      <c r="F2938" s="438"/>
      <c r="G2938" s="438"/>
      <c r="H2938" s="502" t="s">
        <v>3777</v>
      </c>
      <c r="I2938" s="508">
        <v>1</v>
      </c>
      <c r="J2938" s="509">
        <v>40</v>
      </c>
      <c r="K2938" s="509">
        <f t="shared" si="58"/>
        <v>20</v>
      </c>
      <c r="L2938" s="509">
        <f t="shared" si="59"/>
        <v>20</v>
      </c>
      <c r="M2938" s="438"/>
      <c r="N2938" s="438"/>
      <c r="O2938" s="21"/>
      <c r="P2938" s="21"/>
      <c r="Q2938" s="21"/>
    </row>
    <row r="2939" spans="1:17" s="9" customFormat="1" ht="15.75" thickBot="1">
      <c r="A2939" s="887"/>
      <c r="B2939" s="857"/>
      <c r="C2939" s="98" t="s">
        <v>1433</v>
      </c>
      <c r="D2939" s="438"/>
      <c r="E2939" s="438"/>
      <c r="F2939" s="438"/>
      <c r="G2939" s="438"/>
      <c r="H2939" s="502" t="s">
        <v>3777</v>
      </c>
      <c r="I2939" s="508">
        <v>1</v>
      </c>
      <c r="J2939" s="509">
        <v>83</v>
      </c>
      <c r="K2939" s="509">
        <f t="shared" si="58"/>
        <v>41.5</v>
      </c>
      <c r="L2939" s="509">
        <f t="shared" si="59"/>
        <v>41.5</v>
      </c>
      <c r="M2939" s="438"/>
      <c r="N2939" s="438"/>
      <c r="O2939" s="21"/>
      <c r="P2939" s="21"/>
      <c r="Q2939" s="21"/>
    </row>
    <row r="2940" spans="1:17" s="9" customFormat="1" ht="15.75" thickBot="1">
      <c r="A2940" s="887"/>
      <c r="B2940" s="857"/>
      <c r="C2940" s="98" t="s">
        <v>2451</v>
      </c>
      <c r="D2940" s="438"/>
      <c r="E2940" s="438"/>
      <c r="F2940" s="438"/>
      <c r="G2940" s="438"/>
      <c r="H2940" s="502" t="s">
        <v>3777</v>
      </c>
      <c r="I2940" s="508">
        <v>1</v>
      </c>
      <c r="J2940" s="509">
        <v>338</v>
      </c>
      <c r="K2940" s="509">
        <f t="shared" si="58"/>
        <v>169</v>
      </c>
      <c r="L2940" s="509">
        <f t="shared" si="59"/>
        <v>169</v>
      </c>
      <c r="M2940" s="438"/>
      <c r="N2940" s="438"/>
      <c r="O2940" s="21"/>
      <c r="P2940" s="21"/>
      <c r="Q2940" s="21"/>
    </row>
    <row r="2941" spans="1:17" s="9" customFormat="1" ht="15.75" thickBot="1">
      <c r="A2941" s="887"/>
      <c r="B2941" s="857"/>
      <c r="C2941" s="98" t="s">
        <v>1434</v>
      </c>
      <c r="D2941" s="438"/>
      <c r="E2941" s="438"/>
      <c r="F2941" s="438"/>
      <c r="G2941" s="438"/>
      <c r="H2941" s="502" t="s">
        <v>3777</v>
      </c>
      <c r="I2941" s="508">
        <v>13</v>
      </c>
      <c r="J2941" s="509">
        <v>975</v>
      </c>
      <c r="K2941" s="509">
        <f t="shared" si="58"/>
        <v>487.5</v>
      </c>
      <c r="L2941" s="509">
        <f t="shared" si="59"/>
        <v>487.5</v>
      </c>
      <c r="M2941" s="438"/>
      <c r="N2941" s="438"/>
      <c r="O2941" s="21"/>
      <c r="P2941" s="21"/>
      <c r="Q2941" s="21"/>
    </row>
    <row r="2942" spans="1:17" s="9" customFormat="1" ht="15.75" thickBot="1">
      <c r="A2942" s="887"/>
      <c r="B2942" s="857"/>
      <c r="C2942" s="98" t="s">
        <v>334</v>
      </c>
      <c r="D2942" s="438"/>
      <c r="E2942" s="438"/>
      <c r="F2942" s="438"/>
      <c r="G2942" s="438"/>
      <c r="H2942" s="502" t="s">
        <v>3777</v>
      </c>
      <c r="I2942" s="508">
        <v>6</v>
      </c>
      <c r="J2942" s="509">
        <v>1740</v>
      </c>
      <c r="K2942" s="509">
        <f t="shared" si="58"/>
        <v>870</v>
      </c>
      <c r="L2942" s="509">
        <f t="shared" si="59"/>
        <v>870</v>
      </c>
      <c r="M2942" s="438"/>
      <c r="N2942" s="438"/>
      <c r="O2942" s="21"/>
      <c r="P2942" s="21"/>
      <c r="Q2942" s="21"/>
    </row>
    <row r="2943" spans="1:17" s="9" customFormat="1" ht="15.75" thickBot="1">
      <c r="A2943" s="887"/>
      <c r="B2943" s="857"/>
      <c r="C2943" s="98" t="s">
        <v>341</v>
      </c>
      <c r="D2943" s="438"/>
      <c r="E2943" s="438"/>
      <c r="F2943" s="438"/>
      <c r="G2943" s="438"/>
      <c r="H2943" s="502" t="s">
        <v>3777</v>
      </c>
      <c r="I2943" s="508">
        <v>6</v>
      </c>
      <c r="J2943" s="509">
        <v>1080</v>
      </c>
      <c r="K2943" s="509">
        <f t="shared" si="58"/>
        <v>540</v>
      </c>
      <c r="L2943" s="509">
        <f t="shared" si="59"/>
        <v>540</v>
      </c>
      <c r="M2943" s="438"/>
      <c r="N2943" s="438"/>
      <c r="O2943" s="21"/>
      <c r="P2943" s="21"/>
      <c r="Q2943" s="21"/>
    </row>
    <row r="2944" spans="1:17" s="9" customFormat="1" ht="15.75" thickBot="1">
      <c r="A2944" s="887"/>
      <c r="B2944" s="857"/>
      <c r="C2944" s="98" t="s">
        <v>2647</v>
      </c>
      <c r="D2944" s="438"/>
      <c r="E2944" s="438"/>
      <c r="F2944" s="438"/>
      <c r="G2944" s="438"/>
      <c r="H2944" s="502" t="s">
        <v>3777</v>
      </c>
      <c r="I2944" s="508">
        <v>13</v>
      </c>
      <c r="J2944" s="509">
        <v>5421</v>
      </c>
      <c r="K2944" s="509">
        <f t="shared" si="58"/>
        <v>2710.5</v>
      </c>
      <c r="L2944" s="509">
        <f t="shared" si="59"/>
        <v>2710.5</v>
      </c>
      <c r="M2944" s="438"/>
      <c r="N2944" s="438"/>
      <c r="O2944" s="21"/>
      <c r="P2944" s="21"/>
      <c r="Q2944" s="21"/>
    </row>
    <row r="2945" spans="1:17" s="9" customFormat="1" ht="15.75" thickBot="1">
      <c r="A2945" s="887"/>
      <c r="B2945" s="857"/>
      <c r="C2945" s="98" t="s">
        <v>835</v>
      </c>
      <c r="D2945" s="438"/>
      <c r="E2945" s="438"/>
      <c r="F2945" s="438"/>
      <c r="G2945" s="438"/>
      <c r="H2945" s="502" t="s">
        <v>3777</v>
      </c>
      <c r="I2945" s="508">
        <v>2</v>
      </c>
      <c r="J2945" s="509">
        <v>740</v>
      </c>
      <c r="K2945" s="509">
        <f t="shared" si="58"/>
        <v>370</v>
      </c>
      <c r="L2945" s="509">
        <f t="shared" si="59"/>
        <v>370</v>
      </c>
      <c r="M2945" s="438"/>
      <c r="N2945" s="438"/>
      <c r="O2945" s="21"/>
      <c r="P2945" s="21"/>
      <c r="Q2945" s="21"/>
    </row>
    <row r="2946" spans="1:17" s="9" customFormat="1" ht="15.75" thickBot="1">
      <c r="A2946" s="887"/>
      <c r="B2946" s="857"/>
      <c r="C2946" s="98" t="s">
        <v>3495</v>
      </c>
      <c r="D2946" s="438"/>
      <c r="E2946" s="438"/>
      <c r="F2946" s="438"/>
      <c r="G2946" s="438"/>
      <c r="H2946" s="502" t="s">
        <v>3777</v>
      </c>
      <c r="I2946" s="508">
        <v>13</v>
      </c>
      <c r="J2946" s="509">
        <v>1274</v>
      </c>
      <c r="K2946" s="509">
        <f t="shared" si="58"/>
        <v>637</v>
      </c>
      <c r="L2946" s="509">
        <f t="shared" si="59"/>
        <v>637</v>
      </c>
      <c r="M2946" s="438"/>
      <c r="N2946" s="438"/>
      <c r="O2946" s="21"/>
      <c r="P2946" s="21"/>
      <c r="Q2946" s="21"/>
    </row>
    <row r="2947" spans="1:17" s="9" customFormat="1" ht="15.75" thickBot="1">
      <c r="A2947" s="887"/>
      <c r="B2947" s="857"/>
      <c r="C2947" s="98" t="s">
        <v>3495</v>
      </c>
      <c r="D2947" s="438"/>
      <c r="E2947" s="438"/>
      <c r="F2947" s="438"/>
      <c r="G2947" s="438"/>
      <c r="H2947" s="502" t="s">
        <v>3777</v>
      </c>
      <c r="I2947" s="508">
        <v>13</v>
      </c>
      <c r="J2947" s="509">
        <v>1326</v>
      </c>
      <c r="K2947" s="509">
        <f t="shared" si="58"/>
        <v>663</v>
      </c>
      <c r="L2947" s="509">
        <f t="shared" si="59"/>
        <v>663</v>
      </c>
      <c r="M2947" s="438"/>
      <c r="N2947" s="438"/>
      <c r="O2947" s="21"/>
      <c r="P2947" s="21"/>
      <c r="Q2947" s="21"/>
    </row>
    <row r="2948" spans="1:17" s="9" customFormat="1" ht="15.75" thickBot="1">
      <c r="A2948" s="887"/>
      <c r="B2948" s="857"/>
      <c r="C2948" s="98" t="s">
        <v>1435</v>
      </c>
      <c r="D2948" s="438"/>
      <c r="E2948" s="438"/>
      <c r="F2948" s="438"/>
      <c r="G2948" s="438"/>
      <c r="H2948" s="502" t="s">
        <v>3777</v>
      </c>
      <c r="I2948" s="508">
        <v>1</v>
      </c>
      <c r="J2948" s="509">
        <v>135</v>
      </c>
      <c r="K2948" s="509">
        <f t="shared" si="58"/>
        <v>67.5</v>
      </c>
      <c r="L2948" s="509">
        <f t="shared" si="59"/>
        <v>67.5</v>
      </c>
      <c r="M2948" s="438"/>
      <c r="N2948" s="438"/>
      <c r="O2948" s="21"/>
      <c r="P2948" s="21"/>
      <c r="Q2948" s="21"/>
    </row>
    <row r="2949" spans="1:17" s="9" customFormat="1" ht="15.75" thickBot="1">
      <c r="A2949" s="887"/>
      <c r="B2949" s="857"/>
      <c r="C2949" s="98" t="s">
        <v>1436</v>
      </c>
      <c r="D2949" s="438"/>
      <c r="E2949" s="438"/>
      <c r="F2949" s="438"/>
      <c r="G2949" s="438"/>
      <c r="H2949" s="502" t="s">
        <v>3777</v>
      </c>
      <c r="I2949" s="508">
        <v>1</v>
      </c>
      <c r="J2949" s="509">
        <v>85</v>
      </c>
      <c r="K2949" s="509">
        <f t="shared" ref="K2949:K3012" si="60">J2949/2</f>
        <v>42.5</v>
      </c>
      <c r="L2949" s="509">
        <f t="shared" ref="L2949:L3012" si="61">J2949/2</f>
        <v>42.5</v>
      </c>
      <c r="M2949" s="438"/>
      <c r="N2949" s="438"/>
      <c r="O2949" s="21"/>
      <c r="P2949" s="21"/>
      <c r="Q2949" s="21"/>
    </row>
    <row r="2950" spans="1:17" s="9" customFormat="1" ht="15.75" thickBot="1">
      <c r="A2950" s="887"/>
      <c r="B2950" s="857"/>
      <c r="C2950" s="98" t="s">
        <v>1437</v>
      </c>
      <c r="D2950" s="438"/>
      <c r="E2950" s="438"/>
      <c r="F2950" s="438"/>
      <c r="G2950" s="438"/>
      <c r="H2950" s="502" t="s">
        <v>3777</v>
      </c>
      <c r="I2950" s="508">
        <v>3</v>
      </c>
      <c r="J2950" s="509">
        <v>84</v>
      </c>
      <c r="K2950" s="509">
        <f t="shared" si="60"/>
        <v>42</v>
      </c>
      <c r="L2950" s="509">
        <f t="shared" si="61"/>
        <v>42</v>
      </c>
      <c r="M2950" s="438"/>
      <c r="N2950" s="438"/>
      <c r="O2950" s="21"/>
      <c r="P2950" s="21"/>
      <c r="Q2950" s="21"/>
    </row>
    <row r="2951" spans="1:17" s="9" customFormat="1" ht="15.75" thickBot="1">
      <c r="A2951" s="887"/>
      <c r="B2951" s="857"/>
      <c r="C2951" s="98" t="s">
        <v>1438</v>
      </c>
      <c r="D2951" s="438"/>
      <c r="E2951" s="438"/>
      <c r="F2951" s="438"/>
      <c r="G2951" s="438"/>
      <c r="H2951" s="502" t="s">
        <v>3777</v>
      </c>
      <c r="I2951" s="508">
        <v>1</v>
      </c>
      <c r="J2951" s="509">
        <v>60</v>
      </c>
      <c r="K2951" s="509">
        <f t="shared" si="60"/>
        <v>30</v>
      </c>
      <c r="L2951" s="509">
        <f t="shared" si="61"/>
        <v>30</v>
      </c>
      <c r="M2951" s="438"/>
      <c r="N2951" s="438"/>
      <c r="O2951" s="21"/>
      <c r="P2951" s="21"/>
      <c r="Q2951" s="21"/>
    </row>
    <row r="2952" spans="1:17" s="9" customFormat="1" ht="15.75" thickBot="1">
      <c r="A2952" s="887"/>
      <c r="B2952" s="857"/>
      <c r="C2952" s="98" t="s">
        <v>1439</v>
      </c>
      <c r="D2952" s="438"/>
      <c r="E2952" s="438"/>
      <c r="F2952" s="438"/>
      <c r="G2952" s="438"/>
      <c r="H2952" s="502" t="s">
        <v>3777</v>
      </c>
      <c r="I2952" s="508">
        <v>1</v>
      </c>
      <c r="J2952" s="509">
        <v>28</v>
      </c>
      <c r="K2952" s="509">
        <f t="shared" si="60"/>
        <v>14</v>
      </c>
      <c r="L2952" s="509">
        <f t="shared" si="61"/>
        <v>14</v>
      </c>
      <c r="M2952" s="438"/>
      <c r="N2952" s="438"/>
      <c r="O2952" s="21"/>
      <c r="P2952" s="21"/>
      <c r="Q2952" s="21"/>
    </row>
    <row r="2953" spans="1:17" s="9" customFormat="1" ht="15.75" thickBot="1">
      <c r="A2953" s="887"/>
      <c r="B2953" s="857"/>
      <c r="C2953" s="98" t="s">
        <v>1440</v>
      </c>
      <c r="D2953" s="438"/>
      <c r="E2953" s="438"/>
      <c r="F2953" s="438"/>
      <c r="G2953" s="438"/>
      <c r="H2953" s="502" t="s">
        <v>3777</v>
      </c>
      <c r="I2953" s="508">
        <v>1</v>
      </c>
      <c r="J2953" s="509">
        <v>25</v>
      </c>
      <c r="K2953" s="509">
        <f t="shared" si="60"/>
        <v>12.5</v>
      </c>
      <c r="L2953" s="509">
        <f t="shared" si="61"/>
        <v>12.5</v>
      </c>
      <c r="M2953" s="438"/>
      <c r="N2953" s="438"/>
      <c r="O2953" s="21"/>
      <c r="P2953" s="21"/>
      <c r="Q2953" s="21"/>
    </row>
    <row r="2954" spans="1:17" s="9" customFormat="1" ht="15.75" thickBot="1">
      <c r="A2954" s="887"/>
      <c r="B2954" s="857"/>
      <c r="C2954" s="98" t="s">
        <v>1441</v>
      </c>
      <c r="D2954" s="438"/>
      <c r="E2954" s="438"/>
      <c r="F2954" s="438"/>
      <c r="G2954" s="438"/>
      <c r="H2954" s="502" t="s">
        <v>3777</v>
      </c>
      <c r="I2954" s="508">
        <v>1</v>
      </c>
      <c r="J2954" s="509">
        <v>55</v>
      </c>
      <c r="K2954" s="509">
        <f t="shared" si="60"/>
        <v>27.5</v>
      </c>
      <c r="L2954" s="509">
        <f t="shared" si="61"/>
        <v>27.5</v>
      </c>
      <c r="M2954" s="438"/>
      <c r="N2954" s="438"/>
      <c r="O2954" s="21"/>
      <c r="P2954" s="21"/>
      <c r="Q2954" s="21"/>
    </row>
    <row r="2955" spans="1:17" s="9" customFormat="1" ht="15.75" thickBot="1">
      <c r="A2955" s="887"/>
      <c r="B2955" s="857"/>
      <c r="C2955" s="98" t="s">
        <v>1442</v>
      </c>
      <c r="D2955" s="438"/>
      <c r="E2955" s="438"/>
      <c r="F2955" s="438"/>
      <c r="G2955" s="438"/>
      <c r="H2955" s="502" t="s">
        <v>3777</v>
      </c>
      <c r="I2955" s="508">
        <v>1</v>
      </c>
      <c r="J2955" s="509">
        <v>30</v>
      </c>
      <c r="K2955" s="509">
        <f t="shared" si="60"/>
        <v>15</v>
      </c>
      <c r="L2955" s="509">
        <f t="shared" si="61"/>
        <v>15</v>
      </c>
      <c r="M2955" s="438"/>
      <c r="N2955" s="438"/>
      <c r="O2955" s="21"/>
      <c r="P2955" s="21"/>
      <c r="Q2955" s="21"/>
    </row>
    <row r="2956" spans="1:17" s="9" customFormat="1" ht="15.75" thickBot="1">
      <c r="A2956" s="887"/>
      <c r="B2956" s="857"/>
      <c r="C2956" s="98" t="s">
        <v>1443</v>
      </c>
      <c r="D2956" s="438"/>
      <c r="E2956" s="438"/>
      <c r="F2956" s="438"/>
      <c r="G2956" s="438"/>
      <c r="H2956" s="502" t="s">
        <v>3777</v>
      </c>
      <c r="I2956" s="508">
        <v>1</v>
      </c>
      <c r="J2956" s="509">
        <v>45</v>
      </c>
      <c r="K2956" s="509">
        <f t="shared" si="60"/>
        <v>22.5</v>
      </c>
      <c r="L2956" s="509">
        <f t="shared" si="61"/>
        <v>22.5</v>
      </c>
      <c r="M2956" s="438"/>
      <c r="N2956" s="438"/>
      <c r="O2956" s="21"/>
      <c r="P2956" s="21"/>
      <c r="Q2956" s="21"/>
    </row>
    <row r="2957" spans="1:17" s="9" customFormat="1" ht="15.75" thickBot="1">
      <c r="A2957" s="887"/>
      <c r="B2957" s="857"/>
      <c r="C2957" s="98" t="s">
        <v>1444</v>
      </c>
      <c r="D2957" s="438"/>
      <c r="E2957" s="438"/>
      <c r="F2957" s="438"/>
      <c r="G2957" s="438"/>
      <c r="H2957" s="502" t="s">
        <v>3777</v>
      </c>
      <c r="I2957" s="508">
        <v>1</v>
      </c>
      <c r="J2957" s="509">
        <v>27</v>
      </c>
      <c r="K2957" s="509">
        <f t="shared" si="60"/>
        <v>13.5</v>
      </c>
      <c r="L2957" s="509">
        <f t="shared" si="61"/>
        <v>13.5</v>
      </c>
      <c r="M2957" s="438"/>
      <c r="N2957" s="438"/>
      <c r="O2957" s="21"/>
      <c r="P2957" s="21"/>
      <c r="Q2957" s="21"/>
    </row>
    <row r="2958" spans="1:17" s="9" customFormat="1" ht="15.75" thickBot="1">
      <c r="A2958" s="887"/>
      <c r="B2958" s="857"/>
      <c r="C2958" s="98" t="s">
        <v>1445</v>
      </c>
      <c r="D2958" s="438"/>
      <c r="E2958" s="438"/>
      <c r="F2958" s="438"/>
      <c r="G2958" s="438"/>
      <c r="H2958" s="502" t="s">
        <v>3777</v>
      </c>
      <c r="I2958" s="508">
        <v>1</v>
      </c>
      <c r="J2958" s="509">
        <v>155</v>
      </c>
      <c r="K2958" s="509">
        <f t="shared" si="60"/>
        <v>77.5</v>
      </c>
      <c r="L2958" s="509">
        <f t="shared" si="61"/>
        <v>77.5</v>
      </c>
      <c r="M2958" s="438"/>
      <c r="N2958" s="438"/>
      <c r="O2958" s="21"/>
      <c r="P2958" s="21"/>
      <c r="Q2958" s="21"/>
    </row>
    <row r="2959" spans="1:17" s="9" customFormat="1" ht="15.75" thickBot="1">
      <c r="A2959" s="887"/>
      <c r="B2959" s="857"/>
      <c r="C2959" s="98" t="s">
        <v>1446</v>
      </c>
      <c r="D2959" s="438"/>
      <c r="E2959" s="438"/>
      <c r="F2959" s="438"/>
      <c r="G2959" s="438"/>
      <c r="H2959" s="502" t="s">
        <v>3777</v>
      </c>
      <c r="I2959" s="508">
        <v>3</v>
      </c>
      <c r="J2959" s="509">
        <v>36</v>
      </c>
      <c r="K2959" s="509">
        <f t="shared" si="60"/>
        <v>18</v>
      </c>
      <c r="L2959" s="509">
        <f t="shared" si="61"/>
        <v>18</v>
      </c>
      <c r="M2959" s="438"/>
      <c r="N2959" s="438"/>
      <c r="O2959" s="21"/>
      <c r="P2959" s="21"/>
      <c r="Q2959" s="21"/>
    </row>
    <row r="2960" spans="1:17" s="9" customFormat="1" ht="15.75" thickBot="1">
      <c r="A2960" s="887"/>
      <c r="B2960" s="857"/>
      <c r="C2960" s="98" t="s">
        <v>1447</v>
      </c>
      <c r="D2960" s="438"/>
      <c r="E2960" s="438"/>
      <c r="F2960" s="438"/>
      <c r="G2960" s="438"/>
      <c r="H2960" s="502" t="s">
        <v>3777</v>
      </c>
      <c r="I2960" s="508">
        <v>4</v>
      </c>
      <c r="J2960" s="509">
        <v>68</v>
      </c>
      <c r="K2960" s="509">
        <f t="shared" si="60"/>
        <v>34</v>
      </c>
      <c r="L2960" s="509">
        <f t="shared" si="61"/>
        <v>34</v>
      </c>
      <c r="M2960" s="438"/>
      <c r="N2960" s="438"/>
      <c r="O2960" s="21"/>
      <c r="P2960" s="21"/>
      <c r="Q2960" s="21"/>
    </row>
    <row r="2961" spans="1:17" s="9" customFormat="1" ht="15.75" thickBot="1">
      <c r="A2961" s="887"/>
      <c r="B2961" s="857"/>
      <c r="C2961" s="98" t="s">
        <v>1448</v>
      </c>
      <c r="D2961" s="438"/>
      <c r="E2961" s="438"/>
      <c r="F2961" s="438"/>
      <c r="G2961" s="438"/>
      <c r="H2961" s="502" t="s">
        <v>3777</v>
      </c>
      <c r="I2961" s="508">
        <v>20</v>
      </c>
      <c r="J2961" s="509">
        <v>40</v>
      </c>
      <c r="K2961" s="509">
        <f t="shared" si="60"/>
        <v>20</v>
      </c>
      <c r="L2961" s="509">
        <f t="shared" si="61"/>
        <v>20</v>
      </c>
      <c r="M2961" s="438"/>
      <c r="N2961" s="438"/>
      <c r="O2961" s="21"/>
      <c r="P2961" s="21"/>
      <c r="Q2961" s="21"/>
    </row>
    <row r="2962" spans="1:17" s="9" customFormat="1" ht="15.75" thickBot="1">
      <c r="A2962" s="887"/>
      <c r="B2962" s="857"/>
      <c r="C2962" s="98" t="s">
        <v>3609</v>
      </c>
      <c r="D2962" s="438"/>
      <c r="E2962" s="438"/>
      <c r="F2962" s="438"/>
      <c r="G2962" s="438"/>
      <c r="H2962" s="502" t="s">
        <v>3777</v>
      </c>
      <c r="I2962" s="508">
        <v>1</v>
      </c>
      <c r="J2962" s="509">
        <v>45</v>
      </c>
      <c r="K2962" s="509">
        <f t="shared" si="60"/>
        <v>22.5</v>
      </c>
      <c r="L2962" s="509">
        <f t="shared" si="61"/>
        <v>22.5</v>
      </c>
      <c r="M2962" s="438"/>
      <c r="N2962" s="438"/>
      <c r="O2962" s="21"/>
      <c r="P2962" s="21"/>
      <c r="Q2962" s="21"/>
    </row>
    <row r="2963" spans="1:17" s="9" customFormat="1" ht="15.75" thickBot="1">
      <c r="A2963" s="887"/>
      <c r="B2963" s="857"/>
      <c r="C2963" s="98" t="s">
        <v>3609</v>
      </c>
      <c r="D2963" s="438"/>
      <c r="E2963" s="438"/>
      <c r="F2963" s="438"/>
      <c r="G2963" s="438"/>
      <c r="H2963" s="502" t="s">
        <v>3777</v>
      </c>
      <c r="I2963" s="508">
        <v>1</v>
      </c>
      <c r="J2963" s="509">
        <v>52</v>
      </c>
      <c r="K2963" s="509">
        <f t="shared" si="60"/>
        <v>26</v>
      </c>
      <c r="L2963" s="509">
        <f t="shared" si="61"/>
        <v>26</v>
      </c>
      <c r="M2963" s="438"/>
      <c r="N2963" s="438"/>
      <c r="O2963" s="21"/>
      <c r="P2963" s="21"/>
      <c r="Q2963" s="21"/>
    </row>
    <row r="2964" spans="1:17" s="9" customFormat="1" ht="15.75" thickBot="1">
      <c r="A2964" s="887"/>
      <c r="B2964" s="857"/>
      <c r="C2964" s="98" t="s">
        <v>817</v>
      </c>
      <c r="D2964" s="438"/>
      <c r="E2964" s="438"/>
      <c r="F2964" s="438"/>
      <c r="G2964" s="438"/>
      <c r="H2964" s="502" t="s">
        <v>3777</v>
      </c>
      <c r="I2964" s="508">
        <v>1</v>
      </c>
      <c r="J2964" s="509">
        <v>75</v>
      </c>
      <c r="K2964" s="509">
        <f t="shared" si="60"/>
        <v>37.5</v>
      </c>
      <c r="L2964" s="509">
        <f t="shared" si="61"/>
        <v>37.5</v>
      </c>
      <c r="M2964" s="438"/>
      <c r="N2964" s="438"/>
      <c r="O2964" s="21"/>
      <c r="P2964" s="21"/>
      <c r="Q2964" s="21"/>
    </row>
    <row r="2965" spans="1:17" s="9" customFormat="1" ht="15.75" thickBot="1">
      <c r="A2965" s="887"/>
      <c r="B2965" s="857"/>
      <c r="C2965" s="98" t="s">
        <v>817</v>
      </c>
      <c r="D2965" s="438"/>
      <c r="E2965" s="438"/>
      <c r="F2965" s="438"/>
      <c r="G2965" s="438"/>
      <c r="H2965" s="502" t="s">
        <v>3777</v>
      </c>
      <c r="I2965" s="508">
        <v>1</v>
      </c>
      <c r="J2965" s="509">
        <v>120</v>
      </c>
      <c r="K2965" s="509">
        <f t="shared" si="60"/>
        <v>60</v>
      </c>
      <c r="L2965" s="509">
        <f t="shared" si="61"/>
        <v>60</v>
      </c>
      <c r="M2965" s="438"/>
      <c r="N2965" s="438"/>
      <c r="O2965" s="21"/>
      <c r="P2965" s="21"/>
      <c r="Q2965" s="21"/>
    </row>
    <row r="2966" spans="1:17" s="9" customFormat="1" ht="15.75" thickBot="1">
      <c r="A2966" s="887"/>
      <c r="B2966" s="857"/>
      <c r="C2966" s="98" t="s">
        <v>1449</v>
      </c>
      <c r="D2966" s="438"/>
      <c r="E2966" s="438"/>
      <c r="F2966" s="438"/>
      <c r="G2966" s="438"/>
      <c r="H2966" s="502" t="s">
        <v>3777</v>
      </c>
      <c r="I2966" s="508">
        <v>1</v>
      </c>
      <c r="J2966" s="509">
        <v>89</v>
      </c>
      <c r="K2966" s="509">
        <f t="shared" si="60"/>
        <v>44.5</v>
      </c>
      <c r="L2966" s="509">
        <f t="shared" si="61"/>
        <v>44.5</v>
      </c>
      <c r="M2966" s="438"/>
      <c r="N2966" s="438"/>
      <c r="O2966" s="21"/>
      <c r="P2966" s="21"/>
      <c r="Q2966" s="21"/>
    </row>
    <row r="2967" spans="1:17" s="9" customFormat="1" ht="15.75" thickBot="1">
      <c r="A2967" s="887"/>
      <c r="B2967" s="857"/>
      <c r="C2967" s="98" t="s">
        <v>1450</v>
      </c>
      <c r="D2967" s="438"/>
      <c r="E2967" s="438"/>
      <c r="F2967" s="438"/>
      <c r="G2967" s="438"/>
      <c r="H2967" s="502" t="s">
        <v>3777</v>
      </c>
      <c r="I2967" s="508">
        <v>1</v>
      </c>
      <c r="J2967" s="509">
        <v>240</v>
      </c>
      <c r="K2967" s="509">
        <f t="shared" si="60"/>
        <v>120</v>
      </c>
      <c r="L2967" s="509">
        <f t="shared" si="61"/>
        <v>120</v>
      </c>
      <c r="M2967" s="438"/>
      <c r="N2967" s="438"/>
      <c r="O2967" s="21"/>
      <c r="P2967" s="21"/>
      <c r="Q2967" s="21"/>
    </row>
    <row r="2968" spans="1:17" s="9" customFormat="1" ht="15.75" thickBot="1">
      <c r="A2968" s="887"/>
      <c r="B2968" s="857"/>
      <c r="C2968" s="98" t="s">
        <v>1433</v>
      </c>
      <c r="D2968" s="438"/>
      <c r="E2968" s="438"/>
      <c r="F2968" s="438"/>
      <c r="G2968" s="438"/>
      <c r="H2968" s="502" t="s">
        <v>3777</v>
      </c>
      <c r="I2968" s="508">
        <v>1</v>
      </c>
      <c r="J2968" s="509">
        <v>348</v>
      </c>
      <c r="K2968" s="509">
        <f t="shared" si="60"/>
        <v>174</v>
      </c>
      <c r="L2968" s="509">
        <f t="shared" si="61"/>
        <v>174</v>
      </c>
      <c r="M2968" s="438"/>
      <c r="N2968" s="438"/>
      <c r="O2968" s="21"/>
      <c r="P2968" s="21"/>
      <c r="Q2968" s="21"/>
    </row>
    <row r="2969" spans="1:17" s="9" customFormat="1" ht="15.75" thickBot="1">
      <c r="A2969" s="887"/>
      <c r="B2969" s="857"/>
      <c r="C2969" s="98" t="s">
        <v>1913</v>
      </c>
      <c r="D2969" s="438"/>
      <c r="E2969" s="438"/>
      <c r="F2969" s="438"/>
      <c r="G2969" s="438"/>
      <c r="H2969" s="502" t="s">
        <v>3777</v>
      </c>
      <c r="I2969" s="508">
        <v>1</v>
      </c>
      <c r="J2969" s="509">
        <v>131</v>
      </c>
      <c r="K2969" s="509">
        <f t="shared" si="60"/>
        <v>65.5</v>
      </c>
      <c r="L2969" s="509">
        <f t="shared" si="61"/>
        <v>65.5</v>
      </c>
      <c r="M2969" s="438"/>
      <c r="N2969" s="438"/>
      <c r="O2969" s="21"/>
      <c r="P2969" s="21"/>
      <c r="Q2969" s="21"/>
    </row>
    <row r="2970" spans="1:17" s="9" customFormat="1" ht="15.75" thickBot="1">
      <c r="A2970" s="887"/>
      <c r="B2970" s="857"/>
      <c r="C2970" s="98" t="s">
        <v>68</v>
      </c>
      <c r="D2970" s="438"/>
      <c r="E2970" s="438"/>
      <c r="F2970" s="438"/>
      <c r="G2970" s="438"/>
      <c r="H2970" s="502" t="s">
        <v>3777</v>
      </c>
      <c r="I2970" s="508">
        <v>1</v>
      </c>
      <c r="J2970" s="509">
        <v>131</v>
      </c>
      <c r="K2970" s="509">
        <f t="shared" si="60"/>
        <v>65.5</v>
      </c>
      <c r="L2970" s="509">
        <f t="shared" si="61"/>
        <v>65.5</v>
      </c>
      <c r="M2970" s="438"/>
      <c r="N2970" s="438"/>
      <c r="O2970" s="21"/>
      <c r="P2970" s="21"/>
      <c r="Q2970" s="21"/>
    </row>
    <row r="2971" spans="1:17" s="9" customFormat="1" ht="15.75" thickBot="1">
      <c r="A2971" s="887"/>
      <c r="B2971" s="857"/>
      <c r="C2971" s="98" t="s">
        <v>1451</v>
      </c>
      <c r="D2971" s="438"/>
      <c r="E2971" s="438"/>
      <c r="F2971" s="438"/>
      <c r="G2971" s="438"/>
      <c r="H2971" s="502" t="s">
        <v>3777</v>
      </c>
      <c r="I2971" s="508">
        <v>2</v>
      </c>
      <c r="J2971" s="509">
        <v>1790</v>
      </c>
      <c r="K2971" s="509">
        <f t="shared" si="60"/>
        <v>895</v>
      </c>
      <c r="L2971" s="509">
        <f t="shared" si="61"/>
        <v>895</v>
      </c>
      <c r="M2971" s="438"/>
      <c r="N2971" s="438"/>
      <c r="O2971" s="21"/>
      <c r="P2971" s="21"/>
      <c r="Q2971" s="21"/>
    </row>
    <row r="2972" spans="1:17" s="9" customFormat="1" ht="15.75" thickBot="1">
      <c r="A2972" s="887"/>
      <c r="B2972" s="857"/>
      <c r="C2972" s="98" t="s">
        <v>1452</v>
      </c>
      <c r="D2972" s="438"/>
      <c r="E2972" s="438"/>
      <c r="F2972" s="438"/>
      <c r="G2972" s="438"/>
      <c r="H2972" s="502" t="s">
        <v>3777</v>
      </c>
      <c r="I2972" s="508">
        <v>1</v>
      </c>
      <c r="J2972" s="509">
        <v>620</v>
      </c>
      <c r="K2972" s="509">
        <f t="shared" si="60"/>
        <v>310</v>
      </c>
      <c r="L2972" s="509">
        <f t="shared" si="61"/>
        <v>310</v>
      </c>
      <c r="M2972" s="438"/>
      <c r="N2972" s="438"/>
      <c r="O2972" s="21"/>
      <c r="P2972" s="21"/>
      <c r="Q2972" s="21"/>
    </row>
    <row r="2973" spans="1:17" s="9" customFormat="1" ht="15.75" thickBot="1">
      <c r="A2973" s="887"/>
      <c r="B2973" s="857"/>
      <c r="C2973" s="495" t="s">
        <v>2466</v>
      </c>
      <c r="D2973" s="438"/>
      <c r="E2973" s="438"/>
      <c r="F2973" s="438"/>
      <c r="G2973" s="438"/>
      <c r="H2973" s="502" t="s">
        <v>3777</v>
      </c>
      <c r="I2973" s="508">
        <v>1</v>
      </c>
      <c r="J2973" s="509">
        <v>300</v>
      </c>
      <c r="K2973" s="509">
        <f t="shared" si="60"/>
        <v>150</v>
      </c>
      <c r="L2973" s="509">
        <f t="shared" si="61"/>
        <v>150</v>
      </c>
      <c r="M2973" s="438"/>
      <c r="N2973" s="438"/>
      <c r="O2973" s="21"/>
      <c r="P2973" s="21"/>
      <c r="Q2973" s="21"/>
    </row>
    <row r="2974" spans="1:17" s="9" customFormat="1" ht="15.75" thickBot="1">
      <c r="A2974" s="887"/>
      <c r="B2974" s="857"/>
      <c r="C2974" s="495" t="s">
        <v>2467</v>
      </c>
      <c r="D2974" s="438"/>
      <c r="E2974" s="438"/>
      <c r="F2974" s="438"/>
      <c r="G2974" s="438"/>
      <c r="H2974" s="502" t="s">
        <v>3777</v>
      </c>
      <c r="I2974" s="508">
        <v>1</v>
      </c>
      <c r="J2974" s="509">
        <v>180</v>
      </c>
      <c r="K2974" s="509">
        <f t="shared" si="60"/>
        <v>90</v>
      </c>
      <c r="L2974" s="509">
        <f t="shared" si="61"/>
        <v>90</v>
      </c>
      <c r="M2974" s="438"/>
      <c r="N2974" s="438"/>
      <c r="O2974" s="21"/>
      <c r="P2974" s="21"/>
      <c r="Q2974" s="21"/>
    </row>
    <row r="2975" spans="1:17" s="9" customFormat="1" ht="15.75" thickBot="1">
      <c r="A2975" s="887"/>
      <c r="B2975" s="857"/>
      <c r="C2975" s="495" t="s">
        <v>1453</v>
      </c>
      <c r="D2975" s="438"/>
      <c r="E2975" s="438"/>
      <c r="F2975" s="438"/>
      <c r="G2975" s="438"/>
      <c r="H2975" s="502" t="s">
        <v>3777</v>
      </c>
      <c r="I2975" s="508">
        <v>1</v>
      </c>
      <c r="J2975" s="509">
        <v>2450</v>
      </c>
      <c r="K2975" s="509">
        <f t="shared" si="60"/>
        <v>1225</v>
      </c>
      <c r="L2975" s="509">
        <f t="shared" si="61"/>
        <v>1225</v>
      </c>
      <c r="M2975" s="438"/>
      <c r="N2975" s="438"/>
      <c r="O2975" s="21"/>
      <c r="P2975" s="21"/>
      <c r="Q2975" s="21"/>
    </row>
    <row r="2976" spans="1:17" s="9" customFormat="1" ht="15.75" thickBot="1">
      <c r="A2976" s="887"/>
      <c r="B2976" s="857"/>
      <c r="C2976" s="121" t="s">
        <v>1454</v>
      </c>
      <c r="D2976" s="438"/>
      <c r="E2976" s="438"/>
      <c r="F2976" s="438"/>
      <c r="G2976" s="438"/>
      <c r="H2976" s="502" t="s">
        <v>3777</v>
      </c>
      <c r="I2976" s="508">
        <v>2</v>
      </c>
      <c r="J2976" s="509">
        <v>22</v>
      </c>
      <c r="K2976" s="509">
        <f t="shared" si="60"/>
        <v>11</v>
      </c>
      <c r="L2976" s="509">
        <f t="shared" si="61"/>
        <v>11</v>
      </c>
      <c r="M2976" s="438"/>
      <c r="N2976" s="438"/>
      <c r="O2976" s="21"/>
      <c r="P2976" s="21"/>
      <c r="Q2976" s="21"/>
    </row>
    <row r="2977" spans="1:17" s="9" customFormat="1" ht="15.75" thickBot="1">
      <c r="A2977" s="887"/>
      <c r="B2977" s="857"/>
      <c r="C2977" s="121" t="s">
        <v>1455</v>
      </c>
      <c r="D2977" s="438"/>
      <c r="E2977" s="438"/>
      <c r="F2977" s="438"/>
      <c r="G2977" s="438"/>
      <c r="H2977" s="502" t="s">
        <v>3777</v>
      </c>
      <c r="I2977" s="508">
        <v>20</v>
      </c>
      <c r="J2977" s="509">
        <v>160</v>
      </c>
      <c r="K2977" s="509">
        <f t="shared" si="60"/>
        <v>80</v>
      </c>
      <c r="L2977" s="509">
        <f t="shared" si="61"/>
        <v>80</v>
      </c>
      <c r="M2977" s="438"/>
      <c r="N2977" s="438"/>
      <c r="O2977" s="21"/>
      <c r="P2977" s="21"/>
      <c r="Q2977" s="21"/>
    </row>
    <row r="2978" spans="1:17" s="9" customFormat="1" ht="15.75" thickBot="1">
      <c r="A2978" s="887"/>
      <c r="B2978" s="857"/>
      <c r="C2978" s="121" t="s">
        <v>1456</v>
      </c>
      <c r="D2978" s="438"/>
      <c r="E2978" s="438"/>
      <c r="F2978" s="438"/>
      <c r="G2978" s="438"/>
      <c r="H2978" s="502" t="s">
        <v>3777</v>
      </c>
      <c r="I2978" s="508">
        <v>12</v>
      </c>
      <c r="J2978" s="509">
        <v>120</v>
      </c>
      <c r="K2978" s="509">
        <f t="shared" si="60"/>
        <v>60</v>
      </c>
      <c r="L2978" s="509">
        <f t="shared" si="61"/>
        <v>60</v>
      </c>
      <c r="M2978" s="438"/>
      <c r="N2978" s="438"/>
      <c r="O2978" s="21"/>
      <c r="P2978" s="21"/>
      <c r="Q2978" s="21"/>
    </row>
    <row r="2979" spans="1:17" s="9" customFormat="1" ht="15.75" thickBot="1">
      <c r="A2979" s="887"/>
      <c r="B2979" s="857"/>
      <c r="C2979" s="496" t="s">
        <v>75</v>
      </c>
      <c r="D2979" s="438"/>
      <c r="E2979" s="438"/>
      <c r="F2979" s="438"/>
      <c r="G2979" s="438"/>
      <c r="H2979" s="502" t="s">
        <v>3777</v>
      </c>
      <c r="I2979" s="508">
        <v>8</v>
      </c>
      <c r="J2979" s="509">
        <v>70</v>
      </c>
      <c r="K2979" s="509">
        <f t="shared" si="60"/>
        <v>35</v>
      </c>
      <c r="L2979" s="509">
        <f t="shared" si="61"/>
        <v>35</v>
      </c>
      <c r="M2979" s="438"/>
      <c r="N2979" s="438"/>
      <c r="O2979" s="21"/>
      <c r="P2979" s="21"/>
      <c r="Q2979" s="21"/>
    </row>
    <row r="2980" spans="1:17" s="9" customFormat="1" ht="15.75" thickBot="1">
      <c r="A2980" s="887"/>
      <c r="B2980" s="857"/>
      <c r="C2980" s="496" t="s">
        <v>2562</v>
      </c>
      <c r="D2980" s="438"/>
      <c r="E2980" s="438"/>
      <c r="F2980" s="438"/>
      <c r="G2980" s="438"/>
      <c r="H2980" s="502" t="s">
        <v>3777</v>
      </c>
      <c r="I2980" s="508">
        <v>15</v>
      </c>
      <c r="J2980" s="509">
        <v>330</v>
      </c>
      <c r="K2980" s="509">
        <f t="shared" si="60"/>
        <v>165</v>
      </c>
      <c r="L2980" s="509">
        <f t="shared" si="61"/>
        <v>165</v>
      </c>
      <c r="M2980" s="438"/>
      <c r="N2980" s="438"/>
      <c r="O2980" s="21"/>
      <c r="P2980" s="21"/>
      <c r="Q2980" s="21"/>
    </row>
    <row r="2981" spans="1:17" s="9" customFormat="1" ht="15.75" thickBot="1">
      <c r="A2981" s="887"/>
      <c r="B2981" s="857"/>
      <c r="C2981" s="496" t="s">
        <v>1457</v>
      </c>
      <c r="D2981" s="438"/>
      <c r="E2981" s="438"/>
      <c r="F2981" s="438"/>
      <c r="G2981" s="438"/>
      <c r="H2981" s="502" t="s">
        <v>3777</v>
      </c>
      <c r="I2981" s="508">
        <v>1</v>
      </c>
      <c r="J2981" s="509">
        <v>48</v>
      </c>
      <c r="K2981" s="509">
        <f t="shared" si="60"/>
        <v>24</v>
      </c>
      <c r="L2981" s="509">
        <f t="shared" si="61"/>
        <v>24</v>
      </c>
      <c r="M2981" s="438"/>
      <c r="N2981" s="438"/>
      <c r="O2981" s="21"/>
      <c r="P2981" s="21"/>
      <c r="Q2981" s="21"/>
    </row>
    <row r="2982" spans="1:17" s="9" customFormat="1" ht="15.75" thickBot="1">
      <c r="A2982" s="887"/>
      <c r="B2982" s="857"/>
      <c r="C2982" s="496" t="s">
        <v>1458</v>
      </c>
      <c r="D2982" s="438"/>
      <c r="E2982" s="438"/>
      <c r="F2982" s="438"/>
      <c r="G2982" s="438"/>
      <c r="H2982" s="502" t="s">
        <v>3777</v>
      </c>
      <c r="I2982" s="508">
        <v>4</v>
      </c>
      <c r="J2982" s="509">
        <v>12</v>
      </c>
      <c r="K2982" s="509">
        <f t="shared" si="60"/>
        <v>6</v>
      </c>
      <c r="L2982" s="509">
        <f t="shared" si="61"/>
        <v>6</v>
      </c>
      <c r="M2982" s="438"/>
      <c r="N2982" s="438"/>
      <c r="O2982" s="21"/>
      <c r="P2982" s="21"/>
      <c r="Q2982" s="21"/>
    </row>
    <row r="2983" spans="1:17" s="9" customFormat="1" ht="15.75" thickBot="1">
      <c r="A2983" s="887"/>
      <c r="B2983" s="857"/>
      <c r="C2983" s="496" t="s">
        <v>2486</v>
      </c>
      <c r="D2983" s="438"/>
      <c r="E2983" s="438"/>
      <c r="F2983" s="438"/>
      <c r="G2983" s="438"/>
      <c r="H2983" s="502" t="s">
        <v>3777</v>
      </c>
      <c r="I2983" s="508">
        <v>10</v>
      </c>
      <c r="J2983" s="509">
        <v>30</v>
      </c>
      <c r="K2983" s="509">
        <f t="shared" si="60"/>
        <v>15</v>
      </c>
      <c r="L2983" s="509">
        <f t="shared" si="61"/>
        <v>15</v>
      </c>
      <c r="M2983" s="438"/>
      <c r="N2983" s="438"/>
      <c r="O2983" s="21"/>
      <c r="P2983" s="21"/>
      <c r="Q2983" s="21"/>
    </row>
    <row r="2984" spans="1:17" s="9" customFormat="1" ht="25.5" customHeight="1" thickBot="1">
      <c r="A2984" s="887"/>
      <c r="B2984" s="857"/>
      <c r="C2984" s="496" t="s">
        <v>1459</v>
      </c>
      <c r="D2984" s="438"/>
      <c r="E2984" s="438"/>
      <c r="F2984" s="438"/>
      <c r="G2984" s="438"/>
      <c r="H2984" s="502" t="s">
        <v>3777</v>
      </c>
      <c r="I2984" s="508">
        <v>1</v>
      </c>
      <c r="J2984" s="509">
        <v>657</v>
      </c>
      <c r="K2984" s="509">
        <f t="shared" si="60"/>
        <v>328.5</v>
      </c>
      <c r="L2984" s="509">
        <f t="shared" si="61"/>
        <v>328.5</v>
      </c>
      <c r="M2984" s="438"/>
      <c r="N2984" s="438"/>
      <c r="O2984" s="21"/>
      <c r="P2984" s="21"/>
      <c r="Q2984" s="21"/>
    </row>
    <row r="2985" spans="1:17" s="9" customFormat="1" ht="15.75" thickBot="1">
      <c r="A2985" s="887"/>
      <c r="B2985" s="857"/>
      <c r="C2985" s="496" t="s">
        <v>2073</v>
      </c>
      <c r="D2985" s="438"/>
      <c r="E2985" s="438"/>
      <c r="F2985" s="438"/>
      <c r="G2985" s="438"/>
      <c r="H2985" s="502" t="s">
        <v>3777</v>
      </c>
      <c r="I2985" s="508">
        <v>4</v>
      </c>
      <c r="J2985" s="509">
        <v>1108.8</v>
      </c>
      <c r="K2985" s="509">
        <f t="shared" si="60"/>
        <v>554.4</v>
      </c>
      <c r="L2985" s="509">
        <f t="shared" si="61"/>
        <v>554.4</v>
      </c>
      <c r="M2985" s="438"/>
      <c r="N2985" s="438"/>
      <c r="O2985" s="21"/>
      <c r="P2985" s="21"/>
      <c r="Q2985" s="21"/>
    </row>
    <row r="2986" spans="1:17" s="9" customFormat="1" ht="15.75" thickBot="1">
      <c r="A2986" s="887"/>
      <c r="B2986" s="857"/>
      <c r="C2986" s="496" t="s">
        <v>1460</v>
      </c>
      <c r="D2986" s="438"/>
      <c r="E2986" s="438"/>
      <c r="F2986" s="438"/>
      <c r="G2986" s="438"/>
      <c r="H2986" s="502" t="s">
        <v>3777</v>
      </c>
      <c r="I2986" s="508">
        <v>3</v>
      </c>
      <c r="J2986" s="509">
        <v>1347</v>
      </c>
      <c r="K2986" s="509">
        <f t="shared" si="60"/>
        <v>673.5</v>
      </c>
      <c r="L2986" s="509">
        <f t="shared" si="61"/>
        <v>673.5</v>
      </c>
      <c r="M2986" s="438"/>
      <c r="N2986" s="438"/>
      <c r="O2986" s="21"/>
      <c r="P2986" s="21"/>
      <c r="Q2986" s="21"/>
    </row>
    <row r="2987" spans="1:17" s="9" customFormat="1" ht="15.75" thickBot="1">
      <c r="A2987" s="887"/>
      <c r="B2987" s="857"/>
      <c r="C2987" s="496" t="s">
        <v>1461</v>
      </c>
      <c r="D2987" s="438"/>
      <c r="E2987" s="438"/>
      <c r="F2987" s="438"/>
      <c r="G2987" s="438"/>
      <c r="H2987" s="502" t="s">
        <v>3777</v>
      </c>
      <c r="I2987" s="508">
        <v>1</v>
      </c>
      <c r="J2987" s="509">
        <v>765</v>
      </c>
      <c r="K2987" s="509">
        <f t="shared" si="60"/>
        <v>382.5</v>
      </c>
      <c r="L2987" s="509">
        <f t="shared" si="61"/>
        <v>382.5</v>
      </c>
      <c r="M2987" s="438"/>
      <c r="N2987" s="438"/>
      <c r="O2987" s="21"/>
      <c r="P2987" s="21"/>
      <c r="Q2987" s="21"/>
    </row>
    <row r="2988" spans="1:17" s="9" customFormat="1" ht="15.75" thickBot="1">
      <c r="A2988" s="887"/>
      <c r="B2988" s="857"/>
      <c r="C2988" s="496" t="s">
        <v>2503</v>
      </c>
      <c r="D2988" s="438"/>
      <c r="E2988" s="438"/>
      <c r="F2988" s="438"/>
      <c r="G2988" s="438"/>
      <c r="H2988" s="502" t="s">
        <v>3777</v>
      </c>
      <c r="I2988" s="508">
        <v>1</v>
      </c>
      <c r="J2988" s="509">
        <v>509.11</v>
      </c>
      <c r="K2988" s="509">
        <f t="shared" si="60"/>
        <v>254.55500000000001</v>
      </c>
      <c r="L2988" s="509">
        <f t="shared" si="61"/>
        <v>254.55500000000001</v>
      </c>
      <c r="M2988" s="438"/>
      <c r="N2988" s="438"/>
      <c r="O2988" s="21"/>
      <c r="P2988" s="21"/>
      <c r="Q2988" s="21"/>
    </row>
    <row r="2989" spans="1:17" s="9" customFormat="1" ht="15.75" thickBot="1">
      <c r="A2989" s="887"/>
      <c r="B2989" s="857"/>
      <c r="C2989" s="496" t="s">
        <v>2502</v>
      </c>
      <c r="D2989" s="438"/>
      <c r="E2989" s="438"/>
      <c r="F2989" s="438"/>
      <c r="G2989" s="438"/>
      <c r="H2989" s="502" t="s">
        <v>3777</v>
      </c>
      <c r="I2989" s="508">
        <v>3</v>
      </c>
      <c r="J2989" s="509">
        <v>31.08</v>
      </c>
      <c r="K2989" s="509">
        <f t="shared" si="60"/>
        <v>15.54</v>
      </c>
      <c r="L2989" s="509">
        <f t="shared" si="61"/>
        <v>15.54</v>
      </c>
      <c r="M2989" s="438"/>
      <c r="N2989" s="438"/>
      <c r="O2989" s="21"/>
      <c r="P2989" s="21"/>
      <c r="Q2989" s="21"/>
    </row>
    <row r="2990" spans="1:17" s="9" customFormat="1" ht="26.25" thickBot="1">
      <c r="A2990" s="887"/>
      <c r="B2990" s="857"/>
      <c r="C2990" s="496" t="s">
        <v>1462</v>
      </c>
      <c r="D2990" s="438"/>
      <c r="E2990" s="438"/>
      <c r="F2990" s="438"/>
      <c r="G2990" s="438"/>
      <c r="H2990" s="502" t="s">
        <v>3777</v>
      </c>
      <c r="I2990" s="508">
        <v>1</v>
      </c>
      <c r="J2990" s="509">
        <v>2340</v>
      </c>
      <c r="K2990" s="509">
        <f t="shared" si="60"/>
        <v>1170</v>
      </c>
      <c r="L2990" s="509">
        <f t="shared" si="61"/>
        <v>1170</v>
      </c>
      <c r="M2990" s="438"/>
      <c r="N2990" s="438"/>
      <c r="O2990" s="21"/>
      <c r="P2990" s="21"/>
      <c r="Q2990" s="21"/>
    </row>
    <row r="2991" spans="1:17" s="9" customFormat="1" ht="15.75" thickBot="1">
      <c r="A2991" s="887"/>
      <c r="B2991" s="857"/>
      <c r="C2991" s="496" t="s">
        <v>2509</v>
      </c>
      <c r="D2991" s="438"/>
      <c r="E2991" s="438"/>
      <c r="F2991" s="438"/>
      <c r="G2991" s="438"/>
      <c r="H2991" s="502" t="s">
        <v>3777</v>
      </c>
      <c r="I2991" s="508">
        <v>1</v>
      </c>
      <c r="J2991" s="509">
        <v>270</v>
      </c>
      <c r="K2991" s="509">
        <f t="shared" si="60"/>
        <v>135</v>
      </c>
      <c r="L2991" s="509">
        <f t="shared" si="61"/>
        <v>135</v>
      </c>
      <c r="M2991" s="438"/>
      <c r="N2991" s="438"/>
      <c r="O2991" s="21"/>
      <c r="P2991" s="21"/>
      <c r="Q2991" s="21"/>
    </row>
    <row r="2992" spans="1:17" s="9" customFormat="1" ht="15.75" thickBot="1">
      <c r="A2992" s="887"/>
      <c r="B2992" s="857"/>
      <c r="C2992" s="496" t="s">
        <v>2510</v>
      </c>
      <c r="D2992" s="438"/>
      <c r="E2992" s="438"/>
      <c r="F2992" s="438"/>
      <c r="G2992" s="438"/>
      <c r="H2992" s="502" t="s">
        <v>3777</v>
      </c>
      <c r="I2992" s="508">
        <v>1</v>
      </c>
      <c r="J2992" s="509">
        <v>450</v>
      </c>
      <c r="K2992" s="509">
        <f t="shared" si="60"/>
        <v>225</v>
      </c>
      <c r="L2992" s="509">
        <f t="shared" si="61"/>
        <v>225</v>
      </c>
      <c r="M2992" s="438"/>
      <c r="N2992" s="438"/>
      <c r="O2992" s="21"/>
      <c r="P2992" s="21"/>
      <c r="Q2992" s="21"/>
    </row>
    <row r="2993" spans="1:17" s="9" customFormat="1" ht="15.75" thickBot="1">
      <c r="A2993" s="887"/>
      <c r="B2993" s="857"/>
      <c r="C2993" s="496" t="s">
        <v>3521</v>
      </c>
      <c r="D2993" s="438"/>
      <c r="E2993" s="438"/>
      <c r="F2993" s="438"/>
      <c r="G2993" s="438"/>
      <c r="H2993" s="502" t="s">
        <v>3777</v>
      </c>
      <c r="I2993" s="508">
        <v>1</v>
      </c>
      <c r="J2993" s="509">
        <v>360</v>
      </c>
      <c r="K2993" s="509">
        <f t="shared" si="60"/>
        <v>180</v>
      </c>
      <c r="L2993" s="509">
        <f t="shared" si="61"/>
        <v>180</v>
      </c>
      <c r="M2993" s="438"/>
      <c r="N2993" s="438"/>
      <c r="O2993" s="21"/>
      <c r="P2993" s="21"/>
      <c r="Q2993" s="21"/>
    </row>
    <row r="2994" spans="1:17" s="9" customFormat="1" ht="26.25" thickBot="1">
      <c r="A2994" s="887"/>
      <c r="B2994" s="857"/>
      <c r="C2994" s="496" t="s">
        <v>1951</v>
      </c>
      <c r="D2994" s="438"/>
      <c r="E2994" s="438"/>
      <c r="F2994" s="438"/>
      <c r="G2994" s="438"/>
      <c r="H2994" s="502" t="s">
        <v>3777</v>
      </c>
      <c r="I2994" s="508">
        <v>3</v>
      </c>
      <c r="J2994" s="509">
        <v>2610</v>
      </c>
      <c r="K2994" s="509">
        <f t="shared" si="60"/>
        <v>1305</v>
      </c>
      <c r="L2994" s="509">
        <f t="shared" si="61"/>
        <v>1305</v>
      </c>
      <c r="M2994" s="438"/>
      <c r="N2994" s="438"/>
      <c r="O2994" s="21"/>
      <c r="P2994" s="21"/>
      <c r="Q2994" s="21"/>
    </row>
    <row r="2995" spans="1:17" s="9" customFormat="1" ht="15.75" thickBot="1">
      <c r="A2995" s="887"/>
      <c r="B2995" s="857"/>
      <c r="C2995" s="496" t="s">
        <v>1943</v>
      </c>
      <c r="D2995" s="438"/>
      <c r="E2995" s="438"/>
      <c r="F2995" s="438"/>
      <c r="G2995" s="438"/>
      <c r="H2995" s="502" t="s">
        <v>3777</v>
      </c>
      <c r="I2995" s="508">
        <v>1</v>
      </c>
      <c r="J2995" s="509">
        <v>25.85</v>
      </c>
      <c r="K2995" s="509">
        <f t="shared" si="60"/>
        <v>12.925000000000001</v>
      </c>
      <c r="L2995" s="509">
        <f t="shared" si="61"/>
        <v>12.925000000000001</v>
      </c>
      <c r="M2995" s="438"/>
      <c r="N2995" s="438"/>
      <c r="O2995" s="21"/>
      <c r="P2995" s="21"/>
      <c r="Q2995" s="21"/>
    </row>
    <row r="2996" spans="1:17" s="9" customFormat="1" ht="26.25" thickBot="1">
      <c r="A2996" s="887"/>
      <c r="B2996" s="857"/>
      <c r="C2996" s="496" t="s">
        <v>2838</v>
      </c>
      <c r="D2996" s="438"/>
      <c r="E2996" s="438"/>
      <c r="F2996" s="438"/>
      <c r="G2996" s="438"/>
      <c r="H2996" s="502" t="s">
        <v>3777</v>
      </c>
      <c r="I2996" s="508">
        <v>1</v>
      </c>
      <c r="J2996" s="509">
        <v>1007.17</v>
      </c>
      <c r="K2996" s="509">
        <f t="shared" si="60"/>
        <v>503.58499999999998</v>
      </c>
      <c r="L2996" s="509">
        <f t="shared" si="61"/>
        <v>503.58499999999998</v>
      </c>
      <c r="M2996" s="438"/>
      <c r="N2996" s="438"/>
      <c r="O2996" s="21"/>
      <c r="P2996" s="21"/>
      <c r="Q2996" s="21"/>
    </row>
    <row r="2997" spans="1:17" s="9" customFormat="1" ht="26.25" thickBot="1">
      <c r="A2997" s="887"/>
      <c r="B2997" s="857"/>
      <c r="C2997" s="496" t="s">
        <v>1951</v>
      </c>
      <c r="D2997" s="438"/>
      <c r="E2997" s="438"/>
      <c r="F2997" s="438"/>
      <c r="G2997" s="438"/>
      <c r="H2997" s="502" t="s">
        <v>3777</v>
      </c>
      <c r="I2997" s="508">
        <v>2</v>
      </c>
      <c r="J2997" s="509">
        <v>2016</v>
      </c>
      <c r="K2997" s="509">
        <f t="shared" si="60"/>
        <v>1008</v>
      </c>
      <c r="L2997" s="509">
        <f t="shared" si="61"/>
        <v>1008</v>
      </c>
      <c r="M2997" s="438"/>
      <c r="N2997" s="438"/>
      <c r="O2997" s="21"/>
      <c r="P2997" s="21"/>
      <c r="Q2997" s="21"/>
    </row>
    <row r="2998" spans="1:17" s="9" customFormat="1" ht="26.25" thickBot="1">
      <c r="A2998" s="887"/>
      <c r="B2998" s="857"/>
      <c r="C2998" s="496" t="s">
        <v>1463</v>
      </c>
      <c r="D2998" s="438"/>
      <c r="E2998" s="438"/>
      <c r="F2998" s="438"/>
      <c r="G2998" s="438"/>
      <c r="H2998" s="502" t="s">
        <v>3777</v>
      </c>
      <c r="I2998" s="508">
        <v>4</v>
      </c>
      <c r="J2998" s="509">
        <v>2060</v>
      </c>
      <c r="K2998" s="509">
        <f t="shared" si="60"/>
        <v>1030</v>
      </c>
      <c r="L2998" s="509">
        <f t="shared" si="61"/>
        <v>1030</v>
      </c>
      <c r="M2998" s="438"/>
      <c r="N2998" s="438"/>
      <c r="O2998" s="21"/>
      <c r="P2998" s="21"/>
      <c r="Q2998" s="21"/>
    </row>
    <row r="2999" spans="1:17" s="9" customFormat="1" ht="15.75" thickBot="1">
      <c r="A2999" s="887"/>
      <c r="B2999" s="857"/>
      <c r="C2999" s="496" t="s">
        <v>1464</v>
      </c>
      <c r="D2999" s="438"/>
      <c r="E2999" s="438"/>
      <c r="F2999" s="438"/>
      <c r="G2999" s="438"/>
      <c r="H2999" s="502" t="s">
        <v>3777</v>
      </c>
      <c r="I2999" s="508">
        <v>1</v>
      </c>
      <c r="J2999" s="509">
        <v>3933</v>
      </c>
      <c r="K2999" s="509">
        <f t="shared" si="60"/>
        <v>1966.5</v>
      </c>
      <c r="L2999" s="509">
        <f t="shared" si="61"/>
        <v>1966.5</v>
      </c>
      <c r="M2999" s="438"/>
      <c r="N2999" s="438"/>
      <c r="O2999" s="21"/>
      <c r="P2999" s="21"/>
      <c r="Q2999" s="21"/>
    </row>
    <row r="3000" spans="1:17" s="9" customFormat="1" ht="25.5" customHeight="1" thickBot="1">
      <c r="A3000" s="887"/>
      <c r="B3000" s="857"/>
      <c r="C3000" s="496" t="s">
        <v>1465</v>
      </c>
      <c r="D3000" s="438"/>
      <c r="E3000" s="438"/>
      <c r="F3000" s="438"/>
      <c r="G3000" s="438"/>
      <c r="H3000" s="502" t="s">
        <v>3777</v>
      </c>
      <c r="I3000" s="508">
        <v>1</v>
      </c>
      <c r="J3000" s="509">
        <v>1163.01</v>
      </c>
      <c r="K3000" s="509">
        <f t="shared" si="60"/>
        <v>581.505</v>
      </c>
      <c r="L3000" s="509">
        <f t="shared" si="61"/>
        <v>581.505</v>
      </c>
      <c r="M3000" s="438"/>
      <c r="N3000" s="438"/>
      <c r="O3000" s="21"/>
      <c r="P3000" s="21"/>
      <c r="Q3000" s="21"/>
    </row>
    <row r="3001" spans="1:17" s="9" customFormat="1" ht="15.75" thickBot="1">
      <c r="A3001" s="887"/>
      <c r="B3001" s="857"/>
      <c r="C3001" s="496" t="s">
        <v>1466</v>
      </c>
      <c r="D3001" s="438"/>
      <c r="E3001" s="438"/>
      <c r="F3001" s="438"/>
      <c r="G3001" s="438"/>
      <c r="H3001" s="502" t="s">
        <v>3777</v>
      </c>
      <c r="I3001" s="508">
        <v>1</v>
      </c>
      <c r="J3001" s="509">
        <v>45</v>
      </c>
      <c r="K3001" s="509">
        <f t="shared" si="60"/>
        <v>22.5</v>
      </c>
      <c r="L3001" s="509">
        <f t="shared" si="61"/>
        <v>22.5</v>
      </c>
      <c r="M3001" s="438"/>
      <c r="N3001" s="438"/>
      <c r="O3001" s="21"/>
      <c r="P3001" s="21"/>
      <c r="Q3001" s="21"/>
    </row>
    <row r="3002" spans="1:17" s="9" customFormat="1" ht="26.25" thickBot="1">
      <c r="A3002" s="887"/>
      <c r="B3002" s="857"/>
      <c r="C3002" s="496" t="s">
        <v>1467</v>
      </c>
      <c r="D3002" s="438"/>
      <c r="E3002" s="438"/>
      <c r="F3002" s="438"/>
      <c r="G3002" s="438"/>
      <c r="H3002" s="502" t="s">
        <v>3777</v>
      </c>
      <c r="I3002" s="508">
        <v>1</v>
      </c>
      <c r="J3002" s="509">
        <v>330</v>
      </c>
      <c r="K3002" s="509">
        <f t="shared" si="60"/>
        <v>165</v>
      </c>
      <c r="L3002" s="509">
        <f t="shared" si="61"/>
        <v>165</v>
      </c>
      <c r="M3002" s="438"/>
      <c r="N3002" s="438"/>
      <c r="O3002" s="21"/>
      <c r="P3002" s="21"/>
      <c r="Q3002" s="21"/>
    </row>
    <row r="3003" spans="1:17" s="9" customFormat="1" ht="15.75" thickBot="1">
      <c r="A3003" s="887"/>
      <c r="B3003" s="857"/>
      <c r="C3003" s="496" t="s">
        <v>1468</v>
      </c>
      <c r="D3003" s="438"/>
      <c r="E3003" s="438"/>
      <c r="F3003" s="438"/>
      <c r="G3003" s="438"/>
      <c r="H3003" s="502" t="s">
        <v>3777</v>
      </c>
      <c r="I3003" s="508">
        <v>1</v>
      </c>
      <c r="J3003" s="509">
        <v>330</v>
      </c>
      <c r="K3003" s="509">
        <f t="shared" si="60"/>
        <v>165</v>
      </c>
      <c r="L3003" s="509">
        <f t="shared" si="61"/>
        <v>165</v>
      </c>
      <c r="M3003" s="438"/>
      <c r="N3003" s="438"/>
      <c r="O3003" s="21"/>
      <c r="P3003" s="21"/>
      <c r="Q3003" s="21"/>
    </row>
    <row r="3004" spans="1:17" s="9" customFormat="1" ht="15.75" thickBot="1">
      <c r="A3004" s="887"/>
      <c r="B3004" s="857"/>
      <c r="C3004" s="496" t="s">
        <v>1469</v>
      </c>
      <c r="D3004" s="438"/>
      <c r="E3004" s="438"/>
      <c r="F3004" s="438"/>
      <c r="G3004" s="438"/>
      <c r="H3004" s="502" t="s">
        <v>3777</v>
      </c>
      <c r="I3004" s="508">
        <v>1</v>
      </c>
      <c r="J3004" s="509">
        <v>240</v>
      </c>
      <c r="K3004" s="509">
        <f t="shared" si="60"/>
        <v>120</v>
      </c>
      <c r="L3004" s="509">
        <f t="shared" si="61"/>
        <v>120</v>
      </c>
      <c r="M3004" s="438"/>
      <c r="N3004" s="438"/>
      <c r="O3004" s="21"/>
      <c r="P3004" s="21"/>
      <c r="Q3004" s="21"/>
    </row>
    <row r="3005" spans="1:17" s="9" customFormat="1" ht="26.25" thickBot="1">
      <c r="A3005" s="887"/>
      <c r="B3005" s="857"/>
      <c r="C3005" s="496" t="s">
        <v>1470</v>
      </c>
      <c r="D3005" s="438"/>
      <c r="E3005" s="438"/>
      <c r="F3005" s="438"/>
      <c r="G3005" s="438"/>
      <c r="H3005" s="502" t="s">
        <v>3777</v>
      </c>
      <c r="I3005" s="508">
        <v>1</v>
      </c>
      <c r="J3005" s="509">
        <v>150</v>
      </c>
      <c r="K3005" s="509">
        <f t="shared" si="60"/>
        <v>75</v>
      </c>
      <c r="L3005" s="509">
        <f t="shared" si="61"/>
        <v>75</v>
      </c>
      <c r="M3005" s="438"/>
      <c r="N3005" s="438"/>
      <c r="O3005" s="21"/>
      <c r="P3005" s="21"/>
      <c r="Q3005" s="21"/>
    </row>
    <row r="3006" spans="1:17" s="9" customFormat="1" ht="26.25" thickBot="1">
      <c r="A3006" s="887"/>
      <c r="B3006" s="857"/>
      <c r="C3006" s="496" t="s">
        <v>1471</v>
      </c>
      <c r="D3006" s="438"/>
      <c r="E3006" s="438"/>
      <c r="F3006" s="438"/>
      <c r="G3006" s="438"/>
      <c r="H3006" s="502" t="s">
        <v>3777</v>
      </c>
      <c r="I3006" s="508">
        <v>1</v>
      </c>
      <c r="J3006" s="509">
        <v>110</v>
      </c>
      <c r="K3006" s="509">
        <f t="shared" si="60"/>
        <v>55</v>
      </c>
      <c r="L3006" s="509">
        <f t="shared" si="61"/>
        <v>55</v>
      </c>
      <c r="M3006" s="438"/>
      <c r="N3006" s="438"/>
      <c r="O3006" s="21"/>
      <c r="P3006" s="21"/>
      <c r="Q3006" s="21"/>
    </row>
    <row r="3007" spans="1:17" s="9" customFormat="1" ht="15.75" thickBot="1">
      <c r="A3007" s="887"/>
      <c r="B3007" s="857"/>
      <c r="C3007" s="496" t="s">
        <v>1472</v>
      </c>
      <c r="D3007" s="438"/>
      <c r="E3007" s="438"/>
      <c r="F3007" s="438"/>
      <c r="G3007" s="438"/>
      <c r="H3007" s="502" t="s">
        <v>3777</v>
      </c>
      <c r="I3007" s="508">
        <v>1</v>
      </c>
      <c r="J3007" s="509">
        <v>220</v>
      </c>
      <c r="K3007" s="509">
        <f t="shared" si="60"/>
        <v>110</v>
      </c>
      <c r="L3007" s="509">
        <f t="shared" si="61"/>
        <v>110</v>
      </c>
      <c r="M3007" s="438"/>
      <c r="N3007" s="438"/>
      <c r="O3007" s="21"/>
      <c r="P3007" s="21"/>
      <c r="Q3007" s="21"/>
    </row>
    <row r="3008" spans="1:17" s="9" customFormat="1" ht="15.75" thickBot="1">
      <c r="A3008" s="887"/>
      <c r="B3008" s="857"/>
      <c r="C3008" s="496" t="s">
        <v>1473</v>
      </c>
      <c r="D3008" s="438"/>
      <c r="E3008" s="438"/>
      <c r="F3008" s="438"/>
      <c r="G3008" s="438"/>
      <c r="H3008" s="502" t="s">
        <v>3777</v>
      </c>
      <c r="I3008" s="508">
        <v>1</v>
      </c>
      <c r="J3008" s="509">
        <v>370</v>
      </c>
      <c r="K3008" s="509">
        <f t="shared" si="60"/>
        <v>185</v>
      </c>
      <c r="L3008" s="509">
        <f t="shared" si="61"/>
        <v>185</v>
      </c>
      <c r="M3008" s="438"/>
      <c r="N3008" s="438"/>
      <c r="O3008" s="21"/>
      <c r="P3008" s="21"/>
      <c r="Q3008" s="21"/>
    </row>
    <row r="3009" spans="1:17" s="9" customFormat="1" ht="15.75" thickBot="1">
      <c r="A3009" s="887"/>
      <c r="B3009" s="857"/>
      <c r="C3009" s="496" t="s">
        <v>1474</v>
      </c>
      <c r="D3009" s="438"/>
      <c r="E3009" s="438"/>
      <c r="F3009" s="438"/>
      <c r="G3009" s="438"/>
      <c r="H3009" s="502" t="s">
        <v>3777</v>
      </c>
      <c r="I3009" s="508">
        <v>1</v>
      </c>
      <c r="J3009" s="509">
        <v>140</v>
      </c>
      <c r="K3009" s="509">
        <f t="shared" si="60"/>
        <v>70</v>
      </c>
      <c r="L3009" s="509">
        <f t="shared" si="61"/>
        <v>70</v>
      </c>
      <c r="M3009" s="438"/>
      <c r="N3009" s="438"/>
      <c r="O3009" s="21"/>
      <c r="P3009" s="21"/>
      <c r="Q3009" s="21"/>
    </row>
    <row r="3010" spans="1:17" s="9" customFormat="1" ht="25.5" customHeight="1" thickBot="1">
      <c r="A3010" s="887"/>
      <c r="B3010" s="857"/>
      <c r="C3010" s="496" t="s">
        <v>1475</v>
      </c>
      <c r="D3010" s="438"/>
      <c r="E3010" s="438"/>
      <c r="F3010" s="438"/>
      <c r="G3010" s="438"/>
      <c r="H3010" s="502" t="s">
        <v>3777</v>
      </c>
      <c r="I3010" s="508">
        <v>1</v>
      </c>
      <c r="J3010" s="509">
        <v>1150</v>
      </c>
      <c r="K3010" s="509">
        <f t="shared" si="60"/>
        <v>575</v>
      </c>
      <c r="L3010" s="509">
        <f t="shared" si="61"/>
        <v>575</v>
      </c>
      <c r="M3010" s="438"/>
      <c r="N3010" s="438"/>
      <c r="O3010" s="21"/>
      <c r="P3010" s="21"/>
      <c r="Q3010" s="21"/>
    </row>
    <row r="3011" spans="1:17" s="9" customFormat="1" ht="15.75" thickBot="1">
      <c r="A3011" s="887"/>
      <c r="B3011" s="857"/>
      <c r="C3011" s="496" t="s">
        <v>1476</v>
      </c>
      <c r="D3011" s="438"/>
      <c r="E3011" s="438"/>
      <c r="F3011" s="438"/>
      <c r="G3011" s="438"/>
      <c r="H3011" s="502" t="s">
        <v>3777</v>
      </c>
      <c r="I3011" s="508">
        <v>1</v>
      </c>
      <c r="J3011" s="509">
        <v>170</v>
      </c>
      <c r="K3011" s="509">
        <f t="shared" si="60"/>
        <v>85</v>
      </c>
      <c r="L3011" s="509">
        <f t="shared" si="61"/>
        <v>85</v>
      </c>
      <c r="M3011" s="438"/>
      <c r="N3011" s="438"/>
      <c r="O3011" s="21"/>
      <c r="P3011" s="21"/>
      <c r="Q3011" s="21"/>
    </row>
    <row r="3012" spans="1:17" s="9" customFormat="1" ht="15.75" thickBot="1">
      <c r="A3012" s="887"/>
      <c r="B3012" s="857"/>
      <c r="C3012" s="496" t="s">
        <v>1477</v>
      </c>
      <c r="D3012" s="438"/>
      <c r="E3012" s="438"/>
      <c r="F3012" s="438"/>
      <c r="G3012" s="438"/>
      <c r="H3012" s="502" t="s">
        <v>3777</v>
      </c>
      <c r="I3012" s="508">
        <v>1</v>
      </c>
      <c r="J3012" s="509">
        <v>110</v>
      </c>
      <c r="K3012" s="509">
        <f t="shared" si="60"/>
        <v>55</v>
      </c>
      <c r="L3012" s="509">
        <f t="shared" si="61"/>
        <v>55</v>
      </c>
      <c r="M3012" s="438"/>
      <c r="N3012" s="438"/>
      <c r="O3012" s="21"/>
      <c r="P3012" s="21"/>
      <c r="Q3012" s="21"/>
    </row>
    <row r="3013" spans="1:17" s="9" customFormat="1" ht="15.75" thickBot="1">
      <c r="A3013" s="887"/>
      <c r="B3013" s="857"/>
      <c r="C3013" s="496" t="s">
        <v>1478</v>
      </c>
      <c r="D3013" s="438"/>
      <c r="E3013" s="438"/>
      <c r="F3013" s="438"/>
      <c r="G3013" s="438"/>
      <c r="H3013" s="502" t="s">
        <v>3777</v>
      </c>
      <c r="I3013" s="508">
        <v>1</v>
      </c>
      <c r="J3013" s="509">
        <v>330</v>
      </c>
      <c r="K3013" s="509">
        <f t="shared" ref="K3013:K3053" si="62">J3013/2</f>
        <v>165</v>
      </c>
      <c r="L3013" s="509">
        <f t="shared" ref="L3013:L3053" si="63">J3013/2</f>
        <v>165</v>
      </c>
      <c r="M3013" s="438"/>
      <c r="N3013" s="438"/>
      <c r="O3013" s="21"/>
      <c r="P3013" s="21"/>
      <c r="Q3013" s="21"/>
    </row>
    <row r="3014" spans="1:17" s="9" customFormat="1" ht="15.75" thickBot="1">
      <c r="A3014" s="887"/>
      <c r="B3014" s="857"/>
      <c r="C3014" s="496" t="s">
        <v>1479</v>
      </c>
      <c r="D3014" s="438"/>
      <c r="E3014" s="438"/>
      <c r="F3014" s="438"/>
      <c r="G3014" s="438"/>
      <c r="H3014" s="502" t="s">
        <v>3777</v>
      </c>
      <c r="I3014" s="508">
        <v>1</v>
      </c>
      <c r="J3014" s="509">
        <v>140</v>
      </c>
      <c r="K3014" s="509">
        <f t="shared" si="62"/>
        <v>70</v>
      </c>
      <c r="L3014" s="509">
        <f t="shared" si="63"/>
        <v>70</v>
      </c>
      <c r="M3014" s="438"/>
      <c r="N3014" s="438"/>
      <c r="O3014" s="21"/>
      <c r="P3014" s="21"/>
      <c r="Q3014" s="21"/>
    </row>
    <row r="3015" spans="1:17" s="9" customFormat="1" ht="26.25" thickBot="1">
      <c r="A3015" s="887"/>
      <c r="B3015" s="857"/>
      <c r="C3015" s="496" t="s">
        <v>1480</v>
      </c>
      <c r="D3015" s="438"/>
      <c r="E3015" s="438"/>
      <c r="F3015" s="438"/>
      <c r="G3015" s="438"/>
      <c r="H3015" s="502" t="s">
        <v>3777</v>
      </c>
      <c r="I3015" s="508">
        <v>1</v>
      </c>
      <c r="J3015" s="509">
        <v>33</v>
      </c>
      <c r="K3015" s="509">
        <f t="shared" si="62"/>
        <v>16.5</v>
      </c>
      <c r="L3015" s="509">
        <f t="shared" si="63"/>
        <v>16.5</v>
      </c>
      <c r="M3015" s="438"/>
      <c r="N3015" s="438"/>
      <c r="O3015" s="21"/>
      <c r="P3015" s="21"/>
      <c r="Q3015" s="21"/>
    </row>
    <row r="3016" spans="1:17" s="9" customFormat="1" ht="15.75" thickBot="1">
      <c r="A3016" s="887"/>
      <c r="B3016" s="857"/>
      <c r="C3016" s="496" t="s">
        <v>1481</v>
      </c>
      <c r="D3016" s="438"/>
      <c r="E3016" s="438"/>
      <c r="F3016" s="438"/>
      <c r="G3016" s="438"/>
      <c r="H3016" s="502" t="s">
        <v>3777</v>
      </c>
      <c r="I3016" s="508">
        <v>5</v>
      </c>
      <c r="J3016" s="509">
        <v>49.5</v>
      </c>
      <c r="K3016" s="509">
        <f t="shared" si="62"/>
        <v>24.75</v>
      </c>
      <c r="L3016" s="509">
        <f t="shared" si="63"/>
        <v>24.75</v>
      </c>
      <c r="M3016" s="438"/>
      <c r="N3016" s="438"/>
      <c r="O3016" s="21"/>
      <c r="P3016" s="21"/>
      <c r="Q3016" s="21"/>
    </row>
    <row r="3017" spans="1:17" s="9" customFormat="1" ht="15.75" thickBot="1">
      <c r="A3017" s="887"/>
      <c r="B3017" s="857"/>
      <c r="C3017" s="496" t="s">
        <v>1482</v>
      </c>
      <c r="D3017" s="438"/>
      <c r="E3017" s="438"/>
      <c r="F3017" s="438"/>
      <c r="G3017" s="438"/>
      <c r="H3017" s="502" t="s">
        <v>3777</v>
      </c>
      <c r="I3017" s="508">
        <v>2</v>
      </c>
      <c r="J3017" s="509">
        <v>310</v>
      </c>
      <c r="K3017" s="509">
        <f t="shared" si="62"/>
        <v>155</v>
      </c>
      <c r="L3017" s="509">
        <f t="shared" si="63"/>
        <v>155</v>
      </c>
      <c r="M3017" s="438"/>
      <c r="N3017" s="438"/>
      <c r="O3017" s="21"/>
      <c r="P3017" s="21"/>
      <c r="Q3017" s="21"/>
    </row>
    <row r="3018" spans="1:17" s="9" customFormat="1" ht="15.75" thickBot="1">
      <c r="A3018" s="887"/>
      <c r="B3018" s="857"/>
      <c r="C3018" s="496" t="s">
        <v>1483</v>
      </c>
      <c r="D3018" s="438"/>
      <c r="E3018" s="438"/>
      <c r="F3018" s="438"/>
      <c r="G3018" s="438"/>
      <c r="H3018" s="502" t="s">
        <v>3777</v>
      </c>
      <c r="I3018" s="508">
        <v>4</v>
      </c>
      <c r="J3018" s="509">
        <v>44</v>
      </c>
      <c r="K3018" s="509">
        <f t="shared" si="62"/>
        <v>22</v>
      </c>
      <c r="L3018" s="509">
        <f t="shared" si="63"/>
        <v>22</v>
      </c>
      <c r="M3018" s="438"/>
      <c r="N3018" s="438"/>
      <c r="O3018" s="21"/>
      <c r="P3018" s="21"/>
      <c r="Q3018" s="21"/>
    </row>
    <row r="3019" spans="1:17" s="9" customFormat="1" ht="15.75" thickBot="1">
      <c r="A3019" s="887"/>
      <c r="B3019" s="857"/>
      <c r="C3019" s="496" t="s">
        <v>1484</v>
      </c>
      <c r="D3019" s="438"/>
      <c r="E3019" s="438"/>
      <c r="F3019" s="438"/>
      <c r="G3019" s="438"/>
      <c r="H3019" s="502" t="s">
        <v>3777</v>
      </c>
      <c r="I3019" s="508">
        <v>1</v>
      </c>
      <c r="J3019" s="509">
        <v>64</v>
      </c>
      <c r="K3019" s="509">
        <f t="shared" si="62"/>
        <v>32</v>
      </c>
      <c r="L3019" s="509">
        <f t="shared" si="63"/>
        <v>32</v>
      </c>
      <c r="M3019" s="438"/>
      <c r="N3019" s="438"/>
      <c r="O3019" s="21"/>
      <c r="P3019" s="21"/>
      <c r="Q3019" s="21"/>
    </row>
    <row r="3020" spans="1:17" s="9" customFormat="1" ht="25.5" customHeight="1" thickBot="1">
      <c r="A3020" s="887"/>
      <c r="B3020" s="857"/>
      <c r="C3020" s="496" t="s">
        <v>1485</v>
      </c>
      <c r="D3020" s="438"/>
      <c r="E3020" s="438"/>
      <c r="F3020" s="438"/>
      <c r="G3020" s="438"/>
      <c r="H3020" s="502" t="s">
        <v>3777</v>
      </c>
      <c r="I3020" s="508">
        <v>1</v>
      </c>
      <c r="J3020" s="509">
        <v>220</v>
      </c>
      <c r="K3020" s="509">
        <f t="shared" si="62"/>
        <v>110</v>
      </c>
      <c r="L3020" s="509">
        <f t="shared" si="63"/>
        <v>110</v>
      </c>
      <c r="M3020" s="438"/>
      <c r="N3020" s="438"/>
      <c r="O3020" s="21"/>
      <c r="P3020" s="21"/>
      <c r="Q3020" s="21"/>
    </row>
    <row r="3021" spans="1:17" s="9" customFormat="1" ht="25.5" customHeight="1" thickBot="1">
      <c r="A3021" s="887"/>
      <c r="B3021" s="857"/>
      <c r="C3021" s="496" t="s">
        <v>1485</v>
      </c>
      <c r="D3021" s="438"/>
      <c r="E3021" s="438"/>
      <c r="F3021" s="438"/>
      <c r="G3021" s="438"/>
      <c r="H3021" s="502" t="s">
        <v>3777</v>
      </c>
      <c r="I3021" s="508">
        <v>1</v>
      </c>
      <c r="J3021" s="509">
        <v>220</v>
      </c>
      <c r="K3021" s="509">
        <f t="shared" si="62"/>
        <v>110</v>
      </c>
      <c r="L3021" s="509">
        <f t="shared" si="63"/>
        <v>110</v>
      </c>
      <c r="M3021" s="438"/>
      <c r="N3021" s="438"/>
      <c r="O3021" s="21"/>
      <c r="P3021" s="21"/>
      <c r="Q3021" s="21"/>
    </row>
    <row r="3022" spans="1:17" s="9" customFormat="1" ht="26.25" thickBot="1">
      <c r="A3022" s="887"/>
      <c r="B3022" s="857"/>
      <c r="C3022" s="496" t="s">
        <v>1486</v>
      </c>
      <c r="D3022" s="438"/>
      <c r="E3022" s="438"/>
      <c r="F3022" s="438"/>
      <c r="G3022" s="438"/>
      <c r="H3022" s="502" t="s">
        <v>3777</v>
      </c>
      <c r="I3022" s="508">
        <v>1</v>
      </c>
      <c r="J3022" s="509">
        <v>220</v>
      </c>
      <c r="K3022" s="509">
        <f t="shared" si="62"/>
        <v>110</v>
      </c>
      <c r="L3022" s="509">
        <f t="shared" si="63"/>
        <v>110</v>
      </c>
      <c r="M3022" s="438"/>
      <c r="N3022" s="438"/>
      <c r="O3022" s="21"/>
      <c r="P3022" s="21"/>
      <c r="Q3022" s="21"/>
    </row>
    <row r="3023" spans="1:17" s="9" customFormat="1" ht="25.5" customHeight="1" thickBot="1">
      <c r="A3023" s="887"/>
      <c r="B3023" s="857"/>
      <c r="C3023" s="496" t="s">
        <v>1487</v>
      </c>
      <c r="D3023" s="438"/>
      <c r="E3023" s="438"/>
      <c r="F3023" s="438"/>
      <c r="G3023" s="438"/>
      <c r="H3023" s="502" t="s">
        <v>3777</v>
      </c>
      <c r="I3023" s="508">
        <v>1</v>
      </c>
      <c r="J3023" s="509">
        <v>247</v>
      </c>
      <c r="K3023" s="509">
        <f t="shared" si="62"/>
        <v>123.5</v>
      </c>
      <c r="L3023" s="509">
        <f t="shared" si="63"/>
        <v>123.5</v>
      </c>
      <c r="M3023" s="438"/>
      <c r="N3023" s="438"/>
      <c r="O3023" s="21"/>
      <c r="P3023" s="21"/>
      <c r="Q3023" s="21"/>
    </row>
    <row r="3024" spans="1:17" s="9" customFormat="1" ht="15.75" thickBot="1">
      <c r="A3024" s="887"/>
      <c r="B3024" s="857"/>
      <c r="C3024" s="496" t="s">
        <v>1488</v>
      </c>
      <c r="D3024" s="438"/>
      <c r="E3024" s="438"/>
      <c r="F3024" s="438"/>
      <c r="G3024" s="438"/>
      <c r="H3024" s="502" t="s">
        <v>3777</v>
      </c>
      <c r="I3024" s="508">
        <v>1</v>
      </c>
      <c r="J3024" s="509">
        <v>180</v>
      </c>
      <c r="K3024" s="509">
        <f t="shared" si="62"/>
        <v>90</v>
      </c>
      <c r="L3024" s="509">
        <f t="shared" si="63"/>
        <v>90</v>
      </c>
      <c r="M3024" s="438"/>
      <c r="N3024" s="438"/>
      <c r="O3024" s="21"/>
      <c r="P3024" s="21"/>
      <c r="Q3024" s="21"/>
    </row>
    <row r="3025" spans="1:17" s="9" customFormat="1" ht="15.75" thickBot="1">
      <c r="A3025" s="887"/>
      <c r="B3025" s="857"/>
      <c r="C3025" s="496" t="s">
        <v>998</v>
      </c>
      <c r="D3025" s="438"/>
      <c r="E3025" s="438"/>
      <c r="F3025" s="438"/>
      <c r="G3025" s="438"/>
      <c r="H3025" s="502" t="s">
        <v>3777</v>
      </c>
      <c r="I3025" s="508">
        <v>1</v>
      </c>
      <c r="J3025" s="509">
        <v>180</v>
      </c>
      <c r="K3025" s="509">
        <f t="shared" si="62"/>
        <v>90</v>
      </c>
      <c r="L3025" s="509">
        <f t="shared" si="63"/>
        <v>90</v>
      </c>
      <c r="M3025" s="438"/>
      <c r="N3025" s="438"/>
      <c r="O3025" s="21"/>
      <c r="P3025" s="21"/>
      <c r="Q3025" s="21"/>
    </row>
    <row r="3026" spans="1:17" s="9" customFormat="1" ht="25.5" customHeight="1" thickBot="1">
      <c r="A3026" s="887"/>
      <c r="B3026" s="857"/>
      <c r="C3026" s="496" t="s">
        <v>999</v>
      </c>
      <c r="D3026" s="438"/>
      <c r="E3026" s="438"/>
      <c r="F3026" s="438"/>
      <c r="G3026" s="438"/>
      <c r="H3026" s="502" t="s">
        <v>3777</v>
      </c>
      <c r="I3026" s="508">
        <v>1</v>
      </c>
      <c r="J3026" s="509">
        <v>440</v>
      </c>
      <c r="K3026" s="509">
        <f t="shared" si="62"/>
        <v>220</v>
      </c>
      <c r="L3026" s="509">
        <f t="shared" si="63"/>
        <v>220</v>
      </c>
      <c r="M3026" s="438"/>
      <c r="N3026" s="438"/>
      <c r="O3026" s="21"/>
      <c r="P3026" s="21"/>
      <c r="Q3026" s="21"/>
    </row>
    <row r="3027" spans="1:17" s="9" customFormat="1" ht="15.75" thickBot="1">
      <c r="A3027" s="887"/>
      <c r="B3027" s="857"/>
      <c r="C3027" s="496" t="s">
        <v>1000</v>
      </c>
      <c r="D3027" s="438"/>
      <c r="E3027" s="438"/>
      <c r="F3027" s="438"/>
      <c r="G3027" s="438"/>
      <c r="H3027" s="502" t="s">
        <v>3777</v>
      </c>
      <c r="I3027" s="508">
        <v>4</v>
      </c>
      <c r="J3027" s="509">
        <v>160</v>
      </c>
      <c r="K3027" s="509">
        <f t="shared" si="62"/>
        <v>80</v>
      </c>
      <c r="L3027" s="509">
        <f t="shared" si="63"/>
        <v>80</v>
      </c>
      <c r="M3027" s="438"/>
      <c r="N3027" s="438"/>
      <c r="O3027" s="21"/>
      <c r="P3027" s="21"/>
      <c r="Q3027" s="21"/>
    </row>
    <row r="3028" spans="1:17" s="9" customFormat="1" ht="25.5" customHeight="1" thickBot="1">
      <c r="A3028" s="887"/>
      <c r="B3028" s="857"/>
      <c r="C3028" s="496" t="s">
        <v>1001</v>
      </c>
      <c r="D3028" s="438"/>
      <c r="E3028" s="438"/>
      <c r="F3028" s="438"/>
      <c r="G3028" s="438"/>
      <c r="H3028" s="502" t="s">
        <v>3777</v>
      </c>
      <c r="I3028" s="508">
        <v>4</v>
      </c>
      <c r="J3028" s="509">
        <v>160</v>
      </c>
      <c r="K3028" s="509">
        <f t="shared" si="62"/>
        <v>80</v>
      </c>
      <c r="L3028" s="509">
        <f t="shared" si="63"/>
        <v>80</v>
      </c>
      <c r="M3028" s="438"/>
      <c r="N3028" s="438"/>
      <c r="O3028" s="21"/>
      <c r="P3028" s="21"/>
      <c r="Q3028" s="21"/>
    </row>
    <row r="3029" spans="1:17" s="9" customFormat="1" ht="25.5" customHeight="1" thickBot="1">
      <c r="A3029" s="887"/>
      <c r="B3029" s="857"/>
      <c r="C3029" s="496" t="s">
        <v>1002</v>
      </c>
      <c r="D3029" s="438"/>
      <c r="E3029" s="438"/>
      <c r="F3029" s="438"/>
      <c r="G3029" s="438"/>
      <c r="H3029" s="502" t="s">
        <v>3777</v>
      </c>
      <c r="I3029" s="508">
        <v>1</v>
      </c>
      <c r="J3029" s="509">
        <v>330</v>
      </c>
      <c r="K3029" s="509">
        <f t="shared" si="62"/>
        <v>165</v>
      </c>
      <c r="L3029" s="509">
        <f t="shared" si="63"/>
        <v>165</v>
      </c>
      <c r="M3029" s="438"/>
      <c r="N3029" s="438"/>
      <c r="O3029" s="21"/>
      <c r="P3029" s="21"/>
      <c r="Q3029" s="21"/>
    </row>
    <row r="3030" spans="1:17" s="9" customFormat="1" ht="25.5" customHeight="1" thickBot="1">
      <c r="A3030" s="887"/>
      <c r="B3030" s="857"/>
      <c r="C3030" s="496" t="s">
        <v>1003</v>
      </c>
      <c r="D3030" s="438"/>
      <c r="E3030" s="438"/>
      <c r="F3030" s="438"/>
      <c r="G3030" s="438"/>
      <c r="H3030" s="502" t="s">
        <v>3777</v>
      </c>
      <c r="I3030" s="508">
        <v>1</v>
      </c>
      <c r="J3030" s="509">
        <v>40</v>
      </c>
      <c r="K3030" s="509">
        <f t="shared" si="62"/>
        <v>20</v>
      </c>
      <c r="L3030" s="509">
        <f t="shared" si="63"/>
        <v>20</v>
      </c>
      <c r="M3030" s="438"/>
      <c r="N3030" s="438"/>
      <c r="O3030" s="21"/>
      <c r="P3030" s="21"/>
      <c r="Q3030" s="21"/>
    </row>
    <row r="3031" spans="1:17" s="9" customFormat="1" ht="25.5" customHeight="1" thickBot="1">
      <c r="A3031" s="887"/>
      <c r="B3031" s="857"/>
      <c r="C3031" s="496" t="s">
        <v>1004</v>
      </c>
      <c r="D3031" s="438"/>
      <c r="E3031" s="438"/>
      <c r="F3031" s="438"/>
      <c r="G3031" s="438"/>
      <c r="H3031" s="502" t="s">
        <v>3777</v>
      </c>
      <c r="I3031" s="508">
        <v>1</v>
      </c>
      <c r="J3031" s="509">
        <v>140</v>
      </c>
      <c r="K3031" s="509">
        <f t="shared" si="62"/>
        <v>70</v>
      </c>
      <c r="L3031" s="509">
        <f t="shared" si="63"/>
        <v>70</v>
      </c>
      <c r="M3031" s="438"/>
      <c r="N3031" s="438"/>
      <c r="O3031" s="21"/>
      <c r="P3031" s="21"/>
      <c r="Q3031" s="21"/>
    </row>
    <row r="3032" spans="1:17" s="9" customFormat="1" ht="15.75" thickBot="1">
      <c r="A3032" s="887"/>
      <c r="B3032" s="857"/>
      <c r="C3032" s="496" t="s">
        <v>1005</v>
      </c>
      <c r="D3032" s="438"/>
      <c r="E3032" s="438"/>
      <c r="F3032" s="438"/>
      <c r="G3032" s="438"/>
      <c r="H3032" s="502" t="s">
        <v>3777</v>
      </c>
      <c r="I3032" s="508">
        <v>1</v>
      </c>
      <c r="J3032" s="509">
        <v>40</v>
      </c>
      <c r="K3032" s="509">
        <f t="shared" si="62"/>
        <v>20</v>
      </c>
      <c r="L3032" s="509">
        <f t="shared" si="63"/>
        <v>20</v>
      </c>
      <c r="M3032" s="438"/>
      <c r="N3032" s="438"/>
      <c r="O3032" s="21"/>
      <c r="P3032" s="21"/>
      <c r="Q3032" s="21"/>
    </row>
    <row r="3033" spans="1:17" s="9" customFormat="1" ht="15.75" thickBot="1">
      <c r="A3033" s="887"/>
      <c r="B3033" s="857"/>
      <c r="C3033" s="496" t="s">
        <v>1006</v>
      </c>
      <c r="D3033" s="438"/>
      <c r="E3033" s="438"/>
      <c r="F3033" s="438"/>
      <c r="G3033" s="438"/>
      <c r="H3033" s="502" t="s">
        <v>3777</v>
      </c>
      <c r="I3033" s="508">
        <v>1</v>
      </c>
      <c r="J3033" s="509">
        <v>40</v>
      </c>
      <c r="K3033" s="509">
        <f t="shared" si="62"/>
        <v>20</v>
      </c>
      <c r="L3033" s="509">
        <f t="shared" si="63"/>
        <v>20</v>
      </c>
      <c r="M3033" s="438"/>
      <c r="N3033" s="438"/>
      <c r="O3033" s="21"/>
      <c r="P3033" s="21"/>
      <c r="Q3033" s="21"/>
    </row>
    <row r="3034" spans="1:17" s="9" customFormat="1" ht="15.75" thickBot="1">
      <c r="A3034" s="887"/>
      <c r="B3034" s="857"/>
      <c r="C3034" s="496" t="s">
        <v>1007</v>
      </c>
      <c r="D3034" s="438"/>
      <c r="E3034" s="438"/>
      <c r="F3034" s="438"/>
      <c r="G3034" s="438"/>
      <c r="H3034" s="502" t="s">
        <v>3777</v>
      </c>
      <c r="I3034" s="508">
        <v>1</v>
      </c>
      <c r="J3034" s="509">
        <v>40</v>
      </c>
      <c r="K3034" s="509">
        <f t="shared" si="62"/>
        <v>20</v>
      </c>
      <c r="L3034" s="509">
        <f t="shared" si="63"/>
        <v>20</v>
      </c>
      <c r="M3034" s="438"/>
      <c r="N3034" s="438"/>
      <c r="O3034" s="21"/>
      <c r="P3034" s="21"/>
      <c r="Q3034" s="21"/>
    </row>
    <row r="3035" spans="1:17" s="9" customFormat="1" ht="15.75" thickBot="1">
      <c r="A3035" s="887"/>
      <c r="B3035" s="857"/>
      <c r="C3035" s="496" t="s">
        <v>1008</v>
      </c>
      <c r="D3035" s="438"/>
      <c r="E3035" s="438"/>
      <c r="F3035" s="438"/>
      <c r="G3035" s="438"/>
      <c r="H3035" s="502" t="s">
        <v>3777</v>
      </c>
      <c r="I3035" s="508">
        <v>1</v>
      </c>
      <c r="J3035" s="509">
        <v>40</v>
      </c>
      <c r="K3035" s="509">
        <f t="shared" si="62"/>
        <v>20</v>
      </c>
      <c r="L3035" s="509">
        <f t="shared" si="63"/>
        <v>20</v>
      </c>
      <c r="M3035" s="438"/>
      <c r="N3035" s="438"/>
      <c r="O3035" s="21"/>
      <c r="P3035" s="21"/>
      <c r="Q3035" s="21"/>
    </row>
    <row r="3036" spans="1:17" s="9" customFormat="1" ht="15.75" thickBot="1">
      <c r="A3036" s="887"/>
      <c r="B3036" s="857"/>
      <c r="C3036" s="496" t="s">
        <v>1009</v>
      </c>
      <c r="D3036" s="438"/>
      <c r="E3036" s="438"/>
      <c r="F3036" s="438"/>
      <c r="G3036" s="438"/>
      <c r="H3036" s="502" t="s">
        <v>3777</v>
      </c>
      <c r="I3036" s="508">
        <v>1</v>
      </c>
      <c r="J3036" s="509">
        <v>40</v>
      </c>
      <c r="K3036" s="509">
        <f t="shared" si="62"/>
        <v>20</v>
      </c>
      <c r="L3036" s="509">
        <f t="shared" si="63"/>
        <v>20</v>
      </c>
      <c r="M3036" s="438"/>
      <c r="N3036" s="438"/>
      <c r="O3036" s="21"/>
      <c r="P3036" s="21"/>
      <c r="Q3036" s="21"/>
    </row>
    <row r="3037" spans="1:17" s="9" customFormat="1" ht="15.75" thickBot="1">
      <c r="A3037" s="887"/>
      <c r="B3037" s="857"/>
      <c r="C3037" s="496" t="s">
        <v>1010</v>
      </c>
      <c r="D3037" s="438"/>
      <c r="E3037" s="438"/>
      <c r="F3037" s="438"/>
      <c r="G3037" s="438"/>
      <c r="H3037" s="502" t="s">
        <v>3777</v>
      </c>
      <c r="I3037" s="508">
        <v>1</v>
      </c>
      <c r="J3037" s="509">
        <v>40</v>
      </c>
      <c r="K3037" s="509">
        <f t="shared" si="62"/>
        <v>20</v>
      </c>
      <c r="L3037" s="509">
        <f t="shared" si="63"/>
        <v>20</v>
      </c>
      <c r="M3037" s="438"/>
      <c r="N3037" s="438"/>
      <c r="O3037" s="21"/>
      <c r="P3037" s="21"/>
      <c r="Q3037" s="21"/>
    </row>
    <row r="3038" spans="1:17" s="9" customFormat="1" ht="15.75" thickBot="1">
      <c r="A3038" s="887"/>
      <c r="B3038" s="857"/>
      <c r="C3038" s="496" t="s">
        <v>1011</v>
      </c>
      <c r="D3038" s="438"/>
      <c r="E3038" s="438"/>
      <c r="F3038" s="438"/>
      <c r="G3038" s="438"/>
      <c r="H3038" s="502" t="s">
        <v>3777</v>
      </c>
      <c r="I3038" s="508">
        <v>1</v>
      </c>
      <c r="J3038" s="509">
        <v>40</v>
      </c>
      <c r="K3038" s="509">
        <f t="shared" si="62"/>
        <v>20</v>
      </c>
      <c r="L3038" s="509">
        <f t="shared" si="63"/>
        <v>20</v>
      </c>
      <c r="M3038" s="438"/>
      <c r="N3038" s="438"/>
      <c r="O3038" s="21"/>
      <c r="P3038" s="21"/>
      <c r="Q3038" s="21"/>
    </row>
    <row r="3039" spans="1:17" s="9" customFormat="1" ht="15.75" thickBot="1">
      <c r="A3039" s="887"/>
      <c r="B3039" s="857"/>
      <c r="C3039" s="496" t="s">
        <v>1012</v>
      </c>
      <c r="D3039" s="438"/>
      <c r="E3039" s="438"/>
      <c r="F3039" s="438"/>
      <c r="G3039" s="438"/>
      <c r="H3039" s="502" t="s">
        <v>3777</v>
      </c>
      <c r="I3039" s="508">
        <v>1</v>
      </c>
      <c r="J3039" s="509">
        <v>49</v>
      </c>
      <c r="K3039" s="509">
        <f t="shared" si="62"/>
        <v>24.5</v>
      </c>
      <c r="L3039" s="509">
        <f t="shared" si="63"/>
        <v>24.5</v>
      </c>
      <c r="M3039" s="438"/>
      <c r="N3039" s="438"/>
      <c r="O3039" s="21"/>
      <c r="P3039" s="21"/>
      <c r="Q3039" s="21"/>
    </row>
    <row r="3040" spans="1:17" s="9" customFormat="1" ht="15.75" thickBot="1">
      <c r="A3040" s="887"/>
      <c r="B3040" s="857"/>
      <c r="C3040" s="101" t="s">
        <v>3407</v>
      </c>
      <c r="D3040" s="438"/>
      <c r="E3040" s="438"/>
      <c r="F3040" s="438"/>
      <c r="G3040" s="438"/>
      <c r="H3040" s="502" t="s">
        <v>3777</v>
      </c>
      <c r="I3040" s="508">
        <v>4</v>
      </c>
      <c r="J3040" s="509">
        <v>62</v>
      </c>
      <c r="K3040" s="509">
        <f t="shared" si="62"/>
        <v>31</v>
      </c>
      <c r="L3040" s="509">
        <f t="shared" si="63"/>
        <v>31</v>
      </c>
      <c r="M3040" s="438"/>
      <c r="N3040" s="438"/>
      <c r="O3040" s="21"/>
      <c r="P3040" s="21"/>
      <c r="Q3040" s="21"/>
    </row>
    <row r="3041" spans="1:17" s="9" customFormat="1" ht="15.75" thickBot="1">
      <c r="A3041" s="887"/>
      <c r="B3041" s="857"/>
      <c r="C3041" s="513" t="s">
        <v>1013</v>
      </c>
      <c r="D3041" s="438"/>
      <c r="E3041" s="438"/>
      <c r="F3041" s="438"/>
      <c r="G3041" s="438"/>
      <c r="H3041" s="502" t="s">
        <v>3777</v>
      </c>
      <c r="I3041" s="508">
        <v>6</v>
      </c>
      <c r="J3041" s="509">
        <v>5670</v>
      </c>
      <c r="K3041" s="509">
        <f t="shared" si="62"/>
        <v>2835</v>
      </c>
      <c r="L3041" s="509">
        <f t="shared" si="63"/>
        <v>2835</v>
      </c>
      <c r="M3041" s="438"/>
      <c r="N3041" s="438"/>
      <c r="O3041" s="21"/>
      <c r="P3041" s="21"/>
      <c r="Q3041" s="21"/>
    </row>
    <row r="3042" spans="1:17" s="9" customFormat="1" ht="15.75" thickBot="1">
      <c r="A3042" s="887"/>
      <c r="B3042" s="857"/>
      <c r="C3042" s="513" t="s">
        <v>1463</v>
      </c>
      <c r="D3042" s="438"/>
      <c r="E3042" s="438"/>
      <c r="F3042" s="438"/>
      <c r="G3042" s="438"/>
      <c r="H3042" s="502" t="s">
        <v>3777</v>
      </c>
      <c r="I3042" s="508">
        <v>6</v>
      </c>
      <c r="J3042" s="509">
        <v>3096</v>
      </c>
      <c r="K3042" s="509">
        <f t="shared" si="62"/>
        <v>1548</v>
      </c>
      <c r="L3042" s="509">
        <f t="shared" si="63"/>
        <v>1548</v>
      </c>
      <c r="M3042" s="438"/>
      <c r="N3042" s="438"/>
      <c r="O3042" s="21"/>
      <c r="P3042" s="21"/>
      <c r="Q3042" s="21"/>
    </row>
    <row r="3043" spans="1:17" s="9" customFormat="1" ht="25.5" customHeight="1" thickBot="1">
      <c r="A3043" s="887"/>
      <c r="B3043" s="857"/>
      <c r="C3043" s="496" t="s">
        <v>1014</v>
      </c>
      <c r="D3043" s="438"/>
      <c r="E3043" s="438"/>
      <c r="F3043" s="438"/>
      <c r="G3043" s="438"/>
      <c r="H3043" s="502" t="s">
        <v>3777</v>
      </c>
      <c r="I3043" s="508">
        <v>1</v>
      </c>
      <c r="J3043" s="509">
        <v>1789</v>
      </c>
      <c r="K3043" s="509">
        <f t="shared" si="62"/>
        <v>894.5</v>
      </c>
      <c r="L3043" s="509">
        <f t="shared" si="63"/>
        <v>894.5</v>
      </c>
      <c r="M3043" s="438"/>
      <c r="N3043" s="438"/>
      <c r="O3043" s="21"/>
      <c r="P3043" s="21"/>
      <c r="Q3043" s="21"/>
    </row>
    <row r="3044" spans="1:17" s="9" customFormat="1" ht="25.5" customHeight="1" thickBot="1">
      <c r="A3044" s="887"/>
      <c r="B3044" s="857"/>
      <c r="C3044" s="496" t="s">
        <v>1015</v>
      </c>
      <c r="D3044" s="438"/>
      <c r="E3044" s="438"/>
      <c r="F3044" s="438"/>
      <c r="G3044" s="438"/>
      <c r="H3044" s="502" t="s">
        <v>3777</v>
      </c>
      <c r="I3044" s="508">
        <v>1</v>
      </c>
      <c r="J3044" s="509">
        <v>1394</v>
      </c>
      <c r="K3044" s="509">
        <f t="shared" si="62"/>
        <v>697</v>
      </c>
      <c r="L3044" s="509">
        <f t="shared" si="63"/>
        <v>697</v>
      </c>
      <c r="M3044" s="438"/>
      <c r="N3044" s="438"/>
      <c r="O3044" s="21"/>
      <c r="P3044" s="21"/>
      <c r="Q3044" s="21"/>
    </row>
    <row r="3045" spans="1:17" s="9" customFormat="1" ht="15.75" thickBot="1">
      <c r="A3045" s="887"/>
      <c r="B3045" s="857"/>
      <c r="C3045" s="496" t="s">
        <v>1016</v>
      </c>
      <c r="D3045" s="438"/>
      <c r="E3045" s="438"/>
      <c r="F3045" s="438"/>
      <c r="G3045" s="438"/>
      <c r="H3045" s="502" t="s">
        <v>3777</v>
      </c>
      <c r="I3045" s="508">
        <v>5</v>
      </c>
      <c r="J3045" s="509">
        <v>2815</v>
      </c>
      <c r="K3045" s="509">
        <f t="shared" si="62"/>
        <v>1407.5</v>
      </c>
      <c r="L3045" s="509">
        <f t="shared" si="63"/>
        <v>1407.5</v>
      </c>
      <c r="M3045" s="438"/>
      <c r="N3045" s="438"/>
      <c r="O3045" s="21"/>
      <c r="P3045" s="21"/>
      <c r="Q3045" s="21"/>
    </row>
    <row r="3046" spans="1:17" s="9" customFormat="1" ht="15.75" thickBot="1">
      <c r="A3046" s="887"/>
      <c r="B3046" s="857"/>
      <c r="C3046" s="496" t="s">
        <v>1017</v>
      </c>
      <c r="D3046" s="438"/>
      <c r="E3046" s="438"/>
      <c r="F3046" s="438"/>
      <c r="G3046" s="438"/>
      <c r="H3046" s="502" t="s">
        <v>3777</v>
      </c>
      <c r="I3046" s="508">
        <v>1</v>
      </c>
      <c r="J3046" s="509">
        <v>502</v>
      </c>
      <c r="K3046" s="509">
        <f t="shared" si="62"/>
        <v>251</v>
      </c>
      <c r="L3046" s="509">
        <f t="shared" si="63"/>
        <v>251</v>
      </c>
      <c r="M3046" s="438"/>
      <c r="N3046" s="438"/>
      <c r="O3046" s="21"/>
      <c r="P3046" s="21"/>
      <c r="Q3046" s="21"/>
    </row>
    <row r="3047" spans="1:17" s="9" customFormat="1" ht="27" thickBot="1">
      <c r="A3047" s="887"/>
      <c r="B3047" s="857"/>
      <c r="C3047" s="497" t="s">
        <v>2043</v>
      </c>
      <c r="D3047" s="438"/>
      <c r="E3047" s="438"/>
      <c r="F3047" s="438"/>
      <c r="G3047" s="438"/>
      <c r="H3047" s="502" t="s">
        <v>3777</v>
      </c>
      <c r="I3047" s="508">
        <v>1</v>
      </c>
      <c r="J3047" s="509">
        <v>1200</v>
      </c>
      <c r="K3047" s="509">
        <f t="shared" si="62"/>
        <v>600</v>
      </c>
      <c r="L3047" s="509">
        <f t="shared" si="63"/>
        <v>600</v>
      </c>
      <c r="M3047" s="438"/>
      <c r="N3047" s="438"/>
      <c r="O3047" s="21"/>
      <c r="P3047" s="21"/>
      <c r="Q3047" s="21"/>
    </row>
    <row r="3048" spans="1:17" s="9" customFormat="1" ht="15.75" thickBot="1">
      <c r="A3048" s="887"/>
      <c r="B3048" s="857"/>
      <c r="C3048" s="498" t="s">
        <v>2073</v>
      </c>
      <c r="D3048" s="438"/>
      <c r="E3048" s="438"/>
      <c r="F3048" s="438"/>
      <c r="G3048" s="438"/>
      <c r="H3048" s="502" t="s">
        <v>3777</v>
      </c>
      <c r="I3048" s="508">
        <v>1</v>
      </c>
      <c r="J3048" s="509">
        <v>415</v>
      </c>
      <c r="K3048" s="509">
        <f t="shared" si="62"/>
        <v>207.5</v>
      </c>
      <c r="L3048" s="509">
        <f t="shared" si="63"/>
        <v>207.5</v>
      </c>
      <c r="M3048" s="438"/>
      <c r="N3048" s="438"/>
      <c r="O3048" s="21"/>
      <c r="P3048" s="21"/>
      <c r="Q3048" s="21"/>
    </row>
    <row r="3049" spans="1:17" s="9" customFormat="1" ht="15.75" thickBot="1">
      <c r="A3049" s="887"/>
      <c r="B3049" s="857"/>
      <c r="C3049" s="498" t="s">
        <v>1018</v>
      </c>
      <c r="D3049" s="438"/>
      <c r="E3049" s="438"/>
      <c r="F3049" s="438"/>
      <c r="G3049" s="438"/>
      <c r="H3049" s="502" t="s">
        <v>3777</v>
      </c>
      <c r="I3049" s="508">
        <v>1</v>
      </c>
      <c r="J3049" s="509">
        <v>1021.95</v>
      </c>
      <c r="K3049" s="509">
        <f t="shared" si="62"/>
        <v>510.97500000000002</v>
      </c>
      <c r="L3049" s="509">
        <f t="shared" si="63"/>
        <v>510.97500000000002</v>
      </c>
      <c r="M3049" s="438"/>
      <c r="N3049" s="438"/>
      <c r="O3049" s="21"/>
      <c r="P3049" s="21"/>
      <c r="Q3049" s="21"/>
    </row>
    <row r="3050" spans="1:17" s="9" customFormat="1" ht="15.75" thickBot="1">
      <c r="A3050" s="887"/>
      <c r="B3050" s="857"/>
      <c r="C3050" s="498" t="s">
        <v>3426</v>
      </c>
      <c r="D3050" s="438"/>
      <c r="E3050" s="438"/>
      <c r="F3050" s="438"/>
      <c r="G3050" s="438"/>
      <c r="H3050" s="502" t="s">
        <v>3777</v>
      </c>
      <c r="I3050" s="508">
        <v>1</v>
      </c>
      <c r="J3050" s="509">
        <v>350</v>
      </c>
      <c r="K3050" s="509">
        <f t="shared" si="62"/>
        <v>175</v>
      </c>
      <c r="L3050" s="509">
        <f t="shared" si="63"/>
        <v>175</v>
      </c>
      <c r="M3050" s="438"/>
      <c r="N3050" s="438"/>
      <c r="O3050" s="21"/>
      <c r="P3050" s="21"/>
      <c r="Q3050" s="21"/>
    </row>
    <row r="3051" spans="1:17" s="9" customFormat="1" ht="15.75" thickBot="1">
      <c r="A3051" s="887"/>
      <c r="B3051" s="857"/>
      <c r="C3051" s="498" t="s">
        <v>2695</v>
      </c>
      <c r="D3051" s="438"/>
      <c r="E3051" s="438"/>
      <c r="F3051" s="438"/>
      <c r="G3051" s="438"/>
      <c r="H3051" s="502" t="s">
        <v>3777</v>
      </c>
      <c r="I3051" s="508">
        <v>1</v>
      </c>
      <c r="J3051" s="509">
        <v>450</v>
      </c>
      <c r="K3051" s="509">
        <f t="shared" si="62"/>
        <v>225</v>
      </c>
      <c r="L3051" s="509">
        <f t="shared" si="63"/>
        <v>225</v>
      </c>
      <c r="M3051" s="438"/>
      <c r="N3051" s="438"/>
      <c r="O3051" s="21"/>
      <c r="P3051" s="21"/>
      <c r="Q3051" s="21"/>
    </row>
    <row r="3052" spans="1:17" s="9" customFormat="1" ht="15.75" thickBot="1">
      <c r="A3052" s="887"/>
      <c r="B3052" s="857"/>
      <c r="C3052" s="498" t="s">
        <v>3428</v>
      </c>
      <c r="D3052" s="438"/>
      <c r="E3052" s="438"/>
      <c r="F3052" s="438"/>
      <c r="G3052" s="438"/>
      <c r="H3052" s="502" t="s">
        <v>3777</v>
      </c>
      <c r="I3052" s="508">
        <v>1</v>
      </c>
      <c r="J3052" s="509">
        <v>250</v>
      </c>
      <c r="K3052" s="509">
        <f t="shared" si="62"/>
        <v>125</v>
      </c>
      <c r="L3052" s="509">
        <f t="shared" si="63"/>
        <v>125</v>
      </c>
      <c r="M3052" s="438"/>
      <c r="N3052" s="438"/>
      <c r="O3052" s="21"/>
      <c r="P3052" s="21"/>
      <c r="Q3052" s="21"/>
    </row>
    <row r="3053" spans="1:17" s="9" customFormat="1" ht="15.75" thickBot="1">
      <c r="A3053" s="887"/>
      <c r="B3053" s="857"/>
      <c r="C3053" s="501" t="s">
        <v>1458</v>
      </c>
      <c r="D3053" s="502"/>
      <c r="E3053" s="502"/>
      <c r="F3053" s="502"/>
      <c r="G3053" s="502"/>
      <c r="H3053" s="502" t="s">
        <v>3777</v>
      </c>
      <c r="I3053" s="524">
        <v>2</v>
      </c>
      <c r="J3053" s="525">
        <v>30</v>
      </c>
      <c r="K3053" s="509">
        <f t="shared" si="62"/>
        <v>15</v>
      </c>
      <c r="L3053" s="509">
        <f t="shared" si="63"/>
        <v>15</v>
      </c>
      <c r="M3053" s="28"/>
      <c r="N3053" s="28"/>
      <c r="O3053" s="21"/>
      <c r="P3053" s="21"/>
      <c r="Q3053" s="21"/>
    </row>
    <row r="3054" spans="1:17" s="9" customFormat="1" ht="29.25" customHeight="1" thickBot="1">
      <c r="A3054" s="887"/>
      <c r="B3054" s="857"/>
      <c r="C3054" s="504" t="s">
        <v>1019</v>
      </c>
      <c r="D3054" s="505"/>
      <c r="E3054" s="505"/>
      <c r="F3054" s="505"/>
      <c r="G3054" s="526"/>
      <c r="H3054" s="530"/>
      <c r="I3054" s="527">
        <f>SUM(I2821:I3053)</f>
        <v>948</v>
      </c>
      <c r="J3054" s="528">
        <f>SUM(J2821:J3053)</f>
        <v>81358.47</v>
      </c>
      <c r="K3054" s="529">
        <f>SUM(K2821:K3053)</f>
        <v>40679.235000000001</v>
      </c>
      <c r="L3054" s="509">
        <f>SUM(L2821:L3053)</f>
        <v>40679.235000000001</v>
      </c>
      <c r="M3054" s="530"/>
      <c r="N3054" s="530"/>
      <c r="O3054" s="531"/>
      <c r="P3054" s="21"/>
      <c r="Q3054" s="21"/>
    </row>
    <row r="3055" spans="1:17" s="9" customFormat="1" ht="18.75">
      <c r="A3055" s="887"/>
      <c r="B3055" s="857"/>
      <c r="C3055" s="858" t="s">
        <v>1020</v>
      </c>
      <c r="D3055" s="859"/>
      <c r="E3055" s="859"/>
      <c r="F3055" s="859"/>
      <c r="G3055" s="859"/>
      <c r="H3055" s="859"/>
      <c r="I3055" s="859"/>
      <c r="J3055" s="859"/>
      <c r="K3055" s="859"/>
      <c r="L3055" s="859"/>
      <c r="M3055" s="859"/>
      <c r="N3055" s="860"/>
      <c r="O3055" s="21"/>
      <c r="P3055" s="21"/>
      <c r="Q3055" s="21"/>
    </row>
    <row r="3056" spans="1:17" s="9" customFormat="1" ht="15.75" thickBot="1">
      <c r="A3056" s="887"/>
      <c r="B3056" s="857"/>
      <c r="C3056" s="150" t="s">
        <v>341</v>
      </c>
      <c r="D3056" s="438"/>
      <c r="E3056" s="438"/>
      <c r="F3056" s="438"/>
      <c r="G3056" s="438"/>
      <c r="H3056" s="502" t="s">
        <v>3777</v>
      </c>
      <c r="I3056" s="98">
        <v>5.6</v>
      </c>
      <c r="J3056" s="509">
        <v>160</v>
      </c>
      <c r="K3056" s="509">
        <f t="shared" ref="K3056:K3119" si="64">J3056/2</f>
        <v>80</v>
      </c>
      <c r="L3056" s="509">
        <f t="shared" ref="L3056:L3119" si="65">J3056/2</f>
        <v>80</v>
      </c>
      <c r="M3056" s="438"/>
      <c r="N3056" s="438"/>
      <c r="O3056" s="21"/>
      <c r="P3056" s="21"/>
      <c r="Q3056" s="21"/>
    </row>
    <row r="3057" spans="1:17" s="9" customFormat="1" ht="15.75" thickBot="1">
      <c r="A3057" s="887"/>
      <c r="B3057" s="857"/>
      <c r="C3057" s="150" t="s">
        <v>341</v>
      </c>
      <c r="D3057" s="438"/>
      <c r="E3057" s="438"/>
      <c r="F3057" s="438"/>
      <c r="G3057" s="438"/>
      <c r="H3057" s="502" t="s">
        <v>3777</v>
      </c>
      <c r="I3057" s="98">
        <v>15</v>
      </c>
      <c r="J3057" s="509">
        <v>975</v>
      </c>
      <c r="K3057" s="509">
        <f t="shared" si="64"/>
        <v>487.5</v>
      </c>
      <c r="L3057" s="509">
        <f t="shared" si="65"/>
        <v>487.5</v>
      </c>
      <c r="M3057" s="438"/>
      <c r="N3057" s="438"/>
      <c r="O3057" s="21"/>
      <c r="P3057" s="21"/>
      <c r="Q3057" s="21"/>
    </row>
    <row r="3058" spans="1:17" s="9" customFormat="1" ht="15.75" thickBot="1">
      <c r="A3058" s="887"/>
      <c r="B3058" s="857"/>
      <c r="C3058" s="150" t="s">
        <v>1918</v>
      </c>
      <c r="D3058" s="438"/>
      <c r="E3058" s="438"/>
      <c r="F3058" s="438"/>
      <c r="G3058" s="438"/>
      <c r="H3058" s="502" t="s">
        <v>3777</v>
      </c>
      <c r="I3058" s="98">
        <v>1</v>
      </c>
      <c r="J3058" s="509">
        <v>32</v>
      </c>
      <c r="K3058" s="509">
        <f t="shared" si="64"/>
        <v>16</v>
      </c>
      <c r="L3058" s="509">
        <f t="shared" si="65"/>
        <v>16</v>
      </c>
      <c r="M3058" s="438"/>
      <c r="N3058" s="438"/>
      <c r="O3058" s="21"/>
      <c r="P3058" s="21"/>
      <c r="Q3058" s="21"/>
    </row>
    <row r="3059" spans="1:17" s="9" customFormat="1" ht="15.75" thickBot="1">
      <c r="A3059" s="887"/>
      <c r="B3059" s="857"/>
      <c r="C3059" s="150" t="s">
        <v>1021</v>
      </c>
      <c r="D3059" s="438"/>
      <c r="E3059" s="438"/>
      <c r="F3059" s="438"/>
      <c r="G3059" s="438"/>
      <c r="H3059" s="502" t="s">
        <v>3777</v>
      </c>
      <c r="I3059" s="98">
        <v>1</v>
      </c>
      <c r="J3059" s="509">
        <v>269</v>
      </c>
      <c r="K3059" s="509">
        <f t="shared" si="64"/>
        <v>134.5</v>
      </c>
      <c r="L3059" s="509">
        <f t="shared" si="65"/>
        <v>134.5</v>
      </c>
      <c r="M3059" s="438"/>
      <c r="N3059" s="438"/>
      <c r="O3059" s="21"/>
      <c r="P3059" s="21"/>
      <c r="Q3059" s="21"/>
    </row>
    <row r="3060" spans="1:17" s="9" customFormat="1" ht="15.75" thickBot="1">
      <c r="A3060" s="887"/>
      <c r="B3060" s="857"/>
      <c r="C3060" s="150" t="s">
        <v>1022</v>
      </c>
      <c r="D3060" s="438"/>
      <c r="E3060" s="438"/>
      <c r="F3060" s="438"/>
      <c r="G3060" s="438"/>
      <c r="H3060" s="502" t="s">
        <v>3777</v>
      </c>
      <c r="I3060" s="98">
        <v>4</v>
      </c>
      <c r="J3060" s="509">
        <v>452</v>
      </c>
      <c r="K3060" s="509">
        <f t="shared" si="64"/>
        <v>226</v>
      </c>
      <c r="L3060" s="509">
        <f t="shared" si="65"/>
        <v>226</v>
      </c>
      <c r="M3060" s="438"/>
      <c r="N3060" s="438"/>
      <c r="O3060" s="21"/>
      <c r="P3060" s="21"/>
      <c r="Q3060" s="21"/>
    </row>
    <row r="3061" spans="1:17" s="9" customFormat="1" ht="15.75" thickBot="1">
      <c r="A3061" s="887"/>
      <c r="B3061" s="857"/>
      <c r="C3061" s="150" t="s">
        <v>1023</v>
      </c>
      <c r="D3061" s="438"/>
      <c r="E3061" s="438"/>
      <c r="F3061" s="438"/>
      <c r="G3061" s="438"/>
      <c r="H3061" s="502" t="s">
        <v>3777</v>
      </c>
      <c r="I3061" s="98">
        <v>3</v>
      </c>
      <c r="J3061" s="509">
        <v>522</v>
      </c>
      <c r="K3061" s="509">
        <f t="shared" si="64"/>
        <v>261</v>
      </c>
      <c r="L3061" s="509">
        <f t="shared" si="65"/>
        <v>261</v>
      </c>
      <c r="M3061" s="438"/>
      <c r="N3061" s="438"/>
      <c r="O3061" s="21"/>
      <c r="P3061" s="21"/>
      <c r="Q3061" s="21"/>
    </row>
    <row r="3062" spans="1:17" s="9" customFormat="1" ht="15.75" thickBot="1">
      <c r="A3062" s="887"/>
      <c r="B3062" s="857"/>
      <c r="C3062" s="150" t="s">
        <v>1024</v>
      </c>
      <c r="D3062" s="438"/>
      <c r="E3062" s="438"/>
      <c r="F3062" s="438"/>
      <c r="G3062" s="438"/>
      <c r="H3062" s="502" t="s">
        <v>3777</v>
      </c>
      <c r="I3062" s="98">
        <v>1</v>
      </c>
      <c r="J3062" s="509">
        <v>179</v>
      </c>
      <c r="K3062" s="509">
        <f t="shared" si="64"/>
        <v>89.5</v>
      </c>
      <c r="L3062" s="509">
        <f t="shared" si="65"/>
        <v>89.5</v>
      </c>
      <c r="M3062" s="438"/>
      <c r="N3062" s="438"/>
      <c r="O3062" s="21"/>
      <c r="P3062" s="21"/>
      <c r="Q3062" s="21"/>
    </row>
    <row r="3063" spans="1:17" s="9" customFormat="1" ht="15.75" thickBot="1">
      <c r="A3063" s="887"/>
      <c r="B3063" s="857"/>
      <c r="C3063" s="150" t="s">
        <v>1025</v>
      </c>
      <c r="D3063" s="438"/>
      <c r="E3063" s="438"/>
      <c r="F3063" s="438"/>
      <c r="G3063" s="438"/>
      <c r="H3063" s="502" t="s">
        <v>3777</v>
      </c>
      <c r="I3063" s="98">
        <v>1</v>
      </c>
      <c r="J3063" s="509">
        <v>145</v>
      </c>
      <c r="K3063" s="509">
        <f t="shared" si="64"/>
        <v>72.5</v>
      </c>
      <c r="L3063" s="509">
        <f t="shared" si="65"/>
        <v>72.5</v>
      </c>
      <c r="M3063" s="438"/>
      <c r="N3063" s="438"/>
      <c r="O3063" s="21"/>
      <c r="P3063" s="21"/>
      <c r="Q3063" s="21"/>
    </row>
    <row r="3064" spans="1:17" s="9" customFormat="1" ht="15.75" thickBot="1">
      <c r="A3064" s="887"/>
      <c r="B3064" s="857"/>
      <c r="C3064" s="150" t="s">
        <v>1026</v>
      </c>
      <c r="D3064" s="438"/>
      <c r="E3064" s="438"/>
      <c r="F3064" s="438"/>
      <c r="G3064" s="438"/>
      <c r="H3064" s="502" t="s">
        <v>3777</v>
      </c>
      <c r="I3064" s="98">
        <v>1</v>
      </c>
      <c r="J3064" s="509">
        <v>101</v>
      </c>
      <c r="K3064" s="509">
        <f t="shared" si="64"/>
        <v>50.5</v>
      </c>
      <c r="L3064" s="509">
        <f t="shared" si="65"/>
        <v>50.5</v>
      </c>
      <c r="M3064" s="438"/>
      <c r="N3064" s="438"/>
      <c r="O3064" s="21"/>
      <c r="P3064" s="21"/>
      <c r="Q3064" s="21"/>
    </row>
    <row r="3065" spans="1:17" s="9" customFormat="1" ht="15.75" thickBot="1">
      <c r="A3065" s="887"/>
      <c r="B3065" s="857"/>
      <c r="C3065" s="495" t="s">
        <v>2627</v>
      </c>
      <c r="D3065" s="438"/>
      <c r="E3065" s="438"/>
      <c r="F3065" s="438"/>
      <c r="G3065" s="438"/>
      <c r="H3065" s="502" t="s">
        <v>3777</v>
      </c>
      <c r="I3065" s="98">
        <v>5</v>
      </c>
      <c r="J3065" s="509">
        <v>200</v>
      </c>
      <c r="K3065" s="509">
        <f t="shared" si="64"/>
        <v>100</v>
      </c>
      <c r="L3065" s="509">
        <f t="shared" si="65"/>
        <v>100</v>
      </c>
      <c r="M3065" s="438"/>
      <c r="N3065" s="438"/>
      <c r="O3065" s="21"/>
      <c r="P3065" s="21"/>
      <c r="Q3065" s="21"/>
    </row>
    <row r="3066" spans="1:17" s="9" customFormat="1" ht="15.75" thickBot="1">
      <c r="A3066" s="887"/>
      <c r="B3066" s="857"/>
      <c r="C3066" s="495" t="s">
        <v>1027</v>
      </c>
      <c r="D3066" s="438"/>
      <c r="E3066" s="438"/>
      <c r="F3066" s="438"/>
      <c r="G3066" s="438"/>
      <c r="H3066" s="502" t="s">
        <v>3777</v>
      </c>
      <c r="I3066" s="98">
        <v>1</v>
      </c>
      <c r="J3066" s="509">
        <v>60</v>
      </c>
      <c r="K3066" s="509">
        <f t="shared" si="64"/>
        <v>30</v>
      </c>
      <c r="L3066" s="509">
        <f t="shared" si="65"/>
        <v>30</v>
      </c>
      <c r="M3066" s="438"/>
      <c r="N3066" s="438"/>
      <c r="O3066" s="21"/>
      <c r="P3066" s="21"/>
      <c r="Q3066" s="21"/>
    </row>
    <row r="3067" spans="1:17" s="9" customFormat="1" ht="15.75" thickBot="1">
      <c r="A3067" s="887"/>
      <c r="B3067" s="857"/>
      <c r="C3067" s="495" t="s">
        <v>1877</v>
      </c>
      <c r="D3067" s="438"/>
      <c r="E3067" s="438"/>
      <c r="F3067" s="438"/>
      <c r="G3067" s="438"/>
      <c r="H3067" s="502" t="s">
        <v>3777</v>
      </c>
      <c r="I3067" s="98">
        <v>1</v>
      </c>
      <c r="J3067" s="509">
        <v>100</v>
      </c>
      <c r="K3067" s="509">
        <f t="shared" si="64"/>
        <v>50</v>
      </c>
      <c r="L3067" s="509">
        <f t="shared" si="65"/>
        <v>50</v>
      </c>
      <c r="M3067" s="438"/>
      <c r="N3067" s="438"/>
      <c r="O3067" s="21"/>
      <c r="P3067" s="21"/>
      <c r="Q3067" s="21"/>
    </row>
    <row r="3068" spans="1:17" s="9" customFormat="1" ht="15.75" thickBot="1">
      <c r="A3068" s="887"/>
      <c r="B3068" s="857"/>
      <c r="C3068" s="495" t="s">
        <v>1874</v>
      </c>
      <c r="D3068" s="438"/>
      <c r="E3068" s="438"/>
      <c r="F3068" s="438"/>
      <c r="G3068" s="438"/>
      <c r="H3068" s="502" t="s">
        <v>3777</v>
      </c>
      <c r="I3068" s="98">
        <v>3</v>
      </c>
      <c r="J3068" s="509">
        <v>345</v>
      </c>
      <c r="K3068" s="509">
        <f t="shared" si="64"/>
        <v>172.5</v>
      </c>
      <c r="L3068" s="509">
        <f t="shared" si="65"/>
        <v>172.5</v>
      </c>
      <c r="M3068" s="438"/>
      <c r="N3068" s="438"/>
      <c r="O3068" s="21"/>
      <c r="P3068" s="21"/>
      <c r="Q3068" s="21"/>
    </row>
    <row r="3069" spans="1:17" s="9" customFormat="1" ht="15.75" thickBot="1">
      <c r="A3069" s="887"/>
      <c r="B3069" s="857"/>
      <c r="C3069" s="495" t="s">
        <v>1028</v>
      </c>
      <c r="D3069" s="438"/>
      <c r="E3069" s="438"/>
      <c r="F3069" s="438"/>
      <c r="G3069" s="438"/>
      <c r="H3069" s="502" t="s">
        <v>3777</v>
      </c>
      <c r="I3069" s="98">
        <v>1</v>
      </c>
      <c r="J3069" s="509">
        <v>15</v>
      </c>
      <c r="K3069" s="509">
        <f t="shared" si="64"/>
        <v>7.5</v>
      </c>
      <c r="L3069" s="509">
        <f t="shared" si="65"/>
        <v>7.5</v>
      </c>
      <c r="M3069" s="438"/>
      <c r="N3069" s="438"/>
      <c r="O3069" s="21"/>
      <c r="P3069" s="21"/>
      <c r="Q3069" s="21"/>
    </row>
    <row r="3070" spans="1:17" s="9" customFormat="1" ht="15.75" thickBot="1">
      <c r="A3070" s="887"/>
      <c r="B3070" s="857"/>
      <c r="C3070" s="153" t="s">
        <v>1029</v>
      </c>
      <c r="D3070" s="438"/>
      <c r="E3070" s="438"/>
      <c r="F3070" s="438"/>
      <c r="G3070" s="438"/>
      <c r="H3070" s="502" t="s">
        <v>3777</v>
      </c>
      <c r="I3070" s="98">
        <v>1</v>
      </c>
      <c r="J3070" s="509">
        <v>80</v>
      </c>
      <c r="K3070" s="509">
        <f t="shared" si="64"/>
        <v>40</v>
      </c>
      <c r="L3070" s="509">
        <f t="shared" si="65"/>
        <v>40</v>
      </c>
      <c r="M3070" s="438"/>
      <c r="N3070" s="438"/>
      <c r="O3070" s="21"/>
      <c r="P3070" s="21"/>
      <c r="Q3070" s="21"/>
    </row>
    <row r="3071" spans="1:17" s="9" customFormat="1" ht="15.75" thickBot="1">
      <c r="A3071" s="887"/>
      <c r="B3071" s="857"/>
      <c r="C3071" s="153" t="s">
        <v>1030</v>
      </c>
      <c r="D3071" s="438"/>
      <c r="E3071" s="438"/>
      <c r="F3071" s="438"/>
      <c r="G3071" s="438"/>
      <c r="H3071" s="502" t="s">
        <v>3777</v>
      </c>
      <c r="I3071" s="98">
        <v>3</v>
      </c>
      <c r="J3071" s="509">
        <v>39</v>
      </c>
      <c r="K3071" s="509">
        <f t="shared" si="64"/>
        <v>19.5</v>
      </c>
      <c r="L3071" s="509">
        <f t="shared" si="65"/>
        <v>19.5</v>
      </c>
      <c r="M3071" s="438"/>
      <c r="N3071" s="438"/>
      <c r="O3071" s="21"/>
      <c r="P3071" s="21"/>
      <c r="Q3071" s="21"/>
    </row>
    <row r="3072" spans="1:17" s="9" customFormat="1" ht="15.75" thickBot="1">
      <c r="A3072" s="887"/>
      <c r="B3072" s="857"/>
      <c r="C3072" s="153" t="s">
        <v>1031</v>
      </c>
      <c r="D3072" s="438"/>
      <c r="E3072" s="438"/>
      <c r="F3072" s="438"/>
      <c r="G3072" s="438"/>
      <c r="H3072" s="502" t="s">
        <v>3777</v>
      </c>
      <c r="I3072" s="98">
        <v>1</v>
      </c>
      <c r="J3072" s="509">
        <v>78</v>
      </c>
      <c r="K3072" s="509">
        <f t="shared" si="64"/>
        <v>39</v>
      </c>
      <c r="L3072" s="509">
        <f t="shared" si="65"/>
        <v>39</v>
      </c>
      <c r="M3072" s="438"/>
      <c r="N3072" s="438"/>
      <c r="O3072" s="21"/>
      <c r="P3072" s="21"/>
      <c r="Q3072" s="21"/>
    </row>
    <row r="3073" spans="1:17" s="9" customFormat="1" ht="15.75" thickBot="1">
      <c r="A3073" s="887"/>
      <c r="B3073" s="857"/>
      <c r="C3073" s="153" t="s">
        <v>1920</v>
      </c>
      <c r="D3073" s="438"/>
      <c r="E3073" s="438"/>
      <c r="F3073" s="438"/>
      <c r="G3073" s="438"/>
      <c r="H3073" s="502" t="s">
        <v>3777</v>
      </c>
      <c r="I3073" s="98">
        <v>2</v>
      </c>
      <c r="J3073" s="509">
        <v>38</v>
      </c>
      <c r="K3073" s="509">
        <f t="shared" si="64"/>
        <v>19</v>
      </c>
      <c r="L3073" s="509">
        <f t="shared" si="65"/>
        <v>19</v>
      </c>
      <c r="M3073" s="438"/>
      <c r="N3073" s="438"/>
      <c r="O3073" s="21"/>
      <c r="P3073" s="21"/>
      <c r="Q3073" s="21"/>
    </row>
    <row r="3074" spans="1:17" s="9" customFormat="1" ht="15.75" thickBot="1">
      <c r="A3074" s="887"/>
      <c r="B3074" s="857"/>
      <c r="C3074" s="153" t="s">
        <v>1032</v>
      </c>
      <c r="D3074" s="438"/>
      <c r="E3074" s="438"/>
      <c r="F3074" s="438"/>
      <c r="G3074" s="438"/>
      <c r="H3074" s="502" t="s">
        <v>3777</v>
      </c>
      <c r="I3074" s="98">
        <v>1</v>
      </c>
      <c r="J3074" s="509">
        <v>29</v>
      </c>
      <c r="K3074" s="509">
        <f t="shared" si="64"/>
        <v>14.5</v>
      </c>
      <c r="L3074" s="509">
        <f t="shared" si="65"/>
        <v>14.5</v>
      </c>
      <c r="M3074" s="438"/>
      <c r="N3074" s="438"/>
      <c r="O3074" s="21"/>
      <c r="P3074" s="21"/>
      <c r="Q3074" s="21"/>
    </row>
    <row r="3075" spans="1:17" s="9" customFormat="1" ht="15.75" thickBot="1">
      <c r="A3075" s="887"/>
      <c r="B3075" s="857"/>
      <c r="C3075" s="153" t="s">
        <v>1874</v>
      </c>
      <c r="D3075" s="438"/>
      <c r="E3075" s="438"/>
      <c r="F3075" s="438"/>
      <c r="G3075" s="438"/>
      <c r="H3075" s="502" t="s">
        <v>3777</v>
      </c>
      <c r="I3075" s="98">
        <v>6</v>
      </c>
      <c r="J3075" s="509">
        <v>588</v>
      </c>
      <c r="K3075" s="509">
        <f t="shared" si="64"/>
        <v>294</v>
      </c>
      <c r="L3075" s="509">
        <f t="shared" si="65"/>
        <v>294</v>
      </c>
      <c r="M3075" s="438"/>
      <c r="N3075" s="438"/>
      <c r="O3075" s="21"/>
      <c r="P3075" s="21"/>
      <c r="Q3075" s="21"/>
    </row>
    <row r="3076" spans="1:17" s="9" customFormat="1" ht="15.75" thickBot="1">
      <c r="A3076" s="887"/>
      <c r="B3076" s="857"/>
      <c r="C3076" s="153" t="s">
        <v>3968</v>
      </c>
      <c r="D3076" s="438"/>
      <c r="E3076" s="438"/>
      <c r="F3076" s="438"/>
      <c r="G3076" s="438"/>
      <c r="H3076" s="502" t="s">
        <v>3777</v>
      </c>
      <c r="I3076" s="98">
        <v>1</v>
      </c>
      <c r="J3076" s="509">
        <v>172</v>
      </c>
      <c r="K3076" s="509">
        <f t="shared" si="64"/>
        <v>86</v>
      </c>
      <c r="L3076" s="509">
        <f t="shared" si="65"/>
        <v>86</v>
      </c>
      <c r="M3076" s="438"/>
      <c r="N3076" s="438"/>
      <c r="O3076" s="21"/>
      <c r="P3076" s="21"/>
      <c r="Q3076" s="21"/>
    </row>
    <row r="3077" spans="1:17" s="9" customFormat="1" ht="15.75" thickBot="1">
      <c r="A3077" s="887"/>
      <c r="B3077" s="857"/>
      <c r="C3077" s="153" t="s">
        <v>2624</v>
      </c>
      <c r="D3077" s="438"/>
      <c r="E3077" s="438"/>
      <c r="F3077" s="438"/>
      <c r="G3077" s="438"/>
      <c r="H3077" s="502" t="s">
        <v>3777</v>
      </c>
      <c r="I3077" s="98">
        <v>2</v>
      </c>
      <c r="J3077" s="509">
        <v>12</v>
      </c>
      <c r="K3077" s="509">
        <f t="shared" si="64"/>
        <v>6</v>
      </c>
      <c r="L3077" s="509">
        <f t="shared" si="65"/>
        <v>6</v>
      </c>
      <c r="M3077" s="438"/>
      <c r="N3077" s="438"/>
      <c r="O3077" s="21"/>
      <c r="P3077" s="21"/>
      <c r="Q3077" s="21"/>
    </row>
    <row r="3078" spans="1:17" s="9" customFormat="1" ht="15.75" thickBot="1">
      <c r="A3078" s="887"/>
      <c r="B3078" s="857"/>
      <c r="C3078" s="153" t="s">
        <v>1033</v>
      </c>
      <c r="D3078" s="438"/>
      <c r="E3078" s="438"/>
      <c r="F3078" s="438"/>
      <c r="G3078" s="438"/>
      <c r="H3078" s="502" t="s">
        <v>3777</v>
      </c>
      <c r="I3078" s="98">
        <v>10</v>
      </c>
      <c r="J3078" s="509">
        <v>100</v>
      </c>
      <c r="K3078" s="509">
        <f t="shared" si="64"/>
        <v>50</v>
      </c>
      <c r="L3078" s="509">
        <f t="shared" si="65"/>
        <v>50</v>
      </c>
      <c r="M3078" s="438"/>
      <c r="N3078" s="438"/>
      <c r="O3078" s="21"/>
      <c r="P3078" s="21"/>
      <c r="Q3078" s="21"/>
    </row>
    <row r="3079" spans="1:17" s="9" customFormat="1" ht="15.75" thickBot="1">
      <c r="A3079" s="887"/>
      <c r="B3079" s="857"/>
      <c r="C3079" s="153" t="s">
        <v>1873</v>
      </c>
      <c r="D3079" s="438"/>
      <c r="E3079" s="438"/>
      <c r="F3079" s="438"/>
      <c r="G3079" s="438"/>
      <c r="H3079" s="502" t="s">
        <v>3777</v>
      </c>
      <c r="I3079" s="98">
        <v>1</v>
      </c>
      <c r="J3079" s="509">
        <v>110</v>
      </c>
      <c r="K3079" s="509">
        <f t="shared" si="64"/>
        <v>55</v>
      </c>
      <c r="L3079" s="509">
        <f t="shared" si="65"/>
        <v>55</v>
      </c>
      <c r="M3079" s="438"/>
      <c r="N3079" s="438"/>
      <c r="O3079" s="21"/>
      <c r="P3079" s="21"/>
      <c r="Q3079" s="21"/>
    </row>
    <row r="3080" spans="1:17" s="9" customFormat="1" ht="15.75" thickBot="1">
      <c r="A3080" s="887"/>
      <c r="B3080" s="857"/>
      <c r="C3080" s="153" t="s">
        <v>802</v>
      </c>
      <c r="D3080" s="438"/>
      <c r="E3080" s="438"/>
      <c r="F3080" s="438"/>
      <c r="G3080" s="438"/>
      <c r="H3080" s="502" t="s">
        <v>3777</v>
      </c>
      <c r="I3080" s="98">
        <v>1</v>
      </c>
      <c r="J3080" s="509">
        <v>55</v>
      </c>
      <c r="K3080" s="509">
        <f t="shared" si="64"/>
        <v>27.5</v>
      </c>
      <c r="L3080" s="509">
        <f t="shared" si="65"/>
        <v>27.5</v>
      </c>
      <c r="M3080" s="438"/>
      <c r="N3080" s="438"/>
      <c r="O3080" s="21"/>
      <c r="P3080" s="21"/>
      <c r="Q3080" s="21"/>
    </row>
    <row r="3081" spans="1:17" s="9" customFormat="1" ht="15.75" thickBot="1">
      <c r="A3081" s="887"/>
      <c r="B3081" s="857"/>
      <c r="C3081" s="153" t="s">
        <v>341</v>
      </c>
      <c r="D3081" s="438"/>
      <c r="E3081" s="438"/>
      <c r="F3081" s="438"/>
      <c r="G3081" s="438"/>
      <c r="H3081" s="502" t="s">
        <v>3777</v>
      </c>
      <c r="I3081" s="98">
        <v>3</v>
      </c>
      <c r="J3081" s="509">
        <v>210</v>
      </c>
      <c r="K3081" s="509">
        <f t="shared" si="64"/>
        <v>105</v>
      </c>
      <c r="L3081" s="509">
        <f t="shared" si="65"/>
        <v>105</v>
      </c>
      <c r="M3081" s="438"/>
      <c r="N3081" s="438"/>
      <c r="O3081" s="21"/>
      <c r="P3081" s="21"/>
      <c r="Q3081" s="21"/>
    </row>
    <row r="3082" spans="1:17" s="9" customFormat="1" ht="15.75" thickBot="1">
      <c r="A3082" s="887"/>
      <c r="B3082" s="857"/>
      <c r="C3082" s="153" t="s">
        <v>1034</v>
      </c>
      <c r="D3082" s="438"/>
      <c r="E3082" s="438"/>
      <c r="F3082" s="438"/>
      <c r="G3082" s="438"/>
      <c r="H3082" s="502" t="s">
        <v>3777</v>
      </c>
      <c r="I3082" s="98">
        <v>1</v>
      </c>
      <c r="J3082" s="509">
        <v>28</v>
      </c>
      <c r="K3082" s="509">
        <f t="shared" si="64"/>
        <v>14</v>
      </c>
      <c r="L3082" s="509">
        <f t="shared" si="65"/>
        <v>14</v>
      </c>
      <c r="M3082" s="438"/>
      <c r="N3082" s="438"/>
      <c r="O3082" s="21"/>
      <c r="P3082" s="21"/>
      <c r="Q3082" s="21"/>
    </row>
    <row r="3083" spans="1:17" s="9" customFormat="1" ht="15.75" thickBot="1">
      <c r="A3083" s="887"/>
      <c r="B3083" s="857"/>
      <c r="C3083" s="153" t="s">
        <v>1035</v>
      </c>
      <c r="D3083" s="438"/>
      <c r="E3083" s="438"/>
      <c r="F3083" s="438"/>
      <c r="G3083" s="438"/>
      <c r="H3083" s="502" t="s">
        <v>3777</v>
      </c>
      <c r="I3083" s="98">
        <v>1</v>
      </c>
      <c r="J3083" s="509">
        <v>45</v>
      </c>
      <c r="K3083" s="509">
        <f t="shared" si="64"/>
        <v>22.5</v>
      </c>
      <c r="L3083" s="509">
        <f t="shared" si="65"/>
        <v>22.5</v>
      </c>
      <c r="M3083" s="438"/>
      <c r="N3083" s="438"/>
      <c r="O3083" s="21"/>
      <c r="P3083" s="21"/>
      <c r="Q3083" s="21"/>
    </row>
    <row r="3084" spans="1:17" s="9" customFormat="1" ht="15.75" thickBot="1">
      <c r="A3084" s="887"/>
      <c r="B3084" s="857"/>
      <c r="C3084" s="495" t="s">
        <v>1036</v>
      </c>
      <c r="D3084" s="438"/>
      <c r="E3084" s="438"/>
      <c r="F3084" s="438"/>
      <c r="G3084" s="438"/>
      <c r="H3084" s="502" t="s">
        <v>3777</v>
      </c>
      <c r="I3084" s="98">
        <v>1</v>
      </c>
      <c r="J3084" s="509">
        <v>13</v>
      </c>
      <c r="K3084" s="509">
        <f t="shared" si="64"/>
        <v>6.5</v>
      </c>
      <c r="L3084" s="509">
        <f t="shared" si="65"/>
        <v>6.5</v>
      </c>
      <c r="M3084" s="438"/>
      <c r="N3084" s="438"/>
      <c r="O3084" s="21"/>
      <c r="P3084" s="21"/>
      <c r="Q3084" s="21"/>
    </row>
    <row r="3085" spans="1:17" s="9" customFormat="1" ht="15.75" thickBot="1">
      <c r="A3085" s="887"/>
      <c r="B3085" s="857"/>
      <c r="C3085" s="495" t="s">
        <v>2638</v>
      </c>
      <c r="D3085" s="438"/>
      <c r="E3085" s="438"/>
      <c r="F3085" s="438"/>
      <c r="G3085" s="438"/>
      <c r="H3085" s="502" t="s">
        <v>3777</v>
      </c>
      <c r="I3085" s="98">
        <v>1</v>
      </c>
      <c r="J3085" s="509">
        <v>12</v>
      </c>
      <c r="K3085" s="509">
        <f t="shared" si="64"/>
        <v>6</v>
      </c>
      <c r="L3085" s="509">
        <f t="shared" si="65"/>
        <v>6</v>
      </c>
      <c r="M3085" s="438"/>
      <c r="N3085" s="438"/>
      <c r="O3085" s="21"/>
      <c r="P3085" s="21"/>
      <c r="Q3085" s="21"/>
    </row>
    <row r="3086" spans="1:17" s="9" customFormat="1" ht="15.75" thickBot="1">
      <c r="A3086" s="887"/>
      <c r="B3086" s="857"/>
      <c r="C3086" s="495" t="s">
        <v>2092</v>
      </c>
      <c r="D3086" s="438"/>
      <c r="E3086" s="438"/>
      <c r="F3086" s="438"/>
      <c r="G3086" s="438"/>
      <c r="H3086" s="502" t="s">
        <v>3777</v>
      </c>
      <c r="I3086" s="98">
        <v>9</v>
      </c>
      <c r="J3086" s="509">
        <v>702</v>
      </c>
      <c r="K3086" s="509">
        <f t="shared" si="64"/>
        <v>351</v>
      </c>
      <c r="L3086" s="509">
        <f t="shared" si="65"/>
        <v>351</v>
      </c>
      <c r="M3086" s="438"/>
      <c r="N3086" s="438"/>
      <c r="O3086" s="21"/>
      <c r="P3086" s="21"/>
      <c r="Q3086" s="21"/>
    </row>
    <row r="3087" spans="1:17" s="9" customFormat="1" ht="15.75" thickBot="1">
      <c r="A3087" s="887"/>
      <c r="B3087" s="857"/>
      <c r="C3087" s="495" t="s">
        <v>2101</v>
      </c>
      <c r="D3087" s="438"/>
      <c r="E3087" s="438"/>
      <c r="F3087" s="438"/>
      <c r="G3087" s="438"/>
      <c r="H3087" s="502" t="s">
        <v>3777</v>
      </c>
      <c r="I3087" s="98">
        <v>9</v>
      </c>
      <c r="J3087" s="509">
        <v>144</v>
      </c>
      <c r="K3087" s="509">
        <f t="shared" si="64"/>
        <v>72</v>
      </c>
      <c r="L3087" s="509">
        <f t="shared" si="65"/>
        <v>72</v>
      </c>
      <c r="M3087" s="438"/>
      <c r="N3087" s="438"/>
      <c r="O3087" s="21"/>
      <c r="P3087" s="21"/>
      <c r="Q3087" s="21"/>
    </row>
    <row r="3088" spans="1:17" s="9" customFormat="1" ht="15.75" thickBot="1">
      <c r="A3088" s="887"/>
      <c r="B3088" s="857"/>
      <c r="C3088" s="495" t="s">
        <v>334</v>
      </c>
      <c r="D3088" s="438"/>
      <c r="E3088" s="438"/>
      <c r="F3088" s="438"/>
      <c r="G3088" s="438"/>
      <c r="H3088" s="502" t="s">
        <v>3777</v>
      </c>
      <c r="I3088" s="98">
        <v>6</v>
      </c>
      <c r="J3088" s="509">
        <v>54</v>
      </c>
      <c r="K3088" s="509">
        <f t="shared" si="64"/>
        <v>27</v>
      </c>
      <c r="L3088" s="509">
        <f t="shared" si="65"/>
        <v>27</v>
      </c>
      <c r="M3088" s="438"/>
      <c r="N3088" s="438"/>
      <c r="O3088" s="21"/>
      <c r="P3088" s="21"/>
      <c r="Q3088" s="21"/>
    </row>
    <row r="3089" spans="1:17" s="9" customFormat="1" ht="15.75" thickBot="1">
      <c r="A3089" s="887"/>
      <c r="B3089" s="857"/>
      <c r="C3089" s="153" t="s">
        <v>375</v>
      </c>
      <c r="D3089" s="438"/>
      <c r="E3089" s="438"/>
      <c r="F3089" s="438"/>
      <c r="G3089" s="438"/>
      <c r="H3089" s="502" t="s">
        <v>3777</v>
      </c>
      <c r="I3089" s="98">
        <v>3</v>
      </c>
      <c r="J3089" s="509">
        <v>147</v>
      </c>
      <c r="K3089" s="509">
        <f t="shared" si="64"/>
        <v>73.5</v>
      </c>
      <c r="L3089" s="509">
        <f t="shared" si="65"/>
        <v>73.5</v>
      </c>
      <c r="M3089" s="438"/>
      <c r="N3089" s="438"/>
      <c r="O3089" s="21"/>
      <c r="P3089" s="21"/>
      <c r="Q3089" s="21"/>
    </row>
    <row r="3090" spans="1:17" s="9" customFormat="1" ht="15.75" thickBot="1">
      <c r="A3090" s="887"/>
      <c r="B3090" s="857"/>
      <c r="C3090" s="153" t="s">
        <v>307</v>
      </c>
      <c r="D3090" s="438"/>
      <c r="E3090" s="438"/>
      <c r="F3090" s="438"/>
      <c r="G3090" s="438"/>
      <c r="H3090" s="502" t="s">
        <v>3777</v>
      </c>
      <c r="I3090" s="98">
        <v>1</v>
      </c>
      <c r="J3090" s="509">
        <v>26</v>
      </c>
      <c r="K3090" s="509">
        <f t="shared" si="64"/>
        <v>13</v>
      </c>
      <c r="L3090" s="509">
        <f t="shared" si="65"/>
        <v>13</v>
      </c>
      <c r="M3090" s="438"/>
      <c r="N3090" s="438"/>
      <c r="O3090" s="21"/>
      <c r="P3090" s="21"/>
      <c r="Q3090" s="21"/>
    </row>
    <row r="3091" spans="1:17" s="9" customFormat="1" ht="15.75" thickBot="1">
      <c r="A3091" s="887"/>
      <c r="B3091" s="857"/>
      <c r="C3091" s="153" t="s">
        <v>1037</v>
      </c>
      <c r="D3091" s="438"/>
      <c r="E3091" s="438"/>
      <c r="F3091" s="438"/>
      <c r="G3091" s="438"/>
      <c r="H3091" s="502" t="s">
        <v>3777</v>
      </c>
      <c r="I3091" s="98">
        <v>25</v>
      </c>
      <c r="J3091" s="509">
        <v>25</v>
      </c>
      <c r="K3091" s="509">
        <f t="shared" si="64"/>
        <v>12.5</v>
      </c>
      <c r="L3091" s="509">
        <f t="shared" si="65"/>
        <v>12.5</v>
      </c>
      <c r="M3091" s="438"/>
      <c r="N3091" s="438"/>
      <c r="O3091" s="21"/>
      <c r="P3091" s="21"/>
      <c r="Q3091" s="21"/>
    </row>
    <row r="3092" spans="1:17" s="9" customFormat="1" ht="15.75" thickBot="1">
      <c r="A3092" s="887"/>
      <c r="B3092" s="857"/>
      <c r="C3092" s="153" t="s">
        <v>1038</v>
      </c>
      <c r="D3092" s="438"/>
      <c r="E3092" s="438"/>
      <c r="F3092" s="438"/>
      <c r="G3092" s="438"/>
      <c r="H3092" s="502" t="s">
        <v>3777</v>
      </c>
      <c r="I3092" s="98">
        <v>1</v>
      </c>
      <c r="J3092" s="509">
        <v>96</v>
      </c>
      <c r="K3092" s="509">
        <f t="shared" si="64"/>
        <v>48</v>
      </c>
      <c r="L3092" s="509">
        <f t="shared" si="65"/>
        <v>48</v>
      </c>
      <c r="M3092" s="438"/>
      <c r="N3092" s="438"/>
      <c r="O3092" s="21"/>
      <c r="P3092" s="21"/>
      <c r="Q3092" s="21"/>
    </row>
    <row r="3093" spans="1:17" s="9" customFormat="1" ht="15.75" thickBot="1">
      <c r="A3093" s="887"/>
      <c r="B3093" s="857"/>
      <c r="C3093" s="153" t="s">
        <v>819</v>
      </c>
      <c r="D3093" s="438"/>
      <c r="E3093" s="438"/>
      <c r="F3093" s="438"/>
      <c r="G3093" s="438"/>
      <c r="H3093" s="502" t="s">
        <v>3777</v>
      </c>
      <c r="I3093" s="98">
        <v>1</v>
      </c>
      <c r="J3093" s="509">
        <v>21</v>
      </c>
      <c r="K3093" s="509">
        <f t="shared" si="64"/>
        <v>10.5</v>
      </c>
      <c r="L3093" s="509">
        <f t="shared" si="65"/>
        <v>10.5</v>
      </c>
      <c r="M3093" s="438"/>
      <c r="N3093" s="438"/>
      <c r="O3093" s="21"/>
      <c r="P3093" s="21"/>
      <c r="Q3093" s="21"/>
    </row>
    <row r="3094" spans="1:17" s="9" customFormat="1" ht="15.75" thickBot="1">
      <c r="A3094" s="887"/>
      <c r="B3094" s="857"/>
      <c r="C3094" s="153" t="s">
        <v>1039</v>
      </c>
      <c r="D3094" s="438"/>
      <c r="E3094" s="438"/>
      <c r="F3094" s="438"/>
      <c r="G3094" s="438"/>
      <c r="H3094" s="502" t="s">
        <v>3777</v>
      </c>
      <c r="I3094" s="98">
        <v>2</v>
      </c>
      <c r="J3094" s="509">
        <v>54</v>
      </c>
      <c r="K3094" s="509">
        <f t="shared" si="64"/>
        <v>27</v>
      </c>
      <c r="L3094" s="509">
        <f t="shared" si="65"/>
        <v>27</v>
      </c>
      <c r="M3094" s="438"/>
      <c r="N3094" s="438"/>
      <c r="O3094" s="21"/>
      <c r="P3094" s="21"/>
      <c r="Q3094" s="21"/>
    </row>
    <row r="3095" spans="1:17" s="9" customFormat="1" ht="15.75" thickBot="1">
      <c r="A3095" s="887"/>
      <c r="B3095" s="857"/>
      <c r="C3095" s="153" t="s">
        <v>3433</v>
      </c>
      <c r="D3095" s="438"/>
      <c r="E3095" s="438"/>
      <c r="F3095" s="438"/>
      <c r="G3095" s="438"/>
      <c r="H3095" s="502" t="s">
        <v>3777</v>
      </c>
      <c r="I3095" s="98">
        <v>3</v>
      </c>
      <c r="J3095" s="509">
        <v>15</v>
      </c>
      <c r="K3095" s="509">
        <f t="shared" si="64"/>
        <v>7.5</v>
      </c>
      <c r="L3095" s="509">
        <f t="shared" si="65"/>
        <v>7.5</v>
      </c>
      <c r="M3095" s="438"/>
      <c r="N3095" s="438"/>
      <c r="O3095" s="21"/>
      <c r="P3095" s="21"/>
      <c r="Q3095" s="21"/>
    </row>
    <row r="3096" spans="1:17" s="9" customFormat="1" ht="15.75" thickBot="1">
      <c r="A3096" s="887"/>
      <c r="B3096" s="857"/>
      <c r="C3096" s="153" t="s">
        <v>1040</v>
      </c>
      <c r="D3096" s="438"/>
      <c r="E3096" s="438"/>
      <c r="F3096" s="438"/>
      <c r="G3096" s="438"/>
      <c r="H3096" s="502" t="s">
        <v>3777</v>
      </c>
      <c r="I3096" s="98">
        <v>14</v>
      </c>
      <c r="J3096" s="509">
        <v>364</v>
      </c>
      <c r="K3096" s="509">
        <f t="shared" si="64"/>
        <v>182</v>
      </c>
      <c r="L3096" s="509">
        <f t="shared" si="65"/>
        <v>182</v>
      </c>
      <c r="M3096" s="438"/>
      <c r="N3096" s="438"/>
      <c r="O3096" s="21"/>
      <c r="P3096" s="21"/>
      <c r="Q3096" s="21"/>
    </row>
    <row r="3097" spans="1:17" s="9" customFormat="1" ht="15.75" thickBot="1">
      <c r="A3097" s="887"/>
      <c r="B3097" s="857"/>
      <c r="C3097" s="153" t="s">
        <v>1041</v>
      </c>
      <c r="D3097" s="438"/>
      <c r="E3097" s="438"/>
      <c r="F3097" s="438"/>
      <c r="G3097" s="438"/>
      <c r="H3097" s="502" t="s">
        <v>3777</v>
      </c>
      <c r="I3097" s="98">
        <v>2</v>
      </c>
      <c r="J3097" s="509">
        <v>22</v>
      </c>
      <c r="K3097" s="509">
        <f t="shared" si="64"/>
        <v>11</v>
      </c>
      <c r="L3097" s="509">
        <f t="shared" si="65"/>
        <v>11</v>
      </c>
      <c r="M3097" s="438"/>
      <c r="N3097" s="438"/>
      <c r="O3097" s="21"/>
      <c r="P3097" s="21"/>
      <c r="Q3097" s="21"/>
    </row>
    <row r="3098" spans="1:17" s="9" customFormat="1" ht="15.75" thickBot="1">
      <c r="A3098" s="887"/>
      <c r="B3098" s="857"/>
      <c r="C3098" s="153" t="s">
        <v>1042</v>
      </c>
      <c r="D3098" s="438"/>
      <c r="E3098" s="438"/>
      <c r="F3098" s="438"/>
      <c r="G3098" s="438"/>
      <c r="H3098" s="502" t="s">
        <v>3777</v>
      </c>
      <c r="I3098" s="98">
        <v>1</v>
      </c>
      <c r="J3098" s="509">
        <v>12</v>
      </c>
      <c r="K3098" s="509">
        <f t="shared" si="64"/>
        <v>6</v>
      </c>
      <c r="L3098" s="509">
        <f t="shared" si="65"/>
        <v>6</v>
      </c>
      <c r="M3098" s="438"/>
      <c r="N3098" s="438"/>
      <c r="O3098" s="21"/>
      <c r="P3098" s="21"/>
      <c r="Q3098" s="21"/>
    </row>
    <row r="3099" spans="1:17" s="9" customFormat="1" ht="15.75" thickBot="1">
      <c r="A3099" s="887"/>
      <c r="B3099" s="857"/>
      <c r="C3099" s="153" t="s">
        <v>275</v>
      </c>
      <c r="D3099" s="438"/>
      <c r="E3099" s="438"/>
      <c r="F3099" s="438"/>
      <c r="G3099" s="438"/>
      <c r="H3099" s="502" t="s">
        <v>3777</v>
      </c>
      <c r="I3099" s="98">
        <v>1</v>
      </c>
      <c r="J3099" s="509">
        <v>5</v>
      </c>
      <c r="K3099" s="509">
        <f t="shared" si="64"/>
        <v>2.5</v>
      </c>
      <c r="L3099" s="509">
        <f t="shared" si="65"/>
        <v>2.5</v>
      </c>
      <c r="M3099" s="438"/>
      <c r="N3099" s="438"/>
      <c r="O3099" s="21"/>
      <c r="P3099" s="21"/>
      <c r="Q3099" s="21"/>
    </row>
    <row r="3100" spans="1:17" s="9" customFormat="1" ht="15.75" thickBot="1">
      <c r="A3100" s="887"/>
      <c r="B3100" s="857"/>
      <c r="C3100" s="153" t="s">
        <v>3610</v>
      </c>
      <c r="D3100" s="438"/>
      <c r="E3100" s="438"/>
      <c r="F3100" s="438"/>
      <c r="G3100" s="438"/>
      <c r="H3100" s="502" t="s">
        <v>3777</v>
      </c>
      <c r="I3100" s="98">
        <v>1</v>
      </c>
      <c r="J3100" s="509">
        <v>5</v>
      </c>
      <c r="K3100" s="509">
        <f t="shared" si="64"/>
        <v>2.5</v>
      </c>
      <c r="L3100" s="509">
        <f t="shared" si="65"/>
        <v>2.5</v>
      </c>
      <c r="M3100" s="438"/>
      <c r="N3100" s="438"/>
      <c r="O3100" s="21"/>
      <c r="P3100" s="21"/>
      <c r="Q3100" s="21"/>
    </row>
    <row r="3101" spans="1:17" s="9" customFormat="1" ht="15.75" thickBot="1">
      <c r="A3101" s="887"/>
      <c r="B3101" s="857"/>
      <c r="C3101" s="153" t="s">
        <v>1043</v>
      </c>
      <c r="D3101" s="438"/>
      <c r="E3101" s="438"/>
      <c r="F3101" s="438"/>
      <c r="G3101" s="438"/>
      <c r="H3101" s="502" t="s">
        <v>3777</v>
      </c>
      <c r="I3101" s="98">
        <v>1</v>
      </c>
      <c r="J3101" s="509">
        <v>6</v>
      </c>
      <c r="K3101" s="509">
        <f t="shared" si="64"/>
        <v>3</v>
      </c>
      <c r="L3101" s="509">
        <f t="shared" si="65"/>
        <v>3</v>
      </c>
      <c r="M3101" s="438"/>
      <c r="N3101" s="438"/>
      <c r="O3101" s="21"/>
      <c r="P3101" s="21"/>
      <c r="Q3101" s="21"/>
    </row>
    <row r="3102" spans="1:17" s="9" customFormat="1" ht="15.75" thickBot="1">
      <c r="A3102" s="887"/>
      <c r="B3102" s="857"/>
      <c r="C3102" s="153" t="s">
        <v>1044</v>
      </c>
      <c r="D3102" s="438"/>
      <c r="E3102" s="438"/>
      <c r="F3102" s="438"/>
      <c r="G3102" s="438"/>
      <c r="H3102" s="502" t="s">
        <v>3777</v>
      </c>
      <c r="I3102" s="98">
        <v>1</v>
      </c>
      <c r="J3102" s="509">
        <v>9</v>
      </c>
      <c r="K3102" s="509">
        <f t="shared" si="64"/>
        <v>4.5</v>
      </c>
      <c r="L3102" s="509">
        <f t="shared" si="65"/>
        <v>4.5</v>
      </c>
      <c r="M3102" s="438"/>
      <c r="N3102" s="438"/>
      <c r="O3102" s="21"/>
      <c r="P3102" s="21"/>
      <c r="Q3102" s="21"/>
    </row>
    <row r="3103" spans="1:17" s="9" customFormat="1" ht="15.75" thickBot="1">
      <c r="A3103" s="887"/>
      <c r="B3103" s="857"/>
      <c r="C3103" s="153" t="s">
        <v>1871</v>
      </c>
      <c r="D3103" s="438"/>
      <c r="E3103" s="438"/>
      <c r="F3103" s="438"/>
      <c r="G3103" s="438"/>
      <c r="H3103" s="502" t="s">
        <v>3777</v>
      </c>
      <c r="I3103" s="98">
        <v>2</v>
      </c>
      <c r="J3103" s="509">
        <v>864</v>
      </c>
      <c r="K3103" s="509">
        <f t="shared" si="64"/>
        <v>432</v>
      </c>
      <c r="L3103" s="509">
        <f t="shared" si="65"/>
        <v>432</v>
      </c>
      <c r="M3103" s="438"/>
      <c r="N3103" s="438"/>
      <c r="O3103" s="21"/>
      <c r="P3103" s="21"/>
      <c r="Q3103" s="21"/>
    </row>
    <row r="3104" spans="1:17" s="9" customFormat="1" ht="15.75" thickBot="1">
      <c r="A3104" s="887"/>
      <c r="B3104" s="857"/>
      <c r="C3104" s="153" t="s">
        <v>2548</v>
      </c>
      <c r="D3104" s="438"/>
      <c r="E3104" s="438"/>
      <c r="F3104" s="438"/>
      <c r="G3104" s="438"/>
      <c r="H3104" s="502" t="s">
        <v>3777</v>
      </c>
      <c r="I3104" s="98">
        <v>1</v>
      </c>
      <c r="J3104" s="509">
        <v>140</v>
      </c>
      <c r="K3104" s="509">
        <f t="shared" si="64"/>
        <v>70</v>
      </c>
      <c r="L3104" s="509">
        <f t="shared" si="65"/>
        <v>70</v>
      </c>
      <c r="M3104" s="438"/>
      <c r="N3104" s="438"/>
      <c r="O3104" s="21"/>
      <c r="P3104" s="21"/>
      <c r="Q3104" s="21"/>
    </row>
    <row r="3105" spans="1:17" s="9" customFormat="1" ht="15.75" thickBot="1">
      <c r="A3105" s="887"/>
      <c r="B3105" s="857"/>
      <c r="C3105" s="150" t="s">
        <v>3589</v>
      </c>
      <c r="D3105" s="438"/>
      <c r="E3105" s="438"/>
      <c r="F3105" s="438"/>
      <c r="G3105" s="438"/>
      <c r="H3105" s="502" t="s">
        <v>3777</v>
      </c>
      <c r="I3105" s="98">
        <v>1</v>
      </c>
      <c r="J3105" s="509">
        <v>284</v>
      </c>
      <c r="K3105" s="509">
        <f t="shared" si="64"/>
        <v>142</v>
      </c>
      <c r="L3105" s="509">
        <f t="shared" si="65"/>
        <v>142</v>
      </c>
      <c r="M3105" s="438"/>
      <c r="N3105" s="438"/>
      <c r="O3105" s="21"/>
      <c r="P3105" s="21"/>
      <c r="Q3105" s="21"/>
    </row>
    <row r="3106" spans="1:17" s="9" customFormat="1" ht="15.75" thickBot="1">
      <c r="A3106" s="887"/>
      <c r="B3106" s="857"/>
      <c r="C3106" s="150" t="s">
        <v>61</v>
      </c>
      <c r="D3106" s="438"/>
      <c r="E3106" s="438"/>
      <c r="F3106" s="438"/>
      <c r="G3106" s="438"/>
      <c r="H3106" s="502" t="s">
        <v>3777</v>
      </c>
      <c r="I3106" s="98">
        <v>15</v>
      </c>
      <c r="J3106" s="509">
        <v>990</v>
      </c>
      <c r="K3106" s="509">
        <f t="shared" si="64"/>
        <v>495</v>
      </c>
      <c r="L3106" s="509">
        <f t="shared" si="65"/>
        <v>495</v>
      </c>
      <c r="M3106" s="438"/>
      <c r="N3106" s="438"/>
      <c r="O3106" s="21"/>
      <c r="P3106" s="21"/>
      <c r="Q3106" s="21"/>
    </row>
    <row r="3107" spans="1:17" s="9" customFormat="1" ht="15.75" thickBot="1">
      <c r="A3107" s="887"/>
      <c r="B3107" s="857"/>
      <c r="C3107" s="495" t="s">
        <v>341</v>
      </c>
      <c r="D3107" s="438"/>
      <c r="E3107" s="438"/>
      <c r="F3107" s="438"/>
      <c r="G3107" s="438"/>
      <c r="H3107" s="502" t="s">
        <v>3777</v>
      </c>
      <c r="I3107" s="98">
        <v>2</v>
      </c>
      <c r="J3107" s="509">
        <v>110</v>
      </c>
      <c r="K3107" s="509">
        <f t="shared" si="64"/>
        <v>55</v>
      </c>
      <c r="L3107" s="509">
        <f t="shared" si="65"/>
        <v>55</v>
      </c>
      <c r="M3107" s="438"/>
      <c r="N3107" s="438"/>
      <c r="O3107" s="21"/>
      <c r="P3107" s="21"/>
      <c r="Q3107" s="21"/>
    </row>
    <row r="3108" spans="1:17" s="9" customFormat="1" ht="15.75" thickBot="1">
      <c r="A3108" s="887"/>
      <c r="B3108" s="857"/>
      <c r="C3108" s="495" t="s">
        <v>2469</v>
      </c>
      <c r="D3108" s="438"/>
      <c r="E3108" s="438"/>
      <c r="F3108" s="438"/>
      <c r="G3108" s="438"/>
      <c r="H3108" s="502" t="s">
        <v>3777</v>
      </c>
      <c r="I3108" s="98">
        <v>1</v>
      </c>
      <c r="J3108" s="509">
        <v>51</v>
      </c>
      <c r="K3108" s="509">
        <f t="shared" si="64"/>
        <v>25.5</v>
      </c>
      <c r="L3108" s="509">
        <f t="shared" si="65"/>
        <v>25.5</v>
      </c>
      <c r="M3108" s="438"/>
      <c r="N3108" s="438"/>
      <c r="O3108" s="21"/>
      <c r="P3108" s="21"/>
      <c r="Q3108" s="21"/>
    </row>
    <row r="3109" spans="1:17" s="9" customFormat="1" ht="15.75" thickBot="1">
      <c r="A3109" s="887"/>
      <c r="B3109" s="857"/>
      <c r="C3109" s="495" t="s">
        <v>1045</v>
      </c>
      <c r="D3109" s="438"/>
      <c r="E3109" s="438"/>
      <c r="F3109" s="438"/>
      <c r="G3109" s="438"/>
      <c r="H3109" s="502" t="s">
        <v>3777</v>
      </c>
      <c r="I3109" s="98">
        <v>13</v>
      </c>
      <c r="J3109" s="509">
        <v>260</v>
      </c>
      <c r="K3109" s="509">
        <f t="shared" si="64"/>
        <v>130</v>
      </c>
      <c r="L3109" s="509">
        <f t="shared" si="65"/>
        <v>130</v>
      </c>
      <c r="M3109" s="438"/>
      <c r="N3109" s="438"/>
      <c r="O3109" s="21"/>
      <c r="P3109" s="21"/>
      <c r="Q3109" s="21"/>
    </row>
    <row r="3110" spans="1:17" s="9" customFormat="1" ht="15.75" thickBot="1">
      <c r="A3110" s="887"/>
      <c r="B3110" s="857"/>
      <c r="C3110" s="495" t="s">
        <v>1046</v>
      </c>
      <c r="D3110" s="438"/>
      <c r="E3110" s="438"/>
      <c r="F3110" s="438"/>
      <c r="G3110" s="438"/>
      <c r="H3110" s="502" t="s">
        <v>3777</v>
      </c>
      <c r="I3110" s="98">
        <v>1</v>
      </c>
      <c r="J3110" s="509">
        <v>50</v>
      </c>
      <c r="K3110" s="509">
        <f t="shared" si="64"/>
        <v>25</v>
      </c>
      <c r="L3110" s="509">
        <f t="shared" si="65"/>
        <v>25</v>
      </c>
      <c r="M3110" s="438"/>
      <c r="N3110" s="438"/>
      <c r="O3110" s="21"/>
      <c r="P3110" s="21"/>
      <c r="Q3110" s="21"/>
    </row>
    <row r="3111" spans="1:17" s="9" customFormat="1" ht="15.75" thickBot="1">
      <c r="A3111" s="887"/>
      <c r="B3111" s="857"/>
      <c r="C3111" s="495" t="s">
        <v>3572</v>
      </c>
      <c r="D3111" s="438"/>
      <c r="E3111" s="438"/>
      <c r="F3111" s="438"/>
      <c r="G3111" s="438"/>
      <c r="H3111" s="502" t="s">
        <v>3777</v>
      </c>
      <c r="I3111" s="98">
        <v>1</v>
      </c>
      <c r="J3111" s="509">
        <v>9</v>
      </c>
      <c r="K3111" s="509">
        <f t="shared" si="64"/>
        <v>4.5</v>
      </c>
      <c r="L3111" s="509">
        <f t="shared" si="65"/>
        <v>4.5</v>
      </c>
      <c r="M3111" s="438"/>
      <c r="N3111" s="438"/>
      <c r="O3111" s="21"/>
      <c r="P3111" s="21"/>
      <c r="Q3111" s="21"/>
    </row>
    <row r="3112" spans="1:17" s="9" customFormat="1" ht="15.75" thickBot="1">
      <c r="A3112" s="887"/>
      <c r="B3112" s="857"/>
      <c r="C3112" s="495" t="s">
        <v>1047</v>
      </c>
      <c r="D3112" s="438"/>
      <c r="E3112" s="438"/>
      <c r="F3112" s="438"/>
      <c r="G3112" s="438"/>
      <c r="H3112" s="502" t="s">
        <v>3777</v>
      </c>
      <c r="I3112" s="98">
        <v>1</v>
      </c>
      <c r="J3112" s="509">
        <v>228</v>
      </c>
      <c r="K3112" s="509">
        <f t="shared" si="64"/>
        <v>114</v>
      </c>
      <c r="L3112" s="509">
        <f t="shared" si="65"/>
        <v>114</v>
      </c>
      <c r="M3112" s="438"/>
      <c r="N3112" s="438"/>
      <c r="O3112" s="21"/>
      <c r="P3112" s="21"/>
      <c r="Q3112" s="21"/>
    </row>
    <row r="3113" spans="1:17" s="9" customFormat="1" ht="15.75" thickBot="1">
      <c r="A3113" s="887"/>
      <c r="B3113" s="857"/>
      <c r="C3113" s="150" t="s">
        <v>1048</v>
      </c>
      <c r="D3113" s="438"/>
      <c r="E3113" s="438"/>
      <c r="F3113" s="438"/>
      <c r="G3113" s="438"/>
      <c r="H3113" s="502" t="s">
        <v>3777</v>
      </c>
      <c r="I3113" s="98">
        <v>3</v>
      </c>
      <c r="J3113" s="509">
        <v>156</v>
      </c>
      <c r="K3113" s="509">
        <f t="shared" si="64"/>
        <v>78</v>
      </c>
      <c r="L3113" s="509">
        <f t="shared" si="65"/>
        <v>78</v>
      </c>
      <c r="M3113" s="438"/>
      <c r="N3113" s="438"/>
      <c r="O3113" s="21"/>
      <c r="P3113" s="21"/>
      <c r="Q3113" s="21"/>
    </row>
    <row r="3114" spans="1:17" s="9" customFormat="1" ht="15.75" thickBot="1">
      <c r="A3114" s="887"/>
      <c r="B3114" s="857"/>
      <c r="C3114" s="150" t="s">
        <v>1049</v>
      </c>
      <c r="D3114" s="438"/>
      <c r="E3114" s="438"/>
      <c r="F3114" s="438"/>
      <c r="G3114" s="438"/>
      <c r="H3114" s="502" t="s">
        <v>3777</v>
      </c>
      <c r="I3114" s="98">
        <v>5</v>
      </c>
      <c r="J3114" s="509">
        <v>190</v>
      </c>
      <c r="K3114" s="509">
        <f t="shared" si="64"/>
        <v>95</v>
      </c>
      <c r="L3114" s="509">
        <f t="shared" si="65"/>
        <v>95</v>
      </c>
      <c r="M3114" s="438"/>
      <c r="N3114" s="438"/>
      <c r="O3114" s="21"/>
      <c r="P3114" s="21"/>
      <c r="Q3114" s="21"/>
    </row>
    <row r="3115" spans="1:17" s="9" customFormat="1" ht="15.75" thickBot="1">
      <c r="A3115" s="887"/>
      <c r="B3115" s="857"/>
      <c r="C3115" s="150" t="s">
        <v>1050</v>
      </c>
      <c r="D3115" s="438"/>
      <c r="E3115" s="438"/>
      <c r="F3115" s="438"/>
      <c r="G3115" s="438"/>
      <c r="H3115" s="502" t="s">
        <v>3777</v>
      </c>
      <c r="I3115" s="98">
        <v>1</v>
      </c>
      <c r="J3115" s="509">
        <v>36</v>
      </c>
      <c r="K3115" s="509">
        <f t="shared" si="64"/>
        <v>18</v>
      </c>
      <c r="L3115" s="509">
        <f t="shared" si="65"/>
        <v>18</v>
      </c>
      <c r="M3115" s="438"/>
      <c r="N3115" s="438"/>
      <c r="O3115" s="21"/>
      <c r="P3115" s="21"/>
      <c r="Q3115" s="21"/>
    </row>
    <row r="3116" spans="1:17" s="9" customFormat="1" ht="15.75" thickBot="1">
      <c r="A3116" s="887"/>
      <c r="B3116" s="857"/>
      <c r="C3116" s="150" t="s">
        <v>1450</v>
      </c>
      <c r="D3116" s="438"/>
      <c r="E3116" s="438"/>
      <c r="F3116" s="438"/>
      <c r="G3116" s="438"/>
      <c r="H3116" s="502" t="s">
        <v>3777</v>
      </c>
      <c r="I3116" s="98">
        <v>1</v>
      </c>
      <c r="J3116" s="509">
        <v>24</v>
      </c>
      <c r="K3116" s="509">
        <f t="shared" si="64"/>
        <v>12</v>
      </c>
      <c r="L3116" s="509">
        <f t="shared" si="65"/>
        <v>12</v>
      </c>
      <c r="M3116" s="438"/>
      <c r="N3116" s="438"/>
      <c r="O3116" s="21"/>
      <c r="P3116" s="21"/>
      <c r="Q3116" s="21"/>
    </row>
    <row r="3117" spans="1:17" s="9" customFormat="1" ht="15.75" thickBot="1">
      <c r="A3117" s="887"/>
      <c r="B3117" s="857"/>
      <c r="C3117" s="150" t="s">
        <v>1051</v>
      </c>
      <c r="D3117" s="438"/>
      <c r="E3117" s="438"/>
      <c r="F3117" s="438"/>
      <c r="G3117" s="438"/>
      <c r="H3117" s="502" t="s">
        <v>3777</v>
      </c>
      <c r="I3117" s="98">
        <v>3</v>
      </c>
      <c r="J3117" s="509">
        <v>324</v>
      </c>
      <c r="K3117" s="509">
        <f t="shared" si="64"/>
        <v>162</v>
      </c>
      <c r="L3117" s="509">
        <f t="shared" si="65"/>
        <v>162</v>
      </c>
      <c r="M3117" s="438"/>
      <c r="N3117" s="438"/>
      <c r="O3117" s="21"/>
      <c r="P3117" s="21"/>
      <c r="Q3117" s="21"/>
    </row>
    <row r="3118" spans="1:17" s="9" customFormat="1" ht="15.75" thickBot="1">
      <c r="A3118" s="887"/>
      <c r="B3118" s="857"/>
      <c r="C3118" s="150" t="s">
        <v>381</v>
      </c>
      <c r="D3118" s="438"/>
      <c r="E3118" s="438"/>
      <c r="F3118" s="438"/>
      <c r="G3118" s="438"/>
      <c r="H3118" s="502" t="s">
        <v>3777</v>
      </c>
      <c r="I3118" s="98">
        <v>13</v>
      </c>
      <c r="J3118" s="509">
        <v>312</v>
      </c>
      <c r="K3118" s="509">
        <f t="shared" si="64"/>
        <v>156</v>
      </c>
      <c r="L3118" s="509">
        <f t="shared" si="65"/>
        <v>156</v>
      </c>
      <c r="M3118" s="438"/>
      <c r="N3118" s="438"/>
      <c r="O3118" s="21"/>
      <c r="P3118" s="21"/>
      <c r="Q3118" s="21"/>
    </row>
    <row r="3119" spans="1:17" s="9" customFormat="1" ht="15.75" thickBot="1">
      <c r="A3119" s="887"/>
      <c r="B3119" s="857"/>
      <c r="C3119" s="150" t="s">
        <v>1052</v>
      </c>
      <c r="D3119" s="438"/>
      <c r="E3119" s="438"/>
      <c r="F3119" s="438"/>
      <c r="G3119" s="438"/>
      <c r="H3119" s="502" t="s">
        <v>3777</v>
      </c>
      <c r="I3119" s="98">
        <v>1</v>
      </c>
      <c r="J3119" s="509">
        <v>54</v>
      </c>
      <c r="K3119" s="509">
        <f t="shared" si="64"/>
        <v>27</v>
      </c>
      <c r="L3119" s="509">
        <f t="shared" si="65"/>
        <v>27</v>
      </c>
      <c r="M3119" s="438"/>
      <c r="N3119" s="438"/>
      <c r="O3119" s="21"/>
      <c r="P3119" s="21"/>
      <c r="Q3119" s="21"/>
    </row>
    <row r="3120" spans="1:17" s="9" customFormat="1" ht="15.75" thickBot="1">
      <c r="A3120" s="887"/>
      <c r="B3120" s="857"/>
      <c r="C3120" s="150" t="s">
        <v>2102</v>
      </c>
      <c r="D3120" s="438"/>
      <c r="E3120" s="438"/>
      <c r="F3120" s="438"/>
      <c r="G3120" s="438"/>
      <c r="H3120" s="502" t="s">
        <v>3777</v>
      </c>
      <c r="I3120" s="98">
        <v>1</v>
      </c>
      <c r="J3120" s="509">
        <v>5</v>
      </c>
      <c r="K3120" s="509">
        <f t="shared" ref="K3120:K3183" si="66">J3120/2</f>
        <v>2.5</v>
      </c>
      <c r="L3120" s="509">
        <f t="shared" ref="L3120:L3183" si="67">J3120/2</f>
        <v>2.5</v>
      </c>
      <c r="M3120" s="438"/>
      <c r="N3120" s="438"/>
      <c r="O3120" s="21"/>
      <c r="P3120" s="21"/>
      <c r="Q3120" s="21"/>
    </row>
    <row r="3121" spans="1:17" s="9" customFormat="1" ht="15.75" thickBot="1">
      <c r="A3121" s="887"/>
      <c r="B3121" s="857"/>
      <c r="C3121" s="150" t="s">
        <v>334</v>
      </c>
      <c r="D3121" s="438"/>
      <c r="E3121" s="438"/>
      <c r="F3121" s="438"/>
      <c r="G3121" s="438"/>
      <c r="H3121" s="502" t="s">
        <v>3777</v>
      </c>
      <c r="I3121" s="98">
        <v>6</v>
      </c>
      <c r="J3121" s="509">
        <v>216</v>
      </c>
      <c r="K3121" s="509">
        <f t="shared" si="66"/>
        <v>108</v>
      </c>
      <c r="L3121" s="509">
        <f t="shared" si="67"/>
        <v>108</v>
      </c>
      <c r="M3121" s="438"/>
      <c r="N3121" s="438"/>
      <c r="O3121" s="21"/>
      <c r="P3121" s="21"/>
      <c r="Q3121" s="21"/>
    </row>
    <row r="3122" spans="1:17" s="9" customFormat="1" ht="15.75" thickBot="1">
      <c r="A3122" s="887"/>
      <c r="B3122" s="857"/>
      <c r="C3122" s="150" t="s">
        <v>381</v>
      </c>
      <c r="D3122" s="438"/>
      <c r="E3122" s="438"/>
      <c r="F3122" s="438"/>
      <c r="G3122" s="438"/>
      <c r="H3122" s="502" t="s">
        <v>3777</v>
      </c>
      <c r="I3122" s="98">
        <v>8</v>
      </c>
      <c r="J3122" s="509">
        <v>136</v>
      </c>
      <c r="K3122" s="509">
        <f t="shared" si="66"/>
        <v>68</v>
      </c>
      <c r="L3122" s="509">
        <f t="shared" si="67"/>
        <v>68</v>
      </c>
      <c r="M3122" s="438"/>
      <c r="N3122" s="438"/>
      <c r="O3122" s="21"/>
      <c r="P3122" s="21"/>
      <c r="Q3122" s="21"/>
    </row>
    <row r="3123" spans="1:17" s="9" customFormat="1" ht="15.75" thickBot="1">
      <c r="A3123" s="887"/>
      <c r="B3123" s="857"/>
      <c r="C3123" s="150" t="s">
        <v>1538</v>
      </c>
      <c r="D3123" s="438"/>
      <c r="E3123" s="438"/>
      <c r="F3123" s="438"/>
      <c r="G3123" s="438"/>
      <c r="H3123" s="502" t="s">
        <v>3777</v>
      </c>
      <c r="I3123" s="98">
        <v>1</v>
      </c>
      <c r="J3123" s="509">
        <v>13</v>
      </c>
      <c r="K3123" s="509">
        <f t="shared" si="66"/>
        <v>6.5</v>
      </c>
      <c r="L3123" s="509">
        <f t="shared" si="67"/>
        <v>6.5</v>
      </c>
      <c r="M3123" s="438"/>
      <c r="N3123" s="438"/>
      <c r="O3123" s="21"/>
      <c r="P3123" s="21"/>
      <c r="Q3123" s="21"/>
    </row>
    <row r="3124" spans="1:17" s="9" customFormat="1" ht="15.75" thickBot="1">
      <c r="A3124" s="887"/>
      <c r="B3124" s="857"/>
      <c r="C3124" s="150" t="s">
        <v>375</v>
      </c>
      <c r="D3124" s="438"/>
      <c r="E3124" s="438"/>
      <c r="F3124" s="438"/>
      <c r="G3124" s="438"/>
      <c r="H3124" s="502" t="s">
        <v>3777</v>
      </c>
      <c r="I3124" s="98">
        <v>1</v>
      </c>
      <c r="J3124" s="509">
        <v>70</v>
      </c>
      <c r="K3124" s="509">
        <f t="shared" si="66"/>
        <v>35</v>
      </c>
      <c r="L3124" s="509">
        <f t="shared" si="67"/>
        <v>35</v>
      </c>
      <c r="M3124" s="438"/>
      <c r="N3124" s="438"/>
      <c r="O3124" s="21"/>
      <c r="P3124" s="21"/>
      <c r="Q3124" s="21"/>
    </row>
    <row r="3125" spans="1:17" s="9" customFormat="1" ht="15.75" thickBot="1">
      <c r="A3125" s="887"/>
      <c r="B3125" s="857"/>
      <c r="C3125" s="150" t="s">
        <v>1539</v>
      </c>
      <c r="D3125" s="438"/>
      <c r="E3125" s="438"/>
      <c r="F3125" s="438"/>
      <c r="G3125" s="438"/>
      <c r="H3125" s="502" t="s">
        <v>3777</v>
      </c>
      <c r="I3125" s="98">
        <v>7</v>
      </c>
      <c r="J3125" s="509">
        <v>623</v>
      </c>
      <c r="K3125" s="509">
        <f t="shared" si="66"/>
        <v>311.5</v>
      </c>
      <c r="L3125" s="509">
        <f t="shared" si="67"/>
        <v>311.5</v>
      </c>
      <c r="M3125" s="438"/>
      <c r="N3125" s="438"/>
      <c r="O3125" s="21"/>
      <c r="P3125" s="21"/>
      <c r="Q3125" s="21"/>
    </row>
    <row r="3126" spans="1:17" s="9" customFormat="1" ht="15.75" thickBot="1">
      <c r="A3126" s="887"/>
      <c r="B3126" s="857"/>
      <c r="C3126" s="150" t="s">
        <v>1540</v>
      </c>
      <c r="D3126" s="438"/>
      <c r="E3126" s="438"/>
      <c r="F3126" s="438"/>
      <c r="G3126" s="438"/>
      <c r="H3126" s="502" t="s">
        <v>3777</v>
      </c>
      <c r="I3126" s="98">
        <v>2</v>
      </c>
      <c r="J3126" s="509">
        <v>182</v>
      </c>
      <c r="K3126" s="509">
        <f t="shared" si="66"/>
        <v>91</v>
      </c>
      <c r="L3126" s="509">
        <f t="shared" si="67"/>
        <v>91</v>
      </c>
      <c r="M3126" s="438"/>
      <c r="N3126" s="438"/>
      <c r="O3126" s="21"/>
      <c r="P3126" s="21"/>
      <c r="Q3126" s="21"/>
    </row>
    <row r="3127" spans="1:17" s="9" customFormat="1" ht="15.75" thickBot="1">
      <c r="A3127" s="887"/>
      <c r="B3127" s="857"/>
      <c r="C3127" s="150" t="s">
        <v>1541</v>
      </c>
      <c r="D3127" s="438"/>
      <c r="E3127" s="438"/>
      <c r="F3127" s="438"/>
      <c r="G3127" s="438"/>
      <c r="H3127" s="502" t="s">
        <v>3777</v>
      </c>
      <c r="I3127" s="98">
        <v>6</v>
      </c>
      <c r="J3127" s="509">
        <v>126</v>
      </c>
      <c r="K3127" s="509">
        <f t="shared" si="66"/>
        <v>63</v>
      </c>
      <c r="L3127" s="509">
        <f t="shared" si="67"/>
        <v>63</v>
      </c>
      <c r="M3127" s="438"/>
      <c r="N3127" s="438"/>
      <c r="O3127" s="21"/>
      <c r="P3127" s="21"/>
      <c r="Q3127" s="21"/>
    </row>
    <row r="3128" spans="1:17" s="9" customFormat="1" ht="15.75" thickBot="1">
      <c r="A3128" s="887"/>
      <c r="B3128" s="857"/>
      <c r="C3128" s="150" t="s">
        <v>1542</v>
      </c>
      <c r="D3128" s="438"/>
      <c r="E3128" s="438"/>
      <c r="F3128" s="438"/>
      <c r="G3128" s="438"/>
      <c r="H3128" s="502" t="s">
        <v>3777</v>
      </c>
      <c r="I3128" s="98">
        <v>1</v>
      </c>
      <c r="J3128" s="509">
        <v>235</v>
      </c>
      <c r="K3128" s="509">
        <f t="shared" si="66"/>
        <v>117.5</v>
      </c>
      <c r="L3128" s="509">
        <f t="shared" si="67"/>
        <v>117.5</v>
      </c>
      <c r="M3128" s="438"/>
      <c r="N3128" s="438"/>
      <c r="O3128" s="21"/>
      <c r="P3128" s="21"/>
      <c r="Q3128" s="21"/>
    </row>
    <row r="3129" spans="1:17" s="9" customFormat="1" ht="15.75" thickBot="1">
      <c r="A3129" s="887"/>
      <c r="B3129" s="857"/>
      <c r="C3129" s="150" t="s">
        <v>1543</v>
      </c>
      <c r="D3129" s="438"/>
      <c r="E3129" s="438"/>
      <c r="F3129" s="438"/>
      <c r="G3129" s="438"/>
      <c r="H3129" s="502" t="s">
        <v>3777</v>
      </c>
      <c r="I3129" s="98">
        <v>1</v>
      </c>
      <c r="J3129" s="509">
        <v>54</v>
      </c>
      <c r="K3129" s="509">
        <f t="shared" si="66"/>
        <v>27</v>
      </c>
      <c r="L3129" s="509">
        <f t="shared" si="67"/>
        <v>27</v>
      </c>
      <c r="M3129" s="438"/>
      <c r="N3129" s="438"/>
      <c r="O3129" s="21"/>
      <c r="P3129" s="21"/>
      <c r="Q3129" s="21"/>
    </row>
    <row r="3130" spans="1:17" s="9" customFormat="1" ht="15.75" thickBot="1">
      <c r="A3130" s="887"/>
      <c r="B3130" s="857"/>
      <c r="C3130" s="150" t="s">
        <v>1544</v>
      </c>
      <c r="D3130" s="438"/>
      <c r="E3130" s="438"/>
      <c r="F3130" s="438"/>
      <c r="G3130" s="438"/>
      <c r="H3130" s="502" t="s">
        <v>3777</v>
      </c>
      <c r="I3130" s="98">
        <v>2</v>
      </c>
      <c r="J3130" s="509">
        <v>135</v>
      </c>
      <c r="K3130" s="509">
        <f t="shared" si="66"/>
        <v>67.5</v>
      </c>
      <c r="L3130" s="509">
        <f t="shared" si="67"/>
        <v>67.5</v>
      </c>
      <c r="M3130" s="438"/>
      <c r="N3130" s="438"/>
      <c r="O3130" s="21"/>
      <c r="P3130" s="21"/>
      <c r="Q3130" s="21"/>
    </row>
    <row r="3131" spans="1:17" s="9" customFormat="1" ht="15.75" thickBot="1">
      <c r="A3131" s="887"/>
      <c r="B3131" s="857"/>
      <c r="C3131" s="495" t="s">
        <v>2092</v>
      </c>
      <c r="D3131" s="438"/>
      <c r="E3131" s="438"/>
      <c r="F3131" s="438"/>
      <c r="G3131" s="438"/>
      <c r="H3131" s="502" t="s">
        <v>3777</v>
      </c>
      <c r="I3131" s="98">
        <v>1</v>
      </c>
      <c r="J3131" s="509">
        <v>62</v>
      </c>
      <c r="K3131" s="509">
        <f t="shared" si="66"/>
        <v>31</v>
      </c>
      <c r="L3131" s="509">
        <f t="shared" si="67"/>
        <v>31</v>
      </c>
      <c r="M3131" s="438"/>
      <c r="N3131" s="438"/>
      <c r="O3131" s="21"/>
      <c r="P3131" s="21"/>
      <c r="Q3131" s="21"/>
    </row>
    <row r="3132" spans="1:17" s="9" customFormat="1" ht="15.75" thickBot="1">
      <c r="A3132" s="887"/>
      <c r="B3132" s="857"/>
      <c r="C3132" s="495" t="s">
        <v>1545</v>
      </c>
      <c r="D3132" s="438"/>
      <c r="E3132" s="438"/>
      <c r="F3132" s="438"/>
      <c r="G3132" s="438"/>
      <c r="H3132" s="502" t="s">
        <v>3777</v>
      </c>
      <c r="I3132" s="98">
        <v>7</v>
      </c>
      <c r="J3132" s="509">
        <v>252</v>
      </c>
      <c r="K3132" s="509">
        <f t="shared" si="66"/>
        <v>126</v>
      </c>
      <c r="L3132" s="509">
        <f t="shared" si="67"/>
        <v>126</v>
      </c>
      <c r="M3132" s="438"/>
      <c r="N3132" s="438"/>
      <c r="O3132" s="21"/>
      <c r="P3132" s="21"/>
      <c r="Q3132" s="21"/>
    </row>
    <row r="3133" spans="1:17" s="9" customFormat="1" ht="15.75" thickBot="1">
      <c r="A3133" s="887"/>
      <c r="B3133" s="857"/>
      <c r="C3133" s="495" t="s">
        <v>415</v>
      </c>
      <c r="D3133" s="438"/>
      <c r="E3133" s="438"/>
      <c r="F3133" s="438"/>
      <c r="G3133" s="438"/>
      <c r="H3133" s="502" t="s">
        <v>3777</v>
      </c>
      <c r="I3133" s="98">
        <v>1</v>
      </c>
      <c r="J3133" s="509">
        <v>29</v>
      </c>
      <c r="K3133" s="509">
        <f t="shared" si="66"/>
        <v>14.5</v>
      </c>
      <c r="L3133" s="509">
        <f t="shared" si="67"/>
        <v>14.5</v>
      </c>
      <c r="M3133" s="438"/>
      <c r="N3133" s="438"/>
      <c r="O3133" s="21"/>
      <c r="P3133" s="21"/>
      <c r="Q3133" s="21"/>
    </row>
    <row r="3134" spans="1:17" s="9" customFormat="1" ht="15.75" thickBot="1">
      <c r="A3134" s="887"/>
      <c r="B3134" s="857"/>
      <c r="C3134" s="495" t="s">
        <v>1546</v>
      </c>
      <c r="D3134" s="438"/>
      <c r="E3134" s="438"/>
      <c r="F3134" s="438"/>
      <c r="G3134" s="438"/>
      <c r="H3134" s="502" t="s">
        <v>3777</v>
      </c>
      <c r="I3134" s="98">
        <v>1</v>
      </c>
      <c r="J3134" s="509">
        <v>8</v>
      </c>
      <c r="K3134" s="509">
        <f t="shared" si="66"/>
        <v>4</v>
      </c>
      <c r="L3134" s="509">
        <f t="shared" si="67"/>
        <v>4</v>
      </c>
      <c r="M3134" s="438"/>
      <c r="N3134" s="438"/>
      <c r="O3134" s="21"/>
      <c r="P3134" s="21"/>
      <c r="Q3134" s="21"/>
    </row>
    <row r="3135" spans="1:17" s="9" customFormat="1" ht="15.75" thickBot="1">
      <c r="A3135" s="887"/>
      <c r="B3135" s="857"/>
      <c r="C3135" s="495" t="s">
        <v>1547</v>
      </c>
      <c r="D3135" s="438"/>
      <c r="E3135" s="438"/>
      <c r="F3135" s="438"/>
      <c r="G3135" s="438"/>
      <c r="H3135" s="502" t="s">
        <v>3777</v>
      </c>
      <c r="I3135" s="98">
        <v>2</v>
      </c>
      <c r="J3135" s="509">
        <v>106</v>
      </c>
      <c r="K3135" s="509">
        <f t="shared" si="66"/>
        <v>53</v>
      </c>
      <c r="L3135" s="509">
        <f t="shared" si="67"/>
        <v>53</v>
      </c>
      <c r="M3135" s="438"/>
      <c r="N3135" s="438"/>
      <c r="O3135" s="21"/>
      <c r="P3135" s="21"/>
      <c r="Q3135" s="21"/>
    </row>
    <row r="3136" spans="1:17" s="9" customFormat="1" ht="15.75" thickBot="1">
      <c r="A3136" s="887"/>
      <c r="B3136" s="857"/>
      <c r="C3136" s="495" t="s">
        <v>1548</v>
      </c>
      <c r="D3136" s="438"/>
      <c r="E3136" s="438"/>
      <c r="F3136" s="438"/>
      <c r="G3136" s="438"/>
      <c r="H3136" s="502" t="s">
        <v>3777</v>
      </c>
      <c r="I3136" s="98">
        <v>2</v>
      </c>
      <c r="J3136" s="509">
        <v>66</v>
      </c>
      <c r="K3136" s="509">
        <f t="shared" si="66"/>
        <v>33</v>
      </c>
      <c r="L3136" s="509">
        <f t="shared" si="67"/>
        <v>33</v>
      </c>
      <c r="M3136" s="438"/>
      <c r="N3136" s="438"/>
      <c r="O3136" s="21"/>
      <c r="P3136" s="21"/>
      <c r="Q3136" s="21"/>
    </row>
    <row r="3137" spans="1:17" s="9" customFormat="1" ht="15.75" thickBot="1">
      <c r="A3137" s="887"/>
      <c r="B3137" s="857"/>
      <c r="C3137" s="495" t="s">
        <v>1045</v>
      </c>
      <c r="D3137" s="438"/>
      <c r="E3137" s="438"/>
      <c r="F3137" s="438"/>
      <c r="G3137" s="438"/>
      <c r="H3137" s="502" t="s">
        <v>3777</v>
      </c>
      <c r="I3137" s="98">
        <v>9</v>
      </c>
      <c r="J3137" s="509">
        <v>468</v>
      </c>
      <c r="K3137" s="509">
        <f t="shared" si="66"/>
        <v>234</v>
      </c>
      <c r="L3137" s="509">
        <f t="shared" si="67"/>
        <v>234</v>
      </c>
      <c r="M3137" s="438"/>
      <c r="N3137" s="438"/>
      <c r="O3137" s="21"/>
      <c r="P3137" s="21"/>
      <c r="Q3137" s="21"/>
    </row>
    <row r="3138" spans="1:17" s="9" customFormat="1" ht="15.75" thickBot="1">
      <c r="A3138" s="887"/>
      <c r="B3138" s="857"/>
      <c r="C3138" s="153" t="s">
        <v>333</v>
      </c>
      <c r="D3138" s="438"/>
      <c r="E3138" s="438"/>
      <c r="F3138" s="438"/>
      <c r="G3138" s="438"/>
      <c r="H3138" s="502" t="s">
        <v>3777</v>
      </c>
      <c r="I3138" s="98">
        <v>2</v>
      </c>
      <c r="J3138" s="509">
        <v>370</v>
      </c>
      <c r="K3138" s="509">
        <f t="shared" si="66"/>
        <v>185</v>
      </c>
      <c r="L3138" s="509">
        <f t="shared" si="67"/>
        <v>185</v>
      </c>
      <c r="M3138" s="438"/>
      <c r="N3138" s="438"/>
      <c r="O3138" s="21"/>
      <c r="P3138" s="21"/>
      <c r="Q3138" s="21"/>
    </row>
    <row r="3139" spans="1:17" s="9" customFormat="1" ht="15.75" thickBot="1">
      <c r="A3139" s="887"/>
      <c r="B3139" s="857"/>
      <c r="C3139" s="150" t="s">
        <v>2450</v>
      </c>
      <c r="D3139" s="438"/>
      <c r="E3139" s="438"/>
      <c r="F3139" s="438"/>
      <c r="G3139" s="438"/>
      <c r="H3139" s="502" t="s">
        <v>3777</v>
      </c>
      <c r="I3139" s="98">
        <v>2</v>
      </c>
      <c r="J3139" s="509">
        <v>18</v>
      </c>
      <c r="K3139" s="509">
        <f t="shared" si="66"/>
        <v>9</v>
      </c>
      <c r="L3139" s="509">
        <f t="shared" si="67"/>
        <v>9</v>
      </c>
      <c r="M3139" s="438"/>
      <c r="N3139" s="438"/>
      <c r="O3139" s="21"/>
      <c r="P3139" s="21"/>
      <c r="Q3139" s="21"/>
    </row>
    <row r="3140" spans="1:17" s="9" customFormat="1" ht="15.75" thickBot="1">
      <c r="A3140" s="887"/>
      <c r="B3140" s="857"/>
      <c r="C3140" s="150" t="s">
        <v>381</v>
      </c>
      <c r="D3140" s="438"/>
      <c r="E3140" s="438"/>
      <c r="F3140" s="438"/>
      <c r="G3140" s="438"/>
      <c r="H3140" s="502" t="s">
        <v>3777</v>
      </c>
      <c r="I3140" s="98">
        <v>5</v>
      </c>
      <c r="J3140" s="509">
        <v>85</v>
      </c>
      <c r="K3140" s="509">
        <f t="shared" si="66"/>
        <v>42.5</v>
      </c>
      <c r="L3140" s="509">
        <f t="shared" si="67"/>
        <v>42.5</v>
      </c>
      <c r="M3140" s="438"/>
      <c r="N3140" s="438"/>
      <c r="O3140" s="21"/>
      <c r="P3140" s="21"/>
      <c r="Q3140" s="21"/>
    </row>
    <row r="3141" spans="1:17" s="9" customFormat="1" ht="15.75" thickBot="1">
      <c r="A3141" s="887"/>
      <c r="B3141" s="857"/>
      <c r="C3141" s="150" t="s">
        <v>2613</v>
      </c>
      <c r="D3141" s="438"/>
      <c r="E3141" s="438"/>
      <c r="F3141" s="438"/>
      <c r="G3141" s="438"/>
      <c r="H3141" s="502" t="s">
        <v>3777</v>
      </c>
      <c r="I3141" s="98">
        <v>20</v>
      </c>
      <c r="J3141" s="509">
        <v>20</v>
      </c>
      <c r="K3141" s="509">
        <f t="shared" si="66"/>
        <v>10</v>
      </c>
      <c r="L3141" s="509">
        <f t="shared" si="67"/>
        <v>10</v>
      </c>
      <c r="M3141" s="438"/>
      <c r="N3141" s="438"/>
      <c r="O3141" s="21"/>
      <c r="P3141" s="21"/>
      <c r="Q3141" s="21"/>
    </row>
    <row r="3142" spans="1:17" s="9" customFormat="1" ht="15.75" thickBot="1">
      <c r="A3142" s="887"/>
      <c r="B3142" s="857"/>
      <c r="C3142" s="150" t="s">
        <v>62</v>
      </c>
      <c r="D3142" s="438"/>
      <c r="E3142" s="438"/>
      <c r="F3142" s="438"/>
      <c r="G3142" s="438"/>
      <c r="H3142" s="502" t="s">
        <v>3777</v>
      </c>
      <c r="I3142" s="98">
        <v>1</v>
      </c>
      <c r="J3142" s="509">
        <v>25</v>
      </c>
      <c r="K3142" s="509">
        <f t="shared" si="66"/>
        <v>12.5</v>
      </c>
      <c r="L3142" s="509">
        <f t="shared" si="67"/>
        <v>12.5</v>
      </c>
      <c r="M3142" s="438"/>
      <c r="N3142" s="438"/>
      <c r="O3142" s="21"/>
      <c r="P3142" s="21"/>
      <c r="Q3142" s="21"/>
    </row>
    <row r="3143" spans="1:17" s="9" customFormat="1" ht="15.75" thickBot="1">
      <c r="A3143" s="887"/>
      <c r="B3143" s="857"/>
      <c r="C3143" s="150" t="s">
        <v>4357</v>
      </c>
      <c r="D3143" s="438"/>
      <c r="E3143" s="438"/>
      <c r="F3143" s="438"/>
      <c r="G3143" s="438"/>
      <c r="H3143" s="502" t="s">
        <v>3777</v>
      </c>
      <c r="I3143" s="98">
        <v>4</v>
      </c>
      <c r="J3143" s="509">
        <v>1136</v>
      </c>
      <c r="K3143" s="509">
        <f t="shared" si="66"/>
        <v>568</v>
      </c>
      <c r="L3143" s="509">
        <f t="shared" si="67"/>
        <v>568</v>
      </c>
      <c r="M3143" s="438"/>
      <c r="N3143" s="438"/>
      <c r="O3143" s="21"/>
      <c r="P3143" s="21"/>
      <c r="Q3143" s="21"/>
    </row>
    <row r="3144" spans="1:17" s="9" customFormat="1" ht="15.75" thickBot="1">
      <c r="A3144" s="887"/>
      <c r="B3144" s="857"/>
      <c r="C3144" s="150" t="s">
        <v>802</v>
      </c>
      <c r="D3144" s="438"/>
      <c r="E3144" s="438"/>
      <c r="F3144" s="438"/>
      <c r="G3144" s="438"/>
      <c r="H3144" s="502" t="s">
        <v>3777</v>
      </c>
      <c r="I3144" s="98">
        <v>2</v>
      </c>
      <c r="J3144" s="509">
        <v>280</v>
      </c>
      <c r="K3144" s="509">
        <f t="shared" si="66"/>
        <v>140</v>
      </c>
      <c r="L3144" s="509">
        <f t="shared" si="67"/>
        <v>140</v>
      </c>
      <c r="M3144" s="438"/>
      <c r="N3144" s="438"/>
      <c r="O3144" s="21"/>
      <c r="P3144" s="21"/>
      <c r="Q3144" s="21"/>
    </row>
    <row r="3145" spans="1:17" s="9" customFormat="1" ht="15.75" thickBot="1">
      <c r="A3145" s="887"/>
      <c r="B3145" s="857"/>
      <c r="C3145" s="150" t="s">
        <v>1549</v>
      </c>
      <c r="D3145" s="438"/>
      <c r="E3145" s="438"/>
      <c r="F3145" s="438"/>
      <c r="G3145" s="438"/>
      <c r="H3145" s="502" t="s">
        <v>3777</v>
      </c>
      <c r="I3145" s="98">
        <v>2</v>
      </c>
      <c r="J3145" s="509">
        <v>54</v>
      </c>
      <c r="K3145" s="509">
        <f t="shared" si="66"/>
        <v>27</v>
      </c>
      <c r="L3145" s="509">
        <f t="shared" si="67"/>
        <v>27</v>
      </c>
      <c r="M3145" s="438"/>
      <c r="N3145" s="438"/>
      <c r="O3145" s="21"/>
      <c r="P3145" s="21"/>
      <c r="Q3145" s="21"/>
    </row>
    <row r="3146" spans="1:17" s="9" customFormat="1" ht="15.75" thickBot="1">
      <c r="A3146" s="887"/>
      <c r="B3146" s="857"/>
      <c r="C3146" s="150" t="s">
        <v>1550</v>
      </c>
      <c r="D3146" s="438"/>
      <c r="E3146" s="438"/>
      <c r="F3146" s="438"/>
      <c r="G3146" s="438"/>
      <c r="H3146" s="502" t="s">
        <v>3777</v>
      </c>
      <c r="I3146" s="98">
        <v>2</v>
      </c>
      <c r="J3146" s="509">
        <v>14</v>
      </c>
      <c r="K3146" s="509">
        <f t="shared" si="66"/>
        <v>7</v>
      </c>
      <c r="L3146" s="509">
        <f t="shared" si="67"/>
        <v>7</v>
      </c>
      <c r="M3146" s="438"/>
      <c r="N3146" s="438"/>
      <c r="O3146" s="21"/>
      <c r="P3146" s="21"/>
      <c r="Q3146" s="21"/>
    </row>
    <row r="3147" spans="1:17" s="9" customFormat="1" ht="15.75" thickBot="1">
      <c r="A3147" s="887"/>
      <c r="B3147" s="857"/>
      <c r="C3147" s="150" t="s">
        <v>1551</v>
      </c>
      <c r="D3147" s="438"/>
      <c r="E3147" s="438"/>
      <c r="F3147" s="438"/>
      <c r="G3147" s="438"/>
      <c r="H3147" s="502" t="s">
        <v>3777</v>
      </c>
      <c r="I3147" s="98">
        <v>4</v>
      </c>
      <c r="J3147" s="509">
        <v>36</v>
      </c>
      <c r="K3147" s="509">
        <f t="shared" si="66"/>
        <v>18</v>
      </c>
      <c r="L3147" s="509">
        <f t="shared" si="67"/>
        <v>18</v>
      </c>
      <c r="M3147" s="438"/>
      <c r="N3147" s="438"/>
      <c r="O3147" s="21"/>
      <c r="P3147" s="21"/>
      <c r="Q3147" s="21"/>
    </row>
    <row r="3148" spans="1:17" s="9" customFormat="1" ht="15.75" thickBot="1">
      <c r="A3148" s="887"/>
      <c r="B3148" s="857"/>
      <c r="C3148" s="150" t="s">
        <v>1552</v>
      </c>
      <c r="D3148" s="438"/>
      <c r="E3148" s="438"/>
      <c r="F3148" s="438"/>
      <c r="G3148" s="438"/>
      <c r="H3148" s="502" t="s">
        <v>3777</v>
      </c>
      <c r="I3148" s="98">
        <v>4</v>
      </c>
      <c r="J3148" s="509">
        <v>20</v>
      </c>
      <c r="K3148" s="509">
        <f t="shared" si="66"/>
        <v>10</v>
      </c>
      <c r="L3148" s="509">
        <f t="shared" si="67"/>
        <v>10</v>
      </c>
      <c r="M3148" s="438"/>
      <c r="N3148" s="438"/>
      <c r="O3148" s="21"/>
      <c r="P3148" s="21"/>
      <c r="Q3148" s="21"/>
    </row>
    <row r="3149" spans="1:17" s="9" customFormat="1" ht="15.75" thickBot="1">
      <c r="A3149" s="887"/>
      <c r="B3149" s="857"/>
      <c r="C3149" s="150" t="s">
        <v>856</v>
      </c>
      <c r="D3149" s="438"/>
      <c r="E3149" s="438"/>
      <c r="F3149" s="438"/>
      <c r="G3149" s="438"/>
      <c r="H3149" s="502" t="s">
        <v>3777</v>
      </c>
      <c r="I3149" s="98">
        <v>3</v>
      </c>
      <c r="J3149" s="509">
        <v>36</v>
      </c>
      <c r="K3149" s="509">
        <f t="shared" si="66"/>
        <v>18</v>
      </c>
      <c r="L3149" s="509">
        <f t="shared" si="67"/>
        <v>18</v>
      </c>
      <c r="M3149" s="438"/>
      <c r="N3149" s="438"/>
      <c r="O3149" s="21"/>
      <c r="P3149" s="21"/>
      <c r="Q3149" s="21"/>
    </row>
    <row r="3150" spans="1:17" s="9" customFormat="1" ht="15.75" thickBot="1">
      <c r="A3150" s="887"/>
      <c r="B3150" s="857"/>
      <c r="C3150" s="150" t="s">
        <v>1921</v>
      </c>
      <c r="D3150" s="438"/>
      <c r="E3150" s="438"/>
      <c r="F3150" s="438"/>
      <c r="G3150" s="438"/>
      <c r="H3150" s="502" t="s">
        <v>3777</v>
      </c>
      <c r="I3150" s="98">
        <v>2</v>
      </c>
      <c r="J3150" s="509">
        <v>10</v>
      </c>
      <c r="K3150" s="509">
        <f t="shared" si="66"/>
        <v>5</v>
      </c>
      <c r="L3150" s="509">
        <f t="shared" si="67"/>
        <v>5</v>
      </c>
      <c r="M3150" s="438"/>
      <c r="N3150" s="438"/>
      <c r="O3150" s="21"/>
      <c r="P3150" s="21"/>
      <c r="Q3150" s="21"/>
    </row>
    <row r="3151" spans="1:17" s="9" customFormat="1" ht="15.75" thickBot="1">
      <c r="A3151" s="887"/>
      <c r="B3151" s="857"/>
      <c r="C3151" s="150" t="s">
        <v>1553</v>
      </c>
      <c r="D3151" s="438"/>
      <c r="E3151" s="438"/>
      <c r="F3151" s="438"/>
      <c r="G3151" s="438"/>
      <c r="H3151" s="502" t="s">
        <v>3777</v>
      </c>
      <c r="I3151" s="98">
        <v>10</v>
      </c>
      <c r="J3151" s="509">
        <v>130</v>
      </c>
      <c r="K3151" s="509">
        <f t="shared" si="66"/>
        <v>65</v>
      </c>
      <c r="L3151" s="509">
        <f t="shared" si="67"/>
        <v>65</v>
      </c>
      <c r="M3151" s="438"/>
      <c r="N3151" s="438"/>
      <c r="O3151" s="21"/>
      <c r="P3151" s="21"/>
      <c r="Q3151" s="21"/>
    </row>
    <row r="3152" spans="1:17" s="9" customFormat="1" ht="15.75" thickBot="1">
      <c r="A3152" s="887"/>
      <c r="B3152" s="857"/>
      <c r="C3152" s="150" t="s">
        <v>1554</v>
      </c>
      <c r="D3152" s="438"/>
      <c r="E3152" s="438"/>
      <c r="F3152" s="438"/>
      <c r="G3152" s="438"/>
      <c r="H3152" s="502" t="s">
        <v>3777</v>
      </c>
      <c r="I3152" s="98">
        <v>2</v>
      </c>
      <c r="J3152" s="509">
        <v>12</v>
      </c>
      <c r="K3152" s="509">
        <f t="shared" si="66"/>
        <v>6</v>
      </c>
      <c r="L3152" s="509">
        <f t="shared" si="67"/>
        <v>6</v>
      </c>
      <c r="M3152" s="438"/>
      <c r="N3152" s="438"/>
      <c r="O3152" s="21"/>
      <c r="P3152" s="21"/>
      <c r="Q3152" s="21"/>
    </row>
    <row r="3153" spans="1:17" s="9" customFormat="1" ht="15.75" thickBot="1">
      <c r="A3153" s="887"/>
      <c r="B3153" s="857"/>
      <c r="C3153" s="150" t="s">
        <v>1555</v>
      </c>
      <c r="D3153" s="438"/>
      <c r="E3153" s="438"/>
      <c r="F3153" s="438"/>
      <c r="G3153" s="438"/>
      <c r="H3153" s="502" t="s">
        <v>3777</v>
      </c>
      <c r="I3153" s="98">
        <v>1</v>
      </c>
      <c r="J3153" s="509">
        <v>320</v>
      </c>
      <c r="K3153" s="509">
        <f t="shared" si="66"/>
        <v>160</v>
      </c>
      <c r="L3153" s="509">
        <f t="shared" si="67"/>
        <v>160</v>
      </c>
      <c r="M3153" s="438"/>
      <c r="N3153" s="438"/>
      <c r="O3153" s="21"/>
      <c r="P3153" s="21"/>
      <c r="Q3153" s="21"/>
    </row>
    <row r="3154" spans="1:17" s="9" customFormat="1" ht="15.75" thickBot="1">
      <c r="A3154" s="887"/>
      <c r="B3154" s="857"/>
      <c r="C3154" s="150" t="s">
        <v>1532</v>
      </c>
      <c r="D3154" s="438"/>
      <c r="E3154" s="438"/>
      <c r="F3154" s="438"/>
      <c r="G3154" s="438"/>
      <c r="H3154" s="502" t="s">
        <v>3777</v>
      </c>
      <c r="I3154" s="98">
        <v>1</v>
      </c>
      <c r="J3154" s="509">
        <v>162</v>
      </c>
      <c r="K3154" s="509">
        <f t="shared" si="66"/>
        <v>81</v>
      </c>
      <c r="L3154" s="509">
        <f t="shared" si="67"/>
        <v>81</v>
      </c>
      <c r="M3154" s="438"/>
      <c r="N3154" s="438"/>
      <c r="O3154" s="21"/>
      <c r="P3154" s="21"/>
      <c r="Q3154" s="21"/>
    </row>
    <row r="3155" spans="1:17" s="9" customFormat="1" ht="15.75" thickBot="1">
      <c r="A3155" s="887"/>
      <c r="B3155" s="857"/>
      <c r="C3155" s="150" t="s">
        <v>1556</v>
      </c>
      <c r="D3155" s="438"/>
      <c r="E3155" s="438"/>
      <c r="F3155" s="438"/>
      <c r="G3155" s="438"/>
      <c r="H3155" s="502" t="s">
        <v>3777</v>
      </c>
      <c r="I3155" s="98">
        <v>1</v>
      </c>
      <c r="J3155" s="509">
        <v>87</v>
      </c>
      <c r="K3155" s="509">
        <f t="shared" si="66"/>
        <v>43.5</v>
      </c>
      <c r="L3155" s="509">
        <f t="shared" si="67"/>
        <v>43.5</v>
      </c>
      <c r="M3155" s="438"/>
      <c r="N3155" s="438"/>
      <c r="O3155" s="21"/>
      <c r="P3155" s="21"/>
      <c r="Q3155" s="21"/>
    </row>
    <row r="3156" spans="1:17" s="9" customFormat="1" ht="15.75" thickBot="1">
      <c r="A3156" s="887"/>
      <c r="B3156" s="857"/>
      <c r="C3156" s="495" t="s">
        <v>1557</v>
      </c>
      <c r="D3156" s="438"/>
      <c r="E3156" s="438"/>
      <c r="F3156" s="438"/>
      <c r="G3156" s="438"/>
      <c r="H3156" s="502" t="s">
        <v>3777</v>
      </c>
      <c r="I3156" s="98">
        <v>7</v>
      </c>
      <c r="J3156" s="509">
        <v>168</v>
      </c>
      <c r="K3156" s="509">
        <f t="shared" si="66"/>
        <v>84</v>
      </c>
      <c r="L3156" s="509">
        <f t="shared" si="67"/>
        <v>84</v>
      </c>
      <c r="M3156" s="438"/>
      <c r="N3156" s="438"/>
      <c r="O3156" s="21"/>
      <c r="P3156" s="21"/>
      <c r="Q3156" s="21"/>
    </row>
    <row r="3157" spans="1:17" s="9" customFormat="1" ht="15.75" thickBot="1">
      <c r="A3157" s="887"/>
      <c r="B3157" s="857"/>
      <c r="C3157" s="495" t="s">
        <v>281</v>
      </c>
      <c r="D3157" s="438"/>
      <c r="E3157" s="438"/>
      <c r="F3157" s="438"/>
      <c r="G3157" s="438"/>
      <c r="H3157" s="502" t="s">
        <v>3777</v>
      </c>
      <c r="I3157" s="98">
        <v>1</v>
      </c>
      <c r="J3157" s="509">
        <v>11</v>
      </c>
      <c r="K3157" s="509">
        <f t="shared" si="66"/>
        <v>5.5</v>
      </c>
      <c r="L3157" s="509">
        <f t="shared" si="67"/>
        <v>5.5</v>
      </c>
      <c r="M3157" s="438"/>
      <c r="N3157" s="438"/>
      <c r="O3157" s="21"/>
      <c r="P3157" s="21"/>
      <c r="Q3157" s="21"/>
    </row>
    <row r="3158" spans="1:17" s="9" customFormat="1" ht="15.75" thickBot="1">
      <c r="A3158" s="887"/>
      <c r="B3158" s="857"/>
      <c r="C3158" s="495" t="s">
        <v>2361</v>
      </c>
      <c r="D3158" s="438"/>
      <c r="E3158" s="438"/>
      <c r="F3158" s="438"/>
      <c r="G3158" s="438"/>
      <c r="H3158" s="502" t="s">
        <v>3777</v>
      </c>
      <c r="I3158" s="98">
        <v>1</v>
      </c>
      <c r="J3158" s="509">
        <v>32</v>
      </c>
      <c r="K3158" s="509">
        <f t="shared" si="66"/>
        <v>16</v>
      </c>
      <c r="L3158" s="509">
        <f t="shared" si="67"/>
        <v>16</v>
      </c>
      <c r="M3158" s="438"/>
      <c r="N3158" s="438"/>
      <c r="O3158" s="21"/>
      <c r="P3158" s="21"/>
      <c r="Q3158" s="21"/>
    </row>
    <row r="3159" spans="1:17" s="9" customFormat="1" ht="15.75" thickBot="1">
      <c r="A3159" s="887"/>
      <c r="B3159" s="857"/>
      <c r="C3159" s="495" t="s">
        <v>2450</v>
      </c>
      <c r="D3159" s="438"/>
      <c r="E3159" s="438"/>
      <c r="F3159" s="438"/>
      <c r="G3159" s="438"/>
      <c r="H3159" s="502" t="s">
        <v>3777</v>
      </c>
      <c r="I3159" s="98">
        <v>6</v>
      </c>
      <c r="J3159" s="509">
        <v>36</v>
      </c>
      <c r="K3159" s="509">
        <f t="shared" si="66"/>
        <v>18</v>
      </c>
      <c r="L3159" s="509">
        <f t="shared" si="67"/>
        <v>18</v>
      </c>
      <c r="M3159" s="438"/>
      <c r="N3159" s="438"/>
      <c r="O3159" s="21"/>
      <c r="P3159" s="21"/>
      <c r="Q3159" s="21"/>
    </row>
    <row r="3160" spans="1:17" s="9" customFormat="1" ht="15.75" thickBot="1">
      <c r="A3160" s="887"/>
      <c r="B3160" s="857"/>
      <c r="C3160" s="495" t="s">
        <v>1558</v>
      </c>
      <c r="D3160" s="438"/>
      <c r="E3160" s="438"/>
      <c r="F3160" s="438"/>
      <c r="G3160" s="438"/>
      <c r="H3160" s="502" t="s">
        <v>3777</v>
      </c>
      <c r="I3160" s="98">
        <v>2</v>
      </c>
      <c r="J3160" s="509">
        <v>18</v>
      </c>
      <c r="K3160" s="509">
        <f t="shared" si="66"/>
        <v>9</v>
      </c>
      <c r="L3160" s="509">
        <f t="shared" si="67"/>
        <v>9</v>
      </c>
      <c r="M3160" s="438"/>
      <c r="N3160" s="438"/>
      <c r="O3160" s="21"/>
      <c r="P3160" s="21"/>
      <c r="Q3160" s="21"/>
    </row>
    <row r="3161" spans="1:17" s="9" customFormat="1" ht="15.75" thickBot="1">
      <c r="A3161" s="887"/>
      <c r="B3161" s="857"/>
      <c r="C3161" s="495" t="s">
        <v>802</v>
      </c>
      <c r="D3161" s="438"/>
      <c r="E3161" s="438"/>
      <c r="F3161" s="438"/>
      <c r="G3161" s="438"/>
      <c r="H3161" s="502" t="s">
        <v>3777</v>
      </c>
      <c r="I3161" s="98">
        <v>2</v>
      </c>
      <c r="J3161" s="509">
        <v>110</v>
      </c>
      <c r="K3161" s="509">
        <f t="shared" si="66"/>
        <v>55</v>
      </c>
      <c r="L3161" s="509">
        <f t="shared" si="67"/>
        <v>55</v>
      </c>
      <c r="M3161" s="438"/>
      <c r="N3161" s="438"/>
      <c r="O3161" s="21"/>
      <c r="P3161" s="21"/>
      <c r="Q3161" s="21"/>
    </row>
    <row r="3162" spans="1:17" s="9" customFormat="1" ht="15.75" thickBot="1">
      <c r="A3162" s="887"/>
      <c r="B3162" s="857"/>
      <c r="C3162" s="150" t="s">
        <v>1559</v>
      </c>
      <c r="D3162" s="438"/>
      <c r="E3162" s="438"/>
      <c r="F3162" s="438"/>
      <c r="G3162" s="438"/>
      <c r="H3162" s="502" t="s">
        <v>3777</v>
      </c>
      <c r="I3162" s="98">
        <v>1</v>
      </c>
      <c r="J3162" s="509">
        <v>28</v>
      </c>
      <c r="K3162" s="509">
        <f t="shared" si="66"/>
        <v>14</v>
      </c>
      <c r="L3162" s="509">
        <f t="shared" si="67"/>
        <v>14</v>
      </c>
      <c r="M3162" s="438"/>
      <c r="N3162" s="438"/>
      <c r="O3162" s="21"/>
      <c r="P3162" s="21"/>
      <c r="Q3162" s="21"/>
    </row>
    <row r="3163" spans="1:17" s="9" customFormat="1" ht="15.75" thickBot="1">
      <c r="A3163" s="887"/>
      <c r="B3163" s="857"/>
      <c r="C3163" s="150" t="s">
        <v>3492</v>
      </c>
      <c r="D3163" s="438"/>
      <c r="E3163" s="438"/>
      <c r="F3163" s="438"/>
      <c r="G3163" s="438"/>
      <c r="H3163" s="502" t="s">
        <v>3777</v>
      </c>
      <c r="I3163" s="98">
        <v>21</v>
      </c>
      <c r="J3163" s="509">
        <v>735</v>
      </c>
      <c r="K3163" s="509">
        <f t="shared" si="66"/>
        <v>367.5</v>
      </c>
      <c r="L3163" s="509">
        <f t="shared" si="67"/>
        <v>367.5</v>
      </c>
      <c r="M3163" s="438"/>
      <c r="N3163" s="438"/>
      <c r="O3163" s="21"/>
      <c r="P3163" s="21"/>
      <c r="Q3163" s="21"/>
    </row>
    <row r="3164" spans="1:17" s="9" customFormat="1" ht="15.75" thickBot="1">
      <c r="A3164" s="887"/>
      <c r="B3164" s="857"/>
      <c r="C3164" s="150" t="s">
        <v>1560</v>
      </c>
      <c r="D3164" s="438"/>
      <c r="E3164" s="438"/>
      <c r="F3164" s="438"/>
      <c r="G3164" s="438"/>
      <c r="H3164" s="502" t="s">
        <v>3777</v>
      </c>
      <c r="I3164" s="98">
        <v>1</v>
      </c>
      <c r="J3164" s="509">
        <v>115</v>
      </c>
      <c r="K3164" s="509">
        <f t="shared" si="66"/>
        <v>57.5</v>
      </c>
      <c r="L3164" s="509">
        <f t="shared" si="67"/>
        <v>57.5</v>
      </c>
      <c r="M3164" s="438"/>
      <c r="N3164" s="438"/>
      <c r="O3164" s="21"/>
      <c r="P3164" s="21"/>
      <c r="Q3164" s="21"/>
    </row>
    <row r="3165" spans="1:17" s="9" customFormat="1" ht="15.75" thickBot="1">
      <c r="A3165" s="887"/>
      <c r="B3165" s="857"/>
      <c r="C3165" s="150" t="s">
        <v>1561</v>
      </c>
      <c r="D3165" s="438"/>
      <c r="E3165" s="438"/>
      <c r="F3165" s="438"/>
      <c r="G3165" s="438"/>
      <c r="H3165" s="502" t="s">
        <v>3777</v>
      </c>
      <c r="I3165" s="98">
        <v>1</v>
      </c>
      <c r="J3165" s="509">
        <v>13</v>
      </c>
      <c r="K3165" s="509">
        <f t="shared" si="66"/>
        <v>6.5</v>
      </c>
      <c r="L3165" s="509">
        <f t="shared" si="67"/>
        <v>6.5</v>
      </c>
      <c r="M3165" s="438"/>
      <c r="N3165" s="438"/>
      <c r="O3165" s="21"/>
      <c r="P3165" s="21"/>
      <c r="Q3165" s="21"/>
    </row>
    <row r="3166" spans="1:17" s="9" customFormat="1" ht="15.75" thickBot="1">
      <c r="A3166" s="887"/>
      <c r="B3166" s="857"/>
      <c r="C3166" s="150" t="s">
        <v>1562</v>
      </c>
      <c r="D3166" s="438"/>
      <c r="E3166" s="438"/>
      <c r="F3166" s="438"/>
      <c r="G3166" s="438"/>
      <c r="H3166" s="502" t="s">
        <v>3777</v>
      </c>
      <c r="I3166" s="98">
        <v>1</v>
      </c>
      <c r="J3166" s="509">
        <v>81</v>
      </c>
      <c r="K3166" s="509">
        <f t="shared" si="66"/>
        <v>40.5</v>
      </c>
      <c r="L3166" s="509">
        <f t="shared" si="67"/>
        <v>40.5</v>
      </c>
      <c r="M3166" s="438"/>
      <c r="N3166" s="438"/>
      <c r="O3166" s="21"/>
      <c r="P3166" s="21"/>
      <c r="Q3166" s="21"/>
    </row>
    <row r="3167" spans="1:17" s="9" customFormat="1" ht="15.75" thickBot="1">
      <c r="A3167" s="887"/>
      <c r="B3167" s="857"/>
      <c r="C3167" s="150" t="s">
        <v>1563</v>
      </c>
      <c r="D3167" s="438"/>
      <c r="E3167" s="438"/>
      <c r="F3167" s="438"/>
      <c r="G3167" s="438"/>
      <c r="H3167" s="502" t="s">
        <v>3777</v>
      </c>
      <c r="I3167" s="98">
        <v>1</v>
      </c>
      <c r="J3167" s="509">
        <v>72</v>
      </c>
      <c r="K3167" s="509">
        <f t="shared" si="66"/>
        <v>36</v>
      </c>
      <c r="L3167" s="509">
        <f t="shared" si="67"/>
        <v>36</v>
      </c>
      <c r="M3167" s="438"/>
      <c r="N3167" s="438"/>
      <c r="O3167" s="21"/>
      <c r="P3167" s="21"/>
      <c r="Q3167" s="21"/>
    </row>
    <row r="3168" spans="1:17" s="9" customFormat="1" ht="15.75" thickBot="1">
      <c r="A3168" s="887"/>
      <c r="B3168" s="857"/>
      <c r="C3168" s="150" t="s">
        <v>1564</v>
      </c>
      <c r="D3168" s="438"/>
      <c r="E3168" s="438"/>
      <c r="F3168" s="438"/>
      <c r="G3168" s="438"/>
      <c r="H3168" s="502" t="s">
        <v>3777</v>
      </c>
      <c r="I3168" s="98">
        <v>1</v>
      </c>
      <c r="J3168" s="509">
        <v>51</v>
      </c>
      <c r="K3168" s="509">
        <f t="shared" si="66"/>
        <v>25.5</v>
      </c>
      <c r="L3168" s="509">
        <f t="shared" si="67"/>
        <v>25.5</v>
      </c>
      <c r="M3168" s="438"/>
      <c r="N3168" s="438"/>
      <c r="O3168" s="21"/>
      <c r="P3168" s="21"/>
      <c r="Q3168" s="21"/>
    </row>
    <row r="3169" spans="1:17" s="9" customFormat="1" ht="15.75" thickBot="1">
      <c r="A3169" s="887"/>
      <c r="B3169" s="857"/>
      <c r="C3169" s="150" t="s">
        <v>1565</v>
      </c>
      <c r="D3169" s="438"/>
      <c r="E3169" s="438"/>
      <c r="F3169" s="438"/>
      <c r="G3169" s="438"/>
      <c r="H3169" s="502" t="s">
        <v>3777</v>
      </c>
      <c r="I3169" s="98">
        <v>1</v>
      </c>
      <c r="J3169" s="509">
        <v>37</v>
      </c>
      <c r="K3169" s="509">
        <f t="shared" si="66"/>
        <v>18.5</v>
      </c>
      <c r="L3169" s="509">
        <f t="shared" si="67"/>
        <v>18.5</v>
      </c>
      <c r="M3169" s="438"/>
      <c r="N3169" s="438"/>
      <c r="O3169" s="21"/>
      <c r="P3169" s="21"/>
      <c r="Q3169" s="21"/>
    </row>
    <row r="3170" spans="1:17" s="9" customFormat="1" ht="15.75" thickBot="1">
      <c r="A3170" s="887"/>
      <c r="B3170" s="857"/>
      <c r="C3170" s="150" t="s">
        <v>3444</v>
      </c>
      <c r="D3170" s="438"/>
      <c r="E3170" s="438"/>
      <c r="F3170" s="438"/>
      <c r="G3170" s="438"/>
      <c r="H3170" s="502" t="s">
        <v>3777</v>
      </c>
      <c r="I3170" s="98">
        <v>1</v>
      </c>
      <c r="J3170" s="509">
        <v>66</v>
      </c>
      <c r="K3170" s="509">
        <f t="shared" si="66"/>
        <v>33</v>
      </c>
      <c r="L3170" s="509">
        <f t="shared" si="67"/>
        <v>33</v>
      </c>
      <c r="M3170" s="438"/>
      <c r="N3170" s="438"/>
      <c r="O3170" s="21"/>
      <c r="P3170" s="21"/>
      <c r="Q3170" s="21"/>
    </row>
    <row r="3171" spans="1:17" s="9" customFormat="1" ht="15.75" thickBot="1">
      <c r="A3171" s="887"/>
      <c r="B3171" s="857"/>
      <c r="C3171" s="150" t="s">
        <v>3435</v>
      </c>
      <c r="D3171" s="438"/>
      <c r="E3171" s="438"/>
      <c r="F3171" s="438"/>
      <c r="G3171" s="438"/>
      <c r="H3171" s="502" t="s">
        <v>3777</v>
      </c>
      <c r="I3171" s="98">
        <v>2</v>
      </c>
      <c r="J3171" s="509">
        <v>24</v>
      </c>
      <c r="K3171" s="509">
        <f t="shared" si="66"/>
        <v>12</v>
      </c>
      <c r="L3171" s="509">
        <f t="shared" si="67"/>
        <v>12</v>
      </c>
      <c r="M3171" s="438"/>
      <c r="N3171" s="438"/>
      <c r="O3171" s="21"/>
      <c r="P3171" s="21"/>
      <c r="Q3171" s="21"/>
    </row>
    <row r="3172" spans="1:17" s="9" customFormat="1" ht="15.75" thickBot="1">
      <c r="A3172" s="887"/>
      <c r="B3172" s="857"/>
      <c r="C3172" s="150" t="s">
        <v>2114</v>
      </c>
      <c r="D3172" s="438"/>
      <c r="E3172" s="438"/>
      <c r="F3172" s="438"/>
      <c r="G3172" s="438"/>
      <c r="H3172" s="502" t="s">
        <v>3777</v>
      </c>
      <c r="I3172" s="98">
        <v>2</v>
      </c>
      <c r="J3172" s="509">
        <v>84</v>
      </c>
      <c r="K3172" s="509">
        <f t="shared" si="66"/>
        <v>42</v>
      </c>
      <c r="L3172" s="509">
        <f t="shared" si="67"/>
        <v>42</v>
      </c>
      <c r="M3172" s="438"/>
      <c r="N3172" s="438"/>
      <c r="O3172" s="21"/>
      <c r="P3172" s="21"/>
      <c r="Q3172" s="21"/>
    </row>
    <row r="3173" spans="1:17" s="9" customFormat="1" ht="15.75" thickBot="1">
      <c r="A3173" s="887"/>
      <c r="B3173" s="857"/>
      <c r="C3173" s="150" t="s">
        <v>3449</v>
      </c>
      <c r="D3173" s="438"/>
      <c r="E3173" s="438"/>
      <c r="F3173" s="438"/>
      <c r="G3173" s="438"/>
      <c r="H3173" s="502" t="s">
        <v>3777</v>
      </c>
      <c r="I3173" s="98">
        <v>1</v>
      </c>
      <c r="J3173" s="509">
        <v>13</v>
      </c>
      <c r="K3173" s="509">
        <f t="shared" si="66"/>
        <v>6.5</v>
      </c>
      <c r="L3173" s="509">
        <f t="shared" si="67"/>
        <v>6.5</v>
      </c>
      <c r="M3173" s="438"/>
      <c r="N3173" s="438"/>
      <c r="O3173" s="21"/>
      <c r="P3173" s="21"/>
      <c r="Q3173" s="21"/>
    </row>
    <row r="3174" spans="1:17" s="9" customFormat="1" ht="15.75" thickBot="1">
      <c r="A3174" s="887"/>
      <c r="B3174" s="857"/>
      <c r="C3174" s="150" t="s">
        <v>1894</v>
      </c>
      <c r="D3174" s="438"/>
      <c r="E3174" s="438"/>
      <c r="F3174" s="438"/>
      <c r="G3174" s="438"/>
      <c r="H3174" s="502" t="s">
        <v>3777</v>
      </c>
      <c r="I3174" s="98">
        <v>1</v>
      </c>
      <c r="J3174" s="509">
        <v>34</v>
      </c>
      <c r="K3174" s="509">
        <f t="shared" si="66"/>
        <v>17</v>
      </c>
      <c r="L3174" s="509">
        <f t="shared" si="67"/>
        <v>17</v>
      </c>
      <c r="M3174" s="438"/>
      <c r="N3174" s="438"/>
      <c r="O3174" s="21"/>
      <c r="P3174" s="21"/>
      <c r="Q3174" s="21"/>
    </row>
    <row r="3175" spans="1:17" s="9" customFormat="1" ht="15.75" thickBot="1">
      <c r="A3175" s="887"/>
      <c r="B3175" s="857"/>
      <c r="C3175" s="532" t="s">
        <v>1566</v>
      </c>
      <c r="D3175" s="438"/>
      <c r="E3175" s="438"/>
      <c r="F3175" s="438"/>
      <c r="G3175" s="438"/>
      <c r="H3175" s="502" t="s">
        <v>3777</v>
      </c>
      <c r="I3175" s="98">
        <v>1</v>
      </c>
      <c r="J3175" s="509">
        <v>7</v>
      </c>
      <c r="K3175" s="509">
        <f t="shared" si="66"/>
        <v>3.5</v>
      </c>
      <c r="L3175" s="509">
        <f t="shared" si="67"/>
        <v>3.5</v>
      </c>
      <c r="M3175" s="438"/>
      <c r="N3175" s="438"/>
      <c r="O3175" s="21"/>
      <c r="P3175" s="21"/>
      <c r="Q3175" s="21"/>
    </row>
    <row r="3176" spans="1:17" s="9" customFormat="1" ht="15.75" thickBot="1">
      <c r="A3176" s="887"/>
      <c r="B3176" s="857"/>
      <c r="C3176" s="495" t="s">
        <v>1567</v>
      </c>
      <c r="D3176" s="438"/>
      <c r="E3176" s="438"/>
      <c r="F3176" s="438"/>
      <c r="G3176" s="438"/>
      <c r="H3176" s="502" t="s">
        <v>3777</v>
      </c>
      <c r="I3176" s="98">
        <v>1</v>
      </c>
      <c r="J3176" s="509">
        <v>7</v>
      </c>
      <c r="K3176" s="509">
        <f t="shared" si="66"/>
        <v>3.5</v>
      </c>
      <c r="L3176" s="509">
        <f t="shared" si="67"/>
        <v>3.5</v>
      </c>
      <c r="M3176" s="438"/>
      <c r="N3176" s="438"/>
      <c r="O3176" s="21"/>
      <c r="P3176" s="21"/>
      <c r="Q3176" s="21"/>
    </row>
    <row r="3177" spans="1:17" s="9" customFormat="1" ht="15.75" thickBot="1">
      <c r="A3177" s="887"/>
      <c r="B3177" s="857"/>
      <c r="C3177" s="495" t="s">
        <v>1568</v>
      </c>
      <c r="D3177" s="438"/>
      <c r="E3177" s="438"/>
      <c r="F3177" s="438"/>
      <c r="G3177" s="438"/>
      <c r="H3177" s="502" t="s">
        <v>3777</v>
      </c>
      <c r="I3177" s="98">
        <v>3</v>
      </c>
      <c r="J3177" s="509">
        <v>12</v>
      </c>
      <c r="K3177" s="509">
        <f t="shared" si="66"/>
        <v>6</v>
      </c>
      <c r="L3177" s="509">
        <f t="shared" si="67"/>
        <v>6</v>
      </c>
      <c r="M3177" s="438"/>
      <c r="N3177" s="438"/>
      <c r="O3177" s="21"/>
      <c r="P3177" s="21"/>
      <c r="Q3177" s="21"/>
    </row>
    <row r="3178" spans="1:17" s="9" customFormat="1" ht="15.75" thickBot="1">
      <c r="A3178" s="887"/>
      <c r="B3178" s="857"/>
      <c r="C3178" s="495" t="s">
        <v>3647</v>
      </c>
      <c r="D3178" s="438"/>
      <c r="E3178" s="438"/>
      <c r="F3178" s="438"/>
      <c r="G3178" s="438"/>
      <c r="H3178" s="502" t="s">
        <v>3777</v>
      </c>
      <c r="I3178" s="98">
        <v>1</v>
      </c>
      <c r="J3178" s="509">
        <v>67</v>
      </c>
      <c r="K3178" s="509">
        <f t="shared" si="66"/>
        <v>33.5</v>
      </c>
      <c r="L3178" s="509">
        <f t="shared" si="67"/>
        <v>33.5</v>
      </c>
      <c r="M3178" s="438"/>
      <c r="N3178" s="438"/>
      <c r="O3178" s="21"/>
      <c r="P3178" s="21"/>
      <c r="Q3178" s="21"/>
    </row>
    <row r="3179" spans="1:17" s="9" customFormat="1" ht="15.75" thickBot="1">
      <c r="A3179" s="887"/>
      <c r="B3179" s="857"/>
      <c r="C3179" s="495" t="s">
        <v>1891</v>
      </c>
      <c r="D3179" s="438"/>
      <c r="E3179" s="438"/>
      <c r="F3179" s="438"/>
      <c r="G3179" s="438"/>
      <c r="H3179" s="502" t="s">
        <v>3777</v>
      </c>
      <c r="I3179" s="98">
        <v>6</v>
      </c>
      <c r="J3179" s="509">
        <v>36</v>
      </c>
      <c r="K3179" s="509">
        <f t="shared" si="66"/>
        <v>18</v>
      </c>
      <c r="L3179" s="509">
        <f t="shared" si="67"/>
        <v>18</v>
      </c>
      <c r="M3179" s="438"/>
      <c r="N3179" s="438"/>
      <c r="O3179" s="21"/>
      <c r="P3179" s="21"/>
      <c r="Q3179" s="21"/>
    </row>
    <row r="3180" spans="1:17" s="9" customFormat="1" ht="15.75" thickBot="1">
      <c r="A3180" s="887"/>
      <c r="B3180" s="857"/>
      <c r="C3180" s="495" t="s">
        <v>311</v>
      </c>
      <c r="D3180" s="438"/>
      <c r="E3180" s="438"/>
      <c r="F3180" s="438"/>
      <c r="G3180" s="438"/>
      <c r="H3180" s="502" t="s">
        <v>3777</v>
      </c>
      <c r="I3180" s="98">
        <v>8</v>
      </c>
      <c r="J3180" s="509">
        <v>40</v>
      </c>
      <c r="K3180" s="509">
        <f t="shared" si="66"/>
        <v>20</v>
      </c>
      <c r="L3180" s="509">
        <f t="shared" si="67"/>
        <v>20</v>
      </c>
      <c r="M3180" s="438"/>
      <c r="N3180" s="438"/>
      <c r="O3180" s="21"/>
      <c r="P3180" s="21"/>
      <c r="Q3180" s="21"/>
    </row>
    <row r="3181" spans="1:17" s="9" customFormat="1" ht="15.75" thickBot="1">
      <c r="A3181" s="887"/>
      <c r="B3181" s="857"/>
      <c r="C3181" s="150" t="s">
        <v>3648</v>
      </c>
      <c r="D3181" s="438"/>
      <c r="E3181" s="438"/>
      <c r="F3181" s="438"/>
      <c r="G3181" s="438"/>
      <c r="H3181" s="502" t="s">
        <v>3777</v>
      </c>
      <c r="I3181" s="98">
        <v>1</v>
      </c>
      <c r="J3181" s="509">
        <v>24</v>
      </c>
      <c r="K3181" s="509">
        <f t="shared" si="66"/>
        <v>12</v>
      </c>
      <c r="L3181" s="509">
        <f t="shared" si="67"/>
        <v>12</v>
      </c>
      <c r="M3181" s="438"/>
      <c r="N3181" s="438"/>
      <c r="O3181" s="21"/>
      <c r="P3181" s="21"/>
      <c r="Q3181" s="21"/>
    </row>
    <row r="3182" spans="1:17" s="9" customFormat="1" ht="15.75" thickBot="1">
      <c r="A3182" s="887"/>
      <c r="B3182" s="857"/>
      <c r="C3182" s="150" t="s">
        <v>3649</v>
      </c>
      <c r="D3182" s="438"/>
      <c r="E3182" s="438"/>
      <c r="F3182" s="438"/>
      <c r="G3182" s="438"/>
      <c r="H3182" s="502" t="s">
        <v>3777</v>
      </c>
      <c r="I3182" s="98">
        <v>6</v>
      </c>
      <c r="J3182" s="509">
        <v>12</v>
      </c>
      <c r="K3182" s="509">
        <f t="shared" si="66"/>
        <v>6</v>
      </c>
      <c r="L3182" s="509">
        <f t="shared" si="67"/>
        <v>6</v>
      </c>
      <c r="M3182" s="438"/>
      <c r="N3182" s="438"/>
      <c r="O3182" s="21"/>
      <c r="P3182" s="21"/>
      <c r="Q3182" s="21"/>
    </row>
    <row r="3183" spans="1:17" s="9" customFormat="1" ht="15.75" thickBot="1">
      <c r="A3183" s="887"/>
      <c r="B3183" s="857"/>
      <c r="C3183" s="150" t="s">
        <v>1547</v>
      </c>
      <c r="D3183" s="438"/>
      <c r="E3183" s="438"/>
      <c r="F3183" s="438"/>
      <c r="G3183" s="438"/>
      <c r="H3183" s="502" t="s">
        <v>3777</v>
      </c>
      <c r="I3183" s="98">
        <v>1</v>
      </c>
      <c r="J3183" s="509">
        <v>28</v>
      </c>
      <c r="K3183" s="509">
        <f t="shared" si="66"/>
        <v>14</v>
      </c>
      <c r="L3183" s="509">
        <f t="shared" si="67"/>
        <v>14</v>
      </c>
      <c r="M3183" s="438"/>
      <c r="N3183" s="438"/>
      <c r="O3183" s="21"/>
      <c r="P3183" s="21"/>
      <c r="Q3183" s="21"/>
    </row>
    <row r="3184" spans="1:17" s="9" customFormat="1" ht="15.75" thickBot="1">
      <c r="A3184" s="887"/>
      <c r="B3184" s="857"/>
      <c r="C3184" s="150" t="s">
        <v>3650</v>
      </c>
      <c r="D3184" s="438"/>
      <c r="E3184" s="438"/>
      <c r="F3184" s="438"/>
      <c r="G3184" s="438"/>
      <c r="H3184" s="502" t="s">
        <v>3777</v>
      </c>
      <c r="I3184" s="98">
        <v>1</v>
      </c>
      <c r="J3184" s="509">
        <v>18</v>
      </c>
      <c r="K3184" s="509">
        <f t="shared" ref="K3184:K3247" si="68">J3184/2</f>
        <v>9</v>
      </c>
      <c r="L3184" s="509">
        <f t="shared" ref="L3184:L3247" si="69">J3184/2</f>
        <v>9</v>
      </c>
      <c r="M3184" s="438"/>
      <c r="N3184" s="438"/>
      <c r="O3184" s="21"/>
      <c r="P3184" s="21"/>
      <c r="Q3184" s="21"/>
    </row>
    <row r="3185" spans="1:17" s="9" customFormat="1" ht="15.75" thickBot="1">
      <c r="A3185" s="887"/>
      <c r="B3185" s="857"/>
      <c r="C3185" s="150" t="s">
        <v>3651</v>
      </c>
      <c r="D3185" s="438"/>
      <c r="E3185" s="438"/>
      <c r="F3185" s="438"/>
      <c r="G3185" s="438"/>
      <c r="H3185" s="502" t="s">
        <v>3777</v>
      </c>
      <c r="I3185" s="98">
        <v>2</v>
      </c>
      <c r="J3185" s="509">
        <v>154</v>
      </c>
      <c r="K3185" s="509">
        <f t="shared" si="68"/>
        <v>77</v>
      </c>
      <c r="L3185" s="509">
        <f t="shared" si="69"/>
        <v>77</v>
      </c>
      <c r="M3185" s="438"/>
      <c r="N3185" s="438"/>
      <c r="O3185" s="21"/>
      <c r="P3185" s="21"/>
      <c r="Q3185" s="21"/>
    </row>
    <row r="3186" spans="1:17" s="9" customFormat="1" ht="15.75" thickBot="1">
      <c r="A3186" s="887"/>
      <c r="B3186" s="857"/>
      <c r="C3186" s="150" t="s">
        <v>3542</v>
      </c>
      <c r="D3186" s="438"/>
      <c r="E3186" s="438"/>
      <c r="F3186" s="438"/>
      <c r="G3186" s="438"/>
      <c r="H3186" s="502" t="s">
        <v>3777</v>
      </c>
      <c r="I3186" s="98">
        <v>1</v>
      </c>
      <c r="J3186" s="509">
        <v>284</v>
      </c>
      <c r="K3186" s="509">
        <f t="shared" si="68"/>
        <v>142</v>
      </c>
      <c r="L3186" s="509">
        <f t="shared" si="69"/>
        <v>142</v>
      </c>
      <c r="M3186" s="438"/>
      <c r="N3186" s="438"/>
      <c r="O3186" s="21"/>
      <c r="P3186" s="21"/>
      <c r="Q3186" s="21"/>
    </row>
    <row r="3187" spans="1:17" s="9" customFormat="1" ht="15.75" thickBot="1">
      <c r="A3187" s="887"/>
      <c r="B3187" s="857"/>
      <c r="C3187" s="150" t="s">
        <v>3652</v>
      </c>
      <c r="D3187" s="438"/>
      <c r="E3187" s="438"/>
      <c r="F3187" s="438"/>
      <c r="G3187" s="438"/>
      <c r="H3187" s="502" t="s">
        <v>3777</v>
      </c>
      <c r="I3187" s="98">
        <v>3</v>
      </c>
      <c r="J3187" s="509">
        <v>21</v>
      </c>
      <c r="K3187" s="509">
        <f t="shared" si="68"/>
        <v>10.5</v>
      </c>
      <c r="L3187" s="509">
        <f t="shared" si="69"/>
        <v>10.5</v>
      </c>
      <c r="M3187" s="438"/>
      <c r="N3187" s="438"/>
      <c r="O3187" s="21"/>
      <c r="P3187" s="21"/>
      <c r="Q3187" s="21"/>
    </row>
    <row r="3188" spans="1:17" s="9" customFormat="1" ht="15.75" thickBot="1">
      <c r="A3188" s="887"/>
      <c r="B3188" s="857"/>
      <c r="C3188" s="150" t="s">
        <v>3653</v>
      </c>
      <c r="D3188" s="438"/>
      <c r="E3188" s="438"/>
      <c r="F3188" s="438"/>
      <c r="G3188" s="438"/>
      <c r="H3188" s="502" t="s">
        <v>3777</v>
      </c>
      <c r="I3188" s="98">
        <v>2</v>
      </c>
      <c r="J3188" s="509">
        <v>18</v>
      </c>
      <c r="K3188" s="509">
        <f t="shared" si="68"/>
        <v>9</v>
      </c>
      <c r="L3188" s="509">
        <f t="shared" si="69"/>
        <v>9</v>
      </c>
      <c r="M3188" s="438"/>
      <c r="N3188" s="438"/>
      <c r="O3188" s="21"/>
      <c r="P3188" s="21"/>
      <c r="Q3188" s="21"/>
    </row>
    <row r="3189" spans="1:17" s="9" customFormat="1" ht="15.75" thickBot="1">
      <c r="A3189" s="887"/>
      <c r="B3189" s="857"/>
      <c r="C3189" s="150" t="s">
        <v>3654</v>
      </c>
      <c r="D3189" s="438"/>
      <c r="E3189" s="438"/>
      <c r="F3189" s="438"/>
      <c r="G3189" s="438"/>
      <c r="H3189" s="502" t="s">
        <v>3777</v>
      </c>
      <c r="I3189" s="98">
        <v>1</v>
      </c>
      <c r="J3189" s="509">
        <v>67</v>
      </c>
      <c r="K3189" s="509">
        <f t="shared" si="68"/>
        <v>33.5</v>
      </c>
      <c r="L3189" s="509">
        <f t="shared" si="69"/>
        <v>33.5</v>
      </c>
      <c r="M3189" s="438"/>
      <c r="N3189" s="438"/>
      <c r="O3189" s="21"/>
      <c r="P3189" s="21"/>
      <c r="Q3189" s="21"/>
    </row>
    <row r="3190" spans="1:17" s="9" customFormat="1" ht="15.75" thickBot="1">
      <c r="A3190" s="887"/>
      <c r="B3190" s="857"/>
      <c r="C3190" s="150" t="s">
        <v>3655</v>
      </c>
      <c r="D3190" s="438"/>
      <c r="E3190" s="438"/>
      <c r="F3190" s="438"/>
      <c r="G3190" s="438"/>
      <c r="H3190" s="502" t="s">
        <v>3777</v>
      </c>
      <c r="I3190" s="98">
        <v>5</v>
      </c>
      <c r="J3190" s="509">
        <v>10</v>
      </c>
      <c r="K3190" s="509">
        <f t="shared" si="68"/>
        <v>5</v>
      </c>
      <c r="L3190" s="509">
        <f t="shared" si="69"/>
        <v>5</v>
      </c>
      <c r="M3190" s="438"/>
      <c r="N3190" s="438"/>
      <c r="O3190" s="21"/>
      <c r="P3190" s="21"/>
      <c r="Q3190" s="21"/>
    </row>
    <row r="3191" spans="1:17" s="9" customFormat="1" ht="15.75" thickBot="1">
      <c r="A3191" s="887"/>
      <c r="B3191" s="857"/>
      <c r="C3191" s="150" t="s">
        <v>838</v>
      </c>
      <c r="D3191" s="438"/>
      <c r="E3191" s="438"/>
      <c r="F3191" s="438"/>
      <c r="G3191" s="438"/>
      <c r="H3191" s="502" t="s">
        <v>3777</v>
      </c>
      <c r="I3191" s="98">
        <v>1</v>
      </c>
      <c r="J3191" s="509">
        <v>130</v>
      </c>
      <c r="K3191" s="509">
        <f t="shared" si="68"/>
        <v>65</v>
      </c>
      <c r="L3191" s="509">
        <f t="shared" si="69"/>
        <v>65</v>
      </c>
      <c r="M3191" s="438"/>
      <c r="N3191" s="438"/>
      <c r="O3191" s="21"/>
      <c r="P3191" s="21"/>
      <c r="Q3191" s="21"/>
    </row>
    <row r="3192" spans="1:17" s="9" customFormat="1" ht="15.75" thickBot="1">
      <c r="A3192" s="887"/>
      <c r="B3192" s="857"/>
      <c r="C3192" s="150" t="s">
        <v>2100</v>
      </c>
      <c r="D3192" s="438"/>
      <c r="E3192" s="438"/>
      <c r="F3192" s="438"/>
      <c r="G3192" s="438"/>
      <c r="H3192" s="502" t="s">
        <v>3777</v>
      </c>
      <c r="I3192" s="98">
        <v>9</v>
      </c>
      <c r="J3192" s="509">
        <v>1080</v>
      </c>
      <c r="K3192" s="509">
        <f t="shared" si="68"/>
        <v>540</v>
      </c>
      <c r="L3192" s="509">
        <f t="shared" si="69"/>
        <v>540</v>
      </c>
      <c r="M3192" s="438"/>
      <c r="N3192" s="438"/>
      <c r="O3192" s="21"/>
      <c r="P3192" s="21"/>
      <c r="Q3192" s="21"/>
    </row>
    <row r="3193" spans="1:17" s="9" customFormat="1" ht="15.75" thickBot="1">
      <c r="A3193" s="887"/>
      <c r="B3193" s="857"/>
      <c r="C3193" s="150" t="s">
        <v>2106</v>
      </c>
      <c r="D3193" s="438"/>
      <c r="E3193" s="438"/>
      <c r="F3193" s="438"/>
      <c r="G3193" s="438"/>
      <c r="H3193" s="502" t="s">
        <v>3777</v>
      </c>
      <c r="I3193" s="98">
        <v>13</v>
      </c>
      <c r="J3193" s="509">
        <v>208</v>
      </c>
      <c r="K3193" s="509">
        <f t="shared" si="68"/>
        <v>104</v>
      </c>
      <c r="L3193" s="509">
        <f t="shared" si="69"/>
        <v>104</v>
      </c>
      <c r="M3193" s="438"/>
      <c r="N3193" s="438"/>
      <c r="O3193" s="21"/>
      <c r="P3193" s="21"/>
      <c r="Q3193" s="21"/>
    </row>
    <row r="3194" spans="1:17" s="9" customFormat="1" ht="15.75" thickBot="1">
      <c r="A3194" s="887"/>
      <c r="B3194" s="857"/>
      <c r="C3194" s="532" t="s">
        <v>2606</v>
      </c>
      <c r="D3194" s="438"/>
      <c r="E3194" s="438"/>
      <c r="F3194" s="438"/>
      <c r="G3194" s="438"/>
      <c r="H3194" s="502" t="s">
        <v>3777</v>
      </c>
      <c r="I3194" s="98">
        <v>1</v>
      </c>
      <c r="J3194" s="509">
        <v>77</v>
      </c>
      <c r="K3194" s="509">
        <f t="shared" si="68"/>
        <v>38.5</v>
      </c>
      <c r="L3194" s="509">
        <f t="shared" si="69"/>
        <v>38.5</v>
      </c>
      <c r="M3194" s="438"/>
      <c r="N3194" s="438"/>
      <c r="O3194" s="21"/>
      <c r="P3194" s="21"/>
      <c r="Q3194" s="21"/>
    </row>
    <row r="3195" spans="1:17" s="9" customFormat="1" ht="15.75" thickBot="1">
      <c r="A3195" s="887"/>
      <c r="B3195" s="857"/>
      <c r="C3195" s="495" t="s">
        <v>341</v>
      </c>
      <c r="D3195" s="438"/>
      <c r="E3195" s="438"/>
      <c r="F3195" s="438"/>
      <c r="G3195" s="438"/>
      <c r="H3195" s="502" t="s">
        <v>3777</v>
      </c>
      <c r="I3195" s="98">
        <v>1</v>
      </c>
      <c r="J3195" s="509">
        <v>55</v>
      </c>
      <c r="K3195" s="509">
        <f t="shared" si="68"/>
        <v>27.5</v>
      </c>
      <c r="L3195" s="509">
        <f t="shared" si="69"/>
        <v>27.5</v>
      </c>
      <c r="M3195" s="438"/>
      <c r="N3195" s="438"/>
      <c r="O3195" s="21"/>
      <c r="P3195" s="21"/>
      <c r="Q3195" s="21"/>
    </row>
    <row r="3196" spans="1:17" s="9" customFormat="1" ht="15.75" thickBot="1">
      <c r="A3196" s="887"/>
      <c r="B3196" s="857"/>
      <c r="C3196" s="495" t="s">
        <v>2100</v>
      </c>
      <c r="D3196" s="438"/>
      <c r="E3196" s="438"/>
      <c r="F3196" s="438"/>
      <c r="G3196" s="438"/>
      <c r="H3196" s="502" t="s">
        <v>3777</v>
      </c>
      <c r="I3196" s="98">
        <v>10</v>
      </c>
      <c r="J3196" s="509">
        <v>1200</v>
      </c>
      <c r="K3196" s="509">
        <f t="shared" si="68"/>
        <v>600</v>
      </c>
      <c r="L3196" s="509">
        <f t="shared" si="69"/>
        <v>600</v>
      </c>
      <c r="M3196" s="438"/>
      <c r="N3196" s="438"/>
      <c r="O3196" s="21"/>
      <c r="P3196" s="21"/>
      <c r="Q3196" s="21"/>
    </row>
    <row r="3197" spans="1:17" s="9" customFormat="1" ht="15.75" thickBot="1">
      <c r="A3197" s="887"/>
      <c r="B3197" s="857"/>
      <c r="C3197" s="495" t="s">
        <v>4357</v>
      </c>
      <c r="D3197" s="438"/>
      <c r="E3197" s="438"/>
      <c r="F3197" s="438"/>
      <c r="G3197" s="438"/>
      <c r="H3197" s="502" t="s">
        <v>3777</v>
      </c>
      <c r="I3197" s="98">
        <v>2</v>
      </c>
      <c r="J3197" s="509">
        <v>568</v>
      </c>
      <c r="K3197" s="509">
        <f t="shared" si="68"/>
        <v>284</v>
      </c>
      <c r="L3197" s="509">
        <f t="shared" si="69"/>
        <v>284</v>
      </c>
      <c r="M3197" s="438"/>
      <c r="N3197" s="438"/>
      <c r="O3197" s="21"/>
      <c r="P3197" s="21"/>
      <c r="Q3197" s="21"/>
    </row>
    <row r="3198" spans="1:17" s="9" customFormat="1" ht="15.75" thickBot="1">
      <c r="A3198" s="887"/>
      <c r="B3198" s="857"/>
      <c r="C3198" s="495" t="s">
        <v>380</v>
      </c>
      <c r="D3198" s="438"/>
      <c r="E3198" s="438"/>
      <c r="F3198" s="438"/>
      <c r="G3198" s="438"/>
      <c r="H3198" s="502" t="s">
        <v>3777</v>
      </c>
      <c r="I3198" s="98">
        <v>1</v>
      </c>
      <c r="J3198" s="509">
        <v>66</v>
      </c>
      <c r="K3198" s="509">
        <f t="shared" si="68"/>
        <v>33</v>
      </c>
      <c r="L3198" s="509">
        <f t="shared" si="69"/>
        <v>33</v>
      </c>
      <c r="M3198" s="438"/>
      <c r="N3198" s="438"/>
      <c r="O3198" s="21"/>
      <c r="P3198" s="21"/>
      <c r="Q3198" s="21"/>
    </row>
    <row r="3199" spans="1:17" s="9" customFormat="1" ht="15.75" thickBot="1">
      <c r="A3199" s="887"/>
      <c r="B3199" s="857"/>
      <c r="C3199" s="495" t="s">
        <v>3492</v>
      </c>
      <c r="D3199" s="438"/>
      <c r="E3199" s="438"/>
      <c r="F3199" s="438"/>
      <c r="G3199" s="438"/>
      <c r="H3199" s="502" t="s">
        <v>3777</v>
      </c>
      <c r="I3199" s="98">
        <v>16</v>
      </c>
      <c r="J3199" s="509">
        <v>256</v>
      </c>
      <c r="K3199" s="509">
        <f t="shared" si="68"/>
        <v>128</v>
      </c>
      <c r="L3199" s="509">
        <f t="shared" si="69"/>
        <v>128</v>
      </c>
      <c r="M3199" s="438"/>
      <c r="N3199" s="438"/>
      <c r="O3199" s="21"/>
      <c r="P3199" s="21"/>
      <c r="Q3199" s="21"/>
    </row>
    <row r="3200" spans="1:17" s="9" customFormat="1" ht="15.75" thickBot="1">
      <c r="A3200" s="887"/>
      <c r="B3200" s="857"/>
      <c r="C3200" s="495" t="s">
        <v>3572</v>
      </c>
      <c r="D3200" s="438"/>
      <c r="E3200" s="438"/>
      <c r="F3200" s="438"/>
      <c r="G3200" s="438"/>
      <c r="H3200" s="502" t="s">
        <v>3777</v>
      </c>
      <c r="I3200" s="98">
        <v>1</v>
      </c>
      <c r="J3200" s="509">
        <v>55</v>
      </c>
      <c r="K3200" s="509">
        <f t="shared" si="68"/>
        <v>27.5</v>
      </c>
      <c r="L3200" s="509">
        <f t="shared" si="69"/>
        <v>27.5</v>
      </c>
      <c r="M3200" s="438"/>
      <c r="N3200" s="438"/>
      <c r="O3200" s="21"/>
      <c r="P3200" s="21"/>
      <c r="Q3200" s="21"/>
    </row>
    <row r="3201" spans="1:17" s="9" customFormat="1" ht="15.75" thickBot="1">
      <c r="A3201" s="887"/>
      <c r="B3201" s="857"/>
      <c r="C3201" s="153" t="s">
        <v>3542</v>
      </c>
      <c r="D3201" s="438"/>
      <c r="E3201" s="438"/>
      <c r="F3201" s="438"/>
      <c r="G3201" s="438"/>
      <c r="H3201" s="502" t="s">
        <v>3777</v>
      </c>
      <c r="I3201" s="98">
        <v>1</v>
      </c>
      <c r="J3201" s="509">
        <v>284</v>
      </c>
      <c r="K3201" s="509">
        <f t="shared" si="68"/>
        <v>142</v>
      </c>
      <c r="L3201" s="509">
        <f t="shared" si="69"/>
        <v>142</v>
      </c>
      <c r="M3201" s="438"/>
      <c r="N3201" s="438"/>
      <c r="O3201" s="21"/>
      <c r="P3201" s="21"/>
      <c r="Q3201" s="21"/>
    </row>
    <row r="3202" spans="1:17" s="9" customFormat="1" ht="15.75" thickBot="1">
      <c r="A3202" s="887"/>
      <c r="B3202" s="857"/>
      <c r="C3202" s="150" t="s">
        <v>3656</v>
      </c>
      <c r="D3202" s="438"/>
      <c r="E3202" s="438"/>
      <c r="F3202" s="438"/>
      <c r="G3202" s="438"/>
      <c r="H3202" s="502" t="s">
        <v>3777</v>
      </c>
      <c r="I3202" s="98">
        <v>3</v>
      </c>
      <c r="J3202" s="509">
        <v>36</v>
      </c>
      <c r="K3202" s="509">
        <f t="shared" si="68"/>
        <v>18</v>
      </c>
      <c r="L3202" s="509">
        <f t="shared" si="69"/>
        <v>18</v>
      </c>
      <c r="M3202" s="438"/>
      <c r="N3202" s="438"/>
      <c r="O3202" s="21"/>
      <c r="P3202" s="21"/>
      <c r="Q3202" s="21"/>
    </row>
    <row r="3203" spans="1:17" s="9" customFormat="1" ht="15.75" thickBot="1">
      <c r="A3203" s="887"/>
      <c r="B3203" s="857"/>
      <c r="C3203" s="150" t="s">
        <v>3657</v>
      </c>
      <c r="D3203" s="438"/>
      <c r="E3203" s="438"/>
      <c r="F3203" s="438"/>
      <c r="G3203" s="438"/>
      <c r="H3203" s="502" t="s">
        <v>3777</v>
      </c>
      <c r="I3203" s="98">
        <v>3</v>
      </c>
      <c r="J3203" s="509">
        <v>54</v>
      </c>
      <c r="K3203" s="509">
        <f t="shared" si="68"/>
        <v>27</v>
      </c>
      <c r="L3203" s="509">
        <f t="shared" si="69"/>
        <v>27</v>
      </c>
      <c r="M3203" s="438"/>
      <c r="N3203" s="438"/>
      <c r="O3203" s="21"/>
      <c r="P3203" s="21"/>
      <c r="Q3203" s="21"/>
    </row>
    <row r="3204" spans="1:17" s="9" customFormat="1" ht="15.75" thickBot="1">
      <c r="A3204" s="887"/>
      <c r="B3204" s="857"/>
      <c r="C3204" s="150" t="s">
        <v>3232</v>
      </c>
      <c r="D3204" s="438"/>
      <c r="E3204" s="438"/>
      <c r="F3204" s="438"/>
      <c r="G3204" s="438"/>
      <c r="H3204" s="502" t="s">
        <v>3777</v>
      </c>
      <c r="I3204" s="98">
        <v>1</v>
      </c>
      <c r="J3204" s="509">
        <v>6</v>
      </c>
      <c r="K3204" s="509">
        <f t="shared" si="68"/>
        <v>3</v>
      </c>
      <c r="L3204" s="509">
        <f t="shared" si="69"/>
        <v>3</v>
      </c>
      <c r="M3204" s="438"/>
      <c r="N3204" s="438"/>
      <c r="O3204" s="21"/>
      <c r="P3204" s="21"/>
      <c r="Q3204" s="21"/>
    </row>
    <row r="3205" spans="1:17" s="9" customFormat="1" ht="15.75" thickBot="1">
      <c r="A3205" s="887"/>
      <c r="B3205" s="857"/>
      <c r="C3205" s="150" t="s">
        <v>3233</v>
      </c>
      <c r="D3205" s="438"/>
      <c r="E3205" s="438"/>
      <c r="F3205" s="438"/>
      <c r="G3205" s="438"/>
      <c r="H3205" s="502" t="s">
        <v>3777</v>
      </c>
      <c r="I3205" s="98">
        <v>1</v>
      </c>
      <c r="J3205" s="509">
        <v>6</v>
      </c>
      <c r="K3205" s="509">
        <f t="shared" si="68"/>
        <v>3</v>
      </c>
      <c r="L3205" s="509">
        <f t="shared" si="69"/>
        <v>3</v>
      </c>
      <c r="M3205" s="438"/>
      <c r="N3205" s="438"/>
      <c r="O3205" s="21"/>
      <c r="P3205" s="21"/>
      <c r="Q3205" s="21"/>
    </row>
    <row r="3206" spans="1:17" s="9" customFormat="1" ht="15.75" thickBot="1">
      <c r="A3206" s="887"/>
      <c r="B3206" s="857"/>
      <c r="C3206" s="150" t="s">
        <v>3234</v>
      </c>
      <c r="D3206" s="438"/>
      <c r="E3206" s="438"/>
      <c r="F3206" s="438"/>
      <c r="G3206" s="438"/>
      <c r="H3206" s="502" t="s">
        <v>3777</v>
      </c>
      <c r="I3206" s="98">
        <v>1</v>
      </c>
      <c r="J3206" s="509">
        <v>6</v>
      </c>
      <c r="K3206" s="509">
        <f t="shared" si="68"/>
        <v>3</v>
      </c>
      <c r="L3206" s="509">
        <f t="shared" si="69"/>
        <v>3</v>
      </c>
      <c r="M3206" s="438"/>
      <c r="N3206" s="438"/>
      <c r="O3206" s="21"/>
      <c r="P3206" s="21"/>
      <c r="Q3206" s="21"/>
    </row>
    <row r="3207" spans="1:17" s="9" customFormat="1" ht="15.75" thickBot="1">
      <c r="A3207" s="887"/>
      <c r="B3207" s="857"/>
      <c r="C3207" s="150" t="s">
        <v>3235</v>
      </c>
      <c r="D3207" s="438"/>
      <c r="E3207" s="438"/>
      <c r="F3207" s="438"/>
      <c r="G3207" s="438"/>
      <c r="H3207" s="502" t="s">
        <v>3777</v>
      </c>
      <c r="I3207" s="98">
        <v>1</v>
      </c>
      <c r="J3207" s="509">
        <v>6</v>
      </c>
      <c r="K3207" s="509">
        <f t="shared" si="68"/>
        <v>3</v>
      </c>
      <c r="L3207" s="509">
        <f t="shared" si="69"/>
        <v>3</v>
      </c>
      <c r="M3207" s="438"/>
      <c r="N3207" s="438"/>
      <c r="O3207" s="21"/>
      <c r="P3207" s="21"/>
      <c r="Q3207" s="21"/>
    </row>
    <row r="3208" spans="1:17" s="9" customFormat="1" ht="15.75" thickBot="1">
      <c r="A3208" s="887"/>
      <c r="B3208" s="857"/>
      <c r="C3208" s="150" t="s">
        <v>3236</v>
      </c>
      <c r="D3208" s="438"/>
      <c r="E3208" s="438"/>
      <c r="F3208" s="438"/>
      <c r="G3208" s="438"/>
      <c r="H3208" s="502" t="s">
        <v>3777</v>
      </c>
      <c r="I3208" s="98">
        <v>2</v>
      </c>
      <c r="J3208" s="509">
        <v>280</v>
      </c>
      <c r="K3208" s="509">
        <f t="shared" si="68"/>
        <v>140</v>
      </c>
      <c r="L3208" s="509">
        <f t="shared" si="69"/>
        <v>140</v>
      </c>
      <c r="M3208" s="438"/>
      <c r="N3208" s="438"/>
      <c r="O3208" s="21"/>
      <c r="P3208" s="21"/>
      <c r="Q3208" s="21"/>
    </row>
    <row r="3209" spans="1:17" s="9" customFormat="1" ht="15.75" thickBot="1">
      <c r="A3209" s="887"/>
      <c r="B3209" s="857"/>
      <c r="C3209" s="150" t="s">
        <v>4357</v>
      </c>
      <c r="D3209" s="438"/>
      <c r="E3209" s="438"/>
      <c r="F3209" s="438"/>
      <c r="G3209" s="438"/>
      <c r="H3209" s="502" t="s">
        <v>3777</v>
      </c>
      <c r="I3209" s="98">
        <v>5</v>
      </c>
      <c r="J3209" s="509">
        <v>1420</v>
      </c>
      <c r="K3209" s="509">
        <f t="shared" si="68"/>
        <v>710</v>
      </c>
      <c r="L3209" s="509">
        <f t="shared" si="69"/>
        <v>710</v>
      </c>
      <c r="M3209" s="438"/>
      <c r="N3209" s="438"/>
      <c r="O3209" s="21"/>
      <c r="P3209" s="21"/>
      <c r="Q3209" s="21"/>
    </row>
    <row r="3210" spans="1:17" s="9" customFormat="1" ht="15.75" thickBot="1">
      <c r="A3210" s="887"/>
      <c r="B3210" s="857"/>
      <c r="C3210" s="150" t="s">
        <v>2606</v>
      </c>
      <c r="D3210" s="438"/>
      <c r="E3210" s="438"/>
      <c r="F3210" s="438"/>
      <c r="G3210" s="438"/>
      <c r="H3210" s="502" t="s">
        <v>3777</v>
      </c>
      <c r="I3210" s="98">
        <v>2</v>
      </c>
      <c r="J3210" s="509">
        <v>110</v>
      </c>
      <c r="K3210" s="509">
        <f t="shared" si="68"/>
        <v>55</v>
      </c>
      <c r="L3210" s="509">
        <f t="shared" si="69"/>
        <v>55</v>
      </c>
      <c r="M3210" s="438"/>
      <c r="N3210" s="438"/>
      <c r="O3210" s="21"/>
      <c r="P3210" s="21"/>
      <c r="Q3210" s="21"/>
    </row>
    <row r="3211" spans="1:17" s="9" customFormat="1" ht="15.75" thickBot="1">
      <c r="A3211" s="887"/>
      <c r="B3211" s="857"/>
      <c r="C3211" s="150" t="s">
        <v>3542</v>
      </c>
      <c r="D3211" s="438"/>
      <c r="E3211" s="438"/>
      <c r="F3211" s="438"/>
      <c r="G3211" s="438"/>
      <c r="H3211" s="502" t="s">
        <v>3777</v>
      </c>
      <c r="I3211" s="98">
        <v>2</v>
      </c>
      <c r="J3211" s="509">
        <v>568</v>
      </c>
      <c r="K3211" s="509">
        <f t="shared" si="68"/>
        <v>284</v>
      </c>
      <c r="L3211" s="509">
        <f t="shared" si="69"/>
        <v>284</v>
      </c>
      <c r="M3211" s="438"/>
      <c r="N3211" s="438"/>
      <c r="O3211" s="21"/>
      <c r="P3211" s="21"/>
      <c r="Q3211" s="21"/>
    </row>
    <row r="3212" spans="1:17" s="9" customFormat="1" ht="15.75" thickBot="1">
      <c r="A3212" s="887"/>
      <c r="B3212" s="857"/>
      <c r="C3212" s="150" t="s">
        <v>375</v>
      </c>
      <c r="D3212" s="438"/>
      <c r="E3212" s="438"/>
      <c r="F3212" s="438"/>
      <c r="G3212" s="438"/>
      <c r="H3212" s="502" t="s">
        <v>3777</v>
      </c>
      <c r="I3212" s="98">
        <v>2</v>
      </c>
      <c r="J3212" s="509">
        <v>240</v>
      </c>
      <c r="K3212" s="509">
        <f t="shared" si="68"/>
        <v>120</v>
      </c>
      <c r="L3212" s="509">
        <f t="shared" si="69"/>
        <v>120</v>
      </c>
      <c r="M3212" s="438"/>
      <c r="N3212" s="438"/>
      <c r="O3212" s="21"/>
      <c r="P3212" s="21"/>
      <c r="Q3212" s="21"/>
    </row>
    <row r="3213" spans="1:17" s="9" customFormat="1" ht="15.75" thickBot="1">
      <c r="A3213" s="887"/>
      <c r="B3213" s="857"/>
      <c r="C3213" s="150" t="s">
        <v>341</v>
      </c>
      <c r="D3213" s="438"/>
      <c r="E3213" s="438"/>
      <c r="F3213" s="438"/>
      <c r="G3213" s="438"/>
      <c r="H3213" s="502" t="s">
        <v>3777</v>
      </c>
      <c r="I3213" s="98">
        <v>3</v>
      </c>
      <c r="J3213" s="509">
        <v>165</v>
      </c>
      <c r="K3213" s="509">
        <f t="shared" si="68"/>
        <v>82.5</v>
      </c>
      <c r="L3213" s="509">
        <f t="shared" si="69"/>
        <v>82.5</v>
      </c>
      <c r="M3213" s="438"/>
      <c r="N3213" s="438"/>
      <c r="O3213" s="21"/>
      <c r="P3213" s="21"/>
      <c r="Q3213" s="21"/>
    </row>
    <row r="3214" spans="1:17" s="9" customFormat="1" ht="15.75" thickBot="1">
      <c r="A3214" s="887"/>
      <c r="B3214" s="857"/>
      <c r="C3214" s="150" t="s">
        <v>3572</v>
      </c>
      <c r="D3214" s="438"/>
      <c r="E3214" s="438"/>
      <c r="F3214" s="438"/>
      <c r="G3214" s="438"/>
      <c r="H3214" s="502" t="s">
        <v>3777</v>
      </c>
      <c r="I3214" s="98">
        <v>1</v>
      </c>
      <c r="J3214" s="509">
        <v>55</v>
      </c>
      <c r="K3214" s="509">
        <f t="shared" si="68"/>
        <v>27.5</v>
      </c>
      <c r="L3214" s="509">
        <f t="shared" si="69"/>
        <v>27.5</v>
      </c>
      <c r="M3214" s="438"/>
      <c r="N3214" s="438"/>
      <c r="O3214" s="21"/>
      <c r="P3214" s="21"/>
      <c r="Q3214" s="21"/>
    </row>
    <row r="3215" spans="1:17" s="9" customFormat="1" ht="15.75" thickBot="1">
      <c r="A3215" s="887"/>
      <c r="B3215" s="857"/>
      <c r="C3215" s="150" t="s">
        <v>3237</v>
      </c>
      <c r="D3215" s="438"/>
      <c r="E3215" s="438"/>
      <c r="F3215" s="438"/>
      <c r="G3215" s="438"/>
      <c r="H3215" s="502" t="s">
        <v>3777</v>
      </c>
      <c r="I3215" s="98">
        <v>2</v>
      </c>
      <c r="J3215" s="509">
        <v>28</v>
      </c>
      <c r="K3215" s="509">
        <f t="shared" si="68"/>
        <v>14</v>
      </c>
      <c r="L3215" s="509">
        <f t="shared" si="69"/>
        <v>14</v>
      </c>
      <c r="M3215" s="438"/>
      <c r="N3215" s="438"/>
      <c r="O3215" s="21"/>
      <c r="P3215" s="21"/>
      <c r="Q3215" s="21"/>
    </row>
    <row r="3216" spans="1:17" s="9" customFormat="1" ht="15.75" thickBot="1">
      <c r="A3216" s="887"/>
      <c r="B3216" s="857"/>
      <c r="C3216" s="495" t="s">
        <v>3238</v>
      </c>
      <c r="D3216" s="438"/>
      <c r="E3216" s="438"/>
      <c r="F3216" s="438"/>
      <c r="G3216" s="438"/>
      <c r="H3216" s="502" t="s">
        <v>3777</v>
      </c>
      <c r="I3216" s="98">
        <v>1</v>
      </c>
      <c r="J3216" s="509">
        <v>16</v>
      </c>
      <c r="K3216" s="509">
        <f t="shared" si="68"/>
        <v>8</v>
      </c>
      <c r="L3216" s="509">
        <f t="shared" si="69"/>
        <v>8</v>
      </c>
      <c r="M3216" s="438"/>
      <c r="N3216" s="438"/>
      <c r="O3216" s="21"/>
      <c r="P3216" s="21"/>
      <c r="Q3216" s="21"/>
    </row>
    <row r="3217" spans="1:17" s="9" customFormat="1" ht="15.75" thickBot="1">
      <c r="A3217" s="887"/>
      <c r="B3217" s="857"/>
      <c r="C3217" s="495" t="s">
        <v>3239</v>
      </c>
      <c r="D3217" s="438"/>
      <c r="E3217" s="438"/>
      <c r="F3217" s="438"/>
      <c r="G3217" s="438"/>
      <c r="H3217" s="502" t="s">
        <v>3777</v>
      </c>
      <c r="I3217" s="98">
        <v>1</v>
      </c>
      <c r="J3217" s="509">
        <v>15</v>
      </c>
      <c r="K3217" s="509">
        <f t="shared" si="68"/>
        <v>7.5</v>
      </c>
      <c r="L3217" s="509">
        <f t="shared" si="69"/>
        <v>7.5</v>
      </c>
      <c r="M3217" s="438"/>
      <c r="N3217" s="438"/>
      <c r="O3217" s="21"/>
      <c r="P3217" s="21"/>
      <c r="Q3217" s="21"/>
    </row>
    <row r="3218" spans="1:17" s="9" customFormat="1" ht="15.75" thickBot="1">
      <c r="A3218" s="887"/>
      <c r="B3218" s="857"/>
      <c r="C3218" s="495" t="s">
        <v>3240</v>
      </c>
      <c r="D3218" s="438"/>
      <c r="E3218" s="438"/>
      <c r="F3218" s="438"/>
      <c r="G3218" s="438"/>
      <c r="H3218" s="502" t="s">
        <v>3777</v>
      </c>
      <c r="I3218" s="98">
        <v>4</v>
      </c>
      <c r="J3218" s="509">
        <v>1136</v>
      </c>
      <c r="K3218" s="509">
        <f t="shared" si="68"/>
        <v>568</v>
      </c>
      <c r="L3218" s="509">
        <f t="shared" si="69"/>
        <v>568</v>
      </c>
      <c r="M3218" s="438"/>
      <c r="N3218" s="438"/>
      <c r="O3218" s="21"/>
      <c r="P3218" s="21"/>
      <c r="Q3218" s="21"/>
    </row>
    <row r="3219" spans="1:17" s="9" customFormat="1" ht="15.75" thickBot="1">
      <c r="A3219" s="887"/>
      <c r="B3219" s="857"/>
      <c r="C3219" s="495" t="s">
        <v>3588</v>
      </c>
      <c r="D3219" s="438"/>
      <c r="E3219" s="438"/>
      <c r="F3219" s="438"/>
      <c r="G3219" s="438"/>
      <c r="H3219" s="502" t="s">
        <v>3777</v>
      </c>
      <c r="I3219" s="98">
        <v>1</v>
      </c>
      <c r="J3219" s="509">
        <v>96</v>
      </c>
      <c r="K3219" s="509">
        <f t="shared" si="68"/>
        <v>48</v>
      </c>
      <c r="L3219" s="509">
        <f t="shared" si="69"/>
        <v>48</v>
      </c>
      <c r="M3219" s="438"/>
      <c r="N3219" s="438"/>
      <c r="O3219" s="21"/>
      <c r="P3219" s="21"/>
      <c r="Q3219" s="21"/>
    </row>
    <row r="3220" spans="1:17" s="9" customFormat="1" ht="15.75" thickBot="1">
      <c r="A3220" s="887"/>
      <c r="B3220" s="857"/>
      <c r="C3220" s="495" t="s">
        <v>3241</v>
      </c>
      <c r="D3220" s="438"/>
      <c r="E3220" s="438"/>
      <c r="F3220" s="438"/>
      <c r="G3220" s="438"/>
      <c r="H3220" s="502" t="s">
        <v>3777</v>
      </c>
      <c r="I3220" s="98">
        <v>1</v>
      </c>
      <c r="J3220" s="509">
        <v>140</v>
      </c>
      <c r="K3220" s="509">
        <f t="shared" si="68"/>
        <v>70</v>
      </c>
      <c r="L3220" s="509">
        <f t="shared" si="69"/>
        <v>70</v>
      </c>
      <c r="M3220" s="438"/>
      <c r="N3220" s="438"/>
      <c r="O3220" s="21"/>
      <c r="P3220" s="21"/>
      <c r="Q3220" s="21"/>
    </row>
    <row r="3221" spans="1:17" s="9" customFormat="1" ht="15.75" thickBot="1">
      <c r="A3221" s="887"/>
      <c r="B3221" s="857"/>
      <c r="C3221" s="495" t="s">
        <v>375</v>
      </c>
      <c r="D3221" s="438"/>
      <c r="E3221" s="438"/>
      <c r="F3221" s="438"/>
      <c r="G3221" s="438"/>
      <c r="H3221" s="502" t="s">
        <v>3777</v>
      </c>
      <c r="I3221" s="98">
        <v>2</v>
      </c>
      <c r="J3221" s="509">
        <v>120</v>
      </c>
      <c r="K3221" s="509">
        <f t="shared" si="68"/>
        <v>60</v>
      </c>
      <c r="L3221" s="509">
        <f t="shared" si="69"/>
        <v>60</v>
      </c>
      <c r="M3221" s="438"/>
      <c r="N3221" s="438"/>
      <c r="O3221" s="21"/>
      <c r="P3221" s="21"/>
      <c r="Q3221" s="21"/>
    </row>
    <row r="3222" spans="1:17" s="9" customFormat="1" ht="15.75" thickBot="1">
      <c r="A3222" s="887"/>
      <c r="B3222" s="857"/>
      <c r="C3222" s="153" t="s">
        <v>3224</v>
      </c>
      <c r="D3222" s="438"/>
      <c r="E3222" s="438"/>
      <c r="F3222" s="438"/>
      <c r="G3222" s="438"/>
      <c r="H3222" s="502" t="s">
        <v>3777</v>
      </c>
      <c r="I3222" s="98">
        <v>1</v>
      </c>
      <c r="J3222" s="509">
        <v>32</v>
      </c>
      <c r="K3222" s="509">
        <f t="shared" si="68"/>
        <v>16</v>
      </c>
      <c r="L3222" s="509">
        <f t="shared" si="69"/>
        <v>16</v>
      </c>
      <c r="M3222" s="438"/>
      <c r="N3222" s="438"/>
      <c r="O3222" s="21"/>
      <c r="P3222" s="21"/>
      <c r="Q3222" s="21"/>
    </row>
    <row r="3223" spans="1:17" s="9" customFormat="1" ht="15.75" thickBot="1">
      <c r="A3223" s="887"/>
      <c r="B3223" s="857"/>
      <c r="C3223" s="150" t="s">
        <v>1917</v>
      </c>
      <c r="D3223" s="438"/>
      <c r="E3223" s="438"/>
      <c r="F3223" s="438"/>
      <c r="G3223" s="438"/>
      <c r="H3223" s="502" t="s">
        <v>3777</v>
      </c>
      <c r="I3223" s="98">
        <v>1</v>
      </c>
      <c r="J3223" s="509">
        <v>70</v>
      </c>
      <c r="K3223" s="509">
        <f t="shared" si="68"/>
        <v>35</v>
      </c>
      <c r="L3223" s="509">
        <f t="shared" si="69"/>
        <v>35</v>
      </c>
      <c r="M3223" s="438"/>
      <c r="N3223" s="438"/>
      <c r="O3223" s="21"/>
      <c r="P3223" s="21"/>
      <c r="Q3223" s="21"/>
    </row>
    <row r="3224" spans="1:17" s="9" customFormat="1" ht="15.75" thickBot="1">
      <c r="A3224" s="887"/>
      <c r="B3224" s="857"/>
      <c r="C3224" s="150" t="s">
        <v>2849</v>
      </c>
      <c r="D3224" s="438"/>
      <c r="E3224" s="438"/>
      <c r="F3224" s="438"/>
      <c r="G3224" s="438"/>
      <c r="H3224" s="502" t="s">
        <v>3777</v>
      </c>
      <c r="I3224" s="98">
        <v>12</v>
      </c>
      <c r="J3224" s="509">
        <v>1440</v>
      </c>
      <c r="K3224" s="509">
        <f t="shared" si="68"/>
        <v>720</v>
      </c>
      <c r="L3224" s="509">
        <f t="shared" si="69"/>
        <v>720</v>
      </c>
      <c r="M3224" s="438"/>
      <c r="N3224" s="438"/>
      <c r="O3224" s="21"/>
      <c r="P3224" s="21"/>
      <c r="Q3224" s="21"/>
    </row>
    <row r="3225" spans="1:17" s="9" customFormat="1" ht="15.75" thickBot="1">
      <c r="A3225" s="887"/>
      <c r="B3225" s="857"/>
      <c r="C3225" s="150" t="s">
        <v>3492</v>
      </c>
      <c r="D3225" s="438"/>
      <c r="E3225" s="438"/>
      <c r="F3225" s="438"/>
      <c r="G3225" s="438"/>
      <c r="H3225" s="502" t="s">
        <v>3777</v>
      </c>
      <c r="I3225" s="98">
        <v>18</v>
      </c>
      <c r="J3225" s="509">
        <v>324</v>
      </c>
      <c r="K3225" s="509">
        <f t="shared" si="68"/>
        <v>162</v>
      </c>
      <c r="L3225" s="509">
        <f t="shared" si="69"/>
        <v>162</v>
      </c>
      <c r="M3225" s="438"/>
      <c r="N3225" s="438"/>
      <c r="O3225" s="21"/>
      <c r="P3225" s="21"/>
      <c r="Q3225" s="21"/>
    </row>
    <row r="3226" spans="1:17" s="9" customFormat="1" ht="15.75" thickBot="1">
      <c r="A3226" s="887"/>
      <c r="B3226" s="857"/>
      <c r="C3226" s="150" t="s">
        <v>3588</v>
      </c>
      <c r="D3226" s="438"/>
      <c r="E3226" s="438"/>
      <c r="F3226" s="438"/>
      <c r="G3226" s="438"/>
      <c r="H3226" s="502" t="s">
        <v>3777</v>
      </c>
      <c r="I3226" s="98">
        <v>1</v>
      </c>
      <c r="J3226" s="509">
        <v>140</v>
      </c>
      <c r="K3226" s="509">
        <f t="shared" si="68"/>
        <v>70</v>
      </c>
      <c r="L3226" s="509">
        <f t="shared" si="69"/>
        <v>70</v>
      </c>
      <c r="M3226" s="438"/>
      <c r="N3226" s="438"/>
      <c r="O3226" s="21"/>
      <c r="P3226" s="21"/>
      <c r="Q3226" s="21"/>
    </row>
    <row r="3227" spans="1:17" s="9" customFormat="1" ht="15.75" thickBot="1">
      <c r="A3227" s="887"/>
      <c r="B3227" s="857"/>
      <c r="C3227" s="150" t="s">
        <v>4357</v>
      </c>
      <c r="D3227" s="438"/>
      <c r="E3227" s="438"/>
      <c r="F3227" s="438"/>
      <c r="G3227" s="438"/>
      <c r="H3227" s="502" t="s">
        <v>3777</v>
      </c>
      <c r="I3227" s="98">
        <v>2</v>
      </c>
      <c r="J3227" s="509">
        <v>568</v>
      </c>
      <c r="K3227" s="509">
        <f t="shared" si="68"/>
        <v>284</v>
      </c>
      <c r="L3227" s="509">
        <f t="shared" si="69"/>
        <v>284</v>
      </c>
      <c r="M3227" s="438"/>
      <c r="N3227" s="438"/>
      <c r="O3227" s="21"/>
      <c r="P3227" s="21"/>
      <c r="Q3227" s="21"/>
    </row>
    <row r="3228" spans="1:17" s="9" customFormat="1" ht="15.75" thickBot="1">
      <c r="A3228" s="887"/>
      <c r="B3228" s="857"/>
      <c r="C3228" s="150" t="s">
        <v>3572</v>
      </c>
      <c r="D3228" s="438"/>
      <c r="E3228" s="438"/>
      <c r="F3228" s="438"/>
      <c r="G3228" s="438"/>
      <c r="H3228" s="502" t="s">
        <v>3777</v>
      </c>
      <c r="I3228" s="98">
        <v>1</v>
      </c>
      <c r="J3228" s="509">
        <v>55</v>
      </c>
      <c r="K3228" s="509">
        <f t="shared" si="68"/>
        <v>27.5</v>
      </c>
      <c r="L3228" s="509">
        <f t="shared" si="69"/>
        <v>27.5</v>
      </c>
      <c r="M3228" s="438"/>
      <c r="N3228" s="438"/>
      <c r="O3228" s="21"/>
      <c r="P3228" s="21"/>
      <c r="Q3228" s="21"/>
    </row>
    <row r="3229" spans="1:17" s="9" customFormat="1" ht="15.75" thickBot="1">
      <c r="A3229" s="887"/>
      <c r="B3229" s="857"/>
      <c r="C3229" s="150" t="s">
        <v>341</v>
      </c>
      <c r="D3229" s="438"/>
      <c r="E3229" s="438"/>
      <c r="F3229" s="438"/>
      <c r="G3229" s="438"/>
      <c r="H3229" s="502" t="s">
        <v>3777</v>
      </c>
      <c r="I3229" s="98">
        <v>3</v>
      </c>
      <c r="J3229" s="509">
        <v>210</v>
      </c>
      <c r="K3229" s="509">
        <f t="shared" si="68"/>
        <v>105</v>
      </c>
      <c r="L3229" s="509">
        <f t="shared" si="69"/>
        <v>105</v>
      </c>
      <c r="M3229" s="438"/>
      <c r="N3229" s="438"/>
      <c r="O3229" s="21"/>
      <c r="P3229" s="21"/>
      <c r="Q3229" s="21"/>
    </row>
    <row r="3230" spans="1:17" s="9" customFormat="1" ht="15.75" thickBot="1">
      <c r="A3230" s="887"/>
      <c r="B3230" s="857"/>
      <c r="C3230" s="150" t="s">
        <v>3225</v>
      </c>
      <c r="D3230" s="438"/>
      <c r="E3230" s="438"/>
      <c r="F3230" s="438"/>
      <c r="G3230" s="438"/>
      <c r="H3230" s="502" t="s">
        <v>3777</v>
      </c>
      <c r="I3230" s="98">
        <v>10</v>
      </c>
      <c r="J3230" s="509">
        <v>1200</v>
      </c>
      <c r="K3230" s="509">
        <f t="shared" si="68"/>
        <v>600</v>
      </c>
      <c r="L3230" s="509">
        <f t="shared" si="69"/>
        <v>600</v>
      </c>
      <c r="M3230" s="438"/>
      <c r="N3230" s="438"/>
      <c r="O3230" s="21"/>
      <c r="P3230" s="21"/>
      <c r="Q3230" s="21"/>
    </row>
    <row r="3231" spans="1:17" s="9" customFormat="1" ht="15.75" thickBot="1">
      <c r="A3231" s="887"/>
      <c r="B3231" s="857"/>
      <c r="C3231" s="150" t="s">
        <v>2106</v>
      </c>
      <c r="D3231" s="438"/>
      <c r="E3231" s="438"/>
      <c r="F3231" s="438"/>
      <c r="G3231" s="438"/>
      <c r="H3231" s="502" t="s">
        <v>3777</v>
      </c>
      <c r="I3231" s="98">
        <v>20</v>
      </c>
      <c r="J3231" s="509">
        <v>320</v>
      </c>
      <c r="K3231" s="509">
        <f t="shared" si="68"/>
        <v>160</v>
      </c>
      <c r="L3231" s="509">
        <f t="shared" si="69"/>
        <v>160</v>
      </c>
      <c r="M3231" s="438"/>
      <c r="N3231" s="438"/>
      <c r="O3231" s="21"/>
      <c r="P3231" s="21"/>
      <c r="Q3231" s="21"/>
    </row>
    <row r="3232" spans="1:17" s="9" customFormat="1" ht="15.75" thickBot="1">
      <c r="A3232" s="887"/>
      <c r="B3232" s="857"/>
      <c r="C3232" s="150" t="s">
        <v>3588</v>
      </c>
      <c r="D3232" s="438"/>
      <c r="E3232" s="438"/>
      <c r="F3232" s="438"/>
      <c r="G3232" s="438"/>
      <c r="H3232" s="502" t="s">
        <v>3777</v>
      </c>
      <c r="I3232" s="98">
        <v>1</v>
      </c>
      <c r="J3232" s="509">
        <v>140</v>
      </c>
      <c r="K3232" s="509">
        <f t="shared" si="68"/>
        <v>70</v>
      </c>
      <c r="L3232" s="509">
        <f t="shared" si="69"/>
        <v>70</v>
      </c>
      <c r="M3232" s="438"/>
      <c r="N3232" s="438"/>
      <c r="O3232" s="21"/>
      <c r="P3232" s="21"/>
      <c r="Q3232" s="21"/>
    </row>
    <row r="3233" spans="1:17" s="9" customFormat="1" ht="15.75" thickBot="1">
      <c r="A3233" s="887"/>
      <c r="B3233" s="857"/>
      <c r="C3233" s="150" t="s">
        <v>333</v>
      </c>
      <c r="D3233" s="438"/>
      <c r="E3233" s="438"/>
      <c r="F3233" s="438"/>
      <c r="G3233" s="438"/>
      <c r="H3233" s="502" t="s">
        <v>3777</v>
      </c>
      <c r="I3233" s="98">
        <v>3</v>
      </c>
      <c r="J3233" s="509">
        <v>840</v>
      </c>
      <c r="K3233" s="509">
        <f t="shared" si="68"/>
        <v>420</v>
      </c>
      <c r="L3233" s="509">
        <f t="shared" si="69"/>
        <v>420</v>
      </c>
      <c r="M3233" s="438"/>
      <c r="N3233" s="438"/>
      <c r="O3233" s="21"/>
      <c r="P3233" s="21"/>
      <c r="Q3233" s="21"/>
    </row>
    <row r="3234" spans="1:17" s="9" customFormat="1" ht="15.75" thickBot="1">
      <c r="A3234" s="887"/>
      <c r="B3234" s="857"/>
      <c r="C3234" s="150" t="s">
        <v>2606</v>
      </c>
      <c r="D3234" s="438"/>
      <c r="E3234" s="438"/>
      <c r="F3234" s="438"/>
      <c r="G3234" s="438"/>
      <c r="H3234" s="502" t="s">
        <v>3777</v>
      </c>
      <c r="I3234" s="98">
        <v>1</v>
      </c>
      <c r="J3234" s="509">
        <v>55</v>
      </c>
      <c r="K3234" s="509">
        <f t="shared" si="68"/>
        <v>27.5</v>
      </c>
      <c r="L3234" s="509">
        <f t="shared" si="69"/>
        <v>27.5</v>
      </c>
      <c r="M3234" s="438"/>
      <c r="N3234" s="438"/>
      <c r="O3234" s="21"/>
      <c r="P3234" s="21"/>
      <c r="Q3234" s="21"/>
    </row>
    <row r="3235" spans="1:17" s="9" customFormat="1" ht="15.75" thickBot="1">
      <c r="A3235" s="887"/>
      <c r="B3235" s="857"/>
      <c r="C3235" s="150" t="s">
        <v>3651</v>
      </c>
      <c r="D3235" s="438"/>
      <c r="E3235" s="438"/>
      <c r="F3235" s="438"/>
      <c r="G3235" s="438"/>
      <c r="H3235" s="502" t="s">
        <v>3777</v>
      </c>
      <c r="I3235" s="98">
        <v>1</v>
      </c>
      <c r="J3235" s="509">
        <v>77</v>
      </c>
      <c r="K3235" s="509">
        <f t="shared" si="68"/>
        <v>38.5</v>
      </c>
      <c r="L3235" s="509">
        <f t="shared" si="69"/>
        <v>38.5</v>
      </c>
      <c r="M3235" s="438"/>
      <c r="N3235" s="438"/>
      <c r="O3235" s="21"/>
      <c r="P3235" s="21"/>
      <c r="Q3235" s="21"/>
    </row>
    <row r="3236" spans="1:17" s="9" customFormat="1" ht="15.75" thickBot="1">
      <c r="A3236" s="887"/>
      <c r="B3236" s="857"/>
      <c r="C3236" s="150" t="s">
        <v>3226</v>
      </c>
      <c r="D3236" s="438"/>
      <c r="E3236" s="438"/>
      <c r="F3236" s="438"/>
      <c r="G3236" s="438"/>
      <c r="H3236" s="502" t="s">
        <v>3777</v>
      </c>
      <c r="I3236" s="98">
        <v>1</v>
      </c>
      <c r="J3236" s="509">
        <v>16</v>
      </c>
      <c r="K3236" s="509">
        <f t="shared" si="68"/>
        <v>8</v>
      </c>
      <c r="L3236" s="509">
        <f t="shared" si="69"/>
        <v>8</v>
      </c>
      <c r="M3236" s="438"/>
      <c r="N3236" s="438"/>
      <c r="O3236" s="21"/>
      <c r="P3236" s="21"/>
      <c r="Q3236" s="21"/>
    </row>
    <row r="3237" spans="1:17" s="9" customFormat="1" ht="15.75" thickBot="1">
      <c r="A3237" s="887"/>
      <c r="B3237" s="857"/>
      <c r="C3237" s="150" t="s">
        <v>802</v>
      </c>
      <c r="D3237" s="438"/>
      <c r="E3237" s="438"/>
      <c r="F3237" s="438"/>
      <c r="G3237" s="438"/>
      <c r="H3237" s="502" t="s">
        <v>3777</v>
      </c>
      <c r="I3237" s="98">
        <v>1</v>
      </c>
      <c r="J3237" s="509">
        <v>55</v>
      </c>
      <c r="K3237" s="509">
        <f t="shared" si="68"/>
        <v>27.5</v>
      </c>
      <c r="L3237" s="509">
        <f t="shared" si="69"/>
        <v>27.5</v>
      </c>
      <c r="M3237" s="438"/>
      <c r="N3237" s="438"/>
      <c r="O3237" s="21"/>
      <c r="P3237" s="21"/>
      <c r="Q3237" s="21"/>
    </row>
    <row r="3238" spans="1:17" s="9" customFormat="1" ht="15.75" thickBot="1">
      <c r="A3238" s="887"/>
      <c r="B3238" s="857"/>
      <c r="C3238" s="150" t="s">
        <v>1917</v>
      </c>
      <c r="D3238" s="438"/>
      <c r="E3238" s="438"/>
      <c r="F3238" s="438"/>
      <c r="G3238" s="438"/>
      <c r="H3238" s="502" t="s">
        <v>3777</v>
      </c>
      <c r="I3238" s="98">
        <v>3</v>
      </c>
      <c r="J3238" s="509">
        <v>138</v>
      </c>
      <c r="K3238" s="509">
        <f t="shared" si="68"/>
        <v>69</v>
      </c>
      <c r="L3238" s="509">
        <f t="shared" si="69"/>
        <v>69</v>
      </c>
      <c r="M3238" s="438"/>
      <c r="N3238" s="438"/>
      <c r="O3238" s="21"/>
      <c r="P3238" s="21"/>
      <c r="Q3238" s="21"/>
    </row>
    <row r="3239" spans="1:17" s="9" customFormat="1" ht="15.75" thickBot="1">
      <c r="A3239" s="887"/>
      <c r="B3239" s="857"/>
      <c r="C3239" s="150" t="s">
        <v>341</v>
      </c>
      <c r="D3239" s="438"/>
      <c r="E3239" s="438"/>
      <c r="F3239" s="438"/>
      <c r="G3239" s="438"/>
      <c r="H3239" s="502" t="s">
        <v>3777</v>
      </c>
      <c r="I3239" s="98">
        <v>3</v>
      </c>
      <c r="J3239" s="509">
        <v>30</v>
      </c>
      <c r="K3239" s="509">
        <f t="shared" si="68"/>
        <v>15</v>
      </c>
      <c r="L3239" s="509">
        <f t="shared" si="69"/>
        <v>15</v>
      </c>
      <c r="M3239" s="438"/>
      <c r="N3239" s="438"/>
      <c r="O3239" s="21"/>
      <c r="P3239" s="21"/>
      <c r="Q3239" s="21"/>
    </row>
    <row r="3240" spans="1:17" s="9" customFormat="1" ht="15.75" thickBot="1">
      <c r="A3240" s="887"/>
      <c r="B3240" s="857"/>
      <c r="C3240" s="150" t="s">
        <v>2100</v>
      </c>
      <c r="D3240" s="438"/>
      <c r="E3240" s="438"/>
      <c r="F3240" s="438"/>
      <c r="G3240" s="438"/>
      <c r="H3240" s="502" t="s">
        <v>3777</v>
      </c>
      <c r="I3240" s="98">
        <v>35</v>
      </c>
      <c r="J3240" s="509">
        <v>2205</v>
      </c>
      <c r="K3240" s="509">
        <f t="shared" si="68"/>
        <v>1102.5</v>
      </c>
      <c r="L3240" s="509">
        <f t="shared" si="69"/>
        <v>1102.5</v>
      </c>
      <c r="M3240" s="438"/>
      <c r="N3240" s="438"/>
      <c r="O3240" s="21"/>
      <c r="P3240" s="21"/>
      <c r="Q3240" s="21"/>
    </row>
    <row r="3241" spans="1:17" s="9" customFormat="1" ht="15.75" thickBot="1">
      <c r="A3241" s="887"/>
      <c r="B3241" s="857"/>
      <c r="C3241" s="495" t="s">
        <v>2106</v>
      </c>
      <c r="D3241" s="438"/>
      <c r="E3241" s="438"/>
      <c r="F3241" s="438"/>
      <c r="G3241" s="438"/>
      <c r="H3241" s="502" t="s">
        <v>3777</v>
      </c>
      <c r="I3241" s="98">
        <v>30</v>
      </c>
      <c r="J3241" s="509">
        <v>480</v>
      </c>
      <c r="K3241" s="509">
        <f t="shared" si="68"/>
        <v>240</v>
      </c>
      <c r="L3241" s="509">
        <f t="shared" si="69"/>
        <v>240</v>
      </c>
      <c r="M3241" s="438"/>
      <c r="N3241" s="438"/>
      <c r="O3241" s="21"/>
      <c r="P3241" s="21"/>
      <c r="Q3241" s="21"/>
    </row>
    <row r="3242" spans="1:17" s="9" customFormat="1" ht="15.75" thickBot="1">
      <c r="A3242" s="887"/>
      <c r="B3242" s="857"/>
      <c r="C3242" s="495" t="s">
        <v>333</v>
      </c>
      <c r="D3242" s="438"/>
      <c r="E3242" s="438"/>
      <c r="F3242" s="438"/>
      <c r="G3242" s="438"/>
      <c r="H3242" s="502" t="s">
        <v>3777</v>
      </c>
      <c r="I3242" s="98">
        <v>4</v>
      </c>
      <c r="J3242" s="509">
        <v>1136</v>
      </c>
      <c r="K3242" s="509">
        <f t="shared" si="68"/>
        <v>568</v>
      </c>
      <c r="L3242" s="509">
        <f t="shared" si="69"/>
        <v>568</v>
      </c>
      <c r="M3242" s="438"/>
      <c r="N3242" s="438"/>
      <c r="O3242" s="21"/>
      <c r="P3242" s="21"/>
      <c r="Q3242" s="21"/>
    </row>
    <row r="3243" spans="1:17" s="9" customFormat="1" ht="15.75" thickBot="1">
      <c r="A3243" s="887"/>
      <c r="B3243" s="857"/>
      <c r="C3243" s="495" t="s">
        <v>3227</v>
      </c>
      <c r="D3243" s="438"/>
      <c r="E3243" s="438"/>
      <c r="F3243" s="438"/>
      <c r="G3243" s="438"/>
      <c r="H3243" s="502" t="s">
        <v>3777</v>
      </c>
      <c r="I3243" s="98">
        <v>2</v>
      </c>
      <c r="J3243" s="509">
        <v>154</v>
      </c>
      <c r="K3243" s="509">
        <f t="shared" si="68"/>
        <v>77</v>
      </c>
      <c r="L3243" s="509">
        <f t="shared" si="69"/>
        <v>77</v>
      </c>
      <c r="M3243" s="438"/>
      <c r="N3243" s="438"/>
      <c r="O3243" s="21"/>
      <c r="P3243" s="21"/>
      <c r="Q3243" s="21"/>
    </row>
    <row r="3244" spans="1:17" s="9" customFormat="1" ht="15.75" thickBot="1">
      <c r="A3244" s="887"/>
      <c r="B3244" s="857"/>
      <c r="C3244" s="495" t="s">
        <v>799</v>
      </c>
      <c r="D3244" s="438"/>
      <c r="E3244" s="438"/>
      <c r="F3244" s="438"/>
      <c r="G3244" s="438"/>
      <c r="H3244" s="502" t="s">
        <v>3777</v>
      </c>
      <c r="I3244" s="98">
        <v>2</v>
      </c>
      <c r="J3244" s="509">
        <v>32</v>
      </c>
      <c r="K3244" s="509">
        <f t="shared" si="68"/>
        <v>16</v>
      </c>
      <c r="L3244" s="509">
        <f t="shared" si="69"/>
        <v>16</v>
      </c>
      <c r="M3244" s="438"/>
      <c r="N3244" s="438"/>
      <c r="O3244" s="21"/>
      <c r="P3244" s="21"/>
      <c r="Q3244" s="21"/>
    </row>
    <row r="3245" spans="1:17" s="9" customFormat="1" ht="15.75" thickBot="1">
      <c r="A3245" s="887"/>
      <c r="B3245" s="857"/>
      <c r="C3245" s="495" t="s">
        <v>3228</v>
      </c>
      <c r="D3245" s="438"/>
      <c r="E3245" s="438"/>
      <c r="F3245" s="438"/>
      <c r="G3245" s="438"/>
      <c r="H3245" s="502" t="s">
        <v>3777</v>
      </c>
      <c r="I3245" s="98">
        <v>1</v>
      </c>
      <c r="J3245" s="509">
        <v>54</v>
      </c>
      <c r="K3245" s="509">
        <f t="shared" si="68"/>
        <v>27</v>
      </c>
      <c r="L3245" s="509">
        <f t="shared" si="69"/>
        <v>27</v>
      </c>
      <c r="M3245" s="438"/>
      <c r="N3245" s="438"/>
      <c r="O3245" s="21"/>
      <c r="P3245" s="21"/>
      <c r="Q3245" s="21"/>
    </row>
    <row r="3246" spans="1:17" s="9" customFormat="1" ht="15.75" thickBot="1">
      <c r="A3246" s="887"/>
      <c r="B3246" s="857"/>
      <c r="C3246" s="495" t="s">
        <v>2606</v>
      </c>
      <c r="D3246" s="438"/>
      <c r="E3246" s="438"/>
      <c r="F3246" s="438"/>
      <c r="G3246" s="438"/>
      <c r="H3246" s="502" t="s">
        <v>3777</v>
      </c>
      <c r="I3246" s="98">
        <v>2</v>
      </c>
      <c r="J3246" s="509">
        <v>110</v>
      </c>
      <c r="K3246" s="509">
        <f t="shared" si="68"/>
        <v>55</v>
      </c>
      <c r="L3246" s="509">
        <f t="shared" si="69"/>
        <v>55</v>
      </c>
      <c r="M3246" s="438"/>
      <c r="N3246" s="438"/>
      <c r="O3246" s="21"/>
      <c r="P3246" s="21"/>
      <c r="Q3246" s="21"/>
    </row>
    <row r="3247" spans="1:17" s="9" customFormat="1" ht="15.75" thickBot="1">
      <c r="A3247" s="887"/>
      <c r="B3247" s="857"/>
      <c r="C3247" s="495" t="s">
        <v>3572</v>
      </c>
      <c r="D3247" s="438"/>
      <c r="E3247" s="438"/>
      <c r="F3247" s="438"/>
      <c r="G3247" s="438"/>
      <c r="H3247" s="502" t="s">
        <v>3777</v>
      </c>
      <c r="I3247" s="98">
        <v>2</v>
      </c>
      <c r="J3247" s="509">
        <v>110</v>
      </c>
      <c r="K3247" s="509">
        <f t="shared" si="68"/>
        <v>55</v>
      </c>
      <c r="L3247" s="509">
        <f t="shared" si="69"/>
        <v>55</v>
      </c>
      <c r="M3247" s="438"/>
      <c r="N3247" s="438"/>
      <c r="O3247" s="21"/>
      <c r="P3247" s="21"/>
      <c r="Q3247" s="21"/>
    </row>
    <row r="3248" spans="1:17" s="9" customFormat="1" ht="15.75" thickBot="1">
      <c r="A3248" s="887"/>
      <c r="B3248" s="857"/>
      <c r="C3248" s="150" t="s">
        <v>341</v>
      </c>
      <c r="D3248" s="438"/>
      <c r="E3248" s="438"/>
      <c r="F3248" s="438"/>
      <c r="G3248" s="438"/>
      <c r="H3248" s="502" t="s">
        <v>3777</v>
      </c>
      <c r="I3248" s="98">
        <v>3</v>
      </c>
      <c r="J3248" s="509">
        <v>75</v>
      </c>
      <c r="K3248" s="509">
        <f t="shared" ref="K3248:K3311" si="70">J3248/2</f>
        <v>37.5</v>
      </c>
      <c r="L3248" s="509">
        <f t="shared" ref="L3248:L3311" si="71">J3248/2</f>
        <v>37.5</v>
      </c>
      <c r="M3248" s="438"/>
      <c r="N3248" s="438"/>
      <c r="O3248" s="21"/>
      <c r="P3248" s="21"/>
      <c r="Q3248" s="21"/>
    </row>
    <row r="3249" spans="1:17" s="9" customFormat="1" ht="15.75" thickBot="1">
      <c r="A3249" s="887"/>
      <c r="B3249" s="857"/>
      <c r="C3249" s="150" t="s">
        <v>2100</v>
      </c>
      <c r="D3249" s="438"/>
      <c r="E3249" s="438"/>
      <c r="F3249" s="438"/>
      <c r="G3249" s="438"/>
      <c r="H3249" s="502" t="s">
        <v>3777</v>
      </c>
      <c r="I3249" s="98">
        <v>4</v>
      </c>
      <c r="J3249" s="509">
        <v>480</v>
      </c>
      <c r="K3249" s="509">
        <f t="shared" si="70"/>
        <v>240</v>
      </c>
      <c r="L3249" s="509">
        <f t="shared" si="71"/>
        <v>240</v>
      </c>
      <c r="M3249" s="438"/>
      <c r="N3249" s="438"/>
      <c r="O3249" s="21"/>
      <c r="P3249" s="21"/>
      <c r="Q3249" s="21"/>
    </row>
    <row r="3250" spans="1:17" s="9" customFormat="1" ht="15.75" thickBot="1">
      <c r="A3250" s="887"/>
      <c r="B3250" s="857"/>
      <c r="C3250" s="150" t="s">
        <v>3588</v>
      </c>
      <c r="D3250" s="438"/>
      <c r="E3250" s="438"/>
      <c r="F3250" s="438"/>
      <c r="G3250" s="438"/>
      <c r="H3250" s="502" t="s">
        <v>3777</v>
      </c>
      <c r="I3250" s="98">
        <v>2</v>
      </c>
      <c r="J3250" s="509">
        <v>280</v>
      </c>
      <c r="K3250" s="509">
        <f t="shared" si="70"/>
        <v>140</v>
      </c>
      <c r="L3250" s="509">
        <f t="shared" si="71"/>
        <v>140</v>
      </c>
      <c r="M3250" s="438"/>
      <c r="N3250" s="438"/>
      <c r="O3250" s="21"/>
      <c r="P3250" s="21"/>
      <c r="Q3250" s="21"/>
    </row>
    <row r="3251" spans="1:17" s="9" customFormat="1" ht="15.75" thickBot="1">
      <c r="A3251" s="887"/>
      <c r="B3251" s="857"/>
      <c r="C3251" s="150" t="s">
        <v>3229</v>
      </c>
      <c r="D3251" s="438"/>
      <c r="E3251" s="438"/>
      <c r="F3251" s="438"/>
      <c r="G3251" s="438"/>
      <c r="H3251" s="502" t="s">
        <v>3777</v>
      </c>
      <c r="I3251" s="98">
        <v>1</v>
      </c>
      <c r="J3251" s="509">
        <v>140</v>
      </c>
      <c r="K3251" s="509">
        <f t="shared" si="70"/>
        <v>70</v>
      </c>
      <c r="L3251" s="509">
        <f t="shared" si="71"/>
        <v>70</v>
      </c>
      <c r="M3251" s="438"/>
      <c r="N3251" s="438"/>
      <c r="O3251" s="21"/>
      <c r="P3251" s="21"/>
      <c r="Q3251" s="21"/>
    </row>
    <row r="3252" spans="1:17" s="9" customFormat="1" ht="15.75" thickBot="1">
      <c r="A3252" s="887"/>
      <c r="B3252" s="857"/>
      <c r="C3252" s="150" t="s">
        <v>4357</v>
      </c>
      <c r="D3252" s="438"/>
      <c r="E3252" s="438"/>
      <c r="F3252" s="438"/>
      <c r="G3252" s="438"/>
      <c r="H3252" s="502" t="s">
        <v>3777</v>
      </c>
      <c r="I3252" s="98">
        <v>1</v>
      </c>
      <c r="J3252" s="509">
        <v>284</v>
      </c>
      <c r="K3252" s="509">
        <f t="shared" si="70"/>
        <v>142</v>
      </c>
      <c r="L3252" s="509">
        <f t="shared" si="71"/>
        <v>142</v>
      </c>
      <c r="M3252" s="438"/>
      <c r="N3252" s="438"/>
      <c r="O3252" s="21"/>
      <c r="P3252" s="21"/>
      <c r="Q3252" s="21"/>
    </row>
    <row r="3253" spans="1:17" s="9" customFormat="1" ht="15.75" thickBot="1">
      <c r="A3253" s="887"/>
      <c r="B3253" s="857"/>
      <c r="C3253" s="150" t="s">
        <v>1917</v>
      </c>
      <c r="D3253" s="438"/>
      <c r="E3253" s="438"/>
      <c r="F3253" s="438"/>
      <c r="G3253" s="438"/>
      <c r="H3253" s="502" t="s">
        <v>3777</v>
      </c>
      <c r="I3253" s="98">
        <v>2</v>
      </c>
      <c r="J3253" s="509">
        <v>140</v>
      </c>
      <c r="K3253" s="509">
        <f t="shared" si="70"/>
        <v>70</v>
      </c>
      <c r="L3253" s="509">
        <f t="shared" si="71"/>
        <v>70</v>
      </c>
      <c r="M3253" s="438"/>
      <c r="N3253" s="438"/>
      <c r="O3253" s="21"/>
      <c r="P3253" s="21"/>
      <c r="Q3253" s="21"/>
    </row>
    <row r="3254" spans="1:17" s="9" customFormat="1" ht="15.75" thickBot="1">
      <c r="A3254" s="887"/>
      <c r="B3254" s="857"/>
      <c r="C3254" s="150" t="s">
        <v>2100</v>
      </c>
      <c r="D3254" s="438"/>
      <c r="E3254" s="438"/>
      <c r="F3254" s="438"/>
      <c r="G3254" s="438"/>
      <c r="H3254" s="502" t="s">
        <v>3777</v>
      </c>
      <c r="I3254" s="98">
        <v>9</v>
      </c>
      <c r="J3254" s="509">
        <v>1080</v>
      </c>
      <c r="K3254" s="509">
        <f t="shared" si="70"/>
        <v>540</v>
      </c>
      <c r="L3254" s="509">
        <f t="shared" si="71"/>
        <v>540</v>
      </c>
      <c r="M3254" s="438"/>
      <c r="N3254" s="438"/>
      <c r="O3254" s="21"/>
      <c r="P3254" s="21"/>
      <c r="Q3254" s="21"/>
    </row>
    <row r="3255" spans="1:17" s="9" customFormat="1" ht="15.75" thickBot="1">
      <c r="A3255" s="887"/>
      <c r="B3255" s="857"/>
      <c r="C3255" s="150" t="s">
        <v>2106</v>
      </c>
      <c r="D3255" s="438"/>
      <c r="E3255" s="438"/>
      <c r="F3255" s="438"/>
      <c r="G3255" s="438"/>
      <c r="H3255" s="502" t="s">
        <v>3777</v>
      </c>
      <c r="I3255" s="98">
        <v>17</v>
      </c>
      <c r="J3255" s="509">
        <v>272</v>
      </c>
      <c r="K3255" s="509">
        <f t="shared" si="70"/>
        <v>136</v>
      </c>
      <c r="L3255" s="509">
        <f t="shared" si="71"/>
        <v>136</v>
      </c>
      <c r="M3255" s="438"/>
      <c r="N3255" s="438"/>
      <c r="O3255" s="21"/>
      <c r="P3255" s="21"/>
      <c r="Q3255" s="21"/>
    </row>
    <row r="3256" spans="1:17" s="9" customFormat="1" ht="15.75" thickBot="1">
      <c r="A3256" s="887"/>
      <c r="B3256" s="857"/>
      <c r="C3256" s="150" t="s">
        <v>3230</v>
      </c>
      <c r="D3256" s="438"/>
      <c r="E3256" s="438"/>
      <c r="F3256" s="438"/>
      <c r="G3256" s="438"/>
      <c r="H3256" s="502" t="s">
        <v>3777</v>
      </c>
      <c r="I3256" s="98">
        <v>1</v>
      </c>
      <c r="J3256" s="509">
        <v>140</v>
      </c>
      <c r="K3256" s="509">
        <f t="shared" si="70"/>
        <v>70</v>
      </c>
      <c r="L3256" s="509">
        <f t="shared" si="71"/>
        <v>70</v>
      </c>
      <c r="M3256" s="438"/>
      <c r="N3256" s="438"/>
      <c r="O3256" s="21"/>
      <c r="P3256" s="21"/>
      <c r="Q3256" s="21"/>
    </row>
    <row r="3257" spans="1:17" s="9" customFormat="1" ht="15.75" thickBot="1">
      <c r="A3257" s="887"/>
      <c r="B3257" s="857"/>
      <c r="C3257" s="150" t="s">
        <v>380</v>
      </c>
      <c r="D3257" s="438"/>
      <c r="E3257" s="438"/>
      <c r="F3257" s="438"/>
      <c r="G3257" s="438"/>
      <c r="H3257" s="502" t="s">
        <v>3777</v>
      </c>
      <c r="I3257" s="98">
        <v>1</v>
      </c>
      <c r="J3257" s="509">
        <v>66</v>
      </c>
      <c r="K3257" s="509">
        <f t="shared" si="70"/>
        <v>33</v>
      </c>
      <c r="L3257" s="509">
        <f t="shared" si="71"/>
        <v>33</v>
      </c>
      <c r="M3257" s="438"/>
      <c r="N3257" s="438"/>
      <c r="O3257" s="21"/>
      <c r="P3257" s="21"/>
      <c r="Q3257" s="21"/>
    </row>
    <row r="3258" spans="1:17" s="9" customFormat="1" ht="15.75" thickBot="1">
      <c r="A3258" s="887"/>
      <c r="B3258" s="857"/>
      <c r="C3258" s="150" t="s">
        <v>4357</v>
      </c>
      <c r="D3258" s="438"/>
      <c r="E3258" s="438"/>
      <c r="F3258" s="438"/>
      <c r="G3258" s="438"/>
      <c r="H3258" s="502" t="s">
        <v>3777</v>
      </c>
      <c r="I3258" s="98">
        <v>1</v>
      </c>
      <c r="J3258" s="509">
        <v>284</v>
      </c>
      <c r="K3258" s="509">
        <f t="shared" si="70"/>
        <v>142</v>
      </c>
      <c r="L3258" s="509">
        <f t="shared" si="71"/>
        <v>142</v>
      </c>
      <c r="M3258" s="438"/>
      <c r="N3258" s="438"/>
      <c r="O3258" s="21"/>
      <c r="P3258" s="21"/>
      <c r="Q3258" s="21"/>
    </row>
    <row r="3259" spans="1:17" s="9" customFormat="1" ht="15.75" thickBot="1">
      <c r="A3259" s="887"/>
      <c r="B3259" s="857"/>
      <c r="C3259" s="150" t="s">
        <v>3572</v>
      </c>
      <c r="D3259" s="438"/>
      <c r="E3259" s="438"/>
      <c r="F3259" s="438"/>
      <c r="G3259" s="438"/>
      <c r="H3259" s="502" t="s">
        <v>3777</v>
      </c>
      <c r="I3259" s="98">
        <v>1</v>
      </c>
      <c r="J3259" s="509">
        <v>55</v>
      </c>
      <c r="K3259" s="509">
        <f t="shared" si="70"/>
        <v>27.5</v>
      </c>
      <c r="L3259" s="509">
        <f t="shared" si="71"/>
        <v>27.5</v>
      </c>
      <c r="M3259" s="438"/>
      <c r="N3259" s="438"/>
      <c r="O3259" s="21"/>
      <c r="P3259" s="21"/>
      <c r="Q3259" s="21"/>
    </row>
    <row r="3260" spans="1:17" s="9" customFormat="1" ht="15.75" thickBot="1">
      <c r="A3260" s="887"/>
      <c r="B3260" s="857"/>
      <c r="C3260" s="150" t="s">
        <v>2100</v>
      </c>
      <c r="D3260" s="438"/>
      <c r="E3260" s="438"/>
      <c r="F3260" s="438"/>
      <c r="G3260" s="438"/>
      <c r="H3260" s="502" t="s">
        <v>3777</v>
      </c>
      <c r="I3260" s="98">
        <v>5</v>
      </c>
      <c r="J3260" s="509">
        <v>600</v>
      </c>
      <c r="K3260" s="509">
        <f t="shared" si="70"/>
        <v>300</v>
      </c>
      <c r="L3260" s="509">
        <f t="shared" si="71"/>
        <v>300</v>
      </c>
      <c r="M3260" s="438"/>
      <c r="N3260" s="438"/>
      <c r="O3260" s="21"/>
      <c r="P3260" s="21"/>
      <c r="Q3260" s="21"/>
    </row>
    <row r="3261" spans="1:17" s="9" customFormat="1" ht="15.75" thickBot="1">
      <c r="A3261" s="887"/>
      <c r="B3261" s="857"/>
      <c r="C3261" s="150" t="s">
        <v>375</v>
      </c>
      <c r="D3261" s="438"/>
      <c r="E3261" s="438"/>
      <c r="F3261" s="438"/>
      <c r="G3261" s="438"/>
      <c r="H3261" s="502" t="s">
        <v>3777</v>
      </c>
      <c r="I3261" s="98">
        <v>2</v>
      </c>
      <c r="J3261" s="509">
        <v>240</v>
      </c>
      <c r="K3261" s="509">
        <f t="shared" si="70"/>
        <v>120</v>
      </c>
      <c r="L3261" s="509">
        <f t="shared" si="71"/>
        <v>120</v>
      </c>
      <c r="M3261" s="438"/>
      <c r="N3261" s="438"/>
      <c r="O3261" s="21"/>
      <c r="P3261" s="21"/>
      <c r="Q3261" s="21"/>
    </row>
    <row r="3262" spans="1:17" s="9" customFormat="1" ht="15.75" thickBot="1">
      <c r="A3262" s="887"/>
      <c r="B3262" s="857"/>
      <c r="C3262" s="150" t="s">
        <v>341</v>
      </c>
      <c r="D3262" s="438"/>
      <c r="E3262" s="438"/>
      <c r="F3262" s="438"/>
      <c r="G3262" s="438"/>
      <c r="H3262" s="502" t="s">
        <v>3777</v>
      </c>
      <c r="I3262" s="98">
        <v>2</v>
      </c>
      <c r="J3262" s="509">
        <v>54</v>
      </c>
      <c r="K3262" s="509">
        <f t="shared" si="70"/>
        <v>27</v>
      </c>
      <c r="L3262" s="509">
        <f t="shared" si="71"/>
        <v>27</v>
      </c>
      <c r="M3262" s="438"/>
      <c r="N3262" s="438"/>
      <c r="O3262" s="21"/>
      <c r="P3262" s="21"/>
      <c r="Q3262" s="21"/>
    </row>
    <row r="3263" spans="1:17" s="9" customFormat="1" ht="15.75" thickBot="1">
      <c r="A3263" s="887"/>
      <c r="B3263" s="857"/>
      <c r="C3263" s="150" t="s">
        <v>3572</v>
      </c>
      <c r="D3263" s="438"/>
      <c r="E3263" s="438"/>
      <c r="F3263" s="438"/>
      <c r="G3263" s="438"/>
      <c r="H3263" s="502" t="s">
        <v>3777</v>
      </c>
      <c r="I3263" s="98">
        <v>1</v>
      </c>
      <c r="J3263" s="509">
        <v>55</v>
      </c>
      <c r="K3263" s="509">
        <f t="shared" si="70"/>
        <v>27.5</v>
      </c>
      <c r="L3263" s="509">
        <f t="shared" si="71"/>
        <v>27.5</v>
      </c>
      <c r="M3263" s="438"/>
      <c r="N3263" s="438"/>
      <c r="O3263" s="21"/>
      <c r="P3263" s="21"/>
      <c r="Q3263" s="21"/>
    </row>
    <row r="3264" spans="1:17" s="9" customFormat="1" ht="15.75" thickBot="1">
      <c r="A3264" s="887"/>
      <c r="B3264" s="857"/>
      <c r="C3264" s="150" t="s">
        <v>4357</v>
      </c>
      <c r="D3264" s="438"/>
      <c r="E3264" s="438"/>
      <c r="F3264" s="438"/>
      <c r="G3264" s="438"/>
      <c r="H3264" s="502" t="s">
        <v>3777</v>
      </c>
      <c r="I3264" s="98">
        <v>2</v>
      </c>
      <c r="J3264" s="509">
        <v>568</v>
      </c>
      <c r="K3264" s="509">
        <f t="shared" si="70"/>
        <v>284</v>
      </c>
      <c r="L3264" s="509">
        <f t="shared" si="71"/>
        <v>284</v>
      </c>
      <c r="M3264" s="438"/>
      <c r="N3264" s="438"/>
      <c r="O3264" s="21"/>
      <c r="P3264" s="21"/>
      <c r="Q3264" s="21"/>
    </row>
    <row r="3265" spans="1:17" s="9" customFormat="1" ht="15.75" thickBot="1">
      <c r="A3265" s="887"/>
      <c r="B3265" s="857"/>
      <c r="C3265" s="150" t="s">
        <v>3588</v>
      </c>
      <c r="D3265" s="438"/>
      <c r="E3265" s="438"/>
      <c r="F3265" s="438"/>
      <c r="G3265" s="438"/>
      <c r="H3265" s="502" t="s">
        <v>3777</v>
      </c>
      <c r="I3265" s="98">
        <v>1</v>
      </c>
      <c r="J3265" s="509">
        <v>140</v>
      </c>
      <c r="K3265" s="509">
        <f t="shared" si="70"/>
        <v>70</v>
      </c>
      <c r="L3265" s="509">
        <f t="shared" si="71"/>
        <v>70</v>
      </c>
      <c r="M3265" s="438"/>
      <c r="N3265" s="438"/>
      <c r="O3265" s="21"/>
      <c r="P3265" s="21"/>
      <c r="Q3265" s="21"/>
    </row>
    <row r="3266" spans="1:17" s="9" customFormat="1" ht="15.75" thickBot="1">
      <c r="A3266" s="887"/>
      <c r="B3266" s="857"/>
      <c r="C3266" s="150" t="s">
        <v>380</v>
      </c>
      <c r="D3266" s="438"/>
      <c r="E3266" s="438"/>
      <c r="F3266" s="438"/>
      <c r="G3266" s="438"/>
      <c r="H3266" s="502" t="s">
        <v>3777</v>
      </c>
      <c r="I3266" s="98">
        <v>1</v>
      </c>
      <c r="J3266" s="509">
        <v>66</v>
      </c>
      <c r="K3266" s="509">
        <f t="shared" si="70"/>
        <v>33</v>
      </c>
      <c r="L3266" s="509">
        <f t="shared" si="71"/>
        <v>33</v>
      </c>
      <c r="M3266" s="438"/>
      <c r="N3266" s="438"/>
      <c r="O3266" s="21"/>
      <c r="P3266" s="21"/>
      <c r="Q3266" s="21"/>
    </row>
    <row r="3267" spans="1:17" s="9" customFormat="1" ht="15.75" thickBot="1">
      <c r="A3267" s="887"/>
      <c r="B3267" s="857"/>
      <c r="C3267" s="495" t="s">
        <v>375</v>
      </c>
      <c r="D3267" s="438"/>
      <c r="E3267" s="438"/>
      <c r="F3267" s="438"/>
      <c r="G3267" s="438"/>
      <c r="H3267" s="502" t="s">
        <v>3777</v>
      </c>
      <c r="I3267" s="98">
        <v>1</v>
      </c>
      <c r="J3267" s="509">
        <v>82</v>
      </c>
      <c r="K3267" s="509">
        <f t="shared" si="70"/>
        <v>41</v>
      </c>
      <c r="L3267" s="509">
        <f t="shared" si="71"/>
        <v>41</v>
      </c>
      <c r="M3267" s="438"/>
      <c r="N3267" s="438"/>
      <c r="O3267" s="21"/>
      <c r="P3267" s="21"/>
      <c r="Q3267" s="21"/>
    </row>
    <row r="3268" spans="1:17" s="9" customFormat="1" ht="15.75" thickBot="1">
      <c r="A3268" s="887"/>
      <c r="B3268" s="857"/>
      <c r="C3268" s="495" t="s">
        <v>3542</v>
      </c>
      <c r="D3268" s="438"/>
      <c r="E3268" s="438"/>
      <c r="F3268" s="438"/>
      <c r="G3268" s="438"/>
      <c r="H3268" s="502" t="s">
        <v>3777</v>
      </c>
      <c r="I3268" s="98">
        <v>1</v>
      </c>
      <c r="J3268" s="509">
        <v>284</v>
      </c>
      <c r="K3268" s="509">
        <f t="shared" si="70"/>
        <v>142</v>
      </c>
      <c r="L3268" s="509">
        <f t="shared" si="71"/>
        <v>142</v>
      </c>
      <c r="M3268" s="438"/>
      <c r="N3268" s="438"/>
      <c r="O3268" s="21"/>
      <c r="P3268" s="21"/>
      <c r="Q3268" s="21"/>
    </row>
    <row r="3269" spans="1:17" s="9" customFormat="1" ht="15.75" thickBot="1">
      <c r="A3269" s="887"/>
      <c r="B3269" s="857"/>
      <c r="C3269" s="495" t="s">
        <v>2849</v>
      </c>
      <c r="D3269" s="438"/>
      <c r="E3269" s="438"/>
      <c r="F3269" s="438"/>
      <c r="G3269" s="438"/>
      <c r="H3269" s="502" t="s">
        <v>3777</v>
      </c>
      <c r="I3269" s="98">
        <v>10</v>
      </c>
      <c r="J3269" s="509">
        <v>1200</v>
      </c>
      <c r="K3269" s="509">
        <f t="shared" si="70"/>
        <v>600</v>
      </c>
      <c r="L3269" s="509">
        <f t="shared" si="71"/>
        <v>600</v>
      </c>
      <c r="M3269" s="438"/>
      <c r="N3269" s="438"/>
      <c r="O3269" s="21"/>
      <c r="P3269" s="21"/>
      <c r="Q3269" s="21"/>
    </row>
    <row r="3270" spans="1:17" s="9" customFormat="1" ht="15.75" thickBot="1">
      <c r="A3270" s="887"/>
      <c r="B3270" s="857"/>
      <c r="C3270" s="495" t="s">
        <v>2106</v>
      </c>
      <c r="D3270" s="438"/>
      <c r="E3270" s="438"/>
      <c r="F3270" s="438"/>
      <c r="G3270" s="438"/>
      <c r="H3270" s="502" t="s">
        <v>3777</v>
      </c>
      <c r="I3270" s="98">
        <v>12</v>
      </c>
      <c r="J3270" s="509">
        <v>288</v>
      </c>
      <c r="K3270" s="509">
        <f t="shared" si="70"/>
        <v>144</v>
      </c>
      <c r="L3270" s="509">
        <f t="shared" si="71"/>
        <v>144</v>
      </c>
      <c r="M3270" s="438"/>
      <c r="N3270" s="438"/>
      <c r="O3270" s="21"/>
      <c r="P3270" s="21"/>
      <c r="Q3270" s="21"/>
    </row>
    <row r="3271" spans="1:17" s="9" customFormat="1" ht="15.75" thickBot="1">
      <c r="A3271" s="887"/>
      <c r="B3271" s="857"/>
      <c r="C3271" s="495" t="s">
        <v>341</v>
      </c>
      <c r="D3271" s="438"/>
      <c r="E3271" s="438"/>
      <c r="F3271" s="438"/>
      <c r="G3271" s="438"/>
      <c r="H3271" s="502" t="s">
        <v>3777</v>
      </c>
      <c r="I3271" s="98">
        <v>3</v>
      </c>
      <c r="J3271" s="509">
        <v>165</v>
      </c>
      <c r="K3271" s="509">
        <f t="shared" si="70"/>
        <v>82.5</v>
      </c>
      <c r="L3271" s="509">
        <f t="shared" si="71"/>
        <v>82.5</v>
      </c>
      <c r="M3271" s="438"/>
      <c r="N3271" s="438"/>
      <c r="O3271" s="21"/>
      <c r="P3271" s="21"/>
      <c r="Q3271" s="21"/>
    </row>
    <row r="3272" spans="1:17" s="9" customFormat="1" ht="15.75" thickBot="1">
      <c r="A3272" s="887"/>
      <c r="B3272" s="857"/>
      <c r="C3272" s="495" t="s">
        <v>2849</v>
      </c>
      <c r="D3272" s="438"/>
      <c r="E3272" s="438"/>
      <c r="F3272" s="438"/>
      <c r="G3272" s="438"/>
      <c r="H3272" s="502" t="s">
        <v>3777</v>
      </c>
      <c r="I3272" s="98">
        <v>5</v>
      </c>
      <c r="J3272" s="509">
        <v>80</v>
      </c>
      <c r="K3272" s="509">
        <f t="shared" si="70"/>
        <v>40</v>
      </c>
      <c r="L3272" s="509">
        <f t="shared" si="71"/>
        <v>40</v>
      </c>
      <c r="M3272" s="438"/>
      <c r="N3272" s="438"/>
      <c r="O3272" s="21"/>
      <c r="P3272" s="21"/>
      <c r="Q3272" s="21"/>
    </row>
    <row r="3273" spans="1:17" s="9" customFormat="1" ht="15.75" thickBot="1">
      <c r="A3273" s="887"/>
      <c r="B3273" s="857"/>
      <c r="C3273" s="495" t="s">
        <v>2101</v>
      </c>
      <c r="D3273" s="438"/>
      <c r="E3273" s="438"/>
      <c r="F3273" s="438"/>
      <c r="G3273" s="438"/>
      <c r="H3273" s="502" t="s">
        <v>3777</v>
      </c>
      <c r="I3273" s="98">
        <v>9</v>
      </c>
      <c r="J3273" s="509">
        <v>144</v>
      </c>
      <c r="K3273" s="509">
        <f t="shared" si="70"/>
        <v>72</v>
      </c>
      <c r="L3273" s="509">
        <f t="shared" si="71"/>
        <v>72</v>
      </c>
      <c r="M3273" s="438"/>
      <c r="N3273" s="438"/>
      <c r="O3273" s="21"/>
      <c r="P3273" s="21"/>
      <c r="Q3273" s="21"/>
    </row>
    <row r="3274" spans="1:17" s="9" customFormat="1" ht="15.75" thickBot="1">
      <c r="A3274" s="887"/>
      <c r="B3274" s="857"/>
      <c r="C3274" s="495" t="s">
        <v>1051</v>
      </c>
      <c r="D3274" s="438"/>
      <c r="E3274" s="438"/>
      <c r="F3274" s="438"/>
      <c r="G3274" s="438"/>
      <c r="H3274" s="502" t="s">
        <v>3777</v>
      </c>
      <c r="I3274" s="98">
        <v>1</v>
      </c>
      <c r="J3274" s="509">
        <v>108</v>
      </c>
      <c r="K3274" s="509">
        <f t="shared" si="70"/>
        <v>54</v>
      </c>
      <c r="L3274" s="509">
        <f t="shared" si="71"/>
        <v>54</v>
      </c>
      <c r="M3274" s="438"/>
      <c r="N3274" s="438"/>
      <c r="O3274" s="21"/>
      <c r="P3274" s="21"/>
      <c r="Q3274" s="21"/>
    </row>
    <row r="3275" spans="1:17" s="9" customFormat="1" ht="15.75" thickBot="1">
      <c r="A3275" s="887"/>
      <c r="B3275" s="857"/>
      <c r="C3275" s="153" t="s">
        <v>4357</v>
      </c>
      <c r="D3275" s="438"/>
      <c r="E3275" s="438"/>
      <c r="F3275" s="438"/>
      <c r="G3275" s="438"/>
      <c r="H3275" s="502" t="s">
        <v>3777</v>
      </c>
      <c r="I3275" s="98">
        <v>2</v>
      </c>
      <c r="J3275" s="509">
        <v>568</v>
      </c>
      <c r="K3275" s="509">
        <f t="shared" si="70"/>
        <v>284</v>
      </c>
      <c r="L3275" s="509">
        <f t="shared" si="71"/>
        <v>284</v>
      </c>
      <c r="M3275" s="438"/>
      <c r="N3275" s="438"/>
      <c r="O3275" s="21"/>
      <c r="P3275" s="21"/>
      <c r="Q3275" s="21"/>
    </row>
    <row r="3276" spans="1:17" s="9" customFormat="1" ht="15.75" thickBot="1">
      <c r="A3276" s="887"/>
      <c r="B3276" s="857"/>
      <c r="C3276" s="150" t="s">
        <v>3572</v>
      </c>
      <c r="D3276" s="438"/>
      <c r="E3276" s="438"/>
      <c r="F3276" s="438"/>
      <c r="G3276" s="438"/>
      <c r="H3276" s="502" t="s">
        <v>3777</v>
      </c>
      <c r="I3276" s="98">
        <v>1</v>
      </c>
      <c r="J3276" s="509">
        <v>55</v>
      </c>
      <c r="K3276" s="509">
        <f t="shared" si="70"/>
        <v>27.5</v>
      </c>
      <c r="L3276" s="509">
        <f t="shared" si="71"/>
        <v>27.5</v>
      </c>
      <c r="M3276" s="438"/>
      <c r="N3276" s="438"/>
      <c r="O3276" s="21"/>
      <c r="P3276" s="21"/>
      <c r="Q3276" s="21"/>
    </row>
    <row r="3277" spans="1:17" s="9" customFormat="1" ht="15.75" thickBot="1">
      <c r="A3277" s="887"/>
      <c r="B3277" s="857"/>
      <c r="C3277" s="150" t="s">
        <v>333</v>
      </c>
      <c r="D3277" s="438"/>
      <c r="E3277" s="438"/>
      <c r="F3277" s="438"/>
      <c r="G3277" s="438"/>
      <c r="H3277" s="502" t="s">
        <v>3777</v>
      </c>
      <c r="I3277" s="98">
        <v>2</v>
      </c>
      <c r="J3277" s="509">
        <v>568</v>
      </c>
      <c r="K3277" s="509">
        <f t="shared" si="70"/>
        <v>284</v>
      </c>
      <c r="L3277" s="509">
        <f t="shared" si="71"/>
        <v>284</v>
      </c>
      <c r="M3277" s="438"/>
      <c r="N3277" s="438"/>
      <c r="O3277" s="21"/>
      <c r="P3277" s="21"/>
      <c r="Q3277" s="21"/>
    </row>
    <row r="3278" spans="1:17" s="9" customFormat="1" ht="15.75" thickBot="1">
      <c r="A3278" s="887"/>
      <c r="B3278" s="857"/>
      <c r="C3278" s="150" t="s">
        <v>2548</v>
      </c>
      <c r="D3278" s="438"/>
      <c r="E3278" s="438"/>
      <c r="F3278" s="438"/>
      <c r="G3278" s="438"/>
      <c r="H3278" s="502" t="s">
        <v>3777</v>
      </c>
      <c r="I3278" s="98">
        <v>1</v>
      </c>
      <c r="J3278" s="509">
        <v>140</v>
      </c>
      <c r="K3278" s="509">
        <f t="shared" si="70"/>
        <v>70</v>
      </c>
      <c r="L3278" s="509">
        <f t="shared" si="71"/>
        <v>70</v>
      </c>
      <c r="M3278" s="438"/>
      <c r="N3278" s="438"/>
      <c r="O3278" s="21"/>
      <c r="P3278" s="21"/>
      <c r="Q3278" s="21"/>
    </row>
    <row r="3279" spans="1:17" s="9" customFormat="1" ht="15.75" thickBot="1">
      <c r="A3279" s="887"/>
      <c r="B3279" s="857"/>
      <c r="C3279" s="150" t="s">
        <v>3588</v>
      </c>
      <c r="D3279" s="438"/>
      <c r="E3279" s="438"/>
      <c r="F3279" s="438"/>
      <c r="G3279" s="438"/>
      <c r="H3279" s="502" t="s">
        <v>3777</v>
      </c>
      <c r="I3279" s="98">
        <v>2</v>
      </c>
      <c r="J3279" s="509">
        <v>280</v>
      </c>
      <c r="K3279" s="509">
        <f t="shared" si="70"/>
        <v>140</v>
      </c>
      <c r="L3279" s="509">
        <f t="shared" si="71"/>
        <v>140</v>
      </c>
      <c r="M3279" s="438"/>
      <c r="N3279" s="438"/>
      <c r="O3279" s="21"/>
      <c r="P3279" s="21"/>
      <c r="Q3279" s="21"/>
    </row>
    <row r="3280" spans="1:17" s="9" customFormat="1" ht="15.75" thickBot="1">
      <c r="A3280" s="887"/>
      <c r="B3280" s="857"/>
      <c r="C3280" s="150" t="s">
        <v>375</v>
      </c>
      <c r="D3280" s="438"/>
      <c r="E3280" s="438"/>
      <c r="F3280" s="438"/>
      <c r="G3280" s="438"/>
      <c r="H3280" s="502" t="s">
        <v>3777</v>
      </c>
      <c r="I3280" s="98">
        <v>1</v>
      </c>
      <c r="J3280" s="509">
        <v>120</v>
      </c>
      <c r="K3280" s="509">
        <f t="shared" si="70"/>
        <v>60</v>
      </c>
      <c r="L3280" s="509">
        <f t="shared" si="71"/>
        <v>60</v>
      </c>
      <c r="M3280" s="438"/>
      <c r="N3280" s="438"/>
      <c r="O3280" s="21"/>
      <c r="P3280" s="21"/>
      <c r="Q3280" s="21"/>
    </row>
    <row r="3281" spans="1:17" s="9" customFormat="1" ht="15.75" thickBot="1">
      <c r="A3281" s="887"/>
      <c r="B3281" s="857"/>
      <c r="C3281" s="150" t="s">
        <v>838</v>
      </c>
      <c r="D3281" s="438"/>
      <c r="E3281" s="438"/>
      <c r="F3281" s="438"/>
      <c r="G3281" s="438"/>
      <c r="H3281" s="502" t="s">
        <v>3777</v>
      </c>
      <c r="I3281" s="98">
        <v>1</v>
      </c>
      <c r="J3281" s="509">
        <v>167</v>
      </c>
      <c r="K3281" s="509">
        <f t="shared" si="70"/>
        <v>83.5</v>
      </c>
      <c r="L3281" s="509">
        <f t="shared" si="71"/>
        <v>83.5</v>
      </c>
      <c r="M3281" s="438"/>
      <c r="N3281" s="438"/>
      <c r="O3281" s="21"/>
      <c r="P3281" s="21"/>
      <c r="Q3281" s="21"/>
    </row>
    <row r="3282" spans="1:17" s="9" customFormat="1" ht="15.75" thickBot="1">
      <c r="A3282" s="887"/>
      <c r="B3282" s="857"/>
      <c r="C3282" s="150" t="s">
        <v>1917</v>
      </c>
      <c r="D3282" s="438"/>
      <c r="E3282" s="438"/>
      <c r="F3282" s="438"/>
      <c r="G3282" s="438"/>
      <c r="H3282" s="502" t="s">
        <v>3777</v>
      </c>
      <c r="I3282" s="98">
        <v>1</v>
      </c>
      <c r="J3282" s="509">
        <v>58</v>
      </c>
      <c r="K3282" s="509">
        <f t="shared" si="70"/>
        <v>29</v>
      </c>
      <c r="L3282" s="509">
        <f t="shared" si="71"/>
        <v>29</v>
      </c>
      <c r="M3282" s="438"/>
      <c r="N3282" s="438"/>
      <c r="O3282" s="21"/>
      <c r="P3282" s="21"/>
      <c r="Q3282" s="21"/>
    </row>
    <row r="3283" spans="1:17" s="9" customFormat="1" ht="15.75" thickBot="1">
      <c r="A3283" s="887"/>
      <c r="B3283" s="857"/>
      <c r="C3283" s="150" t="s">
        <v>3231</v>
      </c>
      <c r="D3283" s="438"/>
      <c r="E3283" s="438"/>
      <c r="F3283" s="438"/>
      <c r="G3283" s="438"/>
      <c r="H3283" s="502" t="s">
        <v>3777</v>
      </c>
      <c r="I3283" s="98">
        <v>1</v>
      </c>
      <c r="J3283" s="509">
        <v>341</v>
      </c>
      <c r="K3283" s="509">
        <f t="shared" si="70"/>
        <v>170.5</v>
      </c>
      <c r="L3283" s="509">
        <f t="shared" si="71"/>
        <v>170.5</v>
      </c>
      <c r="M3283" s="438"/>
      <c r="N3283" s="438"/>
      <c r="O3283" s="21"/>
      <c r="P3283" s="21"/>
      <c r="Q3283" s="21"/>
    </row>
    <row r="3284" spans="1:17" s="9" customFormat="1" ht="15.75" thickBot="1">
      <c r="A3284" s="887"/>
      <c r="B3284" s="857"/>
      <c r="C3284" s="150" t="s">
        <v>3735</v>
      </c>
      <c r="D3284" s="438"/>
      <c r="E3284" s="438"/>
      <c r="F3284" s="438"/>
      <c r="G3284" s="438"/>
      <c r="H3284" s="502" t="s">
        <v>3777</v>
      </c>
      <c r="I3284" s="98">
        <v>1</v>
      </c>
      <c r="J3284" s="509">
        <v>6</v>
      </c>
      <c r="K3284" s="509">
        <f t="shared" si="70"/>
        <v>3</v>
      </c>
      <c r="L3284" s="509">
        <f t="shared" si="71"/>
        <v>3</v>
      </c>
      <c r="M3284" s="438"/>
      <c r="N3284" s="438"/>
      <c r="O3284" s="21"/>
      <c r="P3284" s="21"/>
      <c r="Q3284" s="21"/>
    </row>
    <row r="3285" spans="1:17" s="9" customFormat="1" ht="15.75" thickBot="1">
      <c r="A3285" s="887"/>
      <c r="B3285" s="857"/>
      <c r="C3285" s="150" t="s">
        <v>1904</v>
      </c>
      <c r="D3285" s="438"/>
      <c r="E3285" s="438"/>
      <c r="F3285" s="438"/>
      <c r="G3285" s="438"/>
      <c r="H3285" s="502" t="s">
        <v>3777</v>
      </c>
      <c r="I3285" s="98">
        <v>1</v>
      </c>
      <c r="J3285" s="509">
        <v>6</v>
      </c>
      <c r="K3285" s="509">
        <f t="shared" si="70"/>
        <v>3</v>
      </c>
      <c r="L3285" s="509">
        <f t="shared" si="71"/>
        <v>3</v>
      </c>
      <c r="M3285" s="438"/>
      <c r="N3285" s="438"/>
      <c r="O3285" s="21"/>
      <c r="P3285" s="21"/>
      <c r="Q3285" s="21"/>
    </row>
    <row r="3286" spans="1:17" s="9" customFormat="1" ht="15.75" thickBot="1">
      <c r="A3286" s="887"/>
      <c r="B3286" s="857"/>
      <c r="C3286" s="150" t="s">
        <v>3736</v>
      </c>
      <c r="D3286" s="438"/>
      <c r="E3286" s="438"/>
      <c r="F3286" s="438"/>
      <c r="G3286" s="438"/>
      <c r="H3286" s="502" t="s">
        <v>3777</v>
      </c>
      <c r="I3286" s="98">
        <v>1</v>
      </c>
      <c r="J3286" s="509">
        <v>85</v>
      </c>
      <c r="K3286" s="509">
        <f t="shared" si="70"/>
        <v>42.5</v>
      </c>
      <c r="L3286" s="509">
        <f t="shared" si="71"/>
        <v>42.5</v>
      </c>
      <c r="M3286" s="438"/>
      <c r="N3286" s="438"/>
      <c r="O3286" s="21"/>
      <c r="P3286" s="21"/>
      <c r="Q3286" s="21"/>
    </row>
    <row r="3287" spans="1:17" s="9" customFormat="1" ht="15.75" thickBot="1">
      <c r="A3287" s="887"/>
      <c r="B3287" s="857"/>
      <c r="C3287" s="150" t="s">
        <v>660</v>
      </c>
      <c r="D3287" s="438"/>
      <c r="E3287" s="438"/>
      <c r="F3287" s="438"/>
      <c r="G3287" s="438"/>
      <c r="H3287" s="502" t="s">
        <v>3777</v>
      </c>
      <c r="I3287" s="98">
        <v>1</v>
      </c>
      <c r="J3287" s="509">
        <v>28</v>
      </c>
      <c r="K3287" s="509">
        <f t="shared" si="70"/>
        <v>14</v>
      </c>
      <c r="L3287" s="509">
        <f t="shared" si="71"/>
        <v>14</v>
      </c>
      <c r="M3287" s="438"/>
      <c r="N3287" s="438"/>
      <c r="O3287" s="21"/>
      <c r="P3287" s="21"/>
      <c r="Q3287" s="21"/>
    </row>
    <row r="3288" spans="1:17" s="9" customFormat="1" ht="15.75" thickBot="1">
      <c r="A3288" s="887"/>
      <c r="B3288" s="857"/>
      <c r="C3288" s="150" t="s">
        <v>661</v>
      </c>
      <c r="D3288" s="438"/>
      <c r="E3288" s="438"/>
      <c r="F3288" s="438"/>
      <c r="G3288" s="438"/>
      <c r="H3288" s="502" t="s">
        <v>3777</v>
      </c>
      <c r="I3288" s="98">
        <v>5</v>
      </c>
      <c r="J3288" s="509">
        <v>25</v>
      </c>
      <c r="K3288" s="509">
        <f t="shared" si="70"/>
        <v>12.5</v>
      </c>
      <c r="L3288" s="509">
        <f t="shared" si="71"/>
        <v>12.5</v>
      </c>
      <c r="M3288" s="438"/>
      <c r="N3288" s="438"/>
      <c r="O3288" s="21"/>
      <c r="P3288" s="21"/>
      <c r="Q3288" s="21"/>
    </row>
    <row r="3289" spans="1:17" s="9" customFormat="1" ht="15.75" thickBot="1">
      <c r="A3289" s="887"/>
      <c r="B3289" s="857"/>
      <c r="C3289" s="150" t="s">
        <v>4357</v>
      </c>
      <c r="D3289" s="438"/>
      <c r="E3289" s="438"/>
      <c r="F3289" s="438"/>
      <c r="G3289" s="438"/>
      <c r="H3289" s="502" t="s">
        <v>3777</v>
      </c>
      <c r="I3289" s="98">
        <v>1</v>
      </c>
      <c r="J3289" s="509">
        <v>20</v>
      </c>
      <c r="K3289" s="509">
        <f t="shared" si="70"/>
        <v>10</v>
      </c>
      <c r="L3289" s="509">
        <f t="shared" si="71"/>
        <v>10</v>
      </c>
      <c r="M3289" s="438"/>
      <c r="N3289" s="438"/>
      <c r="O3289" s="21"/>
      <c r="P3289" s="21"/>
      <c r="Q3289" s="21"/>
    </row>
    <row r="3290" spans="1:17" s="9" customFormat="1" ht="15.75" thickBot="1">
      <c r="A3290" s="887"/>
      <c r="B3290" s="857"/>
      <c r="C3290" s="150" t="s">
        <v>662</v>
      </c>
      <c r="D3290" s="438"/>
      <c r="E3290" s="438"/>
      <c r="F3290" s="438"/>
      <c r="G3290" s="438"/>
      <c r="H3290" s="502" t="s">
        <v>3777</v>
      </c>
      <c r="I3290" s="98">
        <v>1</v>
      </c>
      <c r="J3290" s="509">
        <v>17</v>
      </c>
      <c r="K3290" s="509">
        <f t="shared" si="70"/>
        <v>8.5</v>
      </c>
      <c r="L3290" s="509">
        <f t="shared" si="71"/>
        <v>8.5</v>
      </c>
      <c r="M3290" s="438"/>
      <c r="N3290" s="438"/>
      <c r="O3290" s="21"/>
      <c r="P3290" s="21"/>
      <c r="Q3290" s="21"/>
    </row>
    <row r="3291" spans="1:17" s="9" customFormat="1" ht="15.75" thickBot="1">
      <c r="A3291" s="887"/>
      <c r="B3291" s="857"/>
      <c r="C3291" s="150" t="s">
        <v>663</v>
      </c>
      <c r="D3291" s="438"/>
      <c r="E3291" s="438"/>
      <c r="F3291" s="438"/>
      <c r="G3291" s="438"/>
      <c r="H3291" s="502" t="s">
        <v>3777</v>
      </c>
      <c r="I3291" s="98">
        <v>1</v>
      </c>
      <c r="J3291" s="509">
        <v>80</v>
      </c>
      <c r="K3291" s="509">
        <f t="shared" si="70"/>
        <v>40</v>
      </c>
      <c r="L3291" s="509">
        <f t="shared" si="71"/>
        <v>40</v>
      </c>
      <c r="M3291" s="438"/>
      <c r="N3291" s="438"/>
      <c r="O3291" s="21"/>
      <c r="P3291" s="21"/>
      <c r="Q3291" s="21"/>
    </row>
    <row r="3292" spans="1:17" s="9" customFormat="1" ht="15.75" thickBot="1">
      <c r="A3292" s="887"/>
      <c r="B3292" s="857"/>
      <c r="C3292" s="150" t="s">
        <v>3588</v>
      </c>
      <c r="D3292" s="438"/>
      <c r="E3292" s="438"/>
      <c r="F3292" s="438"/>
      <c r="G3292" s="438"/>
      <c r="H3292" s="502" t="s">
        <v>3777</v>
      </c>
      <c r="I3292" s="98">
        <v>1</v>
      </c>
      <c r="J3292" s="509">
        <v>23</v>
      </c>
      <c r="K3292" s="509">
        <f t="shared" si="70"/>
        <v>11.5</v>
      </c>
      <c r="L3292" s="509">
        <f t="shared" si="71"/>
        <v>11.5</v>
      </c>
      <c r="M3292" s="438"/>
      <c r="N3292" s="438"/>
      <c r="O3292" s="21"/>
      <c r="P3292" s="21"/>
      <c r="Q3292" s="21"/>
    </row>
    <row r="3293" spans="1:17" s="9" customFormat="1" ht="15.75" thickBot="1">
      <c r="A3293" s="887"/>
      <c r="B3293" s="857"/>
      <c r="C3293" s="495" t="s">
        <v>2582</v>
      </c>
      <c r="D3293" s="438"/>
      <c r="E3293" s="438"/>
      <c r="F3293" s="438"/>
      <c r="G3293" s="438"/>
      <c r="H3293" s="502" t="s">
        <v>3777</v>
      </c>
      <c r="I3293" s="98">
        <v>8</v>
      </c>
      <c r="J3293" s="509">
        <v>256</v>
      </c>
      <c r="K3293" s="509">
        <f t="shared" si="70"/>
        <v>128</v>
      </c>
      <c r="L3293" s="509">
        <f t="shared" si="71"/>
        <v>128</v>
      </c>
      <c r="M3293" s="438"/>
      <c r="N3293" s="438"/>
      <c r="O3293" s="21"/>
      <c r="P3293" s="21"/>
      <c r="Q3293" s="21"/>
    </row>
    <row r="3294" spans="1:17" s="9" customFormat="1" ht="15.75" thickBot="1">
      <c r="A3294" s="887"/>
      <c r="B3294" s="857"/>
      <c r="C3294" s="495" t="s">
        <v>664</v>
      </c>
      <c r="D3294" s="438"/>
      <c r="E3294" s="438"/>
      <c r="F3294" s="438"/>
      <c r="G3294" s="438"/>
      <c r="H3294" s="502" t="s">
        <v>3777</v>
      </c>
      <c r="I3294" s="98">
        <v>11</v>
      </c>
      <c r="J3294" s="509">
        <v>132</v>
      </c>
      <c r="K3294" s="509">
        <f t="shared" si="70"/>
        <v>66</v>
      </c>
      <c r="L3294" s="509">
        <f t="shared" si="71"/>
        <v>66</v>
      </c>
      <c r="M3294" s="438"/>
      <c r="N3294" s="438"/>
      <c r="O3294" s="21"/>
      <c r="P3294" s="21"/>
      <c r="Q3294" s="21"/>
    </row>
    <row r="3295" spans="1:17" s="9" customFormat="1" ht="15.75" thickBot="1">
      <c r="A3295" s="887"/>
      <c r="B3295" s="857"/>
      <c r="C3295" s="495" t="s">
        <v>665</v>
      </c>
      <c r="D3295" s="438"/>
      <c r="E3295" s="438"/>
      <c r="F3295" s="438"/>
      <c r="G3295" s="438"/>
      <c r="H3295" s="502" t="s">
        <v>3777</v>
      </c>
      <c r="I3295" s="98">
        <v>1</v>
      </c>
      <c r="J3295" s="509">
        <v>80</v>
      </c>
      <c r="K3295" s="509">
        <f t="shared" si="70"/>
        <v>40</v>
      </c>
      <c r="L3295" s="509">
        <f t="shared" si="71"/>
        <v>40</v>
      </c>
      <c r="M3295" s="438"/>
      <c r="N3295" s="438"/>
      <c r="O3295" s="21"/>
      <c r="P3295" s="21"/>
      <c r="Q3295" s="21"/>
    </row>
    <row r="3296" spans="1:17" s="9" customFormat="1" ht="15.75" thickBot="1">
      <c r="A3296" s="887"/>
      <c r="B3296" s="857"/>
      <c r="C3296" s="495" t="s">
        <v>2566</v>
      </c>
      <c r="D3296" s="438"/>
      <c r="E3296" s="438"/>
      <c r="F3296" s="438"/>
      <c r="G3296" s="438"/>
      <c r="H3296" s="502" t="s">
        <v>3777</v>
      </c>
      <c r="I3296" s="98">
        <v>1</v>
      </c>
      <c r="J3296" s="509">
        <v>46</v>
      </c>
      <c r="K3296" s="509">
        <f t="shared" si="70"/>
        <v>23</v>
      </c>
      <c r="L3296" s="509">
        <f t="shared" si="71"/>
        <v>23</v>
      </c>
      <c r="M3296" s="438"/>
      <c r="N3296" s="438"/>
      <c r="O3296" s="21"/>
      <c r="P3296" s="21"/>
      <c r="Q3296" s="21"/>
    </row>
    <row r="3297" spans="1:17" s="9" customFormat="1" ht="15.75" thickBot="1">
      <c r="A3297" s="887"/>
      <c r="B3297" s="857"/>
      <c r="C3297" s="495" t="s">
        <v>666</v>
      </c>
      <c r="D3297" s="438"/>
      <c r="E3297" s="438"/>
      <c r="F3297" s="438"/>
      <c r="G3297" s="438"/>
      <c r="H3297" s="502" t="s">
        <v>3777</v>
      </c>
      <c r="I3297" s="98">
        <v>1</v>
      </c>
      <c r="J3297" s="509">
        <v>17</v>
      </c>
      <c r="K3297" s="509">
        <f t="shared" si="70"/>
        <v>8.5</v>
      </c>
      <c r="L3297" s="509">
        <f t="shared" si="71"/>
        <v>8.5</v>
      </c>
      <c r="M3297" s="438"/>
      <c r="N3297" s="438"/>
      <c r="O3297" s="21"/>
      <c r="P3297" s="21"/>
      <c r="Q3297" s="21"/>
    </row>
    <row r="3298" spans="1:17" s="9" customFormat="1" ht="15.75" thickBot="1">
      <c r="A3298" s="887"/>
      <c r="B3298" s="857"/>
      <c r="C3298" s="495" t="s">
        <v>3588</v>
      </c>
      <c r="D3298" s="438"/>
      <c r="E3298" s="438"/>
      <c r="F3298" s="438"/>
      <c r="G3298" s="438"/>
      <c r="H3298" s="502" t="s">
        <v>3777</v>
      </c>
      <c r="I3298" s="98">
        <v>1</v>
      </c>
      <c r="J3298" s="509">
        <v>120</v>
      </c>
      <c r="K3298" s="509">
        <f t="shared" si="70"/>
        <v>60</v>
      </c>
      <c r="L3298" s="509">
        <f t="shared" si="71"/>
        <v>60</v>
      </c>
      <c r="M3298" s="438"/>
      <c r="N3298" s="438"/>
      <c r="O3298" s="21"/>
      <c r="P3298" s="21"/>
      <c r="Q3298" s="21"/>
    </row>
    <row r="3299" spans="1:17" s="9" customFormat="1" ht="15.75" thickBot="1">
      <c r="A3299" s="887"/>
      <c r="B3299" s="857"/>
      <c r="C3299" s="495" t="s">
        <v>381</v>
      </c>
      <c r="D3299" s="438"/>
      <c r="E3299" s="438"/>
      <c r="F3299" s="438"/>
      <c r="G3299" s="438"/>
      <c r="H3299" s="502" t="s">
        <v>3777</v>
      </c>
      <c r="I3299" s="98">
        <v>3</v>
      </c>
      <c r="J3299" s="509">
        <v>27</v>
      </c>
      <c r="K3299" s="509">
        <f t="shared" si="70"/>
        <v>13.5</v>
      </c>
      <c r="L3299" s="509">
        <f t="shared" si="71"/>
        <v>13.5</v>
      </c>
      <c r="M3299" s="438"/>
      <c r="N3299" s="438"/>
      <c r="O3299" s="21"/>
      <c r="P3299" s="21"/>
      <c r="Q3299" s="21"/>
    </row>
    <row r="3300" spans="1:17" s="9" customFormat="1" ht="15.75" thickBot="1">
      <c r="A3300" s="887"/>
      <c r="B3300" s="857"/>
      <c r="C3300" s="153" t="s">
        <v>667</v>
      </c>
      <c r="D3300" s="438"/>
      <c r="E3300" s="438"/>
      <c r="F3300" s="438"/>
      <c r="G3300" s="438"/>
      <c r="H3300" s="502" t="s">
        <v>3777</v>
      </c>
      <c r="I3300" s="98">
        <v>1</v>
      </c>
      <c r="J3300" s="509">
        <v>75</v>
      </c>
      <c r="K3300" s="509">
        <f t="shared" si="70"/>
        <v>37.5</v>
      </c>
      <c r="L3300" s="509">
        <f t="shared" si="71"/>
        <v>37.5</v>
      </c>
      <c r="M3300" s="438"/>
      <c r="N3300" s="438"/>
      <c r="O3300" s="21"/>
      <c r="P3300" s="21"/>
      <c r="Q3300" s="21"/>
    </row>
    <row r="3301" spans="1:17" s="9" customFormat="1" ht="15.75" thickBot="1">
      <c r="A3301" s="887"/>
      <c r="B3301" s="857"/>
      <c r="C3301" s="153" t="s">
        <v>668</v>
      </c>
      <c r="D3301" s="438"/>
      <c r="E3301" s="438"/>
      <c r="F3301" s="438"/>
      <c r="G3301" s="438"/>
      <c r="H3301" s="502" t="s">
        <v>3777</v>
      </c>
      <c r="I3301" s="98">
        <v>1</v>
      </c>
      <c r="J3301" s="509">
        <v>15</v>
      </c>
      <c r="K3301" s="509">
        <f t="shared" si="70"/>
        <v>7.5</v>
      </c>
      <c r="L3301" s="509">
        <f t="shared" si="71"/>
        <v>7.5</v>
      </c>
      <c r="M3301" s="438"/>
      <c r="N3301" s="438"/>
      <c r="O3301" s="21"/>
      <c r="P3301" s="21"/>
      <c r="Q3301" s="21"/>
    </row>
    <row r="3302" spans="1:17" s="9" customFormat="1" ht="15.75" thickBot="1">
      <c r="A3302" s="887"/>
      <c r="B3302" s="857"/>
      <c r="C3302" s="150" t="s">
        <v>669</v>
      </c>
      <c r="D3302" s="438"/>
      <c r="E3302" s="438"/>
      <c r="F3302" s="438"/>
      <c r="G3302" s="438"/>
      <c r="H3302" s="502" t="s">
        <v>3777</v>
      </c>
      <c r="I3302" s="98">
        <v>1</v>
      </c>
      <c r="J3302" s="509">
        <v>30</v>
      </c>
      <c r="K3302" s="509">
        <f t="shared" si="70"/>
        <v>15</v>
      </c>
      <c r="L3302" s="509">
        <f t="shared" si="71"/>
        <v>15</v>
      </c>
      <c r="M3302" s="438"/>
      <c r="N3302" s="438"/>
      <c r="O3302" s="21"/>
      <c r="P3302" s="21"/>
      <c r="Q3302" s="21"/>
    </row>
    <row r="3303" spans="1:17" s="9" customFormat="1" ht="15.75" thickBot="1">
      <c r="A3303" s="887"/>
      <c r="B3303" s="857"/>
      <c r="C3303" s="150" t="s">
        <v>670</v>
      </c>
      <c r="D3303" s="438"/>
      <c r="E3303" s="438"/>
      <c r="F3303" s="438"/>
      <c r="G3303" s="438"/>
      <c r="H3303" s="502" t="s">
        <v>3777</v>
      </c>
      <c r="I3303" s="98">
        <v>1</v>
      </c>
      <c r="J3303" s="509">
        <v>12</v>
      </c>
      <c r="K3303" s="509">
        <f t="shared" si="70"/>
        <v>6</v>
      </c>
      <c r="L3303" s="509">
        <f t="shared" si="71"/>
        <v>6</v>
      </c>
      <c r="M3303" s="438"/>
      <c r="N3303" s="438"/>
      <c r="O3303" s="21"/>
      <c r="P3303" s="21"/>
      <c r="Q3303" s="21"/>
    </row>
    <row r="3304" spans="1:17" s="9" customFormat="1" ht="15.75" thickBot="1">
      <c r="A3304" s="887"/>
      <c r="B3304" s="857"/>
      <c r="C3304" s="150" t="s">
        <v>671</v>
      </c>
      <c r="D3304" s="438"/>
      <c r="E3304" s="438"/>
      <c r="F3304" s="438"/>
      <c r="G3304" s="438"/>
      <c r="H3304" s="502" t="s">
        <v>3777</v>
      </c>
      <c r="I3304" s="98">
        <v>1</v>
      </c>
      <c r="J3304" s="509">
        <v>3</v>
      </c>
      <c r="K3304" s="509">
        <f t="shared" si="70"/>
        <v>1.5</v>
      </c>
      <c r="L3304" s="509">
        <f t="shared" si="71"/>
        <v>1.5</v>
      </c>
      <c r="M3304" s="438"/>
      <c r="N3304" s="438"/>
      <c r="O3304" s="21"/>
      <c r="P3304" s="21"/>
      <c r="Q3304" s="21"/>
    </row>
    <row r="3305" spans="1:17" s="9" customFormat="1" ht="15.75" thickBot="1">
      <c r="A3305" s="887"/>
      <c r="B3305" s="857"/>
      <c r="C3305" s="150" t="s">
        <v>672</v>
      </c>
      <c r="D3305" s="438"/>
      <c r="E3305" s="438"/>
      <c r="F3305" s="438"/>
      <c r="G3305" s="438"/>
      <c r="H3305" s="502" t="s">
        <v>3777</v>
      </c>
      <c r="I3305" s="98">
        <v>6</v>
      </c>
      <c r="J3305" s="509">
        <v>18</v>
      </c>
      <c r="K3305" s="509">
        <f t="shared" si="70"/>
        <v>9</v>
      </c>
      <c r="L3305" s="509">
        <f t="shared" si="71"/>
        <v>9</v>
      </c>
      <c r="M3305" s="438"/>
      <c r="N3305" s="438"/>
      <c r="O3305" s="21"/>
      <c r="P3305" s="21"/>
      <c r="Q3305" s="21"/>
    </row>
    <row r="3306" spans="1:17" s="9" customFormat="1" ht="15.75" thickBot="1">
      <c r="A3306" s="887"/>
      <c r="B3306" s="857"/>
      <c r="C3306" s="150" t="s">
        <v>673</v>
      </c>
      <c r="D3306" s="438"/>
      <c r="E3306" s="438"/>
      <c r="F3306" s="438"/>
      <c r="G3306" s="438"/>
      <c r="H3306" s="502" t="s">
        <v>3777</v>
      </c>
      <c r="I3306" s="98">
        <v>6</v>
      </c>
      <c r="J3306" s="509">
        <v>18</v>
      </c>
      <c r="K3306" s="509">
        <f t="shared" si="70"/>
        <v>9</v>
      </c>
      <c r="L3306" s="509">
        <f t="shared" si="71"/>
        <v>9</v>
      </c>
      <c r="M3306" s="438"/>
      <c r="N3306" s="438"/>
      <c r="O3306" s="21"/>
      <c r="P3306" s="21"/>
      <c r="Q3306" s="21"/>
    </row>
    <row r="3307" spans="1:17" s="9" customFormat="1" ht="15.75" thickBot="1">
      <c r="A3307" s="887"/>
      <c r="B3307" s="857"/>
      <c r="C3307" s="150" t="s">
        <v>674</v>
      </c>
      <c r="D3307" s="438"/>
      <c r="E3307" s="438"/>
      <c r="F3307" s="438"/>
      <c r="G3307" s="438"/>
      <c r="H3307" s="502" t="s">
        <v>3777</v>
      </c>
      <c r="I3307" s="98">
        <v>5</v>
      </c>
      <c r="J3307" s="509">
        <v>15</v>
      </c>
      <c r="K3307" s="509">
        <f t="shared" si="70"/>
        <v>7.5</v>
      </c>
      <c r="L3307" s="509">
        <f t="shared" si="71"/>
        <v>7.5</v>
      </c>
      <c r="M3307" s="438"/>
      <c r="N3307" s="438"/>
      <c r="O3307" s="21"/>
      <c r="P3307" s="21"/>
      <c r="Q3307" s="21"/>
    </row>
    <row r="3308" spans="1:17" s="9" customFormat="1" ht="15.75" thickBot="1">
      <c r="A3308" s="887"/>
      <c r="B3308" s="857"/>
      <c r="C3308" s="150" t="s">
        <v>2591</v>
      </c>
      <c r="D3308" s="438"/>
      <c r="E3308" s="438"/>
      <c r="F3308" s="438"/>
      <c r="G3308" s="438"/>
      <c r="H3308" s="502" t="s">
        <v>3777</v>
      </c>
      <c r="I3308" s="98">
        <v>4</v>
      </c>
      <c r="J3308" s="509">
        <v>16</v>
      </c>
      <c r="K3308" s="509">
        <f t="shared" si="70"/>
        <v>8</v>
      </c>
      <c r="L3308" s="509">
        <f t="shared" si="71"/>
        <v>8</v>
      </c>
      <c r="M3308" s="438"/>
      <c r="N3308" s="438"/>
      <c r="O3308" s="21"/>
      <c r="P3308" s="21"/>
      <c r="Q3308" s="21"/>
    </row>
    <row r="3309" spans="1:17" s="9" customFormat="1" ht="15.75" thickBot="1">
      <c r="A3309" s="887"/>
      <c r="B3309" s="857"/>
      <c r="C3309" s="150" t="s">
        <v>285</v>
      </c>
      <c r="D3309" s="438"/>
      <c r="E3309" s="438"/>
      <c r="F3309" s="438"/>
      <c r="G3309" s="438"/>
      <c r="H3309" s="502" t="s">
        <v>3777</v>
      </c>
      <c r="I3309" s="98">
        <v>1</v>
      </c>
      <c r="J3309" s="509">
        <v>4</v>
      </c>
      <c r="K3309" s="509">
        <f t="shared" si="70"/>
        <v>2</v>
      </c>
      <c r="L3309" s="509">
        <f t="shared" si="71"/>
        <v>2</v>
      </c>
      <c r="M3309" s="438"/>
      <c r="N3309" s="438"/>
      <c r="O3309" s="21"/>
      <c r="P3309" s="21"/>
      <c r="Q3309" s="21"/>
    </row>
    <row r="3310" spans="1:17" s="9" customFormat="1" ht="15.75" thickBot="1">
      <c r="A3310" s="887"/>
      <c r="B3310" s="857"/>
      <c r="C3310" s="150" t="s">
        <v>675</v>
      </c>
      <c r="D3310" s="438"/>
      <c r="E3310" s="438"/>
      <c r="F3310" s="438"/>
      <c r="G3310" s="438"/>
      <c r="H3310" s="502" t="s">
        <v>3777</v>
      </c>
      <c r="I3310" s="98">
        <v>1</v>
      </c>
      <c r="J3310" s="509">
        <v>10</v>
      </c>
      <c r="K3310" s="509">
        <f t="shared" si="70"/>
        <v>5</v>
      </c>
      <c r="L3310" s="509">
        <f t="shared" si="71"/>
        <v>5</v>
      </c>
      <c r="M3310" s="438"/>
      <c r="N3310" s="438"/>
      <c r="O3310" s="21"/>
      <c r="P3310" s="21"/>
      <c r="Q3310" s="21"/>
    </row>
    <row r="3311" spans="1:17" s="9" customFormat="1" ht="15.75" thickBot="1">
      <c r="A3311" s="887"/>
      <c r="B3311" s="857"/>
      <c r="C3311" s="150" t="s">
        <v>676</v>
      </c>
      <c r="D3311" s="438"/>
      <c r="E3311" s="438"/>
      <c r="F3311" s="438"/>
      <c r="G3311" s="438"/>
      <c r="H3311" s="502" t="s">
        <v>3777</v>
      </c>
      <c r="I3311" s="98">
        <v>1</v>
      </c>
      <c r="J3311" s="509">
        <v>30</v>
      </c>
      <c r="K3311" s="509">
        <f t="shared" si="70"/>
        <v>15</v>
      </c>
      <c r="L3311" s="509">
        <f t="shared" si="71"/>
        <v>15</v>
      </c>
      <c r="M3311" s="438"/>
      <c r="N3311" s="438"/>
      <c r="O3311" s="21"/>
      <c r="P3311" s="21"/>
      <c r="Q3311" s="21"/>
    </row>
    <row r="3312" spans="1:17" s="9" customFormat="1" ht="15.75" thickBot="1">
      <c r="A3312" s="887"/>
      <c r="B3312" s="857"/>
      <c r="C3312" s="150" t="s">
        <v>677</v>
      </c>
      <c r="D3312" s="438"/>
      <c r="E3312" s="438"/>
      <c r="F3312" s="438"/>
      <c r="G3312" s="438"/>
      <c r="H3312" s="502" t="s">
        <v>3777</v>
      </c>
      <c r="I3312" s="98">
        <v>1</v>
      </c>
      <c r="J3312" s="509">
        <v>64</v>
      </c>
      <c r="K3312" s="509">
        <f t="shared" ref="K3312:K3375" si="72">J3312/2</f>
        <v>32</v>
      </c>
      <c r="L3312" s="509">
        <f t="shared" ref="L3312:L3375" si="73">J3312/2</f>
        <v>32</v>
      </c>
      <c r="M3312" s="438"/>
      <c r="N3312" s="438"/>
      <c r="O3312" s="21"/>
      <c r="P3312" s="21"/>
      <c r="Q3312" s="21"/>
    </row>
    <row r="3313" spans="1:17" s="9" customFormat="1" ht="15.75" thickBot="1">
      <c r="A3313" s="887"/>
      <c r="B3313" s="857"/>
      <c r="C3313" s="150" t="s">
        <v>678</v>
      </c>
      <c r="D3313" s="438"/>
      <c r="E3313" s="438"/>
      <c r="F3313" s="438"/>
      <c r="G3313" s="438"/>
      <c r="H3313" s="502" t="s">
        <v>3777</v>
      </c>
      <c r="I3313" s="98">
        <v>1</v>
      </c>
      <c r="J3313" s="509">
        <v>74</v>
      </c>
      <c r="K3313" s="509">
        <f t="shared" si="72"/>
        <v>37</v>
      </c>
      <c r="L3313" s="509">
        <f t="shared" si="73"/>
        <v>37</v>
      </c>
      <c r="M3313" s="438"/>
      <c r="N3313" s="438"/>
      <c r="O3313" s="21"/>
      <c r="P3313" s="21"/>
      <c r="Q3313" s="21"/>
    </row>
    <row r="3314" spans="1:17" s="9" customFormat="1" ht="15.75" thickBot="1">
      <c r="A3314" s="887"/>
      <c r="B3314" s="857"/>
      <c r="C3314" s="150" t="s">
        <v>679</v>
      </c>
      <c r="D3314" s="438"/>
      <c r="E3314" s="438"/>
      <c r="F3314" s="438"/>
      <c r="G3314" s="438"/>
      <c r="H3314" s="502" t="s">
        <v>3777</v>
      </c>
      <c r="I3314" s="98">
        <v>6</v>
      </c>
      <c r="J3314" s="509">
        <v>264</v>
      </c>
      <c r="K3314" s="509">
        <f t="shared" si="72"/>
        <v>132</v>
      </c>
      <c r="L3314" s="509">
        <f t="shared" si="73"/>
        <v>132</v>
      </c>
      <c r="M3314" s="438"/>
      <c r="N3314" s="438"/>
      <c r="O3314" s="21"/>
      <c r="P3314" s="21"/>
      <c r="Q3314" s="21"/>
    </row>
    <row r="3315" spans="1:17" s="9" customFormat="1" ht="15.75" thickBot="1">
      <c r="A3315" s="887"/>
      <c r="B3315" s="857"/>
      <c r="C3315" s="150" t="s">
        <v>680</v>
      </c>
      <c r="D3315" s="438"/>
      <c r="E3315" s="438"/>
      <c r="F3315" s="438"/>
      <c r="G3315" s="438"/>
      <c r="H3315" s="502" t="s">
        <v>3777</v>
      </c>
      <c r="I3315" s="98">
        <v>6</v>
      </c>
      <c r="J3315" s="509">
        <v>60</v>
      </c>
      <c r="K3315" s="509">
        <f t="shared" si="72"/>
        <v>30</v>
      </c>
      <c r="L3315" s="509">
        <f t="shared" si="73"/>
        <v>30</v>
      </c>
      <c r="M3315" s="438"/>
      <c r="N3315" s="438"/>
      <c r="O3315" s="21"/>
      <c r="P3315" s="21"/>
      <c r="Q3315" s="21"/>
    </row>
    <row r="3316" spans="1:17" s="9" customFormat="1" ht="15.75" thickBot="1">
      <c r="A3316" s="887"/>
      <c r="B3316" s="857"/>
      <c r="C3316" s="150" t="s">
        <v>681</v>
      </c>
      <c r="D3316" s="438"/>
      <c r="E3316" s="438"/>
      <c r="F3316" s="438"/>
      <c r="G3316" s="438"/>
      <c r="H3316" s="502" t="s">
        <v>3777</v>
      </c>
      <c r="I3316" s="98">
        <v>9</v>
      </c>
      <c r="J3316" s="509">
        <v>72</v>
      </c>
      <c r="K3316" s="509">
        <f t="shared" si="72"/>
        <v>36</v>
      </c>
      <c r="L3316" s="509">
        <f t="shared" si="73"/>
        <v>36</v>
      </c>
      <c r="M3316" s="438"/>
      <c r="N3316" s="438"/>
      <c r="O3316" s="21"/>
      <c r="P3316" s="21"/>
      <c r="Q3316" s="21"/>
    </row>
    <row r="3317" spans="1:17" s="9" customFormat="1" ht="15.75" thickBot="1">
      <c r="A3317" s="887"/>
      <c r="B3317" s="857"/>
      <c r="C3317" s="150" t="s">
        <v>682</v>
      </c>
      <c r="D3317" s="438"/>
      <c r="E3317" s="438"/>
      <c r="F3317" s="438"/>
      <c r="G3317" s="438"/>
      <c r="H3317" s="502" t="s">
        <v>3777</v>
      </c>
      <c r="I3317" s="98">
        <v>8</v>
      </c>
      <c r="J3317" s="509">
        <v>64</v>
      </c>
      <c r="K3317" s="509">
        <f t="shared" si="72"/>
        <v>32</v>
      </c>
      <c r="L3317" s="509">
        <f t="shared" si="73"/>
        <v>32</v>
      </c>
      <c r="M3317" s="438"/>
      <c r="N3317" s="438"/>
      <c r="O3317" s="21"/>
      <c r="P3317" s="21"/>
      <c r="Q3317" s="21"/>
    </row>
    <row r="3318" spans="1:17" s="9" customFormat="1" ht="15.75" thickBot="1">
      <c r="A3318" s="887"/>
      <c r="B3318" s="857"/>
      <c r="C3318" s="150" t="s">
        <v>683</v>
      </c>
      <c r="D3318" s="438"/>
      <c r="E3318" s="438"/>
      <c r="F3318" s="438"/>
      <c r="G3318" s="438"/>
      <c r="H3318" s="502" t="s">
        <v>3777</v>
      </c>
      <c r="I3318" s="98">
        <v>3</v>
      </c>
      <c r="J3318" s="509">
        <v>33</v>
      </c>
      <c r="K3318" s="509">
        <f t="shared" si="72"/>
        <v>16.5</v>
      </c>
      <c r="L3318" s="509">
        <f t="shared" si="73"/>
        <v>16.5</v>
      </c>
      <c r="M3318" s="438"/>
      <c r="N3318" s="438"/>
      <c r="O3318" s="21"/>
      <c r="P3318" s="21"/>
      <c r="Q3318" s="21"/>
    </row>
    <row r="3319" spans="1:17" s="9" customFormat="1" ht="15.75" thickBot="1">
      <c r="A3319" s="887"/>
      <c r="B3319" s="857"/>
      <c r="C3319" s="150" t="s">
        <v>1553</v>
      </c>
      <c r="D3319" s="438"/>
      <c r="E3319" s="438"/>
      <c r="F3319" s="438"/>
      <c r="G3319" s="438"/>
      <c r="H3319" s="502" t="s">
        <v>3777</v>
      </c>
      <c r="I3319" s="98">
        <v>10</v>
      </c>
      <c r="J3319" s="509">
        <v>100</v>
      </c>
      <c r="K3319" s="509">
        <f t="shared" si="72"/>
        <v>50</v>
      </c>
      <c r="L3319" s="509">
        <f t="shared" si="73"/>
        <v>50</v>
      </c>
      <c r="M3319" s="438"/>
      <c r="N3319" s="438"/>
      <c r="O3319" s="21"/>
      <c r="P3319" s="21"/>
      <c r="Q3319" s="21"/>
    </row>
    <row r="3320" spans="1:17" s="9" customFormat="1" ht="15.75" thickBot="1">
      <c r="A3320" s="887"/>
      <c r="B3320" s="857"/>
      <c r="C3320" s="495" t="s">
        <v>684</v>
      </c>
      <c r="D3320" s="438"/>
      <c r="E3320" s="438"/>
      <c r="F3320" s="438"/>
      <c r="G3320" s="438"/>
      <c r="H3320" s="502" t="s">
        <v>3777</v>
      </c>
      <c r="I3320" s="98">
        <v>1</v>
      </c>
      <c r="J3320" s="509">
        <v>48</v>
      </c>
      <c r="K3320" s="509">
        <f t="shared" si="72"/>
        <v>24</v>
      </c>
      <c r="L3320" s="509">
        <f t="shared" si="73"/>
        <v>24</v>
      </c>
      <c r="M3320" s="438"/>
      <c r="N3320" s="438"/>
      <c r="O3320" s="21"/>
      <c r="P3320" s="21"/>
      <c r="Q3320" s="21"/>
    </row>
    <row r="3321" spans="1:17" s="9" customFormat="1" ht="15.75" thickBot="1">
      <c r="A3321" s="887"/>
      <c r="B3321" s="857"/>
      <c r="C3321" s="495" t="s">
        <v>2114</v>
      </c>
      <c r="D3321" s="438"/>
      <c r="E3321" s="438"/>
      <c r="F3321" s="438"/>
      <c r="G3321" s="438"/>
      <c r="H3321" s="502" t="s">
        <v>3777</v>
      </c>
      <c r="I3321" s="98">
        <v>1</v>
      </c>
      <c r="J3321" s="509">
        <v>162</v>
      </c>
      <c r="K3321" s="509">
        <f t="shared" si="72"/>
        <v>81</v>
      </c>
      <c r="L3321" s="509">
        <f t="shared" si="73"/>
        <v>81</v>
      </c>
      <c r="M3321" s="438"/>
      <c r="N3321" s="438"/>
      <c r="O3321" s="21"/>
      <c r="P3321" s="21"/>
      <c r="Q3321" s="21"/>
    </row>
    <row r="3322" spans="1:17" s="9" customFormat="1" ht="15.75" thickBot="1">
      <c r="A3322" s="887"/>
      <c r="B3322" s="857"/>
      <c r="C3322" s="495" t="s">
        <v>685</v>
      </c>
      <c r="D3322" s="438"/>
      <c r="E3322" s="438"/>
      <c r="F3322" s="438"/>
      <c r="G3322" s="438"/>
      <c r="H3322" s="502" t="s">
        <v>3777</v>
      </c>
      <c r="I3322" s="98">
        <v>2</v>
      </c>
      <c r="J3322" s="509">
        <v>120</v>
      </c>
      <c r="K3322" s="509">
        <f t="shared" si="72"/>
        <v>60</v>
      </c>
      <c r="L3322" s="509">
        <f t="shared" si="73"/>
        <v>60</v>
      </c>
      <c r="M3322" s="438"/>
      <c r="N3322" s="438"/>
      <c r="O3322" s="21"/>
      <c r="P3322" s="21"/>
      <c r="Q3322" s="21"/>
    </row>
    <row r="3323" spans="1:17" s="9" customFormat="1" ht="15.75" thickBot="1">
      <c r="A3323" s="887"/>
      <c r="B3323" s="857"/>
      <c r="C3323" s="495" t="s">
        <v>686</v>
      </c>
      <c r="D3323" s="438"/>
      <c r="E3323" s="438"/>
      <c r="F3323" s="438"/>
      <c r="G3323" s="438"/>
      <c r="H3323" s="502" t="s">
        <v>3777</v>
      </c>
      <c r="I3323" s="98">
        <v>2</v>
      </c>
      <c r="J3323" s="509">
        <v>284</v>
      </c>
      <c r="K3323" s="509">
        <f t="shared" si="72"/>
        <v>142</v>
      </c>
      <c r="L3323" s="509">
        <f t="shared" si="73"/>
        <v>142</v>
      </c>
      <c r="M3323" s="438"/>
      <c r="N3323" s="438"/>
      <c r="O3323" s="21"/>
      <c r="P3323" s="21"/>
      <c r="Q3323" s="21"/>
    </row>
    <row r="3324" spans="1:17" s="9" customFormat="1" ht="15.75" thickBot="1">
      <c r="A3324" s="887"/>
      <c r="B3324" s="857"/>
      <c r="C3324" s="495" t="s">
        <v>852</v>
      </c>
      <c r="D3324" s="438"/>
      <c r="E3324" s="438"/>
      <c r="F3324" s="438"/>
      <c r="G3324" s="438"/>
      <c r="H3324" s="502" t="s">
        <v>3777</v>
      </c>
      <c r="I3324" s="98">
        <v>12</v>
      </c>
      <c r="J3324" s="509">
        <v>24</v>
      </c>
      <c r="K3324" s="509">
        <f t="shared" si="72"/>
        <v>12</v>
      </c>
      <c r="L3324" s="509">
        <f t="shared" si="73"/>
        <v>12</v>
      </c>
      <c r="M3324" s="438"/>
      <c r="N3324" s="438"/>
      <c r="O3324" s="21"/>
      <c r="P3324" s="21"/>
      <c r="Q3324" s="21"/>
    </row>
    <row r="3325" spans="1:17" s="9" customFormat="1" ht="15.75" thickBot="1">
      <c r="A3325" s="887"/>
      <c r="B3325" s="857"/>
      <c r="C3325" s="495" t="s">
        <v>2101</v>
      </c>
      <c r="D3325" s="438"/>
      <c r="E3325" s="438"/>
      <c r="F3325" s="438"/>
      <c r="G3325" s="438"/>
      <c r="H3325" s="502" t="s">
        <v>3777</v>
      </c>
      <c r="I3325" s="98">
        <v>12</v>
      </c>
      <c r="J3325" s="509">
        <v>48</v>
      </c>
      <c r="K3325" s="509">
        <f t="shared" si="72"/>
        <v>24</v>
      </c>
      <c r="L3325" s="509">
        <f t="shared" si="73"/>
        <v>24</v>
      </c>
      <c r="M3325" s="438"/>
      <c r="N3325" s="438"/>
      <c r="O3325" s="21"/>
      <c r="P3325" s="21"/>
      <c r="Q3325" s="21"/>
    </row>
    <row r="3326" spans="1:17" s="9" customFormat="1" ht="15.75" thickBot="1">
      <c r="A3326" s="887"/>
      <c r="B3326" s="857"/>
      <c r="C3326" s="495" t="s">
        <v>341</v>
      </c>
      <c r="D3326" s="438"/>
      <c r="E3326" s="438"/>
      <c r="F3326" s="438"/>
      <c r="G3326" s="438"/>
      <c r="H3326" s="502" t="s">
        <v>3777</v>
      </c>
      <c r="I3326" s="98">
        <v>13</v>
      </c>
      <c r="J3326" s="509">
        <v>260</v>
      </c>
      <c r="K3326" s="509">
        <f t="shared" si="72"/>
        <v>130</v>
      </c>
      <c r="L3326" s="509">
        <f t="shared" si="73"/>
        <v>130</v>
      </c>
      <c r="M3326" s="438"/>
      <c r="N3326" s="438"/>
      <c r="O3326" s="21"/>
      <c r="P3326" s="21"/>
      <c r="Q3326" s="21"/>
    </row>
    <row r="3327" spans="1:17" s="9" customFormat="1" ht="15.75" thickBot="1">
      <c r="A3327" s="887"/>
      <c r="B3327" s="857"/>
      <c r="C3327" s="153" t="s">
        <v>332</v>
      </c>
      <c r="D3327" s="438"/>
      <c r="E3327" s="438"/>
      <c r="F3327" s="438"/>
      <c r="G3327" s="438"/>
      <c r="H3327" s="502" t="s">
        <v>3777</v>
      </c>
      <c r="I3327" s="98">
        <v>36</v>
      </c>
      <c r="J3327" s="509">
        <v>360</v>
      </c>
      <c r="K3327" s="509">
        <f t="shared" si="72"/>
        <v>180</v>
      </c>
      <c r="L3327" s="509">
        <f t="shared" si="73"/>
        <v>180</v>
      </c>
      <c r="M3327" s="438"/>
      <c r="N3327" s="438"/>
      <c r="O3327" s="21"/>
      <c r="P3327" s="21"/>
      <c r="Q3327" s="21"/>
    </row>
    <row r="3328" spans="1:17" s="9" customFormat="1" ht="15.75" thickBot="1">
      <c r="A3328" s="887"/>
      <c r="B3328" s="857"/>
      <c r="C3328" s="150" t="s">
        <v>687</v>
      </c>
      <c r="D3328" s="438"/>
      <c r="E3328" s="438"/>
      <c r="F3328" s="438"/>
      <c r="G3328" s="438"/>
      <c r="H3328" s="502" t="s">
        <v>3777</v>
      </c>
      <c r="I3328" s="98">
        <v>1</v>
      </c>
      <c r="J3328" s="509">
        <v>915</v>
      </c>
      <c r="K3328" s="509">
        <f t="shared" si="72"/>
        <v>457.5</v>
      </c>
      <c r="L3328" s="509">
        <f t="shared" si="73"/>
        <v>457.5</v>
      </c>
      <c r="M3328" s="438"/>
      <c r="N3328" s="438"/>
      <c r="O3328" s="21"/>
      <c r="P3328" s="21"/>
      <c r="Q3328" s="21"/>
    </row>
    <row r="3329" spans="1:17" s="9" customFormat="1" ht="15.75" thickBot="1">
      <c r="A3329" s="887"/>
      <c r="B3329" s="857"/>
      <c r="C3329" s="150" t="s">
        <v>4109</v>
      </c>
      <c r="D3329" s="438"/>
      <c r="E3329" s="438"/>
      <c r="F3329" s="438"/>
      <c r="G3329" s="438"/>
      <c r="H3329" s="502" t="s">
        <v>3777</v>
      </c>
      <c r="I3329" s="98">
        <v>1</v>
      </c>
      <c r="J3329" s="509">
        <v>950</v>
      </c>
      <c r="K3329" s="509">
        <f t="shared" si="72"/>
        <v>475</v>
      </c>
      <c r="L3329" s="509">
        <f t="shared" si="73"/>
        <v>475</v>
      </c>
      <c r="M3329" s="438"/>
      <c r="N3329" s="438"/>
      <c r="O3329" s="21"/>
      <c r="P3329" s="21"/>
      <c r="Q3329" s="21"/>
    </row>
    <row r="3330" spans="1:17" s="9" customFormat="1" ht="15.75" thickBot="1">
      <c r="A3330" s="887"/>
      <c r="B3330" s="857"/>
      <c r="C3330" s="150" t="s">
        <v>688</v>
      </c>
      <c r="D3330" s="438"/>
      <c r="E3330" s="438"/>
      <c r="F3330" s="438"/>
      <c r="G3330" s="438"/>
      <c r="H3330" s="502" t="s">
        <v>3777</v>
      </c>
      <c r="I3330" s="98">
        <v>1</v>
      </c>
      <c r="J3330" s="509">
        <v>1450</v>
      </c>
      <c r="K3330" s="509">
        <f t="shared" si="72"/>
        <v>725</v>
      </c>
      <c r="L3330" s="509">
        <f t="shared" si="73"/>
        <v>725</v>
      </c>
      <c r="M3330" s="438"/>
      <c r="N3330" s="438"/>
      <c r="O3330" s="21"/>
      <c r="P3330" s="21"/>
      <c r="Q3330" s="21"/>
    </row>
    <row r="3331" spans="1:17" s="9" customFormat="1" ht="15.75" thickBot="1">
      <c r="A3331" s="887"/>
      <c r="B3331" s="857"/>
      <c r="C3331" s="150" t="s">
        <v>689</v>
      </c>
      <c r="D3331" s="438"/>
      <c r="E3331" s="438"/>
      <c r="F3331" s="438"/>
      <c r="G3331" s="438"/>
      <c r="H3331" s="502" t="s">
        <v>3777</v>
      </c>
      <c r="I3331" s="98">
        <v>12</v>
      </c>
      <c r="J3331" s="509">
        <v>1200</v>
      </c>
      <c r="K3331" s="509">
        <f t="shared" si="72"/>
        <v>600</v>
      </c>
      <c r="L3331" s="509">
        <f t="shared" si="73"/>
        <v>600</v>
      </c>
      <c r="M3331" s="438"/>
      <c r="N3331" s="438"/>
      <c r="O3331" s="21"/>
      <c r="P3331" s="21"/>
      <c r="Q3331" s="21"/>
    </row>
    <row r="3332" spans="1:17" s="9" customFormat="1" ht="15.75" thickBot="1">
      <c r="A3332" s="887"/>
      <c r="B3332" s="857"/>
      <c r="C3332" s="150" t="s">
        <v>690</v>
      </c>
      <c r="D3332" s="438"/>
      <c r="E3332" s="438"/>
      <c r="F3332" s="438"/>
      <c r="G3332" s="438"/>
      <c r="H3332" s="502" t="s">
        <v>3777</v>
      </c>
      <c r="I3332" s="98">
        <v>1</v>
      </c>
      <c r="J3332" s="509">
        <v>380</v>
      </c>
      <c r="K3332" s="509">
        <f t="shared" si="72"/>
        <v>190</v>
      </c>
      <c r="L3332" s="509">
        <f t="shared" si="73"/>
        <v>190</v>
      </c>
      <c r="M3332" s="438"/>
      <c r="N3332" s="438"/>
      <c r="O3332" s="21"/>
      <c r="P3332" s="21"/>
      <c r="Q3332" s="21"/>
    </row>
    <row r="3333" spans="1:17" s="9" customFormat="1" ht="15.75" thickBot="1">
      <c r="A3333" s="887"/>
      <c r="B3333" s="857"/>
      <c r="C3333" s="150" t="s">
        <v>691</v>
      </c>
      <c r="D3333" s="438"/>
      <c r="E3333" s="438"/>
      <c r="F3333" s="438"/>
      <c r="G3333" s="438"/>
      <c r="H3333" s="502" t="s">
        <v>3777</v>
      </c>
      <c r="I3333" s="98">
        <v>1</v>
      </c>
      <c r="J3333" s="509">
        <v>430</v>
      </c>
      <c r="K3333" s="509">
        <f t="shared" si="72"/>
        <v>215</v>
      </c>
      <c r="L3333" s="509">
        <f t="shared" si="73"/>
        <v>215</v>
      </c>
      <c r="M3333" s="438"/>
      <c r="N3333" s="438"/>
      <c r="O3333" s="21"/>
      <c r="P3333" s="21"/>
      <c r="Q3333" s="21"/>
    </row>
    <row r="3334" spans="1:17" s="9" customFormat="1" ht="15.75" thickBot="1">
      <c r="A3334" s="887"/>
      <c r="B3334" s="857"/>
      <c r="C3334" s="150" t="s">
        <v>2100</v>
      </c>
      <c r="D3334" s="438"/>
      <c r="E3334" s="438"/>
      <c r="F3334" s="438"/>
      <c r="G3334" s="438"/>
      <c r="H3334" s="502" t="s">
        <v>3777</v>
      </c>
      <c r="I3334" s="98">
        <v>12</v>
      </c>
      <c r="J3334" s="509">
        <v>432</v>
      </c>
      <c r="K3334" s="509">
        <f t="shared" si="72"/>
        <v>216</v>
      </c>
      <c r="L3334" s="509">
        <f t="shared" si="73"/>
        <v>216</v>
      </c>
      <c r="M3334" s="438"/>
      <c r="N3334" s="438"/>
      <c r="O3334" s="21"/>
      <c r="P3334" s="21"/>
      <c r="Q3334" s="21"/>
    </row>
    <row r="3335" spans="1:17" s="9" customFormat="1" ht="15.75" thickBot="1">
      <c r="A3335" s="887"/>
      <c r="B3335" s="857"/>
      <c r="C3335" s="150" t="s">
        <v>865</v>
      </c>
      <c r="D3335" s="438"/>
      <c r="E3335" s="438"/>
      <c r="F3335" s="438"/>
      <c r="G3335" s="438"/>
      <c r="H3335" s="502" t="s">
        <v>3777</v>
      </c>
      <c r="I3335" s="98">
        <v>1</v>
      </c>
      <c r="J3335" s="509">
        <v>102</v>
      </c>
      <c r="K3335" s="509">
        <f t="shared" si="72"/>
        <v>51</v>
      </c>
      <c r="L3335" s="509">
        <f t="shared" si="73"/>
        <v>51</v>
      </c>
      <c r="M3335" s="438"/>
      <c r="N3335" s="438"/>
      <c r="O3335" s="21"/>
      <c r="P3335" s="21"/>
      <c r="Q3335" s="21"/>
    </row>
    <row r="3336" spans="1:17" s="9" customFormat="1" ht="15.75" thickBot="1">
      <c r="A3336" s="887"/>
      <c r="B3336" s="857"/>
      <c r="C3336" s="150" t="s">
        <v>692</v>
      </c>
      <c r="D3336" s="438"/>
      <c r="E3336" s="438"/>
      <c r="F3336" s="438"/>
      <c r="G3336" s="438"/>
      <c r="H3336" s="502" t="s">
        <v>3777</v>
      </c>
      <c r="I3336" s="98">
        <v>1</v>
      </c>
      <c r="J3336" s="509">
        <v>33</v>
      </c>
      <c r="K3336" s="509">
        <f t="shared" si="72"/>
        <v>16.5</v>
      </c>
      <c r="L3336" s="509">
        <f t="shared" si="73"/>
        <v>16.5</v>
      </c>
      <c r="M3336" s="438"/>
      <c r="N3336" s="438"/>
      <c r="O3336" s="21"/>
      <c r="P3336" s="21"/>
      <c r="Q3336" s="21"/>
    </row>
    <row r="3337" spans="1:17" s="9" customFormat="1" ht="15.75" thickBot="1">
      <c r="A3337" s="887"/>
      <c r="B3337" s="857"/>
      <c r="C3337" s="150" t="s">
        <v>693</v>
      </c>
      <c r="D3337" s="438"/>
      <c r="E3337" s="438"/>
      <c r="F3337" s="438"/>
      <c r="G3337" s="438"/>
      <c r="H3337" s="502" t="s">
        <v>3777</v>
      </c>
      <c r="I3337" s="98">
        <v>1</v>
      </c>
      <c r="J3337" s="509">
        <v>102</v>
      </c>
      <c r="K3337" s="509">
        <f t="shared" si="72"/>
        <v>51</v>
      </c>
      <c r="L3337" s="509">
        <f t="shared" si="73"/>
        <v>51</v>
      </c>
      <c r="M3337" s="438"/>
      <c r="N3337" s="438"/>
      <c r="O3337" s="21"/>
      <c r="P3337" s="21"/>
      <c r="Q3337" s="21"/>
    </row>
    <row r="3338" spans="1:17" s="9" customFormat="1" ht="15.75" thickBot="1">
      <c r="A3338" s="887"/>
      <c r="B3338" s="857"/>
      <c r="C3338" s="533" t="s">
        <v>694</v>
      </c>
      <c r="D3338" s="438"/>
      <c r="E3338" s="438"/>
      <c r="F3338" s="438"/>
      <c r="G3338" s="438"/>
      <c r="H3338" s="502" t="s">
        <v>3777</v>
      </c>
      <c r="I3338" s="98">
        <v>1</v>
      </c>
      <c r="J3338" s="509">
        <v>50</v>
      </c>
      <c r="K3338" s="509">
        <f t="shared" si="72"/>
        <v>25</v>
      </c>
      <c r="L3338" s="509">
        <f t="shared" si="73"/>
        <v>25</v>
      </c>
      <c r="M3338" s="438"/>
      <c r="N3338" s="438"/>
      <c r="O3338" s="21"/>
      <c r="P3338" s="21"/>
      <c r="Q3338" s="21"/>
    </row>
    <row r="3339" spans="1:17" s="9" customFormat="1" ht="15.75" thickBot="1">
      <c r="A3339" s="887"/>
      <c r="B3339" s="857"/>
      <c r="C3339" s="533" t="s">
        <v>695</v>
      </c>
      <c r="D3339" s="438"/>
      <c r="E3339" s="438"/>
      <c r="F3339" s="438"/>
      <c r="G3339" s="438"/>
      <c r="H3339" s="502" t="s">
        <v>3777</v>
      </c>
      <c r="I3339" s="98">
        <v>2</v>
      </c>
      <c r="J3339" s="509">
        <v>50</v>
      </c>
      <c r="K3339" s="509">
        <f t="shared" si="72"/>
        <v>25</v>
      </c>
      <c r="L3339" s="509">
        <f t="shared" si="73"/>
        <v>25</v>
      </c>
      <c r="M3339" s="438"/>
      <c r="N3339" s="438"/>
      <c r="O3339" s="21"/>
      <c r="P3339" s="21"/>
      <c r="Q3339" s="21"/>
    </row>
    <row r="3340" spans="1:17" s="9" customFormat="1" ht="15.75" thickBot="1">
      <c r="A3340" s="887"/>
      <c r="B3340" s="857"/>
      <c r="C3340" s="533" t="s">
        <v>696</v>
      </c>
      <c r="D3340" s="438"/>
      <c r="E3340" s="438"/>
      <c r="F3340" s="438"/>
      <c r="G3340" s="438"/>
      <c r="H3340" s="502" t="s">
        <v>3777</v>
      </c>
      <c r="I3340" s="98">
        <v>19</v>
      </c>
      <c r="J3340" s="509">
        <v>304</v>
      </c>
      <c r="K3340" s="509">
        <f t="shared" si="72"/>
        <v>152</v>
      </c>
      <c r="L3340" s="509">
        <f t="shared" si="73"/>
        <v>152</v>
      </c>
      <c r="M3340" s="438"/>
      <c r="N3340" s="438"/>
      <c r="O3340" s="21"/>
      <c r="P3340" s="21"/>
      <c r="Q3340" s="21"/>
    </row>
    <row r="3341" spans="1:17" s="9" customFormat="1" ht="15.75" thickBot="1">
      <c r="A3341" s="887"/>
      <c r="B3341" s="857"/>
      <c r="C3341" s="533" t="s">
        <v>697</v>
      </c>
      <c r="D3341" s="438"/>
      <c r="E3341" s="438"/>
      <c r="F3341" s="438"/>
      <c r="G3341" s="438"/>
      <c r="H3341" s="502" t="s">
        <v>3777</v>
      </c>
      <c r="I3341" s="98">
        <v>2</v>
      </c>
      <c r="J3341" s="509">
        <v>28</v>
      </c>
      <c r="K3341" s="509">
        <f t="shared" si="72"/>
        <v>14</v>
      </c>
      <c r="L3341" s="509">
        <f t="shared" si="73"/>
        <v>14</v>
      </c>
      <c r="M3341" s="438"/>
      <c r="N3341" s="438"/>
      <c r="O3341" s="21"/>
      <c r="P3341" s="21"/>
      <c r="Q3341" s="21"/>
    </row>
    <row r="3342" spans="1:17" s="9" customFormat="1" ht="15.75" thickBot="1">
      <c r="A3342" s="887"/>
      <c r="B3342" s="857"/>
      <c r="C3342" s="533" t="s">
        <v>698</v>
      </c>
      <c r="D3342" s="438"/>
      <c r="E3342" s="438"/>
      <c r="F3342" s="438"/>
      <c r="G3342" s="438"/>
      <c r="H3342" s="502" t="s">
        <v>3777</v>
      </c>
      <c r="I3342" s="98">
        <v>2</v>
      </c>
      <c r="J3342" s="509">
        <v>24</v>
      </c>
      <c r="K3342" s="509">
        <f t="shared" si="72"/>
        <v>12</v>
      </c>
      <c r="L3342" s="509">
        <f t="shared" si="73"/>
        <v>12</v>
      </c>
      <c r="M3342" s="438"/>
      <c r="N3342" s="438"/>
      <c r="O3342" s="21"/>
      <c r="P3342" s="21"/>
      <c r="Q3342" s="21"/>
    </row>
    <row r="3343" spans="1:17" s="9" customFormat="1" ht="15.75" thickBot="1">
      <c r="A3343" s="887"/>
      <c r="B3343" s="857"/>
      <c r="C3343" s="533" t="s">
        <v>699</v>
      </c>
      <c r="D3343" s="438"/>
      <c r="E3343" s="438"/>
      <c r="F3343" s="438"/>
      <c r="G3343" s="438"/>
      <c r="H3343" s="502" t="s">
        <v>3777</v>
      </c>
      <c r="I3343" s="98">
        <v>22</v>
      </c>
      <c r="J3343" s="509">
        <v>22</v>
      </c>
      <c r="K3343" s="509">
        <f t="shared" si="72"/>
        <v>11</v>
      </c>
      <c r="L3343" s="509">
        <f t="shared" si="73"/>
        <v>11</v>
      </c>
      <c r="M3343" s="438"/>
      <c r="N3343" s="438"/>
      <c r="O3343" s="21"/>
      <c r="P3343" s="21"/>
      <c r="Q3343" s="21"/>
    </row>
    <row r="3344" spans="1:17" s="9" customFormat="1" ht="15.75" thickBot="1">
      <c r="A3344" s="887"/>
      <c r="B3344" s="857"/>
      <c r="C3344" s="533" t="s">
        <v>700</v>
      </c>
      <c r="D3344" s="438"/>
      <c r="E3344" s="438"/>
      <c r="F3344" s="438"/>
      <c r="G3344" s="438"/>
      <c r="H3344" s="502" t="s">
        <v>3777</v>
      </c>
      <c r="I3344" s="98">
        <v>22</v>
      </c>
      <c r="J3344" s="509">
        <v>22</v>
      </c>
      <c r="K3344" s="509">
        <f t="shared" si="72"/>
        <v>11</v>
      </c>
      <c r="L3344" s="509">
        <f t="shared" si="73"/>
        <v>11</v>
      </c>
      <c r="M3344" s="438"/>
      <c r="N3344" s="438"/>
      <c r="O3344" s="21"/>
      <c r="P3344" s="21"/>
      <c r="Q3344" s="21"/>
    </row>
    <row r="3345" spans="1:17" s="9" customFormat="1" ht="15.75" thickBot="1">
      <c r="A3345" s="887"/>
      <c r="B3345" s="857"/>
      <c r="C3345" s="532" t="s">
        <v>701</v>
      </c>
      <c r="D3345" s="438"/>
      <c r="E3345" s="438"/>
      <c r="F3345" s="438"/>
      <c r="G3345" s="438"/>
      <c r="H3345" s="502" t="s">
        <v>3777</v>
      </c>
      <c r="I3345" s="98">
        <v>2</v>
      </c>
      <c r="J3345" s="509">
        <v>26</v>
      </c>
      <c r="K3345" s="509">
        <f t="shared" si="72"/>
        <v>13</v>
      </c>
      <c r="L3345" s="509">
        <f t="shared" si="73"/>
        <v>13</v>
      </c>
      <c r="M3345" s="438"/>
      <c r="N3345" s="438"/>
      <c r="O3345" s="21"/>
      <c r="P3345" s="21"/>
      <c r="Q3345" s="21"/>
    </row>
    <row r="3346" spans="1:17" s="9" customFormat="1" ht="15.75" thickBot="1">
      <c r="A3346" s="887"/>
      <c r="B3346" s="857"/>
      <c r="C3346" s="532" t="s">
        <v>2106</v>
      </c>
      <c r="D3346" s="438"/>
      <c r="E3346" s="438"/>
      <c r="F3346" s="438"/>
      <c r="G3346" s="438"/>
      <c r="H3346" s="502" t="s">
        <v>3777</v>
      </c>
      <c r="I3346" s="98">
        <v>12</v>
      </c>
      <c r="J3346" s="509">
        <v>384</v>
      </c>
      <c r="K3346" s="509">
        <f t="shared" si="72"/>
        <v>192</v>
      </c>
      <c r="L3346" s="509">
        <f t="shared" si="73"/>
        <v>192</v>
      </c>
      <c r="M3346" s="438"/>
      <c r="N3346" s="438"/>
      <c r="O3346" s="21"/>
      <c r="P3346" s="21"/>
      <c r="Q3346" s="21"/>
    </row>
    <row r="3347" spans="1:17" s="9" customFormat="1" ht="15.75" thickBot="1">
      <c r="A3347" s="887"/>
      <c r="B3347" s="857"/>
      <c r="C3347" s="532" t="s">
        <v>702</v>
      </c>
      <c r="D3347" s="438"/>
      <c r="E3347" s="438"/>
      <c r="F3347" s="438"/>
      <c r="G3347" s="438"/>
      <c r="H3347" s="502" t="s">
        <v>3777</v>
      </c>
      <c r="I3347" s="98">
        <v>1</v>
      </c>
      <c r="J3347" s="509">
        <v>160</v>
      </c>
      <c r="K3347" s="509">
        <f t="shared" si="72"/>
        <v>80</v>
      </c>
      <c r="L3347" s="509">
        <f t="shared" si="73"/>
        <v>80</v>
      </c>
      <c r="M3347" s="438"/>
      <c r="N3347" s="438"/>
      <c r="O3347" s="21"/>
      <c r="P3347" s="21"/>
      <c r="Q3347" s="21"/>
    </row>
    <row r="3348" spans="1:17" s="9" customFormat="1" ht="15.75" thickBot="1">
      <c r="A3348" s="887"/>
      <c r="B3348" s="857"/>
      <c r="C3348" s="532" t="s">
        <v>703</v>
      </c>
      <c r="D3348" s="438"/>
      <c r="E3348" s="438"/>
      <c r="F3348" s="438"/>
      <c r="G3348" s="438"/>
      <c r="H3348" s="502" t="s">
        <v>3777</v>
      </c>
      <c r="I3348" s="98">
        <v>15</v>
      </c>
      <c r="J3348" s="509">
        <v>225</v>
      </c>
      <c r="K3348" s="509">
        <f t="shared" si="72"/>
        <v>112.5</v>
      </c>
      <c r="L3348" s="509">
        <f t="shared" si="73"/>
        <v>112.5</v>
      </c>
      <c r="M3348" s="438"/>
      <c r="N3348" s="438"/>
      <c r="O3348" s="21"/>
      <c r="P3348" s="21"/>
      <c r="Q3348" s="21"/>
    </row>
    <row r="3349" spans="1:17" s="9" customFormat="1" ht="15.75" thickBot="1">
      <c r="A3349" s="887"/>
      <c r="B3349" s="857"/>
      <c r="C3349" s="534" t="s">
        <v>704</v>
      </c>
      <c r="D3349" s="438"/>
      <c r="E3349" s="438"/>
      <c r="F3349" s="438"/>
      <c r="G3349" s="438"/>
      <c r="H3349" s="502" t="s">
        <v>3777</v>
      </c>
      <c r="I3349" s="98">
        <v>8</v>
      </c>
      <c r="J3349" s="509">
        <v>462</v>
      </c>
      <c r="K3349" s="509">
        <f t="shared" si="72"/>
        <v>231</v>
      </c>
      <c r="L3349" s="509">
        <f t="shared" si="73"/>
        <v>231</v>
      </c>
      <c r="M3349" s="438"/>
      <c r="N3349" s="438"/>
      <c r="O3349" s="21"/>
      <c r="P3349" s="21"/>
      <c r="Q3349" s="21"/>
    </row>
    <row r="3350" spans="1:17" s="9" customFormat="1" ht="15.75" thickBot="1">
      <c r="A3350" s="887"/>
      <c r="B3350" s="857"/>
      <c r="C3350" s="533" t="s">
        <v>705</v>
      </c>
      <c r="D3350" s="438"/>
      <c r="E3350" s="438"/>
      <c r="F3350" s="438"/>
      <c r="G3350" s="438"/>
      <c r="H3350" s="502" t="s">
        <v>3777</v>
      </c>
      <c r="I3350" s="98">
        <v>3</v>
      </c>
      <c r="J3350" s="509">
        <v>156</v>
      </c>
      <c r="K3350" s="509">
        <f t="shared" si="72"/>
        <v>78</v>
      </c>
      <c r="L3350" s="509">
        <f t="shared" si="73"/>
        <v>78</v>
      </c>
      <c r="M3350" s="438"/>
      <c r="N3350" s="438"/>
      <c r="O3350" s="21"/>
      <c r="P3350" s="21"/>
      <c r="Q3350" s="21"/>
    </row>
    <row r="3351" spans="1:17" s="9" customFormat="1" ht="15.75" thickBot="1">
      <c r="A3351" s="887"/>
      <c r="B3351" s="857"/>
      <c r="C3351" s="533" t="s">
        <v>706</v>
      </c>
      <c r="D3351" s="438"/>
      <c r="E3351" s="438"/>
      <c r="F3351" s="438"/>
      <c r="G3351" s="438"/>
      <c r="H3351" s="502" t="s">
        <v>3777</v>
      </c>
      <c r="I3351" s="98">
        <v>10</v>
      </c>
      <c r="J3351" s="509">
        <v>540</v>
      </c>
      <c r="K3351" s="509">
        <f t="shared" si="72"/>
        <v>270</v>
      </c>
      <c r="L3351" s="509">
        <f t="shared" si="73"/>
        <v>270</v>
      </c>
      <c r="M3351" s="438"/>
      <c r="N3351" s="438"/>
      <c r="O3351" s="21"/>
      <c r="P3351" s="21"/>
      <c r="Q3351" s="21"/>
    </row>
    <row r="3352" spans="1:17" s="9" customFormat="1" ht="15.75" thickBot="1">
      <c r="A3352" s="887"/>
      <c r="B3352" s="857"/>
      <c r="C3352" s="533" t="s">
        <v>707</v>
      </c>
      <c r="D3352" s="438"/>
      <c r="E3352" s="438"/>
      <c r="F3352" s="438"/>
      <c r="G3352" s="438"/>
      <c r="H3352" s="502" t="s">
        <v>3777</v>
      </c>
      <c r="I3352" s="98">
        <v>3</v>
      </c>
      <c r="J3352" s="509">
        <v>12</v>
      </c>
      <c r="K3352" s="509">
        <f t="shared" si="72"/>
        <v>6</v>
      </c>
      <c r="L3352" s="509">
        <f t="shared" si="73"/>
        <v>6</v>
      </c>
      <c r="M3352" s="438"/>
      <c r="N3352" s="438"/>
      <c r="O3352" s="21"/>
      <c r="P3352" s="21"/>
      <c r="Q3352" s="21"/>
    </row>
    <row r="3353" spans="1:17" s="9" customFormat="1" ht="15.75" thickBot="1">
      <c r="A3353" s="887"/>
      <c r="B3353" s="857"/>
      <c r="C3353" s="533" t="s">
        <v>708</v>
      </c>
      <c r="D3353" s="438"/>
      <c r="E3353" s="438"/>
      <c r="F3353" s="438"/>
      <c r="G3353" s="438"/>
      <c r="H3353" s="502" t="s">
        <v>3777</v>
      </c>
      <c r="I3353" s="98">
        <v>1</v>
      </c>
      <c r="J3353" s="509">
        <v>16</v>
      </c>
      <c r="K3353" s="509">
        <f t="shared" si="72"/>
        <v>8</v>
      </c>
      <c r="L3353" s="509">
        <f t="shared" si="73"/>
        <v>8</v>
      </c>
      <c r="M3353" s="438"/>
      <c r="N3353" s="438"/>
      <c r="O3353" s="21"/>
      <c r="P3353" s="21"/>
      <c r="Q3353" s="21"/>
    </row>
    <row r="3354" spans="1:17" s="9" customFormat="1" ht="15.75" thickBot="1">
      <c r="A3354" s="887"/>
      <c r="B3354" s="857"/>
      <c r="C3354" s="533" t="s">
        <v>709</v>
      </c>
      <c r="D3354" s="438"/>
      <c r="E3354" s="438"/>
      <c r="F3354" s="438"/>
      <c r="G3354" s="438"/>
      <c r="H3354" s="502" t="s">
        <v>3777</v>
      </c>
      <c r="I3354" s="98">
        <v>1</v>
      </c>
      <c r="J3354" s="509">
        <v>15</v>
      </c>
      <c r="K3354" s="509">
        <f t="shared" si="72"/>
        <v>7.5</v>
      </c>
      <c r="L3354" s="509">
        <f t="shared" si="73"/>
        <v>7.5</v>
      </c>
      <c r="M3354" s="438"/>
      <c r="N3354" s="438"/>
      <c r="O3354" s="21"/>
      <c r="P3354" s="21"/>
      <c r="Q3354" s="21"/>
    </row>
    <row r="3355" spans="1:17" s="9" customFormat="1" ht="15.75" thickBot="1">
      <c r="A3355" s="887"/>
      <c r="B3355" s="857"/>
      <c r="C3355" s="533" t="s">
        <v>2521</v>
      </c>
      <c r="D3355" s="438"/>
      <c r="E3355" s="438"/>
      <c r="F3355" s="438"/>
      <c r="G3355" s="438"/>
      <c r="H3355" s="502" t="s">
        <v>3777</v>
      </c>
      <c r="I3355" s="98">
        <v>3</v>
      </c>
      <c r="J3355" s="509">
        <v>36</v>
      </c>
      <c r="K3355" s="509">
        <f t="shared" si="72"/>
        <v>18</v>
      </c>
      <c r="L3355" s="509">
        <f t="shared" si="73"/>
        <v>18</v>
      </c>
      <c r="M3355" s="438"/>
      <c r="N3355" s="438"/>
      <c r="O3355" s="21"/>
      <c r="P3355" s="21"/>
      <c r="Q3355" s="21"/>
    </row>
    <row r="3356" spans="1:17" s="9" customFormat="1" ht="15.75" thickBot="1">
      <c r="A3356" s="887"/>
      <c r="B3356" s="857"/>
      <c r="C3356" s="533" t="s">
        <v>4305</v>
      </c>
      <c r="D3356" s="438"/>
      <c r="E3356" s="438"/>
      <c r="F3356" s="438"/>
      <c r="G3356" s="438"/>
      <c r="H3356" s="502" t="s">
        <v>3777</v>
      </c>
      <c r="I3356" s="98">
        <v>1</v>
      </c>
      <c r="J3356" s="509">
        <v>25</v>
      </c>
      <c r="K3356" s="509">
        <f t="shared" si="72"/>
        <v>12.5</v>
      </c>
      <c r="L3356" s="509">
        <f t="shared" si="73"/>
        <v>12.5</v>
      </c>
      <c r="M3356" s="438"/>
      <c r="N3356" s="438"/>
      <c r="O3356" s="21"/>
      <c r="P3356" s="21"/>
      <c r="Q3356" s="21"/>
    </row>
    <row r="3357" spans="1:17" s="9" customFormat="1" ht="15.75" thickBot="1">
      <c r="A3357" s="887"/>
      <c r="B3357" s="857"/>
      <c r="C3357" s="533" t="s">
        <v>2470</v>
      </c>
      <c r="D3357" s="438"/>
      <c r="E3357" s="438"/>
      <c r="F3357" s="438"/>
      <c r="G3357" s="438"/>
      <c r="H3357" s="502" t="s">
        <v>3777</v>
      </c>
      <c r="I3357" s="98">
        <v>1</v>
      </c>
      <c r="J3357" s="509">
        <v>102</v>
      </c>
      <c r="K3357" s="509">
        <f t="shared" si="72"/>
        <v>51</v>
      </c>
      <c r="L3357" s="509">
        <f t="shared" si="73"/>
        <v>51</v>
      </c>
      <c r="M3357" s="438"/>
      <c r="N3357" s="438"/>
      <c r="O3357" s="21"/>
      <c r="P3357" s="21"/>
      <c r="Q3357" s="21"/>
    </row>
    <row r="3358" spans="1:17" s="9" customFormat="1" ht="15.75" thickBot="1">
      <c r="A3358" s="887"/>
      <c r="B3358" s="857"/>
      <c r="C3358" s="533" t="s">
        <v>710</v>
      </c>
      <c r="D3358" s="438"/>
      <c r="E3358" s="438"/>
      <c r="F3358" s="438"/>
      <c r="G3358" s="438"/>
      <c r="H3358" s="502" t="s">
        <v>3777</v>
      </c>
      <c r="I3358" s="98">
        <v>1</v>
      </c>
      <c r="J3358" s="509">
        <v>90</v>
      </c>
      <c r="K3358" s="509">
        <f t="shared" si="72"/>
        <v>45</v>
      </c>
      <c r="L3358" s="509">
        <f t="shared" si="73"/>
        <v>45</v>
      </c>
      <c r="M3358" s="438"/>
      <c r="N3358" s="438"/>
      <c r="O3358" s="21"/>
      <c r="P3358" s="21"/>
      <c r="Q3358" s="21"/>
    </row>
    <row r="3359" spans="1:17" s="9" customFormat="1" ht="15.75" thickBot="1">
      <c r="A3359" s="887"/>
      <c r="B3359" s="857"/>
      <c r="C3359" s="533" t="s">
        <v>68</v>
      </c>
      <c r="D3359" s="438"/>
      <c r="E3359" s="438"/>
      <c r="F3359" s="438"/>
      <c r="G3359" s="438"/>
      <c r="H3359" s="502" t="s">
        <v>3777</v>
      </c>
      <c r="I3359" s="98">
        <v>1</v>
      </c>
      <c r="J3359" s="509">
        <v>90</v>
      </c>
      <c r="K3359" s="509">
        <f t="shared" si="72"/>
        <v>45</v>
      </c>
      <c r="L3359" s="509">
        <f t="shared" si="73"/>
        <v>45</v>
      </c>
      <c r="M3359" s="438"/>
      <c r="N3359" s="438"/>
      <c r="O3359" s="21"/>
      <c r="P3359" s="21"/>
      <c r="Q3359" s="21"/>
    </row>
    <row r="3360" spans="1:17" s="9" customFormat="1" ht="15.75" thickBot="1">
      <c r="A3360" s="887"/>
      <c r="B3360" s="857"/>
      <c r="C3360" s="533" t="s">
        <v>4357</v>
      </c>
      <c r="D3360" s="438"/>
      <c r="E3360" s="438"/>
      <c r="F3360" s="438"/>
      <c r="G3360" s="438"/>
      <c r="H3360" s="502" t="s">
        <v>3777</v>
      </c>
      <c r="I3360" s="98">
        <v>4</v>
      </c>
      <c r="J3360" s="509">
        <v>560</v>
      </c>
      <c r="K3360" s="509">
        <f t="shared" si="72"/>
        <v>280</v>
      </c>
      <c r="L3360" s="509">
        <f t="shared" si="73"/>
        <v>280</v>
      </c>
      <c r="M3360" s="438"/>
      <c r="N3360" s="438"/>
      <c r="O3360" s="21"/>
      <c r="P3360" s="21"/>
      <c r="Q3360" s="21"/>
    </row>
    <row r="3361" spans="1:17" s="9" customFormat="1" ht="15.75" thickBot="1">
      <c r="A3361" s="887"/>
      <c r="B3361" s="857"/>
      <c r="C3361" s="533" t="s">
        <v>711</v>
      </c>
      <c r="D3361" s="438"/>
      <c r="E3361" s="438"/>
      <c r="F3361" s="438"/>
      <c r="G3361" s="438"/>
      <c r="H3361" s="502" t="s">
        <v>3777</v>
      </c>
      <c r="I3361" s="98">
        <v>6</v>
      </c>
      <c r="J3361" s="509">
        <v>222</v>
      </c>
      <c r="K3361" s="509">
        <f t="shared" si="72"/>
        <v>111</v>
      </c>
      <c r="L3361" s="509">
        <f t="shared" si="73"/>
        <v>111</v>
      </c>
      <c r="M3361" s="438"/>
      <c r="N3361" s="438"/>
      <c r="O3361" s="21"/>
      <c r="P3361" s="21"/>
      <c r="Q3361" s="21"/>
    </row>
    <row r="3362" spans="1:17" s="9" customFormat="1" ht="15.75" thickBot="1">
      <c r="A3362" s="887"/>
      <c r="B3362" s="857"/>
      <c r="C3362" s="533" t="s">
        <v>2101</v>
      </c>
      <c r="D3362" s="438"/>
      <c r="E3362" s="438"/>
      <c r="F3362" s="438"/>
      <c r="G3362" s="438"/>
      <c r="H3362" s="502" t="s">
        <v>3777</v>
      </c>
      <c r="I3362" s="98">
        <v>10</v>
      </c>
      <c r="J3362" s="509">
        <v>540</v>
      </c>
      <c r="K3362" s="509">
        <f t="shared" si="72"/>
        <v>270</v>
      </c>
      <c r="L3362" s="509">
        <f t="shared" si="73"/>
        <v>270</v>
      </c>
      <c r="M3362" s="438"/>
      <c r="N3362" s="438"/>
      <c r="O3362" s="21"/>
      <c r="P3362" s="21"/>
      <c r="Q3362" s="21"/>
    </row>
    <row r="3363" spans="1:17" s="9" customFormat="1" ht="15.75" thickBot="1">
      <c r="A3363" s="887"/>
      <c r="B3363" s="857"/>
      <c r="C3363" s="533" t="s">
        <v>1872</v>
      </c>
      <c r="D3363" s="438"/>
      <c r="E3363" s="438"/>
      <c r="F3363" s="438"/>
      <c r="G3363" s="438"/>
      <c r="H3363" s="502" t="s">
        <v>3777</v>
      </c>
      <c r="I3363" s="98">
        <v>1</v>
      </c>
      <c r="J3363" s="509">
        <v>32</v>
      </c>
      <c r="K3363" s="509">
        <f t="shared" si="72"/>
        <v>16</v>
      </c>
      <c r="L3363" s="509">
        <f t="shared" si="73"/>
        <v>16</v>
      </c>
      <c r="M3363" s="438"/>
      <c r="N3363" s="438"/>
      <c r="O3363" s="21"/>
      <c r="P3363" s="21"/>
      <c r="Q3363" s="21"/>
    </row>
    <row r="3364" spans="1:17" s="9" customFormat="1" ht="15.75" thickBot="1">
      <c r="A3364" s="887"/>
      <c r="B3364" s="857"/>
      <c r="C3364" s="533" t="s">
        <v>2100</v>
      </c>
      <c r="D3364" s="438"/>
      <c r="E3364" s="438"/>
      <c r="F3364" s="438"/>
      <c r="G3364" s="438"/>
      <c r="H3364" s="502" t="s">
        <v>3777</v>
      </c>
      <c r="I3364" s="98">
        <v>1</v>
      </c>
      <c r="J3364" s="509">
        <v>36</v>
      </c>
      <c r="K3364" s="509">
        <f t="shared" si="72"/>
        <v>18</v>
      </c>
      <c r="L3364" s="509">
        <f t="shared" si="73"/>
        <v>18</v>
      </c>
      <c r="M3364" s="438"/>
      <c r="N3364" s="438"/>
      <c r="O3364" s="21"/>
      <c r="P3364" s="21"/>
      <c r="Q3364" s="21"/>
    </row>
    <row r="3365" spans="1:17" s="9" customFormat="1" ht="15.75" thickBot="1">
      <c r="A3365" s="887"/>
      <c r="B3365" s="857"/>
      <c r="C3365" s="533" t="s">
        <v>712</v>
      </c>
      <c r="D3365" s="438"/>
      <c r="E3365" s="438"/>
      <c r="F3365" s="438"/>
      <c r="G3365" s="438"/>
      <c r="H3365" s="502" t="s">
        <v>3777</v>
      </c>
      <c r="I3365" s="98">
        <v>2</v>
      </c>
      <c r="J3365" s="509">
        <v>60</v>
      </c>
      <c r="K3365" s="509">
        <f t="shared" si="72"/>
        <v>30</v>
      </c>
      <c r="L3365" s="509">
        <f t="shared" si="73"/>
        <v>30</v>
      </c>
      <c r="M3365" s="438"/>
      <c r="N3365" s="438"/>
      <c r="O3365" s="21"/>
      <c r="P3365" s="21"/>
      <c r="Q3365" s="21"/>
    </row>
    <row r="3366" spans="1:17" s="9" customFormat="1" ht="15.75" thickBot="1">
      <c r="A3366" s="887"/>
      <c r="B3366" s="857"/>
      <c r="C3366" s="533" t="s">
        <v>819</v>
      </c>
      <c r="D3366" s="438"/>
      <c r="E3366" s="438"/>
      <c r="F3366" s="438"/>
      <c r="G3366" s="438"/>
      <c r="H3366" s="502" t="s">
        <v>3777</v>
      </c>
      <c r="I3366" s="98">
        <v>1</v>
      </c>
      <c r="J3366" s="509">
        <v>37</v>
      </c>
      <c r="K3366" s="509">
        <f t="shared" si="72"/>
        <v>18.5</v>
      </c>
      <c r="L3366" s="509">
        <f t="shared" si="73"/>
        <v>18.5</v>
      </c>
      <c r="M3366" s="438"/>
      <c r="N3366" s="438"/>
      <c r="O3366" s="21"/>
      <c r="P3366" s="21"/>
      <c r="Q3366" s="21"/>
    </row>
    <row r="3367" spans="1:17" s="9" customFormat="1" ht="15.75" thickBot="1">
      <c r="A3367" s="887"/>
      <c r="B3367" s="857"/>
      <c r="C3367" s="532" t="s">
        <v>3572</v>
      </c>
      <c r="D3367" s="438"/>
      <c r="E3367" s="438"/>
      <c r="F3367" s="438"/>
      <c r="G3367" s="438"/>
      <c r="H3367" s="502" t="s">
        <v>3777</v>
      </c>
      <c r="I3367" s="98">
        <v>1</v>
      </c>
      <c r="J3367" s="509">
        <v>25</v>
      </c>
      <c r="K3367" s="509">
        <f t="shared" si="72"/>
        <v>12.5</v>
      </c>
      <c r="L3367" s="509">
        <f t="shared" si="73"/>
        <v>12.5</v>
      </c>
      <c r="M3367" s="438"/>
      <c r="N3367" s="438"/>
      <c r="O3367" s="21"/>
      <c r="P3367" s="21"/>
      <c r="Q3367" s="21"/>
    </row>
    <row r="3368" spans="1:17" s="9" customFormat="1" ht="15.75" thickBot="1">
      <c r="A3368" s="887"/>
      <c r="B3368" s="857"/>
      <c r="C3368" s="532" t="s">
        <v>713</v>
      </c>
      <c r="D3368" s="438"/>
      <c r="E3368" s="438"/>
      <c r="F3368" s="438"/>
      <c r="G3368" s="438"/>
      <c r="H3368" s="502" t="s">
        <v>3777</v>
      </c>
      <c r="I3368" s="98">
        <v>2</v>
      </c>
      <c r="J3368" s="509">
        <v>32</v>
      </c>
      <c r="K3368" s="509">
        <f t="shared" si="72"/>
        <v>16</v>
      </c>
      <c r="L3368" s="509">
        <f t="shared" si="73"/>
        <v>16</v>
      </c>
      <c r="M3368" s="438"/>
      <c r="N3368" s="438"/>
      <c r="O3368" s="21"/>
      <c r="P3368" s="21"/>
      <c r="Q3368" s="21"/>
    </row>
    <row r="3369" spans="1:17" s="9" customFormat="1" ht="15.75" thickBot="1">
      <c r="A3369" s="887"/>
      <c r="B3369" s="857"/>
      <c r="C3369" s="532" t="s">
        <v>714</v>
      </c>
      <c r="D3369" s="438"/>
      <c r="E3369" s="438"/>
      <c r="F3369" s="438"/>
      <c r="G3369" s="438"/>
      <c r="H3369" s="502" t="s">
        <v>3777</v>
      </c>
      <c r="I3369" s="98">
        <v>1</v>
      </c>
      <c r="J3369" s="509">
        <v>50</v>
      </c>
      <c r="K3369" s="509">
        <f t="shared" si="72"/>
        <v>25</v>
      </c>
      <c r="L3369" s="509">
        <f t="shared" si="73"/>
        <v>25</v>
      </c>
      <c r="M3369" s="438"/>
      <c r="N3369" s="438"/>
      <c r="O3369" s="21"/>
      <c r="P3369" s="21"/>
      <c r="Q3369" s="21"/>
    </row>
    <row r="3370" spans="1:17" s="9" customFormat="1" ht="15.75" thickBot="1">
      <c r="A3370" s="887"/>
      <c r="B3370" s="857"/>
      <c r="C3370" s="533" t="s">
        <v>715</v>
      </c>
      <c r="D3370" s="438"/>
      <c r="E3370" s="438"/>
      <c r="F3370" s="438"/>
      <c r="G3370" s="438"/>
      <c r="H3370" s="502" t="s">
        <v>3777</v>
      </c>
      <c r="I3370" s="98">
        <v>1</v>
      </c>
      <c r="J3370" s="509">
        <v>15</v>
      </c>
      <c r="K3370" s="509">
        <f t="shared" si="72"/>
        <v>7.5</v>
      </c>
      <c r="L3370" s="509">
        <f t="shared" si="73"/>
        <v>7.5</v>
      </c>
      <c r="M3370" s="438"/>
      <c r="N3370" s="438"/>
      <c r="O3370" s="21"/>
      <c r="P3370" s="21"/>
      <c r="Q3370" s="21"/>
    </row>
    <row r="3371" spans="1:17" s="9" customFormat="1" ht="15.75" thickBot="1">
      <c r="A3371" s="887"/>
      <c r="B3371" s="857"/>
      <c r="C3371" s="533" t="s">
        <v>2589</v>
      </c>
      <c r="D3371" s="438"/>
      <c r="E3371" s="438"/>
      <c r="F3371" s="438"/>
      <c r="G3371" s="438"/>
      <c r="H3371" s="502" t="s">
        <v>3777</v>
      </c>
      <c r="I3371" s="98">
        <v>2</v>
      </c>
      <c r="J3371" s="509">
        <v>20</v>
      </c>
      <c r="K3371" s="509">
        <f t="shared" si="72"/>
        <v>10</v>
      </c>
      <c r="L3371" s="509">
        <f t="shared" si="73"/>
        <v>10</v>
      </c>
      <c r="M3371" s="438"/>
      <c r="N3371" s="438"/>
      <c r="O3371" s="21"/>
      <c r="P3371" s="21"/>
      <c r="Q3371" s="21"/>
    </row>
    <row r="3372" spans="1:17" s="9" customFormat="1" ht="15.75" thickBot="1">
      <c r="A3372" s="887"/>
      <c r="B3372" s="857"/>
      <c r="C3372" s="533" t="s">
        <v>1527</v>
      </c>
      <c r="D3372" s="438"/>
      <c r="E3372" s="438"/>
      <c r="F3372" s="438"/>
      <c r="G3372" s="438"/>
      <c r="H3372" s="502" t="s">
        <v>3777</v>
      </c>
      <c r="I3372" s="98">
        <v>1</v>
      </c>
      <c r="J3372" s="509">
        <v>990</v>
      </c>
      <c r="K3372" s="509">
        <f t="shared" si="72"/>
        <v>495</v>
      </c>
      <c r="L3372" s="509">
        <f t="shared" si="73"/>
        <v>495</v>
      </c>
      <c r="M3372" s="438"/>
      <c r="N3372" s="438"/>
      <c r="O3372" s="21"/>
      <c r="P3372" s="21"/>
      <c r="Q3372" s="21"/>
    </row>
    <row r="3373" spans="1:17" s="9" customFormat="1" ht="15.75" thickBot="1">
      <c r="A3373" s="887"/>
      <c r="B3373" s="857"/>
      <c r="C3373" s="533" t="s">
        <v>2567</v>
      </c>
      <c r="D3373" s="438"/>
      <c r="E3373" s="438"/>
      <c r="F3373" s="438"/>
      <c r="G3373" s="438"/>
      <c r="H3373" s="502" t="s">
        <v>3777</v>
      </c>
      <c r="I3373" s="98">
        <v>1</v>
      </c>
      <c r="J3373" s="509">
        <v>60</v>
      </c>
      <c r="K3373" s="509">
        <f t="shared" si="72"/>
        <v>30</v>
      </c>
      <c r="L3373" s="509">
        <f t="shared" si="73"/>
        <v>30</v>
      </c>
      <c r="M3373" s="438"/>
      <c r="N3373" s="438"/>
      <c r="O3373" s="21"/>
      <c r="P3373" s="21"/>
      <c r="Q3373" s="21"/>
    </row>
    <row r="3374" spans="1:17" s="9" customFormat="1" ht="15.75" thickBot="1">
      <c r="A3374" s="887"/>
      <c r="B3374" s="857"/>
      <c r="C3374" s="533" t="s">
        <v>716</v>
      </c>
      <c r="D3374" s="438"/>
      <c r="E3374" s="438"/>
      <c r="F3374" s="438"/>
      <c r="G3374" s="438"/>
      <c r="H3374" s="502" t="s">
        <v>3777</v>
      </c>
      <c r="I3374" s="98">
        <v>13</v>
      </c>
      <c r="J3374" s="509">
        <v>910</v>
      </c>
      <c r="K3374" s="509">
        <f t="shared" si="72"/>
        <v>455</v>
      </c>
      <c r="L3374" s="509">
        <f t="shared" si="73"/>
        <v>455</v>
      </c>
      <c r="M3374" s="438"/>
      <c r="N3374" s="438"/>
      <c r="O3374" s="21"/>
      <c r="P3374" s="21"/>
      <c r="Q3374" s="21"/>
    </row>
    <row r="3375" spans="1:17" s="9" customFormat="1" ht="15.75" thickBot="1">
      <c r="A3375" s="887"/>
      <c r="B3375" s="857"/>
      <c r="C3375" s="533" t="s">
        <v>717</v>
      </c>
      <c r="D3375" s="438"/>
      <c r="E3375" s="438"/>
      <c r="F3375" s="438"/>
      <c r="G3375" s="438"/>
      <c r="H3375" s="502" t="s">
        <v>3777</v>
      </c>
      <c r="I3375" s="98">
        <v>1</v>
      </c>
      <c r="J3375" s="509">
        <v>440</v>
      </c>
      <c r="K3375" s="509">
        <f t="shared" si="72"/>
        <v>220</v>
      </c>
      <c r="L3375" s="509">
        <f t="shared" si="73"/>
        <v>220</v>
      </c>
      <c r="M3375" s="438"/>
      <c r="N3375" s="438"/>
      <c r="O3375" s="21"/>
      <c r="P3375" s="21"/>
      <c r="Q3375" s="21"/>
    </row>
    <row r="3376" spans="1:17" s="9" customFormat="1" ht="15.75" thickBot="1">
      <c r="A3376" s="887"/>
      <c r="B3376" s="857"/>
      <c r="C3376" s="533" t="s">
        <v>718</v>
      </c>
      <c r="D3376" s="438"/>
      <c r="E3376" s="438"/>
      <c r="F3376" s="438"/>
      <c r="G3376" s="438"/>
      <c r="H3376" s="502" t="s">
        <v>3777</v>
      </c>
      <c r="I3376" s="98">
        <v>12</v>
      </c>
      <c r="J3376" s="509">
        <v>312</v>
      </c>
      <c r="K3376" s="509">
        <f t="shared" ref="K3376:K3439" si="74">J3376/2</f>
        <v>156</v>
      </c>
      <c r="L3376" s="509">
        <f t="shared" ref="L3376:L3439" si="75">J3376/2</f>
        <v>156</v>
      </c>
      <c r="M3376" s="438"/>
      <c r="N3376" s="438"/>
      <c r="O3376" s="21"/>
      <c r="P3376" s="21"/>
      <c r="Q3376" s="21"/>
    </row>
    <row r="3377" spans="1:17" s="9" customFormat="1" ht="15.75" thickBot="1">
      <c r="A3377" s="887"/>
      <c r="B3377" s="857"/>
      <c r="C3377" s="533" t="s">
        <v>719</v>
      </c>
      <c r="D3377" s="438"/>
      <c r="E3377" s="438"/>
      <c r="F3377" s="438"/>
      <c r="G3377" s="438"/>
      <c r="H3377" s="502" t="s">
        <v>3777</v>
      </c>
      <c r="I3377" s="98">
        <v>2</v>
      </c>
      <c r="J3377" s="509">
        <v>8</v>
      </c>
      <c r="K3377" s="509">
        <f t="shared" si="74"/>
        <v>4</v>
      </c>
      <c r="L3377" s="509">
        <f t="shared" si="75"/>
        <v>4</v>
      </c>
      <c r="M3377" s="438"/>
      <c r="N3377" s="438"/>
      <c r="O3377" s="21"/>
      <c r="P3377" s="21"/>
      <c r="Q3377" s="21"/>
    </row>
    <row r="3378" spans="1:17" s="9" customFormat="1" ht="15.75" thickBot="1">
      <c r="A3378" s="887"/>
      <c r="B3378" s="857"/>
      <c r="C3378" s="533" t="s">
        <v>720</v>
      </c>
      <c r="D3378" s="438"/>
      <c r="E3378" s="438"/>
      <c r="F3378" s="438"/>
      <c r="G3378" s="438"/>
      <c r="H3378" s="502" t="s">
        <v>3777</v>
      </c>
      <c r="I3378" s="98">
        <v>2</v>
      </c>
      <c r="J3378" s="509">
        <v>78</v>
      </c>
      <c r="K3378" s="509">
        <f t="shared" si="74"/>
        <v>39</v>
      </c>
      <c r="L3378" s="509">
        <f t="shared" si="75"/>
        <v>39</v>
      </c>
      <c r="M3378" s="438"/>
      <c r="N3378" s="438"/>
      <c r="O3378" s="21"/>
      <c r="P3378" s="21"/>
      <c r="Q3378" s="21"/>
    </row>
    <row r="3379" spans="1:17" s="9" customFormat="1" ht="15.75" thickBot="1">
      <c r="A3379" s="887"/>
      <c r="B3379" s="857"/>
      <c r="C3379" s="533" t="s">
        <v>721</v>
      </c>
      <c r="D3379" s="438"/>
      <c r="E3379" s="438"/>
      <c r="F3379" s="438"/>
      <c r="G3379" s="438"/>
      <c r="H3379" s="502" t="s">
        <v>3777</v>
      </c>
      <c r="I3379" s="98">
        <v>2</v>
      </c>
      <c r="J3379" s="509">
        <v>106</v>
      </c>
      <c r="K3379" s="509">
        <f t="shared" si="74"/>
        <v>53</v>
      </c>
      <c r="L3379" s="509">
        <f t="shared" si="75"/>
        <v>53</v>
      </c>
      <c r="M3379" s="438"/>
      <c r="N3379" s="438"/>
      <c r="O3379" s="21"/>
      <c r="P3379" s="21"/>
      <c r="Q3379" s="21"/>
    </row>
    <row r="3380" spans="1:17" s="9" customFormat="1" ht="15.75" thickBot="1">
      <c r="A3380" s="887"/>
      <c r="B3380" s="857"/>
      <c r="C3380" s="533" t="s">
        <v>722</v>
      </c>
      <c r="D3380" s="438"/>
      <c r="E3380" s="438"/>
      <c r="F3380" s="438"/>
      <c r="G3380" s="438"/>
      <c r="H3380" s="502" t="s">
        <v>3777</v>
      </c>
      <c r="I3380" s="98">
        <v>1</v>
      </c>
      <c r="J3380" s="509">
        <v>11</v>
      </c>
      <c r="K3380" s="509">
        <f t="shared" si="74"/>
        <v>5.5</v>
      </c>
      <c r="L3380" s="509">
        <f t="shared" si="75"/>
        <v>5.5</v>
      </c>
      <c r="M3380" s="438"/>
      <c r="N3380" s="438"/>
      <c r="O3380" s="21"/>
      <c r="P3380" s="21"/>
      <c r="Q3380" s="21"/>
    </row>
    <row r="3381" spans="1:17" s="9" customFormat="1" ht="15.75" thickBot="1">
      <c r="A3381" s="887"/>
      <c r="B3381" s="857"/>
      <c r="C3381" s="533" t="s">
        <v>723</v>
      </c>
      <c r="D3381" s="438"/>
      <c r="E3381" s="438"/>
      <c r="F3381" s="438"/>
      <c r="G3381" s="438"/>
      <c r="H3381" s="502" t="s">
        <v>3777</v>
      </c>
      <c r="I3381" s="98">
        <v>1</v>
      </c>
      <c r="J3381" s="509">
        <v>975</v>
      </c>
      <c r="K3381" s="509">
        <f t="shared" si="74"/>
        <v>487.5</v>
      </c>
      <c r="L3381" s="509">
        <f t="shared" si="75"/>
        <v>487.5</v>
      </c>
      <c r="M3381" s="438"/>
      <c r="N3381" s="438"/>
      <c r="O3381" s="21"/>
      <c r="P3381" s="21"/>
      <c r="Q3381" s="21"/>
    </row>
    <row r="3382" spans="1:17" s="9" customFormat="1" ht="15.75" thickBot="1">
      <c r="A3382" s="887"/>
      <c r="B3382" s="857"/>
      <c r="C3382" s="533" t="s">
        <v>724</v>
      </c>
      <c r="D3382" s="438"/>
      <c r="E3382" s="438"/>
      <c r="F3382" s="438"/>
      <c r="G3382" s="438"/>
      <c r="H3382" s="502" t="s">
        <v>3777</v>
      </c>
      <c r="I3382" s="98">
        <v>1</v>
      </c>
      <c r="J3382" s="509">
        <v>50</v>
      </c>
      <c r="K3382" s="509">
        <f t="shared" si="74"/>
        <v>25</v>
      </c>
      <c r="L3382" s="509">
        <f t="shared" si="75"/>
        <v>25</v>
      </c>
      <c r="M3382" s="438"/>
      <c r="N3382" s="438"/>
      <c r="O3382" s="21"/>
      <c r="P3382" s="21"/>
      <c r="Q3382" s="21"/>
    </row>
    <row r="3383" spans="1:17" s="9" customFormat="1" ht="15.75" thickBot="1">
      <c r="A3383" s="887"/>
      <c r="B3383" s="857"/>
      <c r="C3383" s="533" t="s">
        <v>725</v>
      </c>
      <c r="D3383" s="438"/>
      <c r="E3383" s="438"/>
      <c r="F3383" s="438"/>
      <c r="G3383" s="438"/>
      <c r="H3383" s="502" t="s">
        <v>3777</v>
      </c>
      <c r="I3383" s="98">
        <v>1</v>
      </c>
      <c r="J3383" s="509">
        <v>50</v>
      </c>
      <c r="K3383" s="509">
        <f t="shared" si="74"/>
        <v>25</v>
      </c>
      <c r="L3383" s="509">
        <f t="shared" si="75"/>
        <v>25</v>
      </c>
      <c r="M3383" s="438"/>
      <c r="N3383" s="438"/>
      <c r="O3383" s="21"/>
      <c r="P3383" s="21"/>
      <c r="Q3383" s="21"/>
    </row>
    <row r="3384" spans="1:17" s="9" customFormat="1" ht="15.75" thickBot="1">
      <c r="A3384" s="887"/>
      <c r="B3384" s="857"/>
      <c r="C3384" s="533" t="s">
        <v>2590</v>
      </c>
      <c r="D3384" s="438"/>
      <c r="E3384" s="438"/>
      <c r="F3384" s="438"/>
      <c r="G3384" s="438"/>
      <c r="H3384" s="502" t="s">
        <v>3777</v>
      </c>
      <c r="I3384" s="98">
        <v>5</v>
      </c>
      <c r="J3384" s="509">
        <v>35</v>
      </c>
      <c r="K3384" s="509">
        <f t="shared" si="74"/>
        <v>17.5</v>
      </c>
      <c r="L3384" s="509">
        <f t="shared" si="75"/>
        <v>17.5</v>
      </c>
      <c r="M3384" s="438"/>
      <c r="N3384" s="438"/>
      <c r="O3384" s="21"/>
      <c r="P3384" s="21"/>
      <c r="Q3384" s="21"/>
    </row>
    <row r="3385" spans="1:17" s="9" customFormat="1" ht="15.75" thickBot="1">
      <c r="A3385" s="887"/>
      <c r="B3385" s="857"/>
      <c r="C3385" s="533" t="s">
        <v>2463</v>
      </c>
      <c r="D3385" s="438"/>
      <c r="E3385" s="438"/>
      <c r="F3385" s="438"/>
      <c r="G3385" s="438"/>
      <c r="H3385" s="502" t="s">
        <v>3777</v>
      </c>
      <c r="I3385" s="98">
        <v>1</v>
      </c>
      <c r="J3385" s="509">
        <v>50</v>
      </c>
      <c r="K3385" s="509">
        <f t="shared" si="74"/>
        <v>25</v>
      </c>
      <c r="L3385" s="509">
        <f t="shared" si="75"/>
        <v>25</v>
      </c>
      <c r="M3385" s="438"/>
      <c r="N3385" s="438"/>
      <c r="O3385" s="21"/>
      <c r="P3385" s="21"/>
      <c r="Q3385" s="21"/>
    </row>
    <row r="3386" spans="1:17" s="9" customFormat="1" ht="15.75" thickBot="1">
      <c r="A3386" s="887"/>
      <c r="B3386" s="857"/>
      <c r="C3386" s="495" t="s">
        <v>2466</v>
      </c>
      <c r="D3386" s="438"/>
      <c r="E3386" s="438"/>
      <c r="F3386" s="438"/>
      <c r="G3386" s="438"/>
      <c r="H3386" s="502" t="s">
        <v>3777</v>
      </c>
      <c r="I3386" s="98">
        <v>1</v>
      </c>
      <c r="J3386" s="509">
        <v>300</v>
      </c>
      <c r="K3386" s="509">
        <f t="shared" si="74"/>
        <v>150</v>
      </c>
      <c r="L3386" s="509">
        <f t="shared" si="75"/>
        <v>150</v>
      </c>
      <c r="M3386" s="438"/>
      <c r="N3386" s="438"/>
      <c r="O3386" s="21"/>
      <c r="P3386" s="21"/>
      <c r="Q3386" s="21"/>
    </row>
    <row r="3387" spans="1:17" s="9" customFormat="1" ht="15.75" thickBot="1">
      <c r="A3387" s="887"/>
      <c r="B3387" s="857"/>
      <c r="C3387" s="495" t="s">
        <v>2467</v>
      </c>
      <c r="D3387" s="438"/>
      <c r="E3387" s="438"/>
      <c r="F3387" s="438"/>
      <c r="G3387" s="438"/>
      <c r="H3387" s="502" t="s">
        <v>3777</v>
      </c>
      <c r="I3387" s="98">
        <v>1</v>
      </c>
      <c r="J3387" s="509">
        <v>180</v>
      </c>
      <c r="K3387" s="509">
        <f t="shared" si="74"/>
        <v>90</v>
      </c>
      <c r="L3387" s="509">
        <f t="shared" si="75"/>
        <v>90</v>
      </c>
      <c r="M3387" s="438"/>
      <c r="N3387" s="438"/>
      <c r="O3387" s="21"/>
      <c r="P3387" s="21"/>
      <c r="Q3387" s="21"/>
    </row>
    <row r="3388" spans="1:17" s="9" customFormat="1" ht="15.75" thickBot="1">
      <c r="A3388" s="887"/>
      <c r="B3388" s="857"/>
      <c r="C3388" s="495" t="s">
        <v>2468</v>
      </c>
      <c r="D3388" s="438"/>
      <c r="E3388" s="438"/>
      <c r="F3388" s="438"/>
      <c r="G3388" s="438"/>
      <c r="H3388" s="502" t="s">
        <v>3777</v>
      </c>
      <c r="I3388" s="98">
        <v>1</v>
      </c>
      <c r="J3388" s="509">
        <v>50</v>
      </c>
      <c r="K3388" s="509">
        <f t="shared" si="74"/>
        <v>25</v>
      </c>
      <c r="L3388" s="509">
        <f t="shared" si="75"/>
        <v>25</v>
      </c>
      <c r="M3388" s="438"/>
      <c r="N3388" s="438"/>
      <c r="O3388" s="21"/>
      <c r="P3388" s="21"/>
      <c r="Q3388" s="21"/>
    </row>
    <row r="3389" spans="1:17" s="9" customFormat="1" ht="15.75" thickBot="1">
      <c r="A3389" s="887"/>
      <c r="B3389" s="857"/>
      <c r="C3389" s="495" t="s">
        <v>726</v>
      </c>
      <c r="D3389" s="438"/>
      <c r="E3389" s="438"/>
      <c r="F3389" s="438"/>
      <c r="G3389" s="438"/>
      <c r="H3389" s="502" t="s">
        <v>3777</v>
      </c>
      <c r="I3389" s="98">
        <v>1</v>
      </c>
      <c r="J3389" s="509">
        <v>600</v>
      </c>
      <c r="K3389" s="509">
        <f t="shared" si="74"/>
        <v>300</v>
      </c>
      <c r="L3389" s="509">
        <f t="shared" si="75"/>
        <v>300</v>
      </c>
      <c r="M3389" s="438"/>
      <c r="N3389" s="438"/>
      <c r="O3389" s="21"/>
      <c r="P3389" s="21"/>
      <c r="Q3389" s="21"/>
    </row>
    <row r="3390" spans="1:17" s="9" customFormat="1" ht="15.75" thickBot="1">
      <c r="A3390" s="887"/>
      <c r="B3390" s="857"/>
      <c r="C3390" s="495" t="s">
        <v>727</v>
      </c>
      <c r="D3390" s="438"/>
      <c r="E3390" s="438"/>
      <c r="F3390" s="438"/>
      <c r="G3390" s="438"/>
      <c r="H3390" s="502" t="s">
        <v>3777</v>
      </c>
      <c r="I3390" s="98">
        <v>1</v>
      </c>
      <c r="J3390" s="509">
        <v>500</v>
      </c>
      <c r="K3390" s="509">
        <f t="shared" si="74"/>
        <v>250</v>
      </c>
      <c r="L3390" s="509">
        <f t="shared" si="75"/>
        <v>250</v>
      </c>
      <c r="M3390" s="438"/>
      <c r="N3390" s="438"/>
      <c r="O3390" s="21"/>
      <c r="P3390" s="21"/>
      <c r="Q3390" s="21"/>
    </row>
    <row r="3391" spans="1:17" s="9" customFormat="1" ht="15.75" thickBot="1">
      <c r="A3391" s="887"/>
      <c r="B3391" s="857"/>
      <c r="C3391" s="495" t="s">
        <v>728</v>
      </c>
      <c r="D3391" s="438"/>
      <c r="E3391" s="438"/>
      <c r="F3391" s="438"/>
      <c r="G3391" s="438"/>
      <c r="H3391" s="502" t="s">
        <v>3777</v>
      </c>
      <c r="I3391" s="98">
        <v>1</v>
      </c>
      <c r="J3391" s="509">
        <v>500</v>
      </c>
      <c r="K3391" s="509">
        <f t="shared" si="74"/>
        <v>250</v>
      </c>
      <c r="L3391" s="509">
        <f t="shared" si="75"/>
        <v>250</v>
      </c>
      <c r="M3391" s="438"/>
      <c r="N3391" s="438"/>
      <c r="O3391" s="21"/>
      <c r="P3391" s="21"/>
      <c r="Q3391" s="21"/>
    </row>
    <row r="3392" spans="1:17" s="9" customFormat="1" ht="15.75" thickBot="1">
      <c r="A3392" s="887"/>
      <c r="B3392" s="857"/>
      <c r="C3392" s="495" t="s">
        <v>729</v>
      </c>
      <c r="D3392" s="438"/>
      <c r="E3392" s="438"/>
      <c r="F3392" s="438"/>
      <c r="G3392" s="438"/>
      <c r="H3392" s="502" t="s">
        <v>3777</v>
      </c>
      <c r="I3392" s="98">
        <v>2</v>
      </c>
      <c r="J3392" s="509">
        <v>80</v>
      </c>
      <c r="K3392" s="509">
        <f t="shared" si="74"/>
        <v>40</v>
      </c>
      <c r="L3392" s="509">
        <f t="shared" si="75"/>
        <v>40</v>
      </c>
      <c r="M3392" s="438"/>
      <c r="N3392" s="438"/>
      <c r="O3392" s="21"/>
      <c r="P3392" s="21"/>
      <c r="Q3392" s="21"/>
    </row>
    <row r="3393" spans="1:17" s="9" customFormat="1" ht="15.75" thickBot="1">
      <c r="A3393" s="887"/>
      <c r="B3393" s="857"/>
      <c r="C3393" s="495" t="s">
        <v>730</v>
      </c>
      <c r="D3393" s="438"/>
      <c r="E3393" s="438"/>
      <c r="F3393" s="438"/>
      <c r="G3393" s="438"/>
      <c r="H3393" s="502" t="s">
        <v>3777</v>
      </c>
      <c r="I3393" s="98">
        <v>10</v>
      </c>
      <c r="J3393" s="509">
        <v>200</v>
      </c>
      <c r="K3393" s="509">
        <f t="shared" si="74"/>
        <v>100</v>
      </c>
      <c r="L3393" s="509">
        <f t="shared" si="75"/>
        <v>100</v>
      </c>
      <c r="M3393" s="438"/>
      <c r="N3393" s="438"/>
      <c r="O3393" s="21"/>
      <c r="P3393" s="21"/>
      <c r="Q3393" s="21"/>
    </row>
    <row r="3394" spans="1:17" s="9" customFormat="1" ht="15.75" thickBot="1">
      <c r="A3394" s="887"/>
      <c r="B3394" s="857"/>
      <c r="C3394" s="495" t="s">
        <v>731</v>
      </c>
      <c r="D3394" s="438"/>
      <c r="E3394" s="438"/>
      <c r="F3394" s="438"/>
      <c r="G3394" s="438"/>
      <c r="H3394" s="502" t="s">
        <v>3777</v>
      </c>
      <c r="I3394" s="98">
        <v>25</v>
      </c>
      <c r="J3394" s="509">
        <v>3775</v>
      </c>
      <c r="K3394" s="509">
        <f t="shared" si="74"/>
        <v>1887.5</v>
      </c>
      <c r="L3394" s="509">
        <f t="shared" si="75"/>
        <v>1887.5</v>
      </c>
      <c r="M3394" s="438"/>
      <c r="N3394" s="438"/>
      <c r="O3394" s="21"/>
      <c r="P3394" s="21"/>
      <c r="Q3394" s="21"/>
    </row>
    <row r="3395" spans="1:17" s="9" customFormat="1" ht="15.75" thickBot="1">
      <c r="A3395" s="887"/>
      <c r="B3395" s="857"/>
      <c r="C3395" s="533" t="s">
        <v>732</v>
      </c>
      <c r="D3395" s="438"/>
      <c r="E3395" s="438"/>
      <c r="F3395" s="438"/>
      <c r="G3395" s="438"/>
      <c r="H3395" s="502" t="s">
        <v>3777</v>
      </c>
      <c r="I3395" s="98">
        <v>1</v>
      </c>
      <c r="J3395" s="509">
        <v>400</v>
      </c>
      <c r="K3395" s="509">
        <f t="shared" si="74"/>
        <v>200</v>
      </c>
      <c r="L3395" s="509">
        <f t="shared" si="75"/>
        <v>200</v>
      </c>
      <c r="M3395" s="438"/>
      <c r="N3395" s="438"/>
      <c r="O3395" s="21"/>
      <c r="P3395" s="21"/>
      <c r="Q3395" s="21"/>
    </row>
    <row r="3396" spans="1:17" s="9" customFormat="1" ht="15.75" thickBot="1">
      <c r="A3396" s="887"/>
      <c r="B3396" s="857"/>
      <c r="C3396" s="533" t="s">
        <v>1493</v>
      </c>
      <c r="D3396" s="438"/>
      <c r="E3396" s="438"/>
      <c r="F3396" s="438"/>
      <c r="G3396" s="438"/>
      <c r="H3396" s="502" t="s">
        <v>3777</v>
      </c>
      <c r="I3396" s="98">
        <v>1</v>
      </c>
      <c r="J3396" s="509">
        <v>500</v>
      </c>
      <c r="K3396" s="509">
        <f t="shared" si="74"/>
        <v>250</v>
      </c>
      <c r="L3396" s="509">
        <f t="shared" si="75"/>
        <v>250</v>
      </c>
      <c r="M3396" s="438"/>
      <c r="N3396" s="438"/>
      <c r="O3396" s="21"/>
      <c r="P3396" s="21"/>
      <c r="Q3396" s="21"/>
    </row>
    <row r="3397" spans="1:17" s="9" customFormat="1" ht="15.75" thickBot="1">
      <c r="A3397" s="887"/>
      <c r="B3397" s="857"/>
      <c r="C3397" s="533" t="s">
        <v>733</v>
      </c>
      <c r="D3397" s="438"/>
      <c r="E3397" s="438"/>
      <c r="F3397" s="438"/>
      <c r="G3397" s="438"/>
      <c r="H3397" s="502" t="s">
        <v>3777</v>
      </c>
      <c r="I3397" s="98">
        <v>1</v>
      </c>
      <c r="J3397" s="509">
        <v>1500</v>
      </c>
      <c r="K3397" s="509">
        <f t="shared" si="74"/>
        <v>750</v>
      </c>
      <c r="L3397" s="509">
        <f t="shared" si="75"/>
        <v>750</v>
      </c>
      <c r="M3397" s="438"/>
      <c r="N3397" s="438"/>
      <c r="O3397" s="21"/>
      <c r="P3397" s="21"/>
      <c r="Q3397" s="21"/>
    </row>
    <row r="3398" spans="1:17" s="9" customFormat="1" ht="15.75" thickBot="1">
      <c r="A3398" s="887"/>
      <c r="B3398" s="857"/>
      <c r="C3398" s="533" t="s">
        <v>60</v>
      </c>
      <c r="D3398" s="438"/>
      <c r="E3398" s="438"/>
      <c r="F3398" s="438"/>
      <c r="G3398" s="438"/>
      <c r="H3398" s="502" t="s">
        <v>3777</v>
      </c>
      <c r="I3398" s="98">
        <v>1</v>
      </c>
      <c r="J3398" s="509">
        <v>380</v>
      </c>
      <c r="K3398" s="509">
        <f t="shared" si="74"/>
        <v>190</v>
      </c>
      <c r="L3398" s="509">
        <f t="shared" si="75"/>
        <v>190</v>
      </c>
      <c r="M3398" s="438"/>
      <c r="N3398" s="438"/>
      <c r="O3398" s="21"/>
      <c r="P3398" s="21"/>
      <c r="Q3398" s="21"/>
    </row>
    <row r="3399" spans="1:17" s="9" customFormat="1" ht="15.75" thickBot="1">
      <c r="A3399" s="887"/>
      <c r="B3399" s="857"/>
      <c r="C3399" s="533" t="s">
        <v>734</v>
      </c>
      <c r="D3399" s="438"/>
      <c r="E3399" s="438"/>
      <c r="F3399" s="438"/>
      <c r="G3399" s="438"/>
      <c r="H3399" s="502" t="s">
        <v>3777</v>
      </c>
      <c r="I3399" s="98">
        <v>2</v>
      </c>
      <c r="J3399" s="509">
        <v>720</v>
      </c>
      <c r="K3399" s="509">
        <f t="shared" si="74"/>
        <v>360</v>
      </c>
      <c r="L3399" s="509">
        <f t="shared" si="75"/>
        <v>360</v>
      </c>
      <c r="M3399" s="438"/>
      <c r="N3399" s="438"/>
      <c r="O3399" s="21"/>
      <c r="P3399" s="21"/>
      <c r="Q3399" s="21"/>
    </row>
    <row r="3400" spans="1:17" s="9" customFormat="1" ht="15.75" thickBot="1">
      <c r="A3400" s="887"/>
      <c r="B3400" s="857"/>
      <c r="C3400" s="533" t="s">
        <v>735</v>
      </c>
      <c r="D3400" s="438"/>
      <c r="E3400" s="438"/>
      <c r="F3400" s="438"/>
      <c r="G3400" s="438"/>
      <c r="H3400" s="502" t="s">
        <v>3777</v>
      </c>
      <c r="I3400" s="98">
        <v>1</v>
      </c>
      <c r="J3400" s="509">
        <v>2396.59</v>
      </c>
      <c r="K3400" s="509">
        <f t="shared" si="74"/>
        <v>1198.2950000000001</v>
      </c>
      <c r="L3400" s="509">
        <f t="shared" si="75"/>
        <v>1198.2950000000001</v>
      </c>
      <c r="M3400" s="438"/>
      <c r="N3400" s="438"/>
      <c r="O3400" s="21"/>
      <c r="P3400" s="21"/>
      <c r="Q3400" s="21"/>
    </row>
    <row r="3401" spans="1:17" s="9" customFormat="1" ht="15.75" thickBot="1">
      <c r="A3401" s="887"/>
      <c r="B3401" s="857"/>
      <c r="C3401" s="511" t="s">
        <v>75</v>
      </c>
      <c r="D3401" s="438"/>
      <c r="E3401" s="438"/>
      <c r="F3401" s="438"/>
      <c r="G3401" s="438"/>
      <c r="H3401" s="502" t="s">
        <v>3777</v>
      </c>
      <c r="I3401" s="98">
        <v>6</v>
      </c>
      <c r="J3401" s="509">
        <v>30</v>
      </c>
      <c r="K3401" s="509">
        <f t="shared" si="74"/>
        <v>15</v>
      </c>
      <c r="L3401" s="509">
        <f t="shared" si="75"/>
        <v>15</v>
      </c>
      <c r="M3401" s="438"/>
      <c r="N3401" s="438"/>
      <c r="O3401" s="21"/>
      <c r="P3401" s="21"/>
      <c r="Q3401" s="21"/>
    </row>
    <row r="3402" spans="1:17" s="9" customFormat="1" ht="15.75" thickBot="1">
      <c r="A3402" s="887"/>
      <c r="B3402" s="857"/>
      <c r="C3402" s="121" t="s">
        <v>736</v>
      </c>
      <c r="D3402" s="438"/>
      <c r="E3402" s="438"/>
      <c r="F3402" s="438"/>
      <c r="G3402" s="438"/>
      <c r="H3402" s="502" t="s">
        <v>3777</v>
      </c>
      <c r="I3402" s="98">
        <v>1</v>
      </c>
      <c r="J3402" s="509">
        <v>3300</v>
      </c>
      <c r="K3402" s="509">
        <f t="shared" si="74"/>
        <v>1650</v>
      </c>
      <c r="L3402" s="509">
        <f t="shared" si="75"/>
        <v>1650</v>
      </c>
      <c r="M3402" s="438"/>
      <c r="N3402" s="438"/>
      <c r="O3402" s="21"/>
      <c r="P3402" s="21"/>
      <c r="Q3402" s="21"/>
    </row>
    <row r="3403" spans="1:17" s="9" customFormat="1" ht="15.75" thickBot="1">
      <c r="A3403" s="887"/>
      <c r="B3403" s="857"/>
      <c r="C3403" s="121" t="s">
        <v>737</v>
      </c>
      <c r="D3403" s="438"/>
      <c r="E3403" s="438"/>
      <c r="F3403" s="438"/>
      <c r="G3403" s="438"/>
      <c r="H3403" s="502" t="s">
        <v>3777</v>
      </c>
      <c r="I3403" s="98">
        <v>1</v>
      </c>
      <c r="J3403" s="509">
        <v>1700</v>
      </c>
      <c r="K3403" s="509">
        <f t="shared" si="74"/>
        <v>850</v>
      </c>
      <c r="L3403" s="509">
        <f t="shared" si="75"/>
        <v>850</v>
      </c>
      <c r="M3403" s="438"/>
      <c r="N3403" s="438"/>
      <c r="O3403" s="21"/>
      <c r="P3403" s="21"/>
      <c r="Q3403" s="21"/>
    </row>
    <row r="3404" spans="1:17" s="9" customFormat="1" ht="15.75" thickBot="1">
      <c r="A3404" s="887"/>
      <c r="B3404" s="857"/>
      <c r="C3404" s="496" t="s">
        <v>738</v>
      </c>
      <c r="D3404" s="438"/>
      <c r="E3404" s="438"/>
      <c r="F3404" s="438"/>
      <c r="G3404" s="438"/>
      <c r="H3404" s="502" t="s">
        <v>3777</v>
      </c>
      <c r="I3404" s="98">
        <v>2</v>
      </c>
      <c r="J3404" s="509">
        <v>500</v>
      </c>
      <c r="K3404" s="509">
        <f t="shared" si="74"/>
        <v>250</v>
      </c>
      <c r="L3404" s="509">
        <f t="shared" si="75"/>
        <v>250</v>
      </c>
      <c r="M3404" s="438"/>
      <c r="N3404" s="438"/>
      <c r="O3404" s="21"/>
      <c r="P3404" s="21"/>
      <c r="Q3404" s="21"/>
    </row>
    <row r="3405" spans="1:17" s="9" customFormat="1" ht="15.75" thickBot="1">
      <c r="A3405" s="887"/>
      <c r="B3405" s="857"/>
      <c r="C3405" s="496" t="s">
        <v>739</v>
      </c>
      <c r="D3405" s="438"/>
      <c r="E3405" s="438"/>
      <c r="F3405" s="438"/>
      <c r="G3405" s="438"/>
      <c r="H3405" s="502" t="s">
        <v>3777</v>
      </c>
      <c r="I3405" s="98">
        <v>2</v>
      </c>
      <c r="J3405" s="509">
        <v>300</v>
      </c>
      <c r="K3405" s="509">
        <f t="shared" si="74"/>
        <v>150</v>
      </c>
      <c r="L3405" s="509">
        <f t="shared" si="75"/>
        <v>150</v>
      </c>
      <c r="M3405" s="438"/>
      <c r="N3405" s="438"/>
      <c r="O3405" s="21"/>
      <c r="P3405" s="21"/>
      <c r="Q3405" s="21"/>
    </row>
    <row r="3406" spans="1:17" s="9" customFormat="1" ht="15.75" thickBot="1">
      <c r="A3406" s="887"/>
      <c r="B3406" s="857"/>
      <c r="C3406" s="496" t="s">
        <v>739</v>
      </c>
      <c r="D3406" s="438"/>
      <c r="E3406" s="438"/>
      <c r="F3406" s="438"/>
      <c r="G3406" s="438"/>
      <c r="H3406" s="502" t="s">
        <v>3777</v>
      </c>
      <c r="I3406" s="98">
        <v>1</v>
      </c>
      <c r="J3406" s="509">
        <v>200</v>
      </c>
      <c r="K3406" s="509">
        <f t="shared" si="74"/>
        <v>100</v>
      </c>
      <c r="L3406" s="509">
        <f t="shared" si="75"/>
        <v>100</v>
      </c>
      <c r="M3406" s="438"/>
      <c r="N3406" s="438"/>
      <c r="O3406" s="21"/>
      <c r="P3406" s="21"/>
      <c r="Q3406" s="21"/>
    </row>
    <row r="3407" spans="1:17" s="9" customFormat="1" ht="15.75" thickBot="1">
      <c r="A3407" s="887"/>
      <c r="B3407" s="857"/>
      <c r="C3407" s="496" t="s">
        <v>740</v>
      </c>
      <c r="D3407" s="438"/>
      <c r="E3407" s="438"/>
      <c r="F3407" s="438"/>
      <c r="G3407" s="438"/>
      <c r="H3407" s="502" t="s">
        <v>3777</v>
      </c>
      <c r="I3407" s="98">
        <v>1</v>
      </c>
      <c r="J3407" s="509">
        <v>2619</v>
      </c>
      <c r="K3407" s="509">
        <f t="shared" si="74"/>
        <v>1309.5</v>
      </c>
      <c r="L3407" s="509">
        <f t="shared" si="75"/>
        <v>1309.5</v>
      </c>
      <c r="M3407" s="438"/>
      <c r="N3407" s="438"/>
      <c r="O3407" s="21"/>
      <c r="P3407" s="21"/>
      <c r="Q3407" s="21"/>
    </row>
    <row r="3408" spans="1:17" s="9" customFormat="1" ht="15.75" thickBot="1">
      <c r="A3408" s="887"/>
      <c r="B3408" s="857"/>
      <c r="C3408" s="496" t="s">
        <v>741</v>
      </c>
      <c r="D3408" s="438"/>
      <c r="E3408" s="438"/>
      <c r="F3408" s="438"/>
      <c r="G3408" s="438"/>
      <c r="H3408" s="502" t="s">
        <v>3777</v>
      </c>
      <c r="I3408" s="98">
        <v>1</v>
      </c>
      <c r="J3408" s="509">
        <v>2200</v>
      </c>
      <c r="K3408" s="509">
        <f t="shared" si="74"/>
        <v>1100</v>
      </c>
      <c r="L3408" s="509">
        <f t="shared" si="75"/>
        <v>1100</v>
      </c>
      <c r="M3408" s="438"/>
      <c r="N3408" s="438"/>
      <c r="O3408" s="21"/>
      <c r="P3408" s="21"/>
      <c r="Q3408" s="21"/>
    </row>
    <row r="3409" spans="1:17" s="9" customFormat="1" ht="15.75" thickBot="1">
      <c r="A3409" s="887"/>
      <c r="B3409" s="857"/>
      <c r="C3409" s="496" t="s">
        <v>2613</v>
      </c>
      <c r="D3409" s="438"/>
      <c r="E3409" s="438"/>
      <c r="F3409" s="438"/>
      <c r="G3409" s="438"/>
      <c r="H3409" s="502" t="s">
        <v>3777</v>
      </c>
      <c r="I3409" s="98">
        <v>50</v>
      </c>
      <c r="J3409" s="509">
        <v>1000</v>
      </c>
      <c r="K3409" s="509">
        <f t="shared" si="74"/>
        <v>500</v>
      </c>
      <c r="L3409" s="509">
        <f t="shared" si="75"/>
        <v>500</v>
      </c>
      <c r="M3409" s="438"/>
      <c r="N3409" s="438"/>
      <c r="O3409" s="21"/>
      <c r="P3409" s="21"/>
      <c r="Q3409" s="21"/>
    </row>
    <row r="3410" spans="1:17" s="9" customFormat="1" ht="15.75" thickBot="1">
      <c r="A3410" s="887"/>
      <c r="B3410" s="857"/>
      <c r="C3410" s="496" t="s">
        <v>2561</v>
      </c>
      <c r="D3410" s="438"/>
      <c r="E3410" s="438"/>
      <c r="F3410" s="438"/>
      <c r="G3410" s="438"/>
      <c r="H3410" s="502" t="s">
        <v>3777</v>
      </c>
      <c r="I3410" s="98">
        <v>50</v>
      </c>
      <c r="J3410" s="509">
        <v>1000</v>
      </c>
      <c r="K3410" s="509">
        <f t="shared" si="74"/>
        <v>500</v>
      </c>
      <c r="L3410" s="509">
        <f t="shared" si="75"/>
        <v>500</v>
      </c>
      <c r="M3410" s="438"/>
      <c r="N3410" s="438"/>
      <c r="O3410" s="21"/>
      <c r="P3410" s="21"/>
      <c r="Q3410" s="21"/>
    </row>
    <row r="3411" spans="1:17" s="9" customFormat="1" ht="15.75" thickBot="1">
      <c r="A3411" s="887"/>
      <c r="B3411" s="857"/>
      <c r="C3411" s="496" t="s">
        <v>4427</v>
      </c>
      <c r="D3411" s="438"/>
      <c r="E3411" s="438"/>
      <c r="F3411" s="438"/>
      <c r="G3411" s="438"/>
      <c r="H3411" s="502" t="s">
        <v>3777</v>
      </c>
      <c r="I3411" s="98">
        <v>50</v>
      </c>
      <c r="J3411" s="509">
        <v>1000</v>
      </c>
      <c r="K3411" s="509">
        <f t="shared" si="74"/>
        <v>500</v>
      </c>
      <c r="L3411" s="509">
        <f t="shared" si="75"/>
        <v>500</v>
      </c>
      <c r="M3411" s="438"/>
      <c r="N3411" s="438"/>
      <c r="O3411" s="21"/>
      <c r="P3411" s="21"/>
      <c r="Q3411" s="21"/>
    </row>
    <row r="3412" spans="1:17" s="9" customFormat="1" ht="15.75" thickBot="1">
      <c r="A3412" s="887"/>
      <c r="B3412" s="857"/>
      <c r="C3412" s="496" t="s">
        <v>742</v>
      </c>
      <c r="D3412" s="438"/>
      <c r="E3412" s="438"/>
      <c r="F3412" s="438"/>
      <c r="G3412" s="438"/>
      <c r="H3412" s="502" t="s">
        <v>3777</v>
      </c>
      <c r="I3412" s="98">
        <v>2</v>
      </c>
      <c r="J3412" s="509">
        <v>2</v>
      </c>
      <c r="K3412" s="509">
        <f t="shared" si="74"/>
        <v>1</v>
      </c>
      <c r="L3412" s="509">
        <f t="shared" si="75"/>
        <v>1</v>
      </c>
      <c r="M3412" s="438"/>
      <c r="N3412" s="438"/>
      <c r="O3412" s="21"/>
      <c r="P3412" s="21"/>
      <c r="Q3412" s="21"/>
    </row>
    <row r="3413" spans="1:17" s="9" customFormat="1" ht="15.75" thickBot="1">
      <c r="A3413" s="887"/>
      <c r="B3413" s="857"/>
      <c r="C3413" s="496" t="s">
        <v>743</v>
      </c>
      <c r="D3413" s="438"/>
      <c r="E3413" s="438"/>
      <c r="F3413" s="438"/>
      <c r="G3413" s="438"/>
      <c r="H3413" s="502" t="s">
        <v>3777</v>
      </c>
      <c r="I3413" s="98">
        <v>1</v>
      </c>
      <c r="J3413" s="509">
        <v>100</v>
      </c>
      <c r="K3413" s="509">
        <f t="shared" si="74"/>
        <v>50</v>
      </c>
      <c r="L3413" s="509">
        <f t="shared" si="75"/>
        <v>50</v>
      </c>
      <c r="M3413" s="438"/>
      <c r="N3413" s="438"/>
      <c r="O3413" s="21"/>
      <c r="P3413" s="21"/>
      <c r="Q3413" s="21"/>
    </row>
    <row r="3414" spans="1:17" s="9" customFormat="1" ht="15.75" thickBot="1">
      <c r="A3414" s="887"/>
      <c r="B3414" s="857"/>
      <c r="C3414" s="496" t="s">
        <v>744</v>
      </c>
      <c r="D3414" s="438"/>
      <c r="E3414" s="438"/>
      <c r="F3414" s="438"/>
      <c r="G3414" s="438"/>
      <c r="H3414" s="502" t="s">
        <v>3777</v>
      </c>
      <c r="I3414" s="98">
        <v>1</v>
      </c>
      <c r="J3414" s="509">
        <v>40</v>
      </c>
      <c r="K3414" s="509">
        <f t="shared" si="74"/>
        <v>20</v>
      </c>
      <c r="L3414" s="509">
        <f t="shared" si="75"/>
        <v>20</v>
      </c>
      <c r="M3414" s="438"/>
      <c r="N3414" s="438"/>
      <c r="O3414" s="21"/>
      <c r="P3414" s="21"/>
      <c r="Q3414" s="21"/>
    </row>
    <row r="3415" spans="1:17" s="9" customFormat="1" ht="15.75" thickBot="1">
      <c r="A3415" s="887"/>
      <c r="B3415" s="857"/>
      <c r="C3415" s="496" t="s">
        <v>745</v>
      </c>
      <c r="D3415" s="438"/>
      <c r="E3415" s="438"/>
      <c r="F3415" s="438"/>
      <c r="G3415" s="438"/>
      <c r="H3415" s="502" t="s">
        <v>3777</v>
      </c>
      <c r="I3415" s="98">
        <v>1</v>
      </c>
      <c r="J3415" s="509">
        <v>15</v>
      </c>
      <c r="K3415" s="509">
        <f t="shared" si="74"/>
        <v>7.5</v>
      </c>
      <c r="L3415" s="509">
        <f t="shared" si="75"/>
        <v>7.5</v>
      </c>
      <c r="M3415" s="438"/>
      <c r="N3415" s="438"/>
      <c r="O3415" s="21"/>
      <c r="P3415" s="21"/>
      <c r="Q3415" s="21"/>
    </row>
    <row r="3416" spans="1:17" s="9" customFormat="1" ht="15.75" thickBot="1">
      <c r="A3416" s="887"/>
      <c r="B3416" s="857"/>
      <c r="C3416" s="496" t="s">
        <v>746</v>
      </c>
      <c r="D3416" s="438"/>
      <c r="E3416" s="438"/>
      <c r="F3416" s="438"/>
      <c r="G3416" s="438"/>
      <c r="H3416" s="502" t="s">
        <v>3777</v>
      </c>
      <c r="I3416" s="98">
        <v>2</v>
      </c>
      <c r="J3416" s="509">
        <v>40</v>
      </c>
      <c r="K3416" s="509">
        <f t="shared" si="74"/>
        <v>20</v>
      </c>
      <c r="L3416" s="509">
        <f t="shared" si="75"/>
        <v>20</v>
      </c>
      <c r="M3416" s="438"/>
      <c r="N3416" s="438"/>
      <c r="O3416" s="21"/>
      <c r="P3416" s="21"/>
      <c r="Q3416" s="21"/>
    </row>
    <row r="3417" spans="1:17" s="9" customFormat="1" ht="15.75" thickBot="1">
      <c r="A3417" s="887"/>
      <c r="B3417" s="857"/>
      <c r="C3417" s="496" t="s">
        <v>1435</v>
      </c>
      <c r="D3417" s="438"/>
      <c r="E3417" s="438"/>
      <c r="F3417" s="438"/>
      <c r="G3417" s="438"/>
      <c r="H3417" s="502" t="s">
        <v>3777</v>
      </c>
      <c r="I3417" s="98">
        <v>1</v>
      </c>
      <c r="J3417" s="509">
        <v>125</v>
      </c>
      <c r="K3417" s="509">
        <f t="shared" si="74"/>
        <v>62.5</v>
      </c>
      <c r="L3417" s="509">
        <f t="shared" si="75"/>
        <v>62.5</v>
      </c>
      <c r="M3417" s="438"/>
      <c r="N3417" s="438"/>
      <c r="O3417" s="21"/>
      <c r="P3417" s="21"/>
      <c r="Q3417" s="21"/>
    </row>
    <row r="3418" spans="1:17" s="9" customFormat="1" ht="15.75" thickBot="1">
      <c r="A3418" s="887"/>
      <c r="B3418" s="857"/>
      <c r="C3418" s="496" t="s">
        <v>747</v>
      </c>
      <c r="D3418" s="438"/>
      <c r="E3418" s="438"/>
      <c r="F3418" s="438"/>
      <c r="G3418" s="438"/>
      <c r="H3418" s="502" t="s">
        <v>3777</v>
      </c>
      <c r="I3418" s="98">
        <v>1</v>
      </c>
      <c r="J3418" s="509">
        <v>80</v>
      </c>
      <c r="K3418" s="509">
        <f t="shared" si="74"/>
        <v>40</v>
      </c>
      <c r="L3418" s="509">
        <f t="shared" si="75"/>
        <v>40</v>
      </c>
      <c r="M3418" s="438"/>
      <c r="N3418" s="438"/>
      <c r="O3418" s="21"/>
      <c r="P3418" s="21"/>
      <c r="Q3418" s="21"/>
    </row>
    <row r="3419" spans="1:17" s="9" customFormat="1" ht="15.75" thickBot="1">
      <c r="A3419" s="887"/>
      <c r="B3419" s="857"/>
      <c r="C3419" s="496" t="s">
        <v>748</v>
      </c>
      <c r="D3419" s="438"/>
      <c r="E3419" s="438"/>
      <c r="F3419" s="438"/>
      <c r="G3419" s="438"/>
      <c r="H3419" s="502" t="s">
        <v>3777</v>
      </c>
      <c r="I3419" s="98">
        <v>1</v>
      </c>
      <c r="J3419" s="509">
        <v>80</v>
      </c>
      <c r="K3419" s="509">
        <f t="shared" si="74"/>
        <v>40</v>
      </c>
      <c r="L3419" s="509">
        <f t="shared" si="75"/>
        <v>40</v>
      </c>
      <c r="M3419" s="438"/>
      <c r="N3419" s="438"/>
      <c r="O3419" s="21"/>
      <c r="P3419" s="21"/>
      <c r="Q3419" s="21"/>
    </row>
    <row r="3420" spans="1:17" s="9" customFormat="1" ht="15.75" thickBot="1">
      <c r="A3420" s="887"/>
      <c r="B3420" s="857"/>
      <c r="C3420" s="496" t="s">
        <v>749</v>
      </c>
      <c r="D3420" s="438"/>
      <c r="E3420" s="438"/>
      <c r="F3420" s="438"/>
      <c r="G3420" s="438"/>
      <c r="H3420" s="502" t="s">
        <v>3777</v>
      </c>
      <c r="I3420" s="98">
        <v>2</v>
      </c>
      <c r="J3420" s="509">
        <v>300</v>
      </c>
      <c r="K3420" s="509">
        <f t="shared" si="74"/>
        <v>150</v>
      </c>
      <c r="L3420" s="509">
        <f t="shared" si="75"/>
        <v>150</v>
      </c>
      <c r="M3420" s="438"/>
      <c r="N3420" s="438"/>
      <c r="O3420" s="21"/>
      <c r="P3420" s="21"/>
      <c r="Q3420" s="21"/>
    </row>
    <row r="3421" spans="1:17" s="9" customFormat="1" ht="15.75" thickBot="1">
      <c r="A3421" s="887"/>
      <c r="B3421" s="857"/>
      <c r="C3421" s="496" t="s">
        <v>750</v>
      </c>
      <c r="D3421" s="438"/>
      <c r="E3421" s="438"/>
      <c r="F3421" s="438"/>
      <c r="G3421" s="438"/>
      <c r="H3421" s="502" t="s">
        <v>3777</v>
      </c>
      <c r="I3421" s="98">
        <v>1</v>
      </c>
      <c r="J3421" s="509">
        <v>116</v>
      </c>
      <c r="K3421" s="509">
        <f t="shared" si="74"/>
        <v>58</v>
      </c>
      <c r="L3421" s="509">
        <f t="shared" si="75"/>
        <v>58</v>
      </c>
      <c r="M3421" s="438"/>
      <c r="N3421" s="438"/>
      <c r="O3421" s="21"/>
      <c r="P3421" s="21"/>
      <c r="Q3421" s="21"/>
    </row>
    <row r="3422" spans="1:17" s="9" customFormat="1" ht="15.75" thickBot="1">
      <c r="A3422" s="887"/>
      <c r="B3422" s="857"/>
      <c r="C3422" s="496" t="s">
        <v>751</v>
      </c>
      <c r="D3422" s="438"/>
      <c r="E3422" s="438"/>
      <c r="F3422" s="438"/>
      <c r="G3422" s="438"/>
      <c r="H3422" s="502" t="s">
        <v>3777</v>
      </c>
      <c r="I3422" s="98">
        <v>1</v>
      </c>
      <c r="J3422" s="509">
        <v>150.85</v>
      </c>
      <c r="K3422" s="509">
        <f t="shared" si="74"/>
        <v>75.424999999999997</v>
      </c>
      <c r="L3422" s="509">
        <f t="shared" si="75"/>
        <v>75.424999999999997</v>
      </c>
      <c r="M3422" s="438"/>
      <c r="N3422" s="438"/>
      <c r="O3422" s="21"/>
      <c r="P3422" s="21"/>
      <c r="Q3422" s="21"/>
    </row>
    <row r="3423" spans="1:17" s="9" customFormat="1" ht="15.75" thickBot="1">
      <c r="A3423" s="887"/>
      <c r="B3423" s="857"/>
      <c r="C3423" s="496" t="s">
        <v>752</v>
      </c>
      <c r="D3423" s="438"/>
      <c r="E3423" s="438"/>
      <c r="F3423" s="438"/>
      <c r="G3423" s="438"/>
      <c r="H3423" s="502" t="s">
        <v>3777</v>
      </c>
      <c r="I3423" s="98">
        <v>2</v>
      </c>
      <c r="J3423" s="509">
        <v>160</v>
      </c>
      <c r="K3423" s="509">
        <f t="shared" si="74"/>
        <v>80</v>
      </c>
      <c r="L3423" s="509">
        <f t="shared" si="75"/>
        <v>80</v>
      </c>
      <c r="M3423" s="438"/>
      <c r="N3423" s="438"/>
      <c r="O3423" s="21"/>
      <c r="P3423" s="21"/>
      <c r="Q3423" s="21"/>
    </row>
    <row r="3424" spans="1:17" s="9" customFormat="1" ht="15.75" thickBot="1">
      <c r="A3424" s="887"/>
      <c r="B3424" s="857"/>
      <c r="C3424" s="496" t="s">
        <v>753</v>
      </c>
      <c r="D3424" s="438"/>
      <c r="E3424" s="438"/>
      <c r="F3424" s="438"/>
      <c r="G3424" s="438"/>
      <c r="H3424" s="502" t="s">
        <v>3777</v>
      </c>
      <c r="I3424" s="98">
        <v>1</v>
      </c>
      <c r="J3424" s="509">
        <v>120</v>
      </c>
      <c r="K3424" s="509">
        <f t="shared" si="74"/>
        <v>60</v>
      </c>
      <c r="L3424" s="509">
        <f t="shared" si="75"/>
        <v>60</v>
      </c>
      <c r="M3424" s="438"/>
      <c r="N3424" s="438"/>
      <c r="O3424" s="21"/>
      <c r="P3424" s="21"/>
      <c r="Q3424" s="21"/>
    </row>
    <row r="3425" spans="1:17" s="9" customFormat="1" ht="15.75" thickBot="1">
      <c r="A3425" s="887"/>
      <c r="B3425" s="857"/>
      <c r="C3425" s="496" t="s">
        <v>3339</v>
      </c>
      <c r="D3425" s="438"/>
      <c r="E3425" s="438"/>
      <c r="F3425" s="438"/>
      <c r="G3425" s="438"/>
      <c r="H3425" s="502" t="s">
        <v>3777</v>
      </c>
      <c r="I3425" s="98">
        <v>5</v>
      </c>
      <c r="J3425" s="509">
        <v>176.6</v>
      </c>
      <c r="K3425" s="509">
        <f t="shared" si="74"/>
        <v>88.3</v>
      </c>
      <c r="L3425" s="509">
        <f t="shared" si="75"/>
        <v>88.3</v>
      </c>
      <c r="M3425" s="438"/>
      <c r="N3425" s="438"/>
      <c r="O3425" s="21"/>
      <c r="P3425" s="21"/>
      <c r="Q3425" s="21"/>
    </row>
    <row r="3426" spans="1:17" s="9" customFormat="1" ht="15.75" thickBot="1">
      <c r="A3426" s="887"/>
      <c r="B3426" s="857"/>
      <c r="C3426" s="496" t="s">
        <v>3340</v>
      </c>
      <c r="D3426" s="438"/>
      <c r="E3426" s="438"/>
      <c r="F3426" s="438"/>
      <c r="G3426" s="438"/>
      <c r="H3426" s="502" t="s">
        <v>3777</v>
      </c>
      <c r="I3426" s="98">
        <v>1</v>
      </c>
      <c r="J3426" s="509">
        <v>980</v>
      </c>
      <c r="K3426" s="509">
        <f t="shared" si="74"/>
        <v>490</v>
      </c>
      <c r="L3426" s="509">
        <f t="shared" si="75"/>
        <v>490</v>
      </c>
      <c r="M3426" s="438"/>
      <c r="N3426" s="438"/>
      <c r="O3426" s="21"/>
      <c r="P3426" s="21"/>
      <c r="Q3426" s="21"/>
    </row>
    <row r="3427" spans="1:17" s="9" customFormat="1" ht="15.75" thickBot="1">
      <c r="A3427" s="887"/>
      <c r="B3427" s="857"/>
      <c r="C3427" s="496" t="s">
        <v>3341</v>
      </c>
      <c r="D3427" s="438"/>
      <c r="E3427" s="438"/>
      <c r="F3427" s="438"/>
      <c r="G3427" s="438"/>
      <c r="H3427" s="502" t="s">
        <v>3777</v>
      </c>
      <c r="I3427" s="98">
        <v>1</v>
      </c>
      <c r="J3427" s="509">
        <v>120</v>
      </c>
      <c r="K3427" s="509">
        <f t="shared" si="74"/>
        <v>60</v>
      </c>
      <c r="L3427" s="509">
        <f t="shared" si="75"/>
        <v>60</v>
      </c>
      <c r="M3427" s="438"/>
      <c r="N3427" s="438"/>
      <c r="O3427" s="21"/>
      <c r="P3427" s="21"/>
      <c r="Q3427" s="21"/>
    </row>
    <row r="3428" spans="1:17" s="9" customFormat="1" ht="15.75" thickBot="1">
      <c r="A3428" s="887"/>
      <c r="B3428" s="857"/>
      <c r="C3428" s="496" t="s">
        <v>2536</v>
      </c>
      <c r="D3428" s="438"/>
      <c r="E3428" s="438"/>
      <c r="F3428" s="438"/>
      <c r="G3428" s="438"/>
      <c r="H3428" s="502" t="s">
        <v>3777</v>
      </c>
      <c r="I3428" s="98">
        <v>2</v>
      </c>
      <c r="J3428" s="509">
        <v>120</v>
      </c>
      <c r="K3428" s="509">
        <f t="shared" si="74"/>
        <v>60</v>
      </c>
      <c r="L3428" s="509">
        <f t="shared" si="75"/>
        <v>60</v>
      </c>
      <c r="M3428" s="438"/>
      <c r="N3428" s="438"/>
      <c r="O3428" s="21"/>
      <c r="P3428" s="21"/>
      <c r="Q3428" s="21"/>
    </row>
    <row r="3429" spans="1:17" s="9" customFormat="1" ht="15.75" thickBot="1">
      <c r="A3429" s="887"/>
      <c r="B3429" s="857"/>
      <c r="C3429" s="496" t="s">
        <v>3342</v>
      </c>
      <c r="D3429" s="438"/>
      <c r="E3429" s="438"/>
      <c r="F3429" s="438"/>
      <c r="G3429" s="438"/>
      <c r="H3429" s="502" t="s">
        <v>3777</v>
      </c>
      <c r="I3429" s="98">
        <v>1</v>
      </c>
      <c r="J3429" s="509">
        <v>250</v>
      </c>
      <c r="K3429" s="509">
        <f t="shared" si="74"/>
        <v>125</v>
      </c>
      <c r="L3429" s="509">
        <f t="shared" si="75"/>
        <v>125</v>
      </c>
      <c r="M3429" s="438"/>
      <c r="N3429" s="438"/>
      <c r="O3429" s="21"/>
      <c r="P3429" s="21"/>
      <c r="Q3429" s="21"/>
    </row>
    <row r="3430" spans="1:17" s="9" customFormat="1" ht="15.75" thickBot="1">
      <c r="A3430" s="887"/>
      <c r="B3430" s="857"/>
      <c r="C3430" s="496" t="s">
        <v>3343</v>
      </c>
      <c r="D3430" s="438"/>
      <c r="E3430" s="438"/>
      <c r="F3430" s="438"/>
      <c r="G3430" s="438"/>
      <c r="H3430" s="502" t="s">
        <v>3777</v>
      </c>
      <c r="I3430" s="98">
        <v>6</v>
      </c>
      <c r="J3430" s="509">
        <v>240</v>
      </c>
      <c r="K3430" s="509">
        <f t="shared" si="74"/>
        <v>120</v>
      </c>
      <c r="L3430" s="509">
        <f t="shared" si="75"/>
        <v>120</v>
      </c>
      <c r="M3430" s="438"/>
      <c r="N3430" s="438"/>
      <c r="O3430" s="21"/>
      <c r="P3430" s="21"/>
      <c r="Q3430" s="21"/>
    </row>
    <row r="3431" spans="1:17" s="9" customFormat="1" ht="15.75" thickBot="1">
      <c r="A3431" s="887"/>
      <c r="B3431" s="857"/>
      <c r="C3431" s="496" t="s">
        <v>3344</v>
      </c>
      <c r="D3431" s="438"/>
      <c r="E3431" s="438"/>
      <c r="F3431" s="438"/>
      <c r="G3431" s="438"/>
      <c r="H3431" s="502" t="s">
        <v>3777</v>
      </c>
      <c r="I3431" s="98">
        <v>3</v>
      </c>
      <c r="J3431" s="509">
        <v>135</v>
      </c>
      <c r="K3431" s="509">
        <f t="shared" si="74"/>
        <v>67.5</v>
      </c>
      <c r="L3431" s="509">
        <f t="shared" si="75"/>
        <v>67.5</v>
      </c>
      <c r="M3431" s="438"/>
      <c r="N3431" s="438"/>
      <c r="O3431" s="21"/>
      <c r="P3431" s="21"/>
      <c r="Q3431" s="21"/>
    </row>
    <row r="3432" spans="1:17" s="9" customFormat="1" ht="15.75" thickBot="1">
      <c r="A3432" s="887"/>
      <c r="B3432" s="857"/>
      <c r="C3432" s="496" t="s">
        <v>3345</v>
      </c>
      <c r="D3432" s="438"/>
      <c r="E3432" s="438"/>
      <c r="F3432" s="438"/>
      <c r="G3432" s="438"/>
      <c r="H3432" s="502" t="s">
        <v>3777</v>
      </c>
      <c r="I3432" s="98">
        <v>1</v>
      </c>
      <c r="J3432" s="509">
        <v>80</v>
      </c>
      <c r="K3432" s="509">
        <f t="shared" si="74"/>
        <v>40</v>
      </c>
      <c r="L3432" s="509">
        <f t="shared" si="75"/>
        <v>40</v>
      </c>
      <c r="M3432" s="438"/>
      <c r="N3432" s="438"/>
      <c r="O3432" s="21"/>
      <c r="P3432" s="21"/>
      <c r="Q3432" s="21"/>
    </row>
    <row r="3433" spans="1:17" s="9" customFormat="1" ht="15.75" thickBot="1">
      <c r="A3433" s="887"/>
      <c r="B3433" s="857"/>
      <c r="C3433" s="496" t="s">
        <v>3346</v>
      </c>
      <c r="D3433" s="438"/>
      <c r="E3433" s="438"/>
      <c r="F3433" s="438"/>
      <c r="G3433" s="438"/>
      <c r="H3433" s="502" t="s">
        <v>3777</v>
      </c>
      <c r="I3433" s="98">
        <v>1</v>
      </c>
      <c r="J3433" s="509">
        <v>100</v>
      </c>
      <c r="K3433" s="509">
        <f t="shared" si="74"/>
        <v>50</v>
      </c>
      <c r="L3433" s="509">
        <f t="shared" si="75"/>
        <v>50</v>
      </c>
      <c r="M3433" s="438"/>
      <c r="N3433" s="438"/>
      <c r="O3433" s="21"/>
      <c r="P3433" s="21"/>
      <c r="Q3433" s="21"/>
    </row>
    <row r="3434" spans="1:17" s="9" customFormat="1" ht="15.75" thickBot="1">
      <c r="A3434" s="887"/>
      <c r="B3434" s="857"/>
      <c r="C3434" s="496" t="s">
        <v>3347</v>
      </c>
      <c r="D3434" s="438"/>
      <c r="E3434" s="438"/>
      <c r="F3434" s="438"/>
      <c r="G3434" s="438"/>
      <c r="H3434" s="502" t="s">
        <v>3777</v>
      </c>
      <c r="I3434" s="98">
        <v>1</v>
      </c>
      <c r="J3434" s="509">
        <v>100</v>
      </c>
      <c r="K3434" s="509">
        <f t="shared" si="74"/>
        <v>50</v>
      </c>
      <c r="L3434" s="509">
        <f t="shared" si="75"/>
        <v>50</v>
      </c>
      <c r="M3434" s="438"/>
      <c r="N3434" s="438"/>
      <c r="O3434" s="21"/>
      <c r="P3434" s="21"/>
      <c r="Q3434" s="21"/>
    </row>
    <row r="3435" spans="1:17" s="9" customFormat="1" ht="15.75" thickBot="1">
      <c r="A3435" s="887"/>
      <c r="B3435" s="857"/>
      <c r="C3435" s="496" t="s">
        <v>3348</v>
      </c>
      <c r="D3435" s="438"/>
      <c r="E3435" s="438"/>
      <c r="F3435" s="438"/>
      <c r="G3435" s="438"/>
      <c r="H3435" s="502" t="s">
        <v>3777</v>
      </c>
      <c r="I3435" s="98">
        <v>3</v>
      </c>
      <c r="J3435" s="509">
        <v>411</v>
      </c>
      <c r="K3435" s="509">
        <f t="shared" si="74"/>
        <v>205.5</v>
      </c>
      <c r="L3435" s="509">
        <f t="shared" si="75"/>
        <v>205.5</v>
      </c>
      <c r="M3435" s="438"/>
      <c r="N3435" s="438"/>
      <c r="O3435" s="21"/>
      <c r="P3435" s="21"/>
      <c r="Q3435" s="21"/>
    </row>
    <row r="3436" spans="1:17" s="9" customFormat="1" ht="15.75" thickBot="1">
      <c r="A3436" s="887"/>
      <c r="B3436" s="857"/>
      <c r="C3436" s="496" t="s">
        <v>3349</v>
      </c>
      <c r="D3436" s="438"/>
      <c r="E3436" s="438"/>
      <c r="F3436" s="438"/>
      <c r="G3436" s="438"/>
      <c r="H3436" s="502" t="s">
        <v>3777</v>
      </c>
      <c r="I3436" s="98">
        <v>2</v>
      </c>
      <c r="J3436" s="509">
        <v>200</v>
      </c>
      <c r="K3436" s="509">
        <f t="shared" si="74"/>
        <v>100</v>
      </c>
      <c r="L3436" s="509">
        <f t="shared" si="75"/>
        <v>100</v>
      </c>
      <c r="M3436" s="438"/>
      <c r="N3436" s="438"/>
      <c r="O3436" s="21"/>
      <c r="P3436" s="21"/>
      <c r="Q3436" s="21"/>
    </row>
    <row r="3437" spans="1:17" s="9" customFormat="1" ht="15.75" thickBot="1">
      <c r="A3437" s="887"/>
      <c r="B3437" s="857"/>
      <c r="C3437" s="496" t="s">
        <v>3350</v>
      </c>
      <c r="D3437" s="438"/>
      <c r="E3437" s="438"/>
      <c r="F3437" s="438"/>
      <c r="G3437" s="438"/>
      <c r="H3437" s="502" t="s">
        <v>3777</v>
      </c>
      <c r="I3437" s="98">
        <v>4</v>
      </c>
      <c r="J3437" s="509">
        <v>320</v>
      </c>
      <c r="K3437" s="509">
        <f t="shared" si="74"/>
        <v>160</v>
      </c>
      <c r="L3437" s="509">
        <f t="shared" si="75"/>
        <v>160</v>
      </c>
      <c r="M3437" s="438"/>
      <c r="N3437" s="438"/>
      <c r="O3437" s="21"/>
      <c r="P3437" s="21"/>
      <c r="Q3437" s="21"/>
    </row>
    <row r="3438" spans="1:17" s="9" customFormat="1" ht="15.75" thickBot="1">
      <c r="A3438" s="887"/>
      <c r="B3438" s="857"/>
      <c r="C3438" s="496" t="s">
        <v>3351</v>
      </c>
      <c r="D3438" s="438"/>
      <c r="E3438" s="438"/>
      <c r="F3438" s="438"/>
      <c r="G3438" s="438"/>
      <c r="H3438" s="502" t="s">
        <v>3777</v>
      </c>
      <c r="I3438" s="98">
        <v>8</v>
      </c>
      <c r="J3438" s="509">
        <v>240</v>
      </c>
      <c r="K3438" s="509">
        <f t="shared" si="74"/>
        <v>120</v>
      </c>
      <c r="L3438" s="509">
        <f t="shared" si="75"/>
        <v>120</v>
      </c>
      <c r="M3438" s="438"/>
      <c r="N3438" s="438"/>
      <c r="O3438" s="21"/>
      <c r="P3438" s="21"/>
      <c r="Q3438" s="21"/>
    </row>
    <row r="3439" spans="1:17" s="9" customFormat="1" ht="15.75" thickBot="1">
      <c r="A3439" s="887"/>
      <c r="B3439" s="857"/>
      <c r="C3439" s="496" t="s">
        <v>3352</v>
      </c>
      <c r="D3439" s="438"/>
      <c r="E3439" s="438"/>
      <c r="F3439" s="438"/>
      <c r="G3439" s="438"/>
      <c r="H3439" s="502" t="s">
        <v>3777</v>
      </c>
      <c r="I3439" s="98">
        <v>1</v>
      </c>
      <c r="J3439" s="509">
        <v>60</v>
      </c>
      <c r="K3439" s="509">
        <f t="shared" si="74"/>
        <v>30</v>
      </c>
      <c r="L3439" s="509">
        <f t="shared" si="75"/>
        <v>30</v>
      </c>
      <c r="M3439" s="438"/>
      <c r="N3439" s="438"/>
      <c r="O3439" s="21"/>
      <c r="P3439" s="21"/>
      <c r="Q3439" s="21"/>
    </row>
    <row r="3440" spans="1:17" s="9" customFormat="1" ht="15.75" thickBot="1">
      <c r="A3440" s="887"/>
      <c r="B3440" s="857"/>
      <c r="C3440" s="496" t="s">
        <v>3353</v>
      </c>
      <c r="D3440" s="438"/>
      <c r="E3440" s="438"/>
      <c r="F3440" s="438"/>
      <c r="G3440" s="438"/>
      <c r="H3440" s="502" t="s">
        <v>3777</v>
      </c>
      <c r="I3440" s="98">
        <v>2</v>
      </c>
      <c r="J3440" s="509">
        <v>60</v>
      </c>
      <c r="K3440" s="509">
        <f t="shared" ref="K3440:K3503" si="76">J3440/2</f>
        <v>30</v>
      </c>
      <c r="L3440" s="509">
        <f t="shared" ref="L3440:L3503" si="77">J3440/2</f>
        <v>30</v>
      </c>
      <c r="M3440" s="438"/>
      <c r="N3440" s="438"/>
      <c r="O3440" s="21"/>
      <c r="P3440" s="21"/>
      <c r="Q3440" s="21"/>
    </row>
    <row r="3441" spans="1:17" s="9" customFormat="1" ht="15.75" thickBot="1">
      <c r="A3441" s="887"/>
      <c r="B3441" s="857"/>
      <c r="C3441" s="496" t="s">
        <v>3354</v>
      </c>
      <c r="D3441" s="438"/>
      <c r="E3441" s="438"/>
      <c r="F3441" s="438"/>
      <c r="G3441" s="438"/>
      <c r="H3441" s="502" t="s">
        <v>3777</v>
      </c>
      <c r="I3441" s="98">
        <v>3</v>
      </c>
      <c r="J3441" s="509">
        <v>60</v>
      </c>
      <c r="K3441" s="509">
        <f t="shared" si="76"/>
        <v>30</v>
      </c>
      <c r="L3441" s="509">
        <f t="shared" si="77"/>
        <v>30</v>
      </c>
      <c r="M3441" s="438"/>
      <c r="N3441" s="438"/>
      <c r="O3441" s="21"/>
      <c r="P3441" s="21"/>
      <c r="Q3441" s="21"/>
    </row>
    <row r="3442" spans="1:17" s="9" customFormat="1" ht="15.75" thickBot="1">
      <c r="A3442" s="887"/>
      <c r="B3442" s="857"/>
      <c r="C3442" s="496" t="s">
        <v>3355</v>
      </c>
      <c r="D3442" s="438"/>
      <c r="E3442" s="438"/>
      <c r="F3442" s="438"/>
      <c r="G3442" s="438"/>
      <c r="H3442" s="502" t="s">
        <v>3777</v>
      </c>
      <c r="I3442" s="98">
        <v>1</v>
      </c>
      <c r="J3442" s="509">
        <v>100</v>
      </c>
      <c r="K3442" s="509">
        <f t="shared" si="76"/>
        <v>50</v>
      </c>
      <c r="L3442" s="509">
        <f t="shared" si="77"/>
        <v>50</v>
      </c>
      <c r="M3442" s="438"/>
      <c r="N3442" s="438"/>
      <c r="O3442" s="21"/>
      <c r="P3442" s="21"/>
      <c r="Q3442" s="21"/>
    </row>
    <row r="3443" spans="1:17" s="9" customFormat="1" ht="15.75" thickBot="1">
      <c r="A3443" s="887"/>
      <c r="B3443" s="857"/>
      <c r="C3443" s="496" t="s">
        <v>3346</v>
      </c>
      <c r="D3443" s="438"/>
      <c r="E3443" s="438"/>
      <c r="F3443" s="438"/>
      <c r="G3443" s="438"/>
      <c r="H3443" s="502" t="s">
        <v>3777</v>
      </c>
      <c r="I3443" s="98">
        <v>1</v>
      </c>
      <c r="J3443" s="509">
        <v>200</v>
      </c>
      <c r="K3443" s="509">
        <f t="shared" si="76"/>
        <v>100</v>
      </c>
      <c r="L3443" s="509">
        <f t="shared" si="77"/>
        <v>100</v>
      </c>
      <c r="M3443" s="438"/>
      <c r="N3443" s="438"/>
      <c r="O3443" s="21"/>
      <c r="P3443" s="21"/>
      <c r="Q3443" s="21"/>
    </row>
    <row r="3444" spans="1:17" s="9" customFormat="1" ht="15.75" thickBot="1">
      <c r="A3444" s="887"/>
      <c r="B3444" s="857"/>
      <c r="C3444" s="496" t="s">
        <v>3356</v>
      </c>
      <c r="D3444" s="438"/>
      <c r="E3444" s="438"/>
      <c r="F3444" s="438"/>
      <c r="G3444" s="438"/>
      <c r="H3444" s="502" t="s">
        <v>3777</v>
      </c>
      <c r="I3444" s="98">
        <v>1</v>
      </c>
      <c r="J3444" s="509">
        <v>120</v>
      </c>
      <c r="K3444" s="509">
        <f t="shared" si="76"/>
        <v>60</v>
      </c>
      <c r="L3444" s="509">
        <f t="shared" si="77"/>
        <v>60</v>
      </c>
      <c r="M3444" s="438"/>
      <c r="N3444" s="438"/>
      <c r="O3444" s="21"/>
      <c r="P3444" s="21"/>
      <c r="Q3444" s="21"/>
    </row>
    <row r="3445" spans="1:17" s="9" customFormat="1" ht="15.75" thickBot="1">
      <c r="A3445" s="887"/>
      <c r="B3445" s="857"/>
      <c r="C3445" s="496" t="s">
        <v>3357</v>
      </c>
      <c r="D3445" s="438"/>
      <c r="E3445" s="438"/>
      <c r="F3445" s="438"/>
      <c r="G3445" s="438"/>
      <c r="H3445" s="502" t="s">
        <v>3777</v>
      </c>
      <c r="I3445" s="98">
        <v>4</v>
      </c>
      <c r="J3445" s="509">
        <v>200</v>
      </c>
      <c r="K3445" s="509">
        <f t="shared" si="76"/>
        <v>100</v>
      </c>
      <c r="L3445" s="509">
        <f t="shared" si="77"/>
        <v>100</v>
      </c>
      <c r="M3445" s="438"/>
      <c r="N3445" s="438"/>
      <c r="O3445" s="21"/>
      <c r="P3445" s="21"/>
      <c r="Q3445" s="21"/>
    </row>
    <row r="3446" spans="1:17" s="9" customFormat="1" ht="15.75" thickBot="1">
      <c r="A3446" s="887"/>
      <c r="B3446" s="857"/>
      <c r="C3446" s="496" t="s">
        <v>3358</v>
      </c>
      <c r="D3446" s="438"/>
      <c r="E3446" s="438"/>
      <c r="F3446" s="438"/>
      <c r="G3446" s="438"/>
      <c r="H3446" s="502" t="s">
        <v>3777</v>
      </c>
      <c r="I3446" s="98">
        <v>1</v>
      </c>
      <c r="J3446" s="509">
        <v>120</v>
      </c>
      <c r="K3446" s="509">
        <f t="shared" si="76"/>
        <v>60</v>
      </c>
      <c r="L3446" s="509">
        <f t="shared" si="77"/>
        <v>60</v>
      </c>
      <c r="M3446" s="438"/>
      <c r="N3446" s="438"/>
      <c r="O3446" s="21"/>
      <c r="P3446" s="21"/>
      <c r="Q3446" s="21"/>
    </row>
    <row r="3447" spans="1:17" s="9" customFormat="1" ht="15.75" thickBot="1">
      <c r="A3447" s="887"/>
      <c r="B3447" s="857"/>
      <c r="C3447" s="496" t="s">
        <v>3359</v>
      </c>
      <c r="D3447" s="438"/>
      <c r="E3447" s="438"/>
      <c r="F3447" s="438"/>
      <c r="G3447" s="438"/>
      <c r="H3447" s="502" t="s">
        <v>3777</v>
      </c>
      <c r="I3447" s="98">
        <v>1</v>
      </c>
      <c r="J3447" s="509">
        <v>100</v>
      </c>
      <c r="K3447" s="509">
        <f t="shared" si="76"/>
        <v>50</v>
      </c>
      <c r="L3447" s="509">
        <f t="shared" si="77"/>
        <v>50</v>
      </c>
      <c r="M3447" s="438"/>
      <c r="N3447" s="438"/>
      <c r="O3447" s="21"/>
      <c r="P3447" s="21"/>
      <c r="Q3447" s="21"/>
    </row>
    <row r="3448" spans="1:17" s="9" customFormat="1" ht="15.75" thickBot="1">
      <c r="A3448" s="887"/>
      <c r="B3448" s="857"/>
      <c r="C3448" s="496" t="s">
        <v>3360</v>
      </c>
      <c r="D3448" s="438"/>
      <c r="E3448" s="438"/>
      <c r="F3448" s="438"/>
      <c r="G3448" s="438"/>
      <c r="H3448" s="502" t="s">
        <v>3777</v>
      </c>
      <c r="I3448" s="98">
        <v>1</v>
      </c>
      <c r="J3448" s="509">
        <v>100</v>
      </c>
      <c r="K3448" s="509">
        <f t="shared" si="76"/>
        <v>50</v>
      </c>
      <c r="L3448" s="509">
        <f t="shared" si="77"/>
        <v>50</v>
      </c>
      <c r="M3448" s="438"/>
      <c r="N3448" s="438"/>
      <c r="O3448" s="21"/>
      <c r="P3448" s="21"/>
      <c r="Q3448" s="21"/>
    </row>
    <row r="3449" spans="1:17" s="9" customFormat="1" ht="15.75" thickBot="1">
      <c r="A3449" s="887"/>
      <c r="B3449" s="857"/>
      <c r="C3449" s="496" t="s">
        <v>3361</v>
      </c>
      <c r="D3449" s="438"/>
      <c r="E3449" s="438"/>
      <c r="F3449" s="438"/>
      <c r="G3449" s="438"/>
      <c r="H3449" s="502" t="s">
        <v>3777</v>
      </c>
      <c r="I3449" s="98">
        <v>3</v>
      </c>
      <c r="J3449" s="509">
        <v>150</v>
      </c>
      <c r="K3449" s="509">
        <f t="shared" si="76"/>
        <v>75</v>
      </c>
      <c r="L3449" s="509">
        <f t="shared" si="77"/>
        <v>75</v>
      </c>
      <c r="M3449" s="438"/>
      <c r="N3449" s="438"/>
      <c r="O3449" s="21"/>
      <c r="P3449" s="21"/>
      <c r="Q3449" s="21"/>
    </row>
    <row r="3450" spans="1:17" s="9" customFormat="1" ht="15.75" thickBot="1">
      <c r="A3450" s="887"/>
      <c r="B3450" s="857"/>
      <c r="C3450" s="496" t="s">
        <v>3362</v>
      </c>
      <c r="D3450" s="438"/>
      <c r="E3450" s="438"/>
      <c r="F3450" s="438"/>
      <c r="G3450" s="438"/>
      <c r="H3450" s="502" t="s">
        <v>3777</v>
      </c>
      <c r="I3450" s="98">
        <v>1</v>
      </c>
      <c r="J3450" s="509">
        <v>50</v>
      </c>
      <c r="K3450" s="509">
        <f t="shared" si="76"/>
        <v>25</v>
      </c>
      <c r="L3450" s="509">
        <f t="shared" si="77"/>
        <v>25</v>
      </c>
      <c r="M3450" s="438"/>
      <c r="N3450" s="438"/>
      <c r="O3450" s="21"/>
      <c r="P3450" s="21"/>
      <c r="Q3450" s="21"/>
    </row>
    <row r="3451" spans="1:17" s="9" customFormat="1" ht="15.75" thickBot="1">
      <c r="A3451" s="887"/>
      <c r="B3451" s="857"/>
      <c r="C3451" s="496" t="s">
        <v>3363</v>
      </c>
      <c r="D3451" s="438"/>
      <c r="E3451" s="438"/>
      <c r="F3451" s="438"/>
      <c r="G3451" s="438"/>
      <c r="H3451" s="502" t="s">
        <v>3777</v>
      </c>
      <c r="I3451" s="98">
        <v>1</v>
      </c>
      <c r="J3451" s="509">
        <v>200</v>
      </c>
      <c r="K3451" s="509">
        <f t="shared" si="76"/>
        <v>100</v>
      </c>
      <c r="L3451" s="509">
        <f t="shared" si="77"/>
        <v>100</v>
      </c>
      <c r="M3451" s="438"/>
      <c r="N3451" s="438"/>
      <c r="O3451" s="21"/>
      <c r="P3451" s="21"/>
      <c r="Q3451" s="21"/>
    </row>
    <row r="3452" spans="1:17" s="9" customFormat="1" ht="15.75" thickBot="1">
      <c r="A3452" s="887"/>
      <c r="B3452" s="857"/>
      <c r="C3452" s="496" t="s">
        <v>3364</v>
      </c>
      <c r="D3452" s="438"/>
      <c r="E3452" s="438"/>
      <c r="F3452" s="438"/>
      <c r="G3452" s="438"/>
      <c r="H3452" s="502" t="s">
        <v>3777</v>
      </c>
      <c r="I3452" s="98">
        <v>1</v>
      </c>
      <c r="J3452" s="509">
        <v>170</v>
      </c>
      <c r="K3452" s="509">
        <f t="shared" si="76"/>
        <v>85</v>
      </c>
      <c r="L3452" s="509">
        <f t="shared" si="77"/>
        <v>85</v>
      </c>
      <c r="M3452" s="438"/>
      <c r="N3452" s="438"/>
      <c r="O3452" s="21"/>
      <c r="P3452" s="21"/>
      <c r="Q3452" s="21"/>
    </row>
    <row r="3453" spans="1:17" s="9" customFormat="1" ht="15.75" thickBot="1">
      <c r="A3453" s="887"/>
      <c r="B3453" s="857"/>
      <c r="C3453" s="496" t="s">
        <v>743</v>
      </c>
      <c r="D3453" s="438"/>
      <c r="E3453" s="438"/>
      <c r="F3453" s="438"/>
      <c r="G3453" s="438"/>
      <c r="H3453" s="502" t="s">
        <v>3777</v>
      </c>
      <c r="I3453" s="98">
        <v>1</v>
      </c>
      <c r="J3453" s="509">
        <v>120</v>
      </c>
      <c r="K3453" s="509">
        <f t="shared" si="76"/>
        <v>60</v>
      </c>
      <c r="L3453" s="509">
        <f t="shared" si="77"/>
        <v>60</v>
      </c>
      <c r="M3453" s="438"/>
      <c r="N3453" s="438"/>
      <c r="O3453" s="21"/>
      <c r="P3453" s="21"/>
      <c r="Q3453" s="21"/>
    </row>
    <row r="3454" spans="1:17" s="9" customFormat="1" ht="15.75" thickBot="1">
      <c r="A3454" s="887"/>
      <c r="B3454" s="857"/>
      <c r="C3454" s="496" t="s">
        <v>743</v>
      </c>
      <c r="D3454" s="438"/>
      <c r="E3454" s="438"/>
      <c r="F3454" s="438"/>
      <c r="G3454" s="438"/>
      <c r="H3454" s="502" t="s">
        <v>3777</v>
      </c>
      <c r="I3454" s="98">
        <v>1</v>
      </c>
      <c r="J3454" s="509">
        <v>60</v>
      </c>
      <c r="K3454" s="509">
        <f t="shared" si="76"/>
        <v>30</v>
      </c>
      <c r="L3454" s="509">
        <f t="shared" si="77"/>
        <v>30</v>
      </c>
      <c r="M3454" s="438"/>
      <c r="N3454" s="438"/>
      <c r="O3454" s="21"/>
      <c r="P3454" s="21"/>
      <c r="Q3454" s="21"/>
    </row>
    <row r="3455" spans="1:17" s="9" customFormat="1" ht="15.75" thickBot="1">
      <c r="A3455" s="887"/>
      <c r="B3455" s="857"/>
      <c r="C3455" s="496" t="s">
        <v>3365</v>
      </c>
      <c r="D3455" s="438"/>
      <c r="E3455" s="438"/>
      <c r="F3455" s="438"/>
      <c r="G3455" s="438"/>
      <c r="H3455" s="502" t="s">
        <v>3777</v>
      </c>
      <c r="I3455" s="98">
        <v>1</v>
      </c>
      <c r="J3455" s="509">
        <v>80</v>
      </c>
      <c r="K3455" s="509">
        <f t="shared" si="76"/>
        <v>40</v>
      </c>
      <c r="L3455" s="509">
        <f t="shared" si="77"/>
        <v>40</v>
      </c>
      <c r="M3455" s="438"/>
      <c r="N3455" s="438"/>
      <c r="O3455" s="21"/>
      <c r="P3455" s="21"/>
      <c r="Q3455" s="21"/>
    </row>
    <row r="3456" spans="1:17" s="9" customFormat="1" ht="15.75" thickBot="1">
      <c r="A3456" s="887"/>
      <c r="B3456" s="857"/>
      <c r="C3456" s="496" t="s">
        <v>3366</v>
      </c>
      <c r="D3456" s="438"/>
      <c r="E3456" s="438"/>
      <c r="F3456" s="438"/>
      <c r="G3456" s="438"/>
      <c r="H3456" s="502" t="s">
        <v>3777</v>
      </c>
      <c r="I3456" s="98">
        <v>2</v>
      </c>
      <c r="J3456" s="509">
        <v>200</v>
      </c>
      <c r="K3456" s="509">
        <f t="shared" si="76"/>
        <v>100</v>
      </c>
      <c r="L3456" s="509">
        <f t="shared" si="77"/>
        <v>100</v>
      </c>
      <c r="M3456" s="438"/>
      <c r="N3456" s="438"/>
      <c r="O3456" s="21"/>
      <c r="P3456" s="21"/>
      <c r="Q3456" s="21"/>
    </row>
    <row r="3457" spans="1:17" s="9" customFormat="1" ht="15.75" thickBot="1">
      <c r="A3457" s="887"/>
      <c r="B3457" s="857"/>
      <c r="C3457" s="496" t="s">
        <v>3367</v>
      </c>
      <c r="D3457" s="438"/>
      <c r="E3457" s="438"/>
      <c r="F3457" s="438"/>
      <c r="G3457" s="438"/>
      <c r="H3457" s="502" t="s">
        <v>3777</v>
      </c>
      <c r="I3457" s="98">
        <v>3</v>
      </c>
      <c r="J3457" s="509">
        <v>1347</v>
      </c>
      <c r="K3457" s="509">
        <f t="shared" si="76"/>
        <v>673.5</v>
      </c>
      <c r="L3457" s="509">
        <f t="shared" si="77"/>
        <v>673.5</v>
      </c>
      <c r="M3457" s="438"/>
      <c r="N3457" s="438"/>
      <c r="O3457" s="21"/>
      <c r="P3457" s="21"/>
      <c r="Q3457" s="21"/>
    </row>
    <row r="3458" spans="1:17" s="9" customFormat="1" ht="15.75" thickBot="1">
      <c r="A3458" s="887"/>
      <c r="B3458" s="857"/>
      <c r="C3458" s="496" t="s">
        <v>129</v>
      </c>
      <c r="D3458" s="438"/>
      <c r="E3458" s="438"/>
      <c r="F3458" s="438"/>
      <c r="G3458" s="438"/>
      <c r="H3458" s="502" t="s">
        <v>3777</v>
      </c>
      <c r="I3458" s="98">
        <v>1</v>
      </c>
      <c r="J3458" s="509">
        <v>509.11</v>
      </c>
      <c r="K3458" s="509">
        <f t="shared" si="76"/>
        <v>254.55500000000001</v>
      </c>
      <c r="L3458" s="509">
        <f t="shared" si="77"/>
        <v>254.55500000000001</v>
      </c>
      <c r="M3458" s="438"/>
      <c r="N3458" s="438"/>
      <c r="O3458" s="21"/>
      <c r="P3458" s="21"/>
      <c r="Q3458" s="21"/>
    </row>
    <row r="3459" spans="1:17" s="9" customFormat="1" ht="15.75" thickBot="1">
      <c r="A3459" s="887"/>
      <c r="B3459" s="857"/>
      <c r="C3459" s="496" t="s">
        <v>2502</v>
      </c>
      <c r="D3459" s="438"/>
      <c r="E3459" s="438"/>
      <c r="F3459" s="438"/>
      <c r="G3459" s="438"/>
      <c r="H3459" s="502" t="s">
        <v>3777</v>
      </c>
      <c r="I3459" s="98">
        <v>3</v>
      </c>
      <c r="J3459" s="509">
        <v>31.08</v>
      </c>
      <c r="K3459" s="509">
        <f t="shared" si="76"/>
        <v>15.54</v>
      </c>
      <c r="L3459" s="509">
        <f t="shared" si="77"/>
        <v>15.54</v>
      </c>
      <c r="M3459" s="438"/>
      <c r="N3459" s="438"/>
      <c r="O3459" s="21"/>
      <c r="P3459" s="21"/>
      <c r="Q3459" s="21"/>
    </row>
    <row r="3460" spans="1:17" s="9" customFormat="1" ht="15.75" thickBot="1">
      <c r="A3460" s="887"/>
      <c r="B3460" s="857"/>
      <c r="C3460" s="496" t="s">
        <v>3368</v>
      </c>
      <c r="D3460" s="438"/>
      <c r="E3460" s="438"/>
      <c r="F3460" s="438"/>
      <c r="G3460" s="438"/>
      <c r="H3460" s="502" t="s">
        <v>3777</v>
      </c>
      <c r="I3460" s="98">
        <v>1</v>
      </c>
      <c r="J3460" s="509">
        <v>765</v>
      </c>
      <c r="K3460" s="509">
        <f t="shared" si="76"/>
        <v>382.5</v>
      </c>
      <c r="L3460" s="509">
        <f t="shared" si="77"/>
        <v>382.5</v>
      </c>
      <c r="M3460" s="438"/>
      <c r="N3460" s="438"/>
      <c r="O3460" s="21"/>
      <c r="P3460" s="21"/>
      <c r="Q3460" s="21"/>
    </row>
    <row r="3461" spans="1:17" s="9" customFormat="1" ht="25.5" customHeight="1" thickBot="1">
      <c r="A3461" s="887"/>
      <c r="B3461" s="857"/>
      <c r="C3461" s="496" t="s">
        <v>2507</v>
      </c>
      <c r="D3461" s="438"/>
      <c r="E3461" s="438"/>
      <c r="F3461" s="438"/>
      <c r="G3461" s="438"/>
      <c r="H3461" s="502" t="s">
        <v>3777</v>
      </c>
      <c r="I3461" s="98">
        <v>1</v>
      </c>
      <c r="J3461" s="509">
        <v>2340</v>
      </c>
      <c r="K3461" s="509">
        <f t="shared" si="76"/>
        <v>1170</v>
      </c>
      <c r="L3461" s="509">
        <f t="shared" si="77"/>
        <v>1170</v>
      </c>
      <c r="M3461" s="438"/>
      <c r="N3461" s="438"/>
      <c r="O3461" s="21"/>
      <c r="P3461" s="21"/>
      <c r="Q3461" s="21"/>
    </row>
    <row r="3462" spans="1:17" s="9" customFormat="1" ht="15.75" thickBot="1">
      <c r="A3462" s="887"/>
      <c r="B3462" s="857"/>
      <c r="C3462" s="496" t="s">
        <v>2509</v>
      </c>
      <c r="D3462" s="438"/>
      <c r="E3462" s="438"/>
      <c r="F3462" s="438"/>
      <c r="G3462" s="438"/>
      <c r="H3462" s="502" t="s">
        <v>3777</v>
      </c>
      <c r="I3462" s="98">
        <v>1</v>
      </c>
      <c r="J3462" s="509">
        <v>270</v>
      </c>
      <c r="K3462" s="509">
        <f t="shared" si="76"/>
        <v>135</v>
      </c>
      <c r="L3462" s="509">
        <f t="shared" si="77"/>
        <v>135</v>
      </c>
      <c r="M3462" s="438"/>
      <c r="N3462" s="438"/>
      <c r="O3462" s="21"/>
      <c r="P3462" s="21"/>
      <c r="Q3462" s="21"/>
    </row>
    <row r="3463" spans="1:17" s="9" customFormat="1" ht="15.75" thickBot="1">
      <c r="A3463" s="887"/>
      <c r="B3463" s="857"/>
      <c r="C3463" s="496" t="s">
        <v>871</v>
      </c>
      <c r="D3463" s="438"/>
      <c r="E3463" s="438"/>
      <c r="F3463" s="438"/>
      <c r="G3463" s="438"/>
      <c r="H3463" s="502" t="s">
        <v>3777</v>
      </c>
      <c r="I3463" s="98">
        <v>1</v>
      </c>
      <c r="J3463" s="509">
        <v>450</v>
      </c>
      <c r="K3463" s="509">
        <f t="shared" si="76"/>
        <v>225</v>
      </c>
      <c r="L3463" s="509">
        <f t="shared" si="77"/>
        <v>225</v>
      </c>
      <c r="M3463" s="438"/>
      <c r="N3463" s="438"/>
      <c r="O3463" s="21"/>
      <c r="P3463" s="21"/>
      <c r="Q3463" s="21"/>
    </row>
    <row r="3464" spans="1:17" s="9" customFormat="1" ht="25.5" customHeight="1" thickBot="1">
      <c r="A3464" s="887"/>
      <c r="B3464" s="857"/>
      <c r="C3464" s="496" t="s">
        <v>872</v>
      </c>
      <c r="D3464" s="438"/>
      <c r="E3464" s="438"/>
      <c r="F3464" s="438"/>
      <c r="G3464" s="438"/>
      <c r="H3464" s="502" t="s">
        <v>3777</v>
      </c>
      <c r="I3464" s="98">
        <v>1</v>
      </c>
      <c r="J3464" s="509">
        <v>435</v>
      </c>
      <c r="K3464" s="509">
        <f t="shared" si="76"/>
        <v>217.5</v>
      </c>
      <c r="L3464" s="509">
        <f t="shared" si="77"/>
        <v>217.5</v>
      </c>
      <c r="M3464" s="438"/>
      <c r="N3464" s="438"/>
      <c r="O3464" s="21"/>
      <c r="P3464" s="21"/>
      <c r="Q3464" s="21"/>
    </row>
    <row r="3465" spans="1:17" s="9" customFormat="1" ht="15.75" thickBot="1">
      <c r="A3465" s="887"/>
      <c r="B3465" s="857"/>
      <c r="C3465" s="496" t="s">
        <v>3521</v>
      </c>
      <c r="D3465" s="438"/>
      <c r="E3465" s="438"/>
      <c r="F3465" s="438"/>
      <c r="G3465" s="438"/>
      <c r="H3465" s="502" t="s">
        <v>3777</v>
      </c>
      <c r="I3465" s="98">
        <v>1</v>
      </c>
      <c r="J3465" s="509">
        <v>360</v>
      </c>
      <c r="K3465" s="509">
        <f t="shared" si="76"/>
        <v>180</v>
      </c>
      <c r="L3465" s="509">
        <f t="shared" si="77"/>
        <v>180</v>
      </c>
      <c r="M3465" s="438"/>
      <c r="N3465" s="438"/>
      <c r="O3465" s="21"/>
      <c r="P3465" s="21"/>
      <c r="Q3465" s="21"/>
    </row>
    <row r="3466" spans="1:17" s="9" customFormat="1" ht="15.75" thickBot="1">
      <c r="A3466" s="887"/>
      <c r="B3466" s="857"/>
      <c r="C3466" s="496" t="s">
        <v>873</v>
      </c>
      <c r="D3466" s="438"/>
      <c r="E3466" s="438"/>
      <c r="F3466" s="438"/>
      <c r="G3466" s="438"/>
      <c r="H3466" s="502" t="s">
        <v>3777</v>
      </c>
      <c r="I3466" s="98">
        <v>1</v>
      </c>
      <c r="J3466" s="509">
        <v>3900</v>
      </c>
      <c r="K3466" s="509">
        <f t="shared" si="76"/>
        <v>1950</v>
      </c>
      <c r="L3466" s="509">
        <f t="shared" si="77"/>
        <v>1950</v>
      </c>
      <c r="M3466" s="438"/>
      <c r="N3466" s="438"/>
      <c r="O3466" s="21"/>
      <c r="P3466" s="21"/>
      <c r="Q3466" s="21"/>
    </row>
    <row r="3467" spans="1:17" s="9" customFormat="1" ht="15.75" thickBot="1">
      <c r="A3467" s="887"/>
      <c r="B3467" s="857"/>
      <c r="C3467" s="496" t="s">
        <v>874</v>
      </c>
      <c r="D3467" s="438"/>
      <c r="E3467" s="438"/>
      <c r="F3467" s="438"/>
      <c r="G3467" s="438"/>
      <c r="H3467" s="502" t="s">
        <v>3777</v>
      </c>
      <c r="I3467" s="98">
        <v>2</v>
      </c>
      <c r="J3467" s="509">
        <v>600</v>
      </c>
      <c r="K3467" s="509">
        <f t="shared" si="76"/>
        <v>300</v>
      </c>
      <c r="L3467" s="509">
        <f t="shared" si="77"/>
        <v>300</v>
      </c>
      <c r="M3467" s="438"/>
      <c r="N3467" s="438"/>
      <c r="O3467" s="21"/>
      <c r="P3467" s="21"/>
      <c r="Q3467" s="21"/>
    </row>
    <row r="3468" spans="1:17" s="9" customFormat="1" ht="15.75" thickBot="1">
      <c r="A3468" s="887"/>
      <c r="B3468" s="857"/>
      <c r="C3468" s="496" t="s">
        <v>875</v>
      </c>
      <c r="D3468" s="438"/>
      <c r="E3468" s="438"/>
      <c r="F3468" s="438"/>
      <c r="G3468" s="438"/>
      <c r="H3468" s="502" t="s">
        <v>3777</v>
      </c>
      <c r="I3468" s="98">
        <v>2</v>
      </c>
      <c r="J3468" s="509">
        <v>200</v>
      </c>
      <c r="K3468" s="509">
        <f t="shared" si="76"/>
        <v>100</v>
      </c>
      <c r="L3468" s="509">
        <f t="shared" si="77"/>
        <v>100</v>
      </c>
      <c r="M3468" s="438"/>
      <c r="N3468" s="438"/>
      <c r="O3468" s="21"/>
      <c r="P3468" s="21"/>
      <c r="Q3468" s="21"/>
    </row>
    <row r="3469" spans="1:17" s="9" customFormat="1" ht="15.75" thickBot="1">
      <c r="A3469" s="887"/>
      <c r="B3469" s="857"/>
      <c r="C3469" s="496" t="s">
        <v>2999</v>
      </c>
      <c r="D3469" s="438"/>
      <c r="E3469" s="438"/>
      <c r="F3469" s="438"/>
      <c r="G3469" s="438"/>
      <c r="H3469" s="502" t="s">
        <v>3777</v>
      </c>
      <c r="I3469" s="98">
        <v>16</v>
      </c>
      <c r="J3469" s="509">
        <v>352</v>
      </c>
      <c r="K3469" s="509">
        <f t="shared" si="76"/>
        <v>176</v>
      </c>
      <c r="L3469" s="509">
        <f t="shared" si="77"/>
        <v>176</v>
      </c>
      <c r="M3469" s="438"/>
      <c r="N3469" s="438"/>
      <c r="O3469" s="21"/>
      <c r="P3469" s="21"/>
      <c r="Q3469" s="21"/>
    </row>
    <row r="3470" spans="1:17" s="9" customFormat="1" ht="15.75" thickBot="1">
      <c r="A3470" s="887"/>
      <c r="B3470" s="857"/>
      <c r="C3470" s="496" t="s">
        <v>876</v>
      </c>
      <c r="D3470" s="438"/>
      <c r="E3470" s="438"/>
      <c r="F3470" s="438"/>
      <c r="G3470" s="438"/>
      <c r="H3470" s="502" t="s">
        <v>3777</v>
      </c>
      <c r="I3470" s="98">
        <v>1</v>
      </c>
      <c r="J3470" s="509">
        <v>55</v>
      </c>
      <c r="K3470" s="509">
        <f t="shared" si="76"/>
        <v>27.5</v>
      </c>
      <c r="L3470" s="509">
        <f t="shared" si="77"/>
        <v>27.5</v>
      </c>
      <c r="M3470" s="438"/>
      <c r="N3470" s="438"/>
      <c r="O3470" s="21"/>
      <c r="P3470" s="21"/>
      <c r="Q3470" s="21"/>
    </row>
    <row r="3471" spans="1:17" s="9" customFormat="1" ht="15.75" thickBot="1">
      <c r="A3471" s="887"/>
      <c r="B3471" s="857"/>
      <c r="C3471" s="496" t="s">
        <v>877</v>
      </c>
      <c r="D3471" s="438"/>
      <c r="E3471" s="438"/>
      <c r="F3471" s="438"/>
      <c r="G3471" s="438"/>
      <c r="H3471" s="502" t="s">
        <v>3777</v>
      </c>
      <c r="I3471" s="98">
        <v>1</v>
      </c>
      <c r="J3471" s="509">
        <v>175</v>
      </c>
      <c r="K3471" s="509">
        <f t="shared" si="76"/>
        <v>87.5</v>
      </c>
      <c r="L3471" s="509">
        <f t="shared" si="77"/>
        <v>87.5</v>
      </c>
      <c r="M3471" s="438"/>
      <c r="N3471" s="438"/>
      <c r="O3471" s="21"/>
      <c r="P3471" s="21"/>
      <c r="Q3471" s="21"/>
    </row>
    <row r="3472" spans="1:17" s="9" customFormat="1" ht="15.75" thickBot="1">
      <c r="A3472" s="887"/>
      <c r="B3472" s="857"/>
      <c r="C3472" s="496" t="s">
        <v>878</v>
      </c>
      <c r="D3472" s="438"/>
      <c r="E3472" s="438"/>
      <c r="F3472" s="438"/>
      <c r="G3472" s="438"/>
      <c r="H3472" s="502" t="s">
        <v>3777</v>
      </c>
      <c r="I3472" s="98">
        <v>1</v>
      </c>
      <c r="J3472" s="509">
        <v>1303</v>
      </c>
      <c r="K3472" s="509">
        <f t="shared" si="76"/>
        <v>651.5</v>
      </c>
      <c r="L3472" s="509">
        <f t="shared" si="77"/>
        <v>651.5</v>
      </c>
      <c r="M3472" s="438"/>
      <c r="N3472" s="438"/>
      <c r="O3472" s="21"/>
      <c r="P3472" s="21"/>
      <c r="Q3472" s="21"/>
    </row>
    <row r="3473" spans="1:17" s="9" customFormat="1" ht="26.25" thickBot="1">
      <c r="A3473" s="887"/>
      <c r="B3473" s="857"/>
      <c r="C3473" s="496" t="s">
        <v>1951</v>
      </c>
      <c r="D3473" s="438"/>
      <c r="E3473" s="438"/>
      <c r="F3473" s="438"/>
      <c r="G3473" s="438"/>
      <c r="H3473" s="502" t="s">
        <v>3777</v>
      </c>
      <c r="I3473" s="98">
        <v>3</v>
      </c>
      <c r="J3473" s="509">
        <v>2610</v>
      </c>
      <c r="K3473" s="509">
        <f t="shared" si="76"/>
        <v>1305</v>
      </c>
      <c r="L3473" s="509">
        <f t="shared" si="77"/>
        <v>1305</v>
      </c>
      <c r="M3473" s="438"/>
      <c r="N3473" s="438"/>
      <c r="O3473" s="21"/>
      <c r="P3473" s="21"/>
      <c r="Q3473" s="21"/>
    </row>
    <row r="3474" spans="1:17" s="9" customFormat="1" ht="15.75" thickBot="1">
      <c r="A3474" s="887"/>
      <c r="B3474" s="857"/>
      <c r="C3474" s="496" t="s">
        <v>1943</v>
      </c>
      <c r="D3474" s="438"/>
      <c r="E3474" s="438"/>
      <c r="F3474" s="438"/>
      <c r="G3474" s="438"/>
      <c r="H3474" s="502" t="s">
        <v>3777</v>
      </c>
      <c r="I3474" s="98">
        <v>1</v>
      </c>
      <c r="J3474" s="509">
        <v>25.84</v>
      </c>
      <c r="K3474" s="509">
        <f t="shared" si="76"/>
        <v>12.92</v>
      </c>
      <c r="L3474" s="509">
        <f t="shared" si="77"/>
        <v>12.92</v>
      </c>
      <c r="M3474" s="438"/>
      <c r="N3474" s="438"/>
      <c r="O3474" s="21"/>
      <c r="P3474" s="21"/>
      <c r="Q3474" s="21"/>
    </row>
    <row r="3475" spans="1:17" s="9" customFormat="1" ht="26.25" thickBot="1">
      <c r="A3475" s="887"/>
      <c r="B3475" s="857"/>
      <c r="C3475" s="496" t="s">
        <v>879</v>
      </c>
      <c r="D3475" s="438"/>
      <c r="E3475" s="438"/>
      <c r="F3475" s="438"/>
      <c r="G3475" s="438"/>
      <c r="H3475" s="502" t="s">
        <v>3777</v>
      </c>
      <c r="I3475" s="98">
        <v>2</v>
      </c>
      <c r="J3475" s="509">
        <v>299.60000000000002</v>
      </c>
      <c r="K3475" s="509">
        <f t="shared" si="76"/>
        <v>149.80000000000001</v>
      </c>
      <c r="L3475" s="509">
        <f t="shared" si="77"/>
        <v>149.80000000000001</v>
      </c>
      <c r="M3475" s="438"/>
      <c r="N3475" s="438"/>
      <c r="O3475" s="21"/>
      <c r="P3475" s="21"/>
      <c r="Q3475" s="21"/>
    </row>
    <row r="3476" spans="1:17" s="9" customFormat="1" ht="15.75" thickBot="1">
      <c r="A3476" s="887"/>
      <c r="B3476" s="857"/>
      <c r="C3476" s="496" t="s">
        <v>880</v>
      </c>
      <c r="D3476" s="438"/>
      <c r="E3476" s="438"/>
      <c r="F3476" s="438"/>
      <c r="G3476" s="438"/>
      <c r="H3476" s="502" t="s">
        <v>3777</v>
      </c>
      <c r="I3476" s="98">
        <v>2</v>
      </c>
      <c r="J3476" s="509">
        <v>1391</v>
      </c>
      <c r="K3476" s="509">
        <f t="shared" si="76"/>
        <v>695.5</v>
      </c>
      <c r="L3476" s="509">
        <f t="shared" si="77"/>
        <v>695.5</v>
      </c>
      <c r="M3476" s="438"/>
      <c r="N3476" s="438"/>
      <c r="O3476" s="21"/>
      <c r="P3476" s="21"/>
      <c r="Q3476" s="21"/>
    </row>
    <row r="3477" spans="1:17" s="9" customFormat="1" ht="26.25" thickBot="1">
      <c r="A3477" s="887"/>
      <c r="B3477" s="857"/>
      <c r="C3477" s="496" t="s">
        <v>1946</v>
      </c>
      <c r="D3477" s="438"/>
      <c r="E3477" s="438"/>
      <c r="F3477" s="438"/>
      <c r="G3477" s="438"/>
      <c r="H3477" s="502" t="s">
        <v>3777</v>
      </c>
      <c r="I3477" s="98">
        <v>1</v>
      </c>
      <c r="J3477" s="509">
        <v>1007.17</v>
      </c>
      <c r="K3477" s="509">
        <f t="shared" si="76"/>
        <v>503.58499999999998</v>
      </c>
      <c r="L3477" s="509">
        <f t="shared" si="77"/>
        <v>503.58499999999998</v>
      </c>
      <c r="M3477" s="438"/>
      <c r="N3477" s="438"/>
      <c r="O3477" s="21"/>
      <c r="P3477" s="21"/>
      <c r="Q3477" s="21"/>
    </row>
    <row r="3478" spans="1:17" s="9" customFormat="1" ht="15.75" thickBot="1">
      <c r="A3478" s="887"/>
      <c r="B3478" s="857"/>
      <c r="C3478" s="496" t="s">
        <v>881</v>
      </c>
      <c r="D3478" s="438"/>
      <c r="E3478" s="438"/>
      <c r="F3478" s="438"/>
      <c r="G3478" s="438"/>
      <c r="H3478" s="502" t="s">
        <v>3777</v>
      </c>
      <c r="I3478" s="98">
        <v>1</v>
      </c>
      <c r="J3478" s="509">
        <v>2500</v>
      </c>
      <c r="K3478" s="509">
        <f t="shared" si="76"/>
        <v>1250</v>
      </c>
      <c r="L3478" s="509">
        <f t="shared" si="77"/>
        <v>1250</v>
      </c>
      <c r="M3478" s="438"/>
      <c r="N3478" s="438"/>
      <c r="O3478" s="21"/>
      <c r="P3478" s="21"/>
      <c r="Q3478" s="21"/>
    </row>
    <row r="3479" spans="1:17" s="9" customFormat="1" ht="15.75" thickBot="1">
      <c r="A3479" s="887"/>
      <c r="B3479" s="857"/>
      <c r="C3479" s="496" t="s">
        <v>882</v>
      </c>
      <c r="D3479" s="438"/>
      <c r="E3479" s="438"/>
      <c r="F3479" s="438"/>
      <c r="G3479" s="438"/>
      <c r="H3479" s="502" t="s">
        <v>3777</v>
      </c>
      <c r="I3479" s="98">
        <v>1</v>
      </c>
      <c r="J3479" s="509">
        <v>250</v>
      </c>
      <c r="K3479" s="509">
        <f t="shared" si="76"/>
        <v>125</v>
      </c>
      <c r="L3479" s="509">
        <f t="shared" si="77"/>
        <v>125</v>
      </c>
      <c r="M3479" s="438"/>
      <c r="N3479" s="438"/>
      <c r="O3479" s="21"/>
      <c r="P3479" s="21"/>
      <c r="Q3479" s="21"/>
    </row>
    <row r="3480" spans="1:17" s="9" customFormat="1" ht="15.75" thickBot="1">
      <c r="A3480" s="887"/>
      <c r="B3480" s="857"/>
      <c r="C3480" s="496" t="s">
        <v>883</v>
      </c>
      <c r="D3480" s="438"/>
      <c r="E3480" s="438"/>
      <c r="F3480" s="438"/>
      <c r="G3480" s="438"/>
      <c r="H3480" s="502" t="s">
        <v>3777</v>
      </c>
      <c r="I3480" s="98">
        <v>3</v>
      </c>
      <c r="J3480" s="509">
        <v>60</v>
      </c>
      <c r="K3480" s="509">
        <f t="shared" si="76"/>
        <v>30</v>
      </c>
      <c r="L3480" s="509">
        <f t="shared" si="77"/>
        <v>30</v>
      </c>
      <c r="M3480" s="438"/>
      <c r="N3480" s="438"/>
      <c r="O3480" s="21"/>
      <c r="P3480" s="21"/>
      <c r="Q3480" s="21"/>
    </row>
    <row r="3481" spans="1:17" s="9" customFormat="1" ht="15.75" thickBot="1">
      <c r="A3481" s="887"/>
      <c r="B3481" s="857"/>
      <c r="C3481" s="496" t="s">
        <v>3426</v>
      </c>
      <c r="D3481" s="438"/>
      <c r="E3481" s="438"/>
      <c r="F3481" s="438"/>
      <c r="G3481" s="438"/>
      <c r="H3481" s="502" t="s">
        <v>3777</v>
      </c>
      <c r="I3481" s="98">
        <v>1</v>
      </c>
      <c r="J3481" s="509">
        <v>200</v>
      </c>
      <c r="K3481" s="509">
        <f t="shared" si="76"/>
        <v>100</v>
      </c>
      <c r="L3481" s="509">
        <f t="shared" si="77"/>
        <v>100</v>
      </c>
      <c r="M3481" s="438"/>
      <c r="N3481" s="438"/>
      <c r="O3481" s="21"/>
      <c r="P3481" s="21"/>
      <c r="Q3481" s="21"/>
    </row>
    <row r="3482" spans="1:17" s="9" customFormat="1" ht="15.75" thickBot="1">
      <c r="A3482" s="887"/>
      <c r="B3482" s="857"/>
      <c r="C3482" s="496" t="s">
        <v>2695</v>
      </c>
      <c r="D3482" s="438"/>
      <c r="E3482" s="438"/>
      <c r="F3482" s="438"/>
      <c r="G3482" s="438"/>
      <c r="H3482" s="502" t="s">
        <v>3777</v>
      </c>
      <c r="I3482" s="98">
        <v>1</v>
      </c>
      <c r="J3482" s="509">
        <v>160</v>
      </c>
      <c r="K3482" s="509">
        <f t="shared" si="76"/>
        <v>80</v>
      </c>
      <c r="L3482" s="509">
        <f t="shared" si="77"/>
        <v>80</v>
      </c>
      <c r="M3482" s="438"/>
      <c r="N3482" s="438"/>
      <c r="O3482" s="21"/>
      <c r="P3482" s="21"/>
      <c r="Q3482" s="21"/>
    </row>
    <row r="3483" spans="1:17" s="9" customFormat="1" ht="26.25" thickBot="1">
      <c r="A3483" s="887"/>
      <c r="B3483" s="857"/>
      <c r="C3483" s="496" t="s">
        <v>1951</v>
      </c>
      <c r="D3483" s="438"/>
      <c r="E3483" s="438"/>
      <c r="F3483" s="438"/>
      <c r="G3483" s="438"/>
      <c r="H3483" s="502" t="s">
        <v>3777</v>
      </c>
      <c r="I3483" s="98">
        <v>8</v>
      </c>
      <c r="J3483" s="509">
        <v>6264</v>
      </c>
      <c r="K3483" s="509">
        <f t="shared" si="76"/>
        <v>3132</v>
      </c>
      <c r="L3483" s="509">
        <f t="shared" si="77"/>
        <v>3132</v>
      </c>
      <c r="M3483" s="438"/>
      <c r="N3483" s="438"/>
      <c r="O3483" s="21"/>
      <c r="P3483" s="21"/>
      <c r="Q3483" s="21"/>
    </row>
    <row r="3484" spans="1:17" s="9" customFormat="1" ht="26.25" thickBot="1">
      <c r="A3484" s="887"/>
      <c r="B3484" s="857"/>
      <c r="C3484" s="496" t="s">
        <v>884</v>
      </c>
      <c r="D3484" s="438"/>
      <c r="E3484" s="438"/>
      <c r="F3484" s="438"/>
      <c r="G3484" s="438"/>
      <c r="H3484" s="502" t="s">
        <v>3777</v>
      </c>
      <c r="I3484" s="98">
        <v>8</v>
      </c>
      <c r="J3484" s="509">
        <v>4120</v>
      </c>
      <c r="K3484" s="509">
        <f t="shared" si="76"/>
        <v>2060</v>
      </c>
      <c r="L3484" s="509">
        <f t="shared" si="77"/>
        <v>2060</v>
      </c>
      <c r="M3484" s="438"/>
      <c r="N3484" s="438"/>
      <c r="O3484" s="21"/>
      <c r="P3484" s="21"/>
      <c r="Q3484" s="21"/>
    </row>
    <row r="3485" spans="1:17" s="9" customFormat="1" ht="15.75" thickBot="1">
      <c r="A3485" s="887"/>
      <c r="B3485" s="857"/>
      <c r="C3485" s="496" t="s">
        <v>885</v>
      </c>
      <c r="D3485" s="438"/>
      <c r="E3485" s="438"/>
      <c r="F3485" s="438"/>
      <c r="G3485" s="438"/>
      <c r="H3485" s="502" t="s">
        <v>3777</v>
      </c>
      <c r="I3485" s="98">
        <v>1</v>
      </c>
      <c r="J3485" s="509">
        <v>350</v>
      </c>
      <c r="K3485" s="509">
        <f t="shared" si="76"/>
        <v>175</v>
      </c>
      <c r="L3485" s="509">
        <f t="shared" si="77"/>
        <v>175</v>
      </c>
      <c r="M3485" s="438"/>
      <c r="N3485" s="438"/>
      <c r="O3485" s="21"/>
      <c r="P3485" s="21"/>
      <c r="Q3485" s="21"/>
    </row>
    <row r="3486" spans="1:17" s="9" customFormat="1" ht="15.75" thickBot="1">
      <c r="A3486" s="887"/>
      <c r="B3486" s="857"/>
      <c r="C3486" s="496" t="s">
        <v>886</v>
      </c>
      <c r="D3486" s="438"/>
      <c r="E3486" s="438"/>
      <c r="F3486" s="438"/>
      <c r="G3486" s="438"/>
      <c r="H3486" s="502" t="s">
        <v>3777</v>
      </c>
      <c r="I3486" s="98">
        <v>1</v>
      </c>
      <c r="J3486" s="509">
        <v>220</v>
      </c>
      <c r="K3486" s="509">
        <f t="shared" si="76"/>
        <v>110</v>
      </c>
      <c r="L3486" s="509">
        <f t="shared" si="77"/>
        <v>110</v>
      </c>
      <c r="M3486" s="438"/>
      <c r="N3486" s="438"/>
      <c r="O3486" s="21"/>
      <c r="P3486" s="21"/>
      <c r="Q3486" s="21"/>
    </row>
    <row r="3487" spans="1:17" s="9" customFormat="1" ht="15.75" thickBot="1">
      <c r="A3487" s="887"/>
      <c r="B3487" s="857"/>
      <c r="C3487" s="496" t="s">
        <v>887</v>
      </c>
      <c r="D3487" s="438"/>
      <c r="E3487" s="438"/>
      <c r="F3487" s="438"/>
      <c r="G3487" s="438"/>
      <c r="H3487" s="502" t="s">
        <v>3777</v>
      </c>
      <c r="I3487" s="98">
        <v>2</v>
      </c>
      <c r="J3487" s="509">
        <v>2980</v>
      </c>
      <c r="K3487" s="509">
        <f t="shared" si="76"/>
        <v>1490</v>
      </c>
      <c r="L3487" s="509">
        <f t="shared" si="77"/>
        <v>1490</v>
      </c>
      <c r="M3487" s="438"/>
      <c r="N3487" s="438"/>
      <c r="O3487" s="21"/>
      <c r="P3487" s="21"/>
      <c r="Q3487" s="21"/>
    </row>
    <row r="3488" spans="1:17" s="9" customFormat="1" ht="15.75" thickBot="1">
      <c r="A3488" s="887"/>
      <c r="B3488" s="857"/>
      <c r="C3488" s="496" t="s">
        <v>3313</v>
      </c>
      <c r="D3488" s="438"/>
      <c r="E3488" s="438"/>
      <c r="F3488" s="438"/>
      <c r="G3488" s="438"/>
      <c r="H3488" s="502" t="s">
        <v>3777</v>
      </c>
      <c r="I3488" s="98">
        <v>1</v>
      </c>
      <c r="J3488" s="509">
        <v>1450</v>
      </c>
      <c r="K3488" s="509">
        <f t="shared" si="76"/>
        <v>725</v>
      </c>
      <c r="L3488" s="509">
        <f t="shared" si="77"/>
        <v>725</v>
      </c>
      <c r="M3488" s="438"/>
      <c r="N3488" s="438"/>
      <c r="O3488" s="21"/>
      <c r="P3488" s="21"/>
      <c r="Q3488" s="21"/>
    </row>
    <row r="3489" spans="1:17" s="9" customFormat="1" ht="15.75" thickBot="1">
      <c r="A3489" s="887"/>
      <c r="B3489" s="857"/>
      <c r="C3489" s="496" t="s">
        <v>888</v>
      </c>
      <c r="D3489" s="438"/>
      <c r="E3489" s="438"/>
      <c r="F3489" s="438"/>
      <c r="G3489" s="438"/>
      <c r="H3489" s="502" t="s">
        <v>3777</v>
      </c>
      <c r="I3489" s="98">
        <v>1</v>
      </c>
      <c r="J3489" s="509">
        <v>5295</v>
      </c>
      <c r="K3489" s="509">
        <f t="shared" si="76"/>
        <v>2647.5</v>
      </c>
      <c r="L3489" s="509">
        <f t="shared" si="77"/>
        <v>2647.5</v>
      </c>
      <c r="M3489" s="438"/>
      <c r="N3489" s="438"/>
      <c r="O3489" s="21"/>
      <c r="P3489" s="21"/>
      <c r="Q3489" s="21"/>
    </row>
    <row r="3490" spans="1:17" s="9" customFormat="1" ht="25.5" customHeight="1" thickBot="1">
      <c r="A3490" s="887"/>
      <c r="B3490" s="857"/>
      <c r="C3490" s="496" t="s">
        <v>889</v>
      </c>
      <c r="D3490" s="438"/>
      <c r="E3490" s="438"/>
      <c r="F3490" s="438"/>
      <c r="G3490" s="438"/>
      <c r="H3490" s="502" t="s">
        <v>3777</v>
      </c>
      <c r="I3490" s="98">
        <v>2</v>
      </c>
      <c r="J3490" s="509">
        <v>3860</v>
      </c>
      <c r="K3490" s="509">
        <f t="shared" si="76"/>
        <v>1930</v>
      </c>
      <c r="L3490" s="509">
        <f t="shared" si="77"/>
        <v>1930</v>
      </c>
      <c r="M3490" s="438"/>
      <c r="N3490" s="438"/>
      <c r="O3490" s="21"/>
      <c r="P3490" s="21"/>
      <c r="Q3490" s="21"/>
    </row>
    <row r="3491" spans="1:17" s="9" customFormat="1" ht="15.75" thickBot="1">
      <c r="A3491" s="887"/>
      <c r="B3491" s="857"/>
      <c r="C3491" s="496" t="s">
        <v>3368</v>
      </c>
      <c r="D3491" s="438"/>
      <c r="E3491" s="438"/>
      <c r="F3491" s="438"/>
      <c r="G3491" s="438"/>
      <c r="H3491" s="502" t="s">
        <v>3777</v>
      </c>
      <c r="I3491" s="98">
        <v>1</v>
      </c>
      <c r="J3491" s="509">
        <v>1074.99</v>
      </c>
      <c r="K3491" s="509">
        <f t="shared" si="76"/>
        <v>537.495</v>
      </c>
      <c r="L3491" s="509">
        <f t="shared" si="77"/>
        <v>537.495</v>
      </c>
      <c r="M3491" s="438"/>
      <c r="N3491" s="438"/>
      <c r="O3491" s="21"/>
      <c r="P3491" s="21"/>
      <c r="Q3491" s="21"/>
    </row>
    <row r="3492" spans="1:17" s="9" customFormat="1" ht="25.5" customHeight="1" thickBot="1">
      <c r="A3492" s="887"/>
      <c r="B3492" s="857"/>
      <c r="C3492" s="496" t="s">
        <v>889</v>
      </c>
      <c r="D3492" s="438"/>
      <c r="E3492" s="438"/>
      <c r="F3492" s="438"/>
      <c r="G3492" s="438"/>
      <c r="H3492" s="502" t="s">
        <v>3777</v>
      </c>
      <c r="I3492" s="98">
        <v>1</v>
      </c>
      <c r="J3492" s="509">
        <v>4135</v>
      </c>
      <c r="K3492" s="509">
        <f t="shared" si="76"/>
        <v>2067.5</v>
      </c>
      <c r="L3492" s="509">
        <f t="shared" si="77"/>
        <v>2067.5</v>
      </c>
      <c r="M3492" s="438"/>
      <c r="N3492" s="438"/>
      <c r="O3492" s="21"/>
      <c r="P3492" s="21"/>
      <c r="Q3492" s="21"/>
    </row>
    <row r="3493" spans="1:17" s="9" customFormat="1" ht="15.75" thickBot="1">
      <c r="A3493" s="887"/>
      <c r="B3493" s="857"/>
      <c r="C3493" s="496" t="s">
        <v>890</v>
      </c>
      <c r="D3493" s="438"/>
      <c r="E3493" s="438"/>
      <c r="F3493" s="438"/>
      <c r="G3493" s="438"/>
      <c r="H3493" s="502" t="s">
        <v>3777</v>
      </c>
      <c r="I3493" s="98">
        <v>1</v>
      </c>
      <c r="J3493" s="509">
        <v>870</v>
      </c>
      <c r="K3493" s="509">
        <f t="shared" si="76"/>
        <v>435</v>
      </c>
      <c r="L3493" s="509">
        <f t="shared" si="77"/>
        <v>435</v>
      </c>
      <c r="M3493" s="438"/>
      <c r="N3493" s="438"/>
      <c r="O3493" s="21"/>
      <c r="P3493" s="21"/>
      <c r="Q3493" s="21"/>
    </row>
    <row r="3494" spans="1:17" s="9" customFormat="1" ht="15.75" thickBot="1">
      <c r="A3494" s="887"/>
      <c r="B3494" s="857"/>
      <c r="C3494" s="496" t="s">
        <v>891</v>
      </c>
      <c r="D3494" s="438"/>
      <c r="E3494" s="438"/>
      <c r="F3494" s="438"/>
      <c r="G3494" s="438"/>
      <c r="H3494" s="502" t="s">
        <v>3777</v>
      </c>
      <c r="I3494" s="98">
        <v>1</v>
      </c>
      <c r="J3494" s="509">
        <v>180</v>
      </c>
      <c r="K3494" s="509">
        <f t="shared" si="76"/>
        <v>90</v>
      </c>
      <c r="L3494" s="509">
        <f t="shared" si="77"/>
        <v>90</v>
      </c>
      <c r="M3494" s="438"/>
      <c r="N3494" s="438"/>
      <c r="O3494" s="21"/>
      <c r="P3494" s="21"/>
      <c r="Q3494" s="21"/>
    </row>
    <row r="3495" spans="1:17" s="9" customFormat="1" ht="15.75" thickBot="1">
      <c r="A3495" s="887"/>
      <c r="B3495" s="857"/>
      <c r="C3495" s="496" t="s">
        <v>4425</v>
      </c>
      <c r="D3495" s="438"/>
      <c r="E3495" s="438"/>
      <c r="F3495" s="438"/>
      <c r="G3495" s="438"/>
      <c r="H3495" s="502" t="s">
        <v>3777</v>
      </c>
      <c r="I3495" s="98">
        <v>1</v>
      </c>
      <c r="J3495" s="509">
        <v>17</v>
      </c>
      <c r="K3495" s="509">
        <f t="shared" si="76"/>
        <v>8.5</v>
      </c>
      <c r="L3495" s="509">
        <f t="shared" si="77"/>
        <v>8.5</v>
      </c>
      <c r="M3495" s="438"/>
      <c r="N3495" s="438"/>
      <c r="O3495" s="21"/>
      <c r="P3495" s="21"/>
      <c r="Q3495" s="21"/>
    </row>
    <row r="3496" spans="1:17" s="9" customFormat="1" ht="15.75" thickBot="1">
      <c r="A3496" s="887"/>
      <c r="B3496" s="857"/>
      <c r="C3496" s="496" t="s">
        <v>892</v>
      </c>
      <c r="D3496" s="438"/>
      <c r="E3496" s="438"/>
      <c r="F3496" s="438"/>
      <c r="G3496" s="438"/>
      <c r="H3496" s="502" t="s">
        <v>3777</v>
      </c>
      <c r="I3496" s="98">
        <v>1</v>
      </c>
      <c r="J3496" s="509">
        <v>400</v>
      </c>
      <c r="K3496" s="509">
        <f t="shared" si="76"/>
        <v>200</v>
      </c>
      <c r="L3496" s="509">
        <f t="shared" si="77"/>
        <v>200</v>
      </c>
      <c r="M3496" s="438"/>
      <c r="N3496" s="438"/>
      <c r="O3496" s="21"/>
      <c r="P3496" s="21"/>
      <c r="Q3496" s="21"/>
    </row>
    <row r="3497" spans="1:17" s="9" customFormat="1" ht="15.75" thickBot="1">
      <c r="A3497" s="887"/>
      <c r="B3497" s="857"/>
      <c r="C3497" s="496" t="s">
        <v>893</v>
      </c>
      <c r="D3497" s="438"/>
      <c r="E3497" s="438"/>
      <c r="F3497" s="438"/>
      <c r="G3497" s="438"/>
      <c r="H3497" s="502" t="s">
        <v>3777</v>
      </c>
      <c r="I3497" s="98">
        <v>1</v>
      </c>
      <c r="J3497" s="509">
        <v>880</v>
      </c>
      <c r="K3497" s="509">
        <f t="shared" si="76"/>
        <v>440</v>
      </c>
      <c r="L3497" s="509">
        <f t="shared" si="77"/>
        <v>440</v>
      </c>
      <c r="M3497" s="438"/>
      <c r="N3497" s="438"/>
      <c r="O3497" s="21"/>
      <c r="P3497" s="21"/>
      <c r="Q3497" s="21"/>
    </row>
    <row r="3498" spans="1:17" s="9" customFormat="1" ht="15.75" thickBot="1">
      <c r="A3498" s="887"/>
      <c r="B3498" s="857"/>
      <c r="C3498" s="496" t="s">
        <v>894</v>
      </c>
      <c r="D3498" s="438"/>
      <c r="E3498" s="438"/>
      <c r="F3498" s="438"/>
      <c r="G3498" s="438"/>
      <c r="H3498" s="502" t="s">
        <v>3777</v>
      </c>
      <c r="I3498" s="98">
        <v>1</v>
      </c>
      <c r="J3498" s="509">
        <v>880</v>
      </c>
      <c r="K3498" s="509">
        <f t="shared" si="76"/>
        <v>440</v>
      </c>
      <c r="L3498" s="509">
        <f t="shared" si="77"/>
        <v>440</v>
      </c>
      <c r="M3498" s="438"/>
      <c r="N3498" s="438"/>
      <c r="O3498" s="21"/>
      <c r="P3498" s="21"/>
      <c r="Q3498" s="21"/>
    </row>
    <row r="3499" spans="1:17" s="9" customFormat="1" ht="15.75" thickBot="1">
      <c r="A3499" s="887"/>
      <c r="B3499" s="857"/>
      <c r="C3499" s="496" t="s">
        <v>4409</v>
      </c>
      <c r="D3499" s="438"/>
      <c r="E3499" s="438"/>
      <c r="F3499" s="438"/>
      <c r="G3499" s="438"/>
      <c r="H3499" s="502" t="s">
        <v>3777</v>
      </c>
      <c r="I3499" s="98">
        <v>1</v>
      </c>
      <c r="J3499" s="509">
        <v>250</v>
      </c>
      <c r="K3499" s="509">
        <f t="shared" si="76"/>
        <v>125</v>
      </c>
      <c r="L3499" s="509">
        <f t="shared" si="77"/>
        <v>125</v>
      </c>
      <c r="M3499" s="438"/>
      <c r="N3499" s="438"/>
      <c r="O3499" s="21"/>
      <c r="P3499" s="21"/>
      <c r="Q3499" s="21"/>
    </row>
    <row r="3500" spans="1:17" s="9" customFormat="1" ht="15.75" thickBot="1">
      <c r="A3500" s="887"/>
      <c r="B3500" s="857"/>
      <c r="C3500" s="496" t="s">
        <v>895</v>
      </c>
      <c r="D3500" s="438"/>
      <c r="E3500" s="438"/>
      <c r="F3500" s="438"/>
      <c r="G3500" s="438"/>
      <c r="H3500" s="502" t="s">
        <v>3777</v>
      </c>
      <c r="I3500" s="98">
        <v>1</v>
      </c>
      <c r="J3500" s="509">
        <v>99</v>
      </c>
      <c r="K3500" s="509">
        <f t="shared" si="76"/>
        <v>49.5</v>
      </c>
      <c r="L3500" s="509">
        <f t="shared" si="77"/>
        <v>49.5</v>
      </c>
      <c r="M3500" s="438"/>
      <c r="N3500" s="438"/>
      <c r="O3500" s="21"/>
      <c r="P3500" s="21"/>
      <c r="Q3500" s="21"/>
    </row>
    <row r="3501" spans="1:17" s="9" customFormat="1" ht="15.75" thickBot="1">
      <c r="A3501" s="887"/>
      <c r="B3501" s="857"/>
      <c r="C3501" s="496" t="s">
        <v>896</v>
      </c>
      <c r="D3501" s="438"/>
      <c r="E3501" s="438"/>
      <c r="F3501" s="438"/>
      <c r="G3501" s="438"/>
      <c r="H3501" s="502" t="s">
        <v>3777</v>
      </c>
      <c r="I3501" s="98">
        <v>1</v>
      </c>
      <c r="J3501" s="509">
        <v>70</v>
      </c>
      <c r="K3501" s="509">
        <f t="shared" si="76"/>
        <v>35</v>
      </c>
      <c r="L3501" s="509">
        <f t="shared" si="77"/>
        <v>35</v>
      </c>
      <c r="M3501" s="438"/>
      <c r="N3501" s="438"/>
      <c r="O3501" s="21"/>
      <c r="P3501" s="21"/>
      <c r="Q3501" s="21"/>
    </row>
    <row r="3502" spans="1:17" s="9" customFormat="1" ht="15.75" thickBot="1">
      <c r="A3502" s="887"/>
      <c r="B3502" s="857"/>
      <c r="C3502" s="496" t="s">
        <v>897</v>
      </c>
      <c r="D3502" s="438"/>
      <c r="E3502" s="438"/>
      <c r="F3502" s="438"/>
      <c r="G3502" s="438"/>
      <c r="H3502" s="502" t="s">
        <v>3777</v>
      </c>
      <c r="I3502" s="98">
        <v>6</v>
      </c>
      <c r="J3502" s="509">
        <v>660</v>
      </c>
      <c r="K3502" s="509">
        <f t="shared" si="76"/>
        <v>330</v>
      </c>
      <c r="L3502" s="509">
        <f t="shared" si="77"/>
        <v>330</v>
      </c>
      <c r="M3502" s="438"/>
      <c r="N3502" s="438"/>
      <c r="O3502" s="21"/>
      <c r="P3502" s="21"/>
      <c r="Q3502" s="21"/>
    </row>
    <row r="3503" spans="1:17" s="9" customFormat="1" ht="15.75" thickBot="1">
      <c r="A3503" s="887"/>
      <c r="B3503" s="857"/>
      <c r="C3503" s="496" t="s">
        <v>3510</v>
      </c>
      <c r="D3503" s="438"/>
      <c r="E3503" s="438"/>
      <c r="F3503" s="438"/>
      <c r="G3503" s="438"/>
      <c r="H3503" s="502" t="s">
        <v>3777</v>
      </c>
      <c r="I3503" s="98">
        <v>1</v>
      </c>
      <c r="J3503" s="509">
        <v>1620</v>
      </c>
      <c r="K3503" s="509">
        <f t="shared" si="76"/>
        <v>810</v>
      </c>
      <c r="L3503" s="509">
        <f t="shared" si="77"/>
        <v>810</v>
      </c>
      <c r="M3503" s="438"/>
      <c r="N3503" s="438"/>
      <c r="O3503" s="21"/>
      <c r="P3503" s="21"/>
      <c r="Q3503" s="21"/>
    </row>
    <row r="3504" spans="1:17" s="9" customFormat="1" ht="15.75" thickBot="1">
      <c r="A3504" s="887"/>
      <c r="B3504" s="857"/>
      <c r="C3504" s="496" t="s">
        <v>898</v>
      </c>
      <c r="D3504" s="438"/>
      <c r="E3504" s="438"/>
      <c r="F3504" s="438"/>
      <c r="G3504" s="438"/>
      <c r="H3504" s="502" t="s">
        <v>3777</v>
      </c>
      <c r="I3504" s="98">
        <v>1</v>
      </c>
      <c r="J3504" s="509">
        <v>324</v>
      </c>
      <c r="K3504" s="509">
        <f t="shared" ref="K3504:K3540" si="78">J3504/2</f>
        <v>162</v>
      </c>
      <c r="L3504" s="509">
        <f t="shared" ref="L3504:L3567" si="79">J3504/2</f>
        <v>162</v>
      </c>
      <c r="M3504" s="438"/>
      <c r="N3504" s="438"/>
      <c r="O3504" s="21"/>
      <c r="P3504" s="21"/>
      <c r="Q3504" s="21"/>
    </row>
    <row r="3505" spans="1:17" s="9" customFormat="1" ht="15.75" thickBot="1">
      <c r="A3505" s="887"/>
      <c r="B3505" s="857"/>
      <c r="C3505" s="496" t="s">
        <v>3385</v>
      </c>
      <c r="D3505" s="438"/>
      <c r="E3505" s="438"/>
      <c r="F3505" s="438"/>
      <c r="G3505" s="438"/>
      <c r="H3505" s="502" t="s">
        <v>3777</v>
      </c>
      <c r="I3505" s="98">
        <v>1</v>
      </c>
      <c r="J3505" s="509">
        <v>1300</v>
      </c>
      <c r="K3505" s="509">
        <f t="shared" si="78"/>
        <v>650</v>
      </c>
      <c r="L3505" s="509">
        <f t="shared" si="79"/>
        <v>650</v>
      </c>
      <c r="M3505" s="438"/>
      <c r="N3505" s="438"/>
      <c r="O3505" s="21"/>
      <c r="P3505" s="21"/>
      <c r="Q3505" s="21"/>
    </row>
    <row r="3506" spans="1:17" s="9" customFormat="1" ht="15.75" thickBot="1">
      <c r="A3506" s="887"/>
      <c r="B3506" s="857"/>
      <c r="C3506" s="496" t="s">
        <v>899</v>
      </c>
      <c r="D3506" s="438"/>
      <c r="E3506" s="438"/>
      <c r="F3506" s="438"/>
      <c r="G3506" s="438"/>
      <c r="H3506" s="502" t="s">
        <v>3777</v>
      </c>
      <c r="I3506" s="98">
        <v>1</v>
      </c>
      <c r="J3506" s="509">
        <v>70</v>
      </c>
      <c r="K3506" s="509">
        <f t="shared" si="78"/>
        <v>35</v>
      </c>
      <c r="L3506" s="509">
        <f t="shared" si="79"/>
        <v>35</v>
      </c>
      <c r="M3506" s="438"/>
      <c r="N3506" s="438"/>
      <c r="O3506" s="21"/>
      <c r="P3506" s="21"/>
      <c r="Q3506" s="21"/>
    </row>
    <row r="3507" spans="1:17" s="9" customFormat="1" ht="15.75" thickBot="1">
      <c r="A3507" s="887"/>
      <c r="B3507" s="857"/>
      <c r="C3507" s="496" t="s">
        <v>2073</v>
      </c>
      <c r="D3507" s="438"/>
      <c r="E3507" s="438"/>
      <c r="F3507" s="438"/>
      <c r="G3507" s="438"/>
      <c r="H3507" s="502" t="s">
        <v>3777</v>
      </c>
      <c r="I3507" s="98">
        <v>2</v>
      </c>
      <c r="J3507" s="509">
        <v>888.72</v>
      </c>
      <c r="K3507" s="509">
        <f t="shared" si="78"/>
        <v>444.36</v>
      </c>
      <c r="L3507" s="509">
        <f t="shared" si="79"/>
        <v>444.36</v>
      </c>
      <c r="M3507" s="438"/>
      <c r="N3507" s="438"/>
      <c r="O3507" s="21"/>
      <c r="P3507" s="21"/>
      <c r="Q3507" s="21"/>
    </row>
    <row r="3508" spans="1:17" s="9" customFormat="1" ht="15.75" thickBot="1">
      <c r="A3508" s="887"/>
      <c r="B3508" s="857"/>
      <c r="C3508" s="496" t="s">
        <v>2073</v>
      </c>
      <c r="D3508" s="438"/>
      <c r="E3508" s="438"/>
      <c r="F3508" s="438"/>
      <c r="G3508" s="438"/>
      <c r="H3508" s="502" t="s">
        <v>3777</v>
      </c>
      <c r="I3508" s="98">
        <v>6</v>
      </c>
      <c r="J3508" s="509">
        <v>600</v>
      </c>
      <c r="K3508" s="509">
        <f t="shared" si="78"/>
        <v>300</v>
      </c>
      <c r="L3508" s="509">
        <f t="shared" si="79"/>
        <v>300</v>
      </c>
      <c r="M3508" s="438"/>
      <c r="N3508" s="438"/>
      <c r="O3508" s="21"/>
      <c r="P3508" s="21"/>
      <c r="Q3508" s="21"/>
    </row>
    <row r="3509" spans="1:17" s="9" customFormat="1" ht="25.5" customHeight="1" thickBot="1">
      <c r="A3509" s="887"/>
      <c r="B3509" s="857"/>
      <c r="C3509" s="496" t="s">
        <v>900</v>
      </c>
      <c r="D3509" s="438"/>
      <c r="E3509" s="438"/>
      <c r="F3509" s="438"/>
      <c r="G3509" s="438"/>
      <c r="H3509" s="502" t="s">
        <v>3777</v>
      </c>
      <c r="I3509" s="98">
        <v>1</v>
      </c>
      <c r="J3509" s="509">
        <v>5800.01</v>
      </c>
      <c r="K3509" s="509">
        <f t="shared" si="78"/>
        <v>2900.0050000000001</v>
      </c>
      <c r="L3509" s="509">
        <f t="shared" si="79"/>
        <v>2900.0050000000001</v>
      </c>
      <c r="M3509" s="438"/>
      <c r="N3509" s="438"/>
      <c r="O3509" s="21"/>
      <c r="P3509" s="21"/>
      <c r="Q3509" s="21"/>
    </row>
    <row r="3510" spans="1:17" s="9" customFormat="1" ht="15.75" thickBot="1">
      <c r="A3510" s="887"/>
      <c r="B3510" s="857"/>
      <c r="C3510" s="496" t="s">
        <v>901</v>
      </c>
      <c r="D3510" s="438"/>
      <c r="E3510" s="438"/>
      <c r="F3510" s="438"/>
      <c r="G3510" s="438"/>
      <c r="H3510" s="502" t="s">
        <v>3777</v>
      </c>
      <c r="I3510" s="98">
        <v>1</v>
      </c>
      <c r="J3510" s="509">
        <v>499.99</v>
      </c>
      <c r="K3510" s="509">
        <f t="shared" si="78"/>
        <v>249.995</v>
      </c>
      <c r="L3510" s="509">
        <f t="shared" si="79"/>
        <v>249.995</v>
      </c>
      <c r="M3510" s="438"/>
      <c r="N3510" s="438"/>
      <c r="O3510" s="21"/>
      <c r="P3510" s="21"/>
      <c r="Q3510" s="21"/>
    </row>
    <row r="3511" spans="1:17" s="9" customFormat="1" ht="27" thickBot="1">
      <c r="A3511" s="887"/>
      <c r="B3511" s="857"/>
      <c r="C3511" s="497" t="s">
        <v>2043</v>
      </c>
      <c r="D3511" s="438"/>
      <c r="E3511" s="438"/>
      <c r="F3511" s="438"/>
      <c r="G3511" s="438"/>
      <c r="H3511" s="502" t="s">
        <v>3777</v>
      </c>
      <c r="I3511" s="98">
        <v>1</v>
      </c>
      <c r="J3511" s="509">
        <v>1200</v>
      </c>
      <c r="K3511" s="509">
        <f t="shared" si="78"/>
        <v>600</v>
      </c>
      <c r="L3511" s="509">
        <f t="shared" si="79"/>
        <v>600</v>
      </c>
      <c r="M3511" s="438"/>
      <c r="N3511" s="438"/>
      <c r="O3511" s="21"/>
      <c r="P3511" s="21"/>
      <c r="Q3511" s="21"/>
    </row>
    <row r="3512" spans="1:17" s="9" customFormat="1" ht="26.25" customHeight="1" thickBot="1">
      <c r="A3512" s="887"/>
      <c r="B3512" s="857"/>
      <c r="C3512" s="498" t="s">
        <v>902</v>
      </c>
      <c r="D3512" s="438"/>
      <c r="E3512" s="438"/>
      <c r="F3512" s="438"/>
      <c r="G3512" s="438"/>
      <c r="H3512" s="502" t="s">
        <v>3777</v>
      </c>
      <c r="I3512" s="98">
        <v>1</v>
      </c>
      <c r="J3512" s="509">
        <v>750</v>
      </c>
      <c r="K3512" s="509">
        <f t="shared" si="78"/>
        <v>375</v>
      </c>
      <c r="L3512" s="509">
        <f t="shared" si="79"/>
        <v>375</v>
      </c>
      <c r="M3512" s="438"/>
      <c r="N3512" s="438"/>
      <c r="O3512" s="21"/>
      <c r="P3512" s="21"/>
      <c r="Q3512" s="21"/>
    </row>
    <row r="3513" spans="1:17" s="9" customFormat="1" ht="15.75" thickBot="1">
      <c r="A3513" s="887"/>
      <c r="B3513" s="857"/>
      <c r="C3513" s="498" t="s">
        <v>3033</v>
      </c>
      <c r="D3513" s="438"/>
      <c r="E3513" s="438"/>
      <c r="F3513" s="438"/>
      <c r="G3513" s="438"/>
      <c r="H3513" s="502" t="s">
        <v>3777</v>
      </c>
      <c r="I3513" s="98">
        <v>1</v>
      </c>
      <c r="J3513" s="509">
        <v>1100</v>
      </c>
      <c r="K3513" s="509">
        <f t="shared" si="78"/>
        <v>550</v>
      </c>
      <c r="L3513" s="509">
        <f t="shared" si="79"/>
        <v>550</v>
      </c>
      <c r="M3513" s="438"/>
      <c r="N3513" s="438"/>
      <c r="O3513" s="21"/>
      <c r="P3513" s="21"/>
      <c r="Q3513" s="21"/>
    </row>
    <row r="3514" spans="1:17" s="9" customFormat="1" ht="15.75" thickBot="1">
      <c r="A3514" s="887"/>
      <c r="B3514" s="857"/>
      <c r="C3514" s="498" t="s">
        <v>903</v>
      </c>
      <c r="D3514" s="438"/>
      <c r="E3514" s="438"/>
      <c r="F3514" s="438"/>
      <c r="G3514" s="438"/>
      <c r="H3514" s="502" t="s">
        <v>3777</v>
      </c>
      <c r="I3514" s="98">
        <v>1</v>
      </c>
      <c r="J3514" s="509">
        <v>510</v>
      </c>
      <c r="K3514" s="509">
        <f t="shared" si="78"/>
        <v>255</v>
      </c>
      <c r="L3514" s="509">
        <f t="shared" si="79"/>
        <v>255</v>
      </c>
      <c r="M3514" s="438"/>
      <c r="N3514" s="438"/>
      <c r="O3514" s="21"/>
      <c r="P3514" s="21"/>
      <c r="Q3514" s="21"/>
    </row>
    <row r="3515" spans="1:17" s="9" customFormat="1" ht="15.75" thickBot="1">
      <c r="A3515" s="887"/>
      <c r="B3515" s="857"/>
      <c r="C3515" s="498" t="s">
        <v>4425</v>
      </c>
      <c r="D3515" s="438"/>
      <c r="E3515" s="438"/>
      <c r="F3515" s="438"/>
      <c r="G3515" s="438"/>
      <c r="H3515" s="502" t="s">
        <v>3777</v>
      </c>
      <c r="I3515" s="98">
        <v>3</v>
      </c>
      <c r="J3515" s="509">
        <v>150</v>
      </c>
      <c r="K3515" s="509">
        <f t="shared" si="78"/>
        <v>75</v>
      </c>
      <c r="L3515" s="509">
        <f t="shared" si="79"/>
        <v>75</v>
      </c>
      <c r="M3515" s="438"/>
      <c r="N3515" s="438"/>
      <c r="O3515" s="21"/>
      <c r="P3515" s="21"/>
      <c r="Q3515" s="21"/>
    </row>
    <row r="3516" spans="1:17" s="9" customFormat="1" ht="15.75" thickBot="1">
      <c r="A3516" s="887"/>
      <c r="B3516" s="857"/>
      <c r="C3516" s="497" t="s">
        <v>904</v>
      </c>
      <c r="D3516" s="438"/>
      <c r="E3516" s="438"/>
      <c r="F3516" s="438"/>
      <c r="G3516" s="438"/>
      <c r="H3516" s="502" t="s">
        <v>3777</v>
      </c>
      <c r="I3516" s="98">
        <v>1</v>
      </c>
      <c r="J3516" s="509">
        <v>450</v>
      </c>
      <c r="K3516" s="509">
        <f t="shared" si="78"/>
        <v>225</v>
      </c>
      <c r="L3516" s="509">
        <f t="shared" si="79"/>
        <v>225</v>
      </c>
      <c r="M3516" s="438"/>
      <c r="N3516" s="438"/>
      <c r="O3516" s="21"/>
      <c r="P3516" s="21"/>
      <c r="Q3516" s="21"/>
    </row>
    <row r="3517" spans="1:17" s="9" customFormat="1" ht="15.75" thickBot="1">
      <c r="A3517" s="887"/>
      <c r="B3517" s="857"/>
      <c r="C3517" s="498" t="s">
        <v>4409</v>
      </c>
      <c r="D3517" s="438"/>
      <c r="E3517" s="438"/>
      <c r="F3517" s="438"/>
      <c r="G3517" s="438"/>
      <c r="H3517" s="502" t="s">
        <v>3777</v>
      </c>
      <c r="I3517" s="98">
        <v>1</v>
      </c>
      <c r="J3517" s="509">
        <v>450</v>
      </c>
      <c r="K3517" s="509">
        <f t="shared" si="78"/>
        <v>225</v>
      </c>
      <c r="L3517" s="509">
        <f t="shared" si="79"/>
        <v>225</v>
      </c>
      <c r="M3517" s="438"/>
      <c r="N3517" s="438"/>
      <c r="O3517" s="21"/>
      <c r="P3517" s="21"/>
      <c r="Q3517" s="21"/>
    </row>
    <row r="3518" spans="1:17" s="9" customFormat="1" ht="15.75" thickBot="1">
      <c r="A3518" s="887"/>
      <c r="B3518" s="857"/>
      <c r="C3518" s="498" t="s">
        <v>905</v>
      </c>
      <c r="D3518" s="438"/>
      <c r="E3518" s="438"/>
      <c r="F3518" s="438"/>
      <c r="G3518" s="438"/>
      <c r="H3518" s="502" t="s">
        <v>3777</v>
      </c>
      <c r="I3518" s="98">
        <v>1</v>
      </c>
      <c r="J3518" s="509">
        <v>3300</v>
      </c>
      <c r="K3518" s="509">
        <f t="shared" si="78"/>
        <v>1650</v>
      </c>
      <c r="L3518" s="509">
        <f t="shared" si="79"/>
        <v>1650</v>
      </c>
      <c r="M3518" s="438"/>
      <c r="N3518" s="438"/>
      <c r="O3518" s="21"/>
      <c r="P3518" s="21"/>
      <c r="Q3518" s="21"/>
    </row>
    <row r="3519" spans="1:17" s="9" customFormat="1" ht="26.25" customHeight="1" thickBot="1">
      <c r="A3519" s="887"/>
      <c r="B3519" s="857"/>
      <c r="C3519" s="498" t="s">
        <v>906</v>
      </c>
      <c r="D3519" s="438"/>
      <c r="E3519" s="438"/>
      <c r="F3519" s="438"/>
      <c r="G3519" s="438"/>
      <c r="H3519" s="502" t="s">
        <v>3777</v>
      </c>
      <c r="I3519" s="98">
        <v>1</v>
      </c>
      <c r="J3519" s="509">
        <v>2000</v>
      </c>
      <c r="K3519" s="509">
        <f t="shared" si="78"/>
        <v>1000</v>
      </c>
      <c r="L3519" s="509">
        <f t="shared" si="79"/>
        <v>1000</v>
      </c>
      <c r="M3519" s="438"/>
      <c r="N3519" s="438"/>
      <c r="O3519" s="21"/>
      <c r="P3519" s="21"/>
      <c r="Q3519" s="21"/>
    </row>
    <row r="3520" spans="1:17" s="9" customFormat="1" ht="15.75" thickBot="1">
      <c r="A3520" s="887"/>
      <c r="B3520" s="857"/>
      <c r="C3520" s="498" t="s">
        <v>907</v>
      </c>
      <c r="D3520" s="438"/>
      <c r="E3520" s="438"/>
      <c r="F3520" s="438"/>
      <c r="G3520" s="438"/>
      <c r="H3520" s="502" t="s">
        <v>3777</v>
      </c>
      <c r="I3520" s="98">
        <v>1</v>
      </c>
      <c r="J3520" s="509">
        <v>106</v>
      </c>
      <c r="K3520" s="509">
        <f t="shared" si="78"/>
        <v>53</v>
      </c>
      <c r="L3520" s="509">
        <f t="shared" si="79"/>
        <v>53</v>
      </c>
      <c r="M3520" s="438"/>
      <c r="N3520" s="438"/>
      <c r="O3520" s="21"/>
      <c r="P3520" s="21"/>
      <c r="Q3520" s="21"/>
    </row>
    <row r="3521" spans="1:17" s="9" customFormat="1" ht="15.75" thickBot="1">
      <c r="A3521" s="887"/>
      <c r="B3521" s="857"/>
      <c r="C3521" s="498" t="s">
        <v>908</v>
      </c>
      <c r="D3521" s="438"/>
      <c r="E3521" s="438"/>
      <c r="F3521" s="438"/>
      <c r="G3521" s="438"/>
      <c r="H3521" s="502" t="s">
        <v>3777</v>
      </c>
      <c r="I3521" s="98">
        <v>1</v>
      </c>
      <c r="J3521" s="509">
        <v>1950</v>
      </c>
      <c r="K3521" s="509">
        <f t="shared" si="78"/>
        <v>975</v>
      </c>
      <c r="L3521" s="509">
        <f t="shared" si="79"/>
        <v>975</v>
      </c>
      <c r="M3521" s="438"/>
      <c r="N3521" s="438"/>
      <c r="O3521" s="21"/>
      <c r="P3521" s="21"/>
      <c r="Q3521" s="21"/>
    </row>
    <row r="3522" spans="1:17" s="9" customFormat="1" ht="27" thickBot="1">
      <c r="A3522" s="887"/>
      <c r="B3522" s="857"/>
      <c r="C3522" s="498" t="s">
        <v>909</v>
      </c>
      <c r="D3522" s="438"/>
      <c r="E3522" s="438"/>
      <c r="F3522" s="438"/>
      <c r="G3522" s="438"/>
      <c r="H3522" s="502" t="s">
        <v>3777</v>
      </c>
      <c r="I3522" s="98">
        <v>1</v>
      </c>
      <c r="J3522" s="509">
        <v>420</v>
      </c>
      <c r="K3522" s="509">
        <f t="shared" si="78"/>
        <v>210</v>
      </c>
      <c r="L3522" s="509">
        <f t="shared" si="79"/>
        <v>210</v>
      </c>
      <c r="M3522" s="438"/>
      <c r="N3522" s="438"/>
      <c r="O3522" s="21"/>
      <c r="P3522" s="21"/>
      <c r="Q3522" s="21"/>
    </row>
    <row r="3523" spans="1:17" s="9" customFormat="1" ht="15.75" thickBot="1">
      <c r="A3523" s="887"/>
      <c r="B3523" s="857"/>
      <c r="C3523" s="498" t="s">
        <v>910</v>
      </c>
      <c r="D3523" s="438"/>
      <c r="E3523" s="438"/>
      <c r="F3523" s="438"/>
      <c r="G3523" s="438"/>
      <c r="H3523" s="502" t="s">
        <v>3777</v>
      </c>
      <c r="I3523" s="98">
        <v>1</v>
      </c>
      <c r="J3523" s="509">
        <v>1440</v>
      </c>
      <c r="K3523" s="509">
        <f t="shared" si="78"/>
        <v>720</v>
      </c>
      <c r="L3523" s="509">
        <f t="shared" si="79"/>
        <v>720</v>
      </c>
      <c r="M3523" s="438"/>
      <c r="N3523" s="438"/>
      <c r="O3523" s="21"/>
      <c r="P3523" s="21"/>
      <c r="Q3523" s="21"/>
    </row>
    <row r="3524" spans="1:17" s="9" customFormat="1" ht="15.75" thickBot="1">
      <c r="A3524" s="887"/>
      <c r="B3524" s="857"/>
      <c r="C3524" s="498" t="s">
        <v>911</v>
      </c>
      <c r="D3524" s="438"/>
      <c r="E3524" s="438"/>
      <c r="F3524" s="438"/>
      <c r="G3524" s="438"/>
      <c r="H3524" s="502" t="s">
        <v>3777</v>
      </c>
      <c r="I3524" s="98">
        <v>2</v>
      </c>
      <c r="J3524" s="509">
        <v>1800</v>
      </c>
      <c r="K3524" s="509">
        <f t="shared" si="78"/>
        <v>900</v>
      </c>
      <c r="L3524" s="509">
        <f t="shared" si="79"/>
        <v>900</v>
      </c>
      <c r="M3524" s="438"/>
      <c r="N3524" s="438"/>
      <c r="O3524" s="21"/>
      <c r="P3524" s="21"/>
      <c r="Q3524" s="21"/>
    </row>
    <row r="3525" spans="1:17" s="9" customFormat="1" ht="26.25" customHeight="1" thickBot="1">
      <c r="A3525" s="887"/>
      <c r="B3525" s="857"/>
      <c r="C3525" s="498" t="s">
        <v>912</v>
      </c>
      <c r="D3525" s="438"/>
      <c r="E3525" s="438"/>
      <c r="F3525" s="438"/>
      <c r="G3525" s="438"/>
      <c r="H3525" s="502" t="s">
        <v>3777</v>
      </c>
      <c r="I3525" s="98">
        <v>1</v>
      </c>
      <c r="J3525" s="509">
        <v>480</v>
      </c>
      <c r="K3525" s="509">
        <f t="shared" si="78"/>
        <v>240</v>
      </c>
      <c r="L3525" s="509">
        <f t="shared" si="79"/>
        <v>240</v>
      </c>
      <c r="M3525" s="438"/>
      <c r="N3525" s="438"/>
      <c r="O3525" s="21"/>
      <c r="P3525" s="21"/>
      <c r="Q3525" s="21"/>
    </row>
    <row r="3526" spans="1:17" s="9" customFormat="1" ht="15.75" thickBot="1">
      <c r="A3526" s="887"/>
      <c r="B3526" s="857"/>
      <c r="C3526" s="498" t="s">
        <v>1018</v>
      </c>
      <c r="D3526" s="438"/>
      <c r="E3526" s="438"/>
      <c r="F3526" s="438"/>
      <c r="G3526" s="438"/>
      <c r="H3526" s="502" t="s">
        <v>3777</v>
      </c>
      <c r="I3526" s="98">
        <v>1</v>
      </c>
      <c r="J3526" s="509">
        <v>1021.95</v>
      </c>
      <c r="K3526" s="509">
        <f t="shared" si="78"/>
        <v>510.97500000000002</v>
      </c>
      <c r="L3526" s="509">
        <f t="shared" si="79"/>
        <v>510.97500000000002</v>
      </c>
      <c r="M3526" s="438"/>
      <c r="N3526" s="438"/>
      <c r="O3526" s="21"/>
      <c r="P3526" s="21"/>
      <c r="Q3526" s="21"/>
    </row>
    <row r="3527" spans="1:17" s="9" customFormat="1" ht="15.75" thickBot="1">
      <c r="A3527" s="887"/>
      <c r="B3527" s="857"/>
      <c r="C3527" s="498" t="s">
        <v>2073</v>
      </c>
      <c r="D3527" s="438"/>
      <c r="E3527" s="438"/>
      <c r="F3527" s="438"/>
      <c r="G3527" s="438"/>
      <c r="H3527" s="502" t="s">
        <v>3777</v>
      </c>
      <c r="I3527" s="98">
        <v>2</v>
      </c>
      <c r="J3527" s="509">
        <v>830</v>
      </c>
      <c r="K3527" s="509">
        <f t="shared" si="78"/>
        <v>415</v>
      </c>
      <c r="L3527" s="509">
        <f t="shared" si="79"/>
        <v>415</v>
      </c>
      <c r="M3527" s="438"/>
      <c r="N3527" s="438"/>
      <c r="O3527" s="21"/>
      <c r="P3527" s="21"/>
      <c r="Q3527" s="21"/>
    </row>
    <row r="3528" spans="1:17" s="9" customFormat="1" ht="15.75" thickBot="1">
      <c r="A3528" s="887"/>
      <c r="B3528" s="857"/>
      <c r="C3528" s="498" t="s">
        <v>913</v>
      </c>
      <c r="D3528" s="438"/>
      <c r="E3528" s="438"/>
      <c r="F3528" s="438"/>
      <c r="G3528" s="438"/>
      <c r="H3528" s="502" t="s">
        <v>3777</v>
      </c>
      <c r="I3528" s="98">
        <v>1</v>
      </c>
      <c r="J3528" s="509">
        <v>1700</v>
      </c>
      <c r="K3528" s="509">
        <f t="shared" si="78"/>
        <v>850</v>
      </c>
      <c r="L3528" s="509">
        <f t="shared" si="79"/>
        <v>850</v>
      </c>
      <c r="M3528" s="438"/>
      <c r="N3528" s="438"/>
      <c r="O3528" s="21"/>
      <c r="P3528" s="21"/>
      <c r="Q3528" s="21"/>
    </row>
    <row r="3529" spans="1:17" s="9" customFormat="1" ht="15.75" thickBot="1">
      <c r="A3529" s="887"/>
      <c r="B3529" s="857"/>
      <c r="C3529" s="498" t="s">
        <v>2695</v>
      </c>
      <c r="D3529" s="438"/>
      <c r="E3529" s="438"/>
      <c r="F3529" s="438"/>
      <c r="G3529" s="438"/>
      <c r="H3529" s="502" t="s">
        <v>3777</v>
      </c>
      <c r="I3529" s="98">
        <v>1</v>
      </c>
      <c r="J3529" s="509">
        <v>450</v>
      </c>
      <c r="K3529" s="509">
        <f t="shared" si="78"/>
        <v>225</v>
      </c>
      <c r="L3529" s="509">
        <f t="shared" si="79"/>
        <v>225</v>
      </c>
      <c r="M3529" s="438"/>
      <c r="N3529" s="438"/>
      <c r="O3529" s="21"/>
      <c r="P3529" s="21"/>
      <c r="Q3529" s="21"/>
    </row>
    <row r="3530" spans="1:17" s="9" customFormat="1" ht="15.75" thickBot="1">
      <c r="A3530" s="887"/>
      <c r="B3530" s="857"/>
      <c r="C3530" s="498" t="s">
        <v>914</v>
      </c>
      <c r="D3530" s="438"/>
      <c r="E3530" s="438"/>
      <c r="F3530" s="438"/>
      <c r="G3530" s="438"/>
      <c r="H3530" s="502" t="s">
        <v>3777</v>
      </c>
      <c r="I3530" s="98">
        <v>1</v>
      </c>
      <c r="J3530" s="509">
        <v>1480</v>
      </c>
      <c r="K3530" s="509">
        <f t="shared" si="78"/>
        <v>740</v>
      </c>
      <c r="L3530" s="509">
        <f t="shared" si="79"/>
        <v>740</v>
      </c>
      <c r="M3530" s="438"/>
      <c r="N3530" s="438"/>
      <c r="O3530" s="21"/>
      <c r="P3530" s="21"/>
      <c r="Q3530" s="21"/>
    </row>
    <row r="3531" spans="1:17" s="9" customFormat="1" ht="15.75" thickBot="1">
      <c r="A3531" s="887"/>
      <c r="B3531" s="857"/>
      <c r="C3531" s="498" t="s">
        <v>2074</v>
      </c>
      <c r="D3531" s="438"/>
      <c r="E3531" s="438"/>
      <c r="F3531" s="438"/>
      <c r="G3531" s="438"/>
      <c r="H3531" s="502" t="s">
        <v>3777</v>
      </c>
      <c r="I3531" s="98">
        <v>1</v>
      </c>
      <c r="J3531" s="509">
        <v>1488</v>
      </c>
      <c r="K3531" s="509">
        <f t="shared" si="78"/>
        <v>744</v>
      </c>
      <c r="L3531" s="509">
        <f t="shared" si="79"/>
        <v>744</v>
      </c>
      <c r="M3531" s="438"/>
      <c r="N3531" s="438"/>
      <c r="O3531" s="21"/>
      <c r="P3531" s="21"/>
      <c r="Q3531" s="21"/>
    </row>
    <row r="3532" spans="1:17" s="9" customFormat="1" ht="15.75" thickBot="1">
      <c r="A3532" s="887"/>
      <c r="B3532" s="857"/>
      <c r="C3532" s="498" t="s">
        <v>915</v>
      </c>
      <c r="D3532" s="438"/>
      <c r="E3532" s="438"/>
      <c r="F3532" s="438"/>
      <c r="G3532" s="438"/>
      <c r="H3532" s="502" t="s">
        <v>3777</v>
      </c>
      <c r="I3532" s="98">
        <v>3</v>
      </c>
      <c r="J3532" s="509">
        <v>2610</v>
      </c>
      <c r="K3532" s="509">
        <f t="shared" si="78"/>
        <v>1305</v>
      </c>
      <c r="L3532" s="509">
        <f t="shared" si="79"/>
        <v>1305</v>
      </c>
      <c r="M3532" s="438"/>
      <c r="N3532" s="438"/>
      <c r="O3532" s="21"/>
      <c r="P3532" s="21"/>
      <c r="Q3532" s="21"/>
    </row>
    <row r="3533" spans="1:17" s="9" customFormat="1" ht="15.75" thickBot="1">
      <c r="A3533" s="887"/>
      <c r="B3533" s="857"/>
      <c r="C3533" s="498" t="s">
        <v>916</v>
      </c>
      <c r="D3533" s="438"/>
      <c r="E3533" s="438"/>
      <c r="F3533" s="438"/>
      <c r="G3533" s="438"/>
      <c r="H3533" s="502" t="s">
        <v>3777</v>
      </c>
      <c r="I3533" s="98">
        <v>4</v>
      </c>
      <c r="J3533" s="509">
        <v>1580</v>
      </c>
      <c r="K3533" s="509">
        <f t="shared" si="78"/>
        <v>790</v>
      </c>
      <c r="L3533" s="509">
        <f t="shared" si="79"/>
        <v>790</v>
      </c>
      <c r="M3533" s="438"/>
      <c r="N3533" s="438"/>
      <c r="O3533" s="21"/>
      <c r="P3533" s="21"/>
      <c r="Q3533" s="21"/>
    </row>
    <row r="3534" spans="1:17" s="9" customFormat="1" ht="15.75" thickBot="1">
      <c r="A3534" s="887"/>
      <c r="B3534" s="857"/>
      <c r="C3534" s="498" t="s">
        <v>917</v>
      </c>
      <c r="D3534" s="438"/>
      <c r="E3534" s="438"/>
      <c r="F3534" s="438"/>
      <c r="G3534" s="438"/>
      <c r="H3534" s="502" t="s">
        <v>3777</v>
      </c>
      <c r="I3534" s="98">
        <v>1</v>
      </c>
      <c r="J3534" s="509">
        <v>1500</v>
      </c>
      <c r="K3534" s="509">
        <f t="shared" si="78"/>
        <v>750</v>
      </c>
      <c r="L3534" s="509">
        <f t="shared" si="79"/>
        <v>750</v>
      </c>
      <c r="M3534" s="438"/>
      <c r="N3534" s="438"/>
      <c r="O3534" s="21"/>
      <c r="P3534" s="21"/>
      <c r="Q3534" s="21"/>
    </row>
    <row r="3535" spans="1:17" s="9" customFormat="1" ht="15.75" thickBot="1">
      <c r="A3535" s="887"/>
      <c r="B3535" s="857"/>
      <c r="C3535" s="498" t="s">
        <v>918</v>
      </c>
      <c r="D3535" s="438"/>
      <c r="E3535" s="438"/>
      <c r="F3535" s="438"/>
      <c r="G3535" s="438"/>
      <c r="H3535" s="502" t="s">
        <v>3777</v>
      </c>
      <c r="I3535" s="98">
        <v>3</v>
      </c>
      <c r="J3535" s="509">
        <v>13740</v>
      </c>
      <c r="K3535" s="509">
        <f t="shared" si="78"/>
        <v>6870</v>
      </c>
      <c r="L3535" s="509">
        <f t="shared" si="79"/>
        <v>6870</v>
      </c>
      <c r="M3535" s="438"/>
      <c r="N3535" s="438"/>
      <c r="O3535" s="21"/>
      <c r="P3535" s="21"/>
      <c r="Q3535" s="21"/>
    </row>
    <row r="3536" spans="1:17" s="9" customFormat="1" ht="27" thickBot="1">
      <c r="A3536" s="887"/>
      <c r="B3536" s="857"/>
      <c r="C3536" s="498" t="s">
        <v>919</v>
      </c>
      <c r="D3536" s="438"/>
      <c r="E3536" s="438"/>
      <c r="F3536" s="438"/>
      <c r="G3536" s="438"/>
      <c r="H3536" s="502" t="s">
        <v>3777</v>
      </c>
      <c r="I3536" s="98">
        <v>1</v>
      </c>
      <c r="J3536" s="509">
        <v>2500</v>
      </c>
      <c r="K3536" s="509">
        <f t="shared" si="78"/>
        <v>1250</v>
      </c>
      <c r="L3536" s="509">
        <f t="shared" si="79"/>
        <v>1250</v>
      </c>
      <c r="M3536" s="438"/>
      <c r="N3536" s="438"/>
      <c r="O3536" s="21"/>
      <c r="P3536" s="21"/>
      <c r="Q3536" s="21"/>
    </row>
    <row r="3537" spans="1:17" s="9" customFormat="1" ht="15.75" thickBot="1">
      <c r="A3537" s="887"/>
      <c r="B3537" s="857"/>
      <c r="C3537" s="498" t="s">
        <v>915</v>
      </c>
      <c r="D3537" s="438"/>
      <c r="E3537" s="438"/>
      <c r="F3537" s="438"/>
      <c r="G3537" s="438"/>
      <c r="H3537" s="502" t="s">
        <v>3777</v>
      </c>
      <c r="I3537" s="98">
        <v>1</v>
      </c>
      <c r="J3537" s="509">
        <v>465</v>
      </c>
      <c r="K3537" s="509">
        <f t="shared" si="78"/>
        <v>232.5</v>
      </c>
      <c r="L3537" s="509">
        <f t="shared" si="79"/>
        <v>232.5</v>
      </c>
      <c r="M3537" s="438"/>
      <c r="N3537" s="438"/>
      <c r="O3537" s="21"/>
      <c r="P3537" s="21"/>
      <c r="Q3537" s="21"/>
    </row>
    <row r="3538" spans="1:17" s="9" customFormat="1" ht="15.75" thickBot="1">
      <c r="A3538" s="887"/>
      <c r="B3538" s="857"/>
      <c r="C3538" s="498" t="s">
        <v>920</v>
      </c>
      <c r="D3538" s="438"/>
      <c r="E3538" s="438"/>
      <c r="F3538" s="438"/>
      <c r="G3538" s="438"/>
      <c r="H3538" s="502" t="s">
        <v>3777</v>
      </c>
      <c r="I3538" s="98">
        <v>4</v>
      </c>
      <c r="J3538" s="509">
        <v>120</v>
      </c>
      <c r="K3538" s="509">
        <f t="shared" si="78"/>
        <v>60</v>
      </c>
      <c r="L3538" s="509">
        <f t="shared" si="79"/>
        <v>60</v>
      </c>
      <c r="M3538" s="438"/>
      <c r="N3538" s="438"/>
      <c r="O3538" s="21"/>
      <c r="P3538" s="21"/>
      <c r="Q3538" s="21"/>
    </row>
    <row r="3539" spans="1:17" s="9" customFormat="1" ht="15.75" thickBot="1">
      <c r="A3539" s="887"/>
      <c r="B3539" s="857"/>
      <c r="C3539" s="498" t="s">
        <v>921</v>
      </c>
      <c r="D3539" s="438"/>
      <c r="E3539" s="438"/>
      <c r="F3539" s="438"/>
      <c r="G3539" s="438"/>
      <c r="H3539" s="502" t="s">
        <v>3777</v>
      </c>
      <c r="I3539" s="98">
        <v>1</v>
      </c>
      <c r="J3539" s="509">
        <v>5700</v>
      </c>
      <c r="K3539" s="509">
        <f t="shared" si="78"/>
        <v>2850</v>
      </c>
      <c r="L3539" s="509">
        <f t="shared" si="79"/>
        <v>2850</v>
      </c>
      <c r="M3539" s="438"/>
      <c r="N3539" s="438"/>
      <c r="O3539" s="21"/>
      <c r="P3539" s="21"/>
      <c r="Q3539" s="21"/>
    </row>
    <row r="3540" spans="1:17" s="9" customFormat="1" ht="15.75" thickBot="1">
      <c r="A3540" s="887"/>
      <c r="B3540" s="857"/>
      <c r="C3540" s="501" t="s">
        <v>2562</v>
      </c>
      <c r="D3540" s="502"/>
      <c r="E3540" s="502"/>
      <c r="F3540" s="502"/>
      <c r="G3540" s="502"/>
      <c r="H3540" s="502" t="s">
        <v>3777</v>
      </c>
      <c r="I3540" s="512">
        <v>20</v>
      </c>
      <c r="J3540" s="525">
        <v>180</v>
      </c>
      <c r="K3540" s="509">
        <f t="shared" si="78"/>
        <v>90</v>
      </c>
      <c r="L3540" s="509">
        <f t="shared" si="79"/>
        <v>90</v>
      </c>
      <c r="M3540" s="28"/>
      <c r="N3540" s="28"/>
      <c r="O3540" s="21"/>
      <c r="P3540" s="21"/>
      <c r="Q3540" s="21"/>
    </row>
    <row r="3541" spans="1:17" s="9" customFormat="1" ht="29.25" customHeight="1" thickBot="1">
      <c r="A3541" s="887"/>
      <c r="B3541" s="857"/>
      <c r="C3541" s="504" t="s">
        <v>922</v>
      </c>
      <c r="D3541" s="505"/>
      <c r="E3541" s="505"/>
      <c r="F3541" s="505"/>
      <c r="G3541" s="526"/>
      <c r="H3541" s="530"/>
      <c r="I3541" s="527">
        <f>SUM(I3056:I3540)</f>
        <v>1717.6</v>
      </c>
      <c r="J3541" s="528">
        <f>SUM(J3056:J3540)</f>
        <v>216121.50000000003</v>
      </c>
      <c r="K3541" s="528">
        <f>SUM(K3056:K3540)</f>
        <v>108060.75000000001</v>
      </c>
      <c r="L3541" s="509">
        <f t="shared" si="79"/>
        <v>108060.75000000001</v>
      </c>
      <c r="M3541" s="530"/>
      <c r="N3541" s="530"/>
      <c r="O3541" s="531"/>
      <c r="P3541" s="21"/>
      <c r="Q3541" s="21"/>
    </row>
    <row r="3542" spans="1:17" s="9" customFormat="1" ht="18.75">
      <c r="A3542" s="887"/>
      <c r="B3542" s="857"/>
      <c r="C3542" s="861" t="s">
        <v>923</v>
      </c>
      <c r="D3542" s="862"/>
      <c r="E3542" s="862"/>
      <c r="F3542" s="862"/>
      <c r="G3542" s="862"/>
      <c r="H3542" s="862"/>
      <c r="I3542" s="862"/>
      <c r="J3542" s="862"/>
      <c r="K3542" s="862"/>
      <c r="L3542" s="862"/>
      <c r="M3542" s="862"/>
      <c r="N3542" s="863"/>
      <c r="O3542" s="21"/>
      <c r="P3542" s="21"/>
      <c r="Q3542" s="21"/>
    </row>
    <row r="3543" spans="1:17" s="9" customFormat="1" ht="15.75" thickBot="1">
      <c r="A3543" s="887"/>
      <c r="B3543" s="857"/>
      <c r="C3543" s="98" t="s">
        <v>273</v>
      </c>
      <c r="D3543" s="438"/>
      <c r="E3543" s="438"/>
      <c r="F3543" s="438"/>
      <c r="G3543" s="438"/>
      <c r="H3543" s="502" t="s">
        <v>3777</v>
      </c>
      <c r="I3543" s="508">
        <v>20</v>
      </c>
      <c r="J3543" s="509">
        <v>400</v>
      </c>
      <c r="K3543" s="509">
        <f t="shared" ref="K3543:K3606" si="80">J3543/2</f>
        <v>200</v>
      </c>
      <c r="L3543" s="509">
        <f t="shared" si="79"/>
        <v>200</v>
      </c>
      <c r="M3543" s="438"/>
      <c r="N3543" s="438"/>
      <c r="O3543" s="21"/>
      <c r="P3543" s="21"/>
      <c r="Q3543" s="21"/>
    </row>
    <row r="3544" spans="1:17" s="9" customFormat="1" ht="15.75" thickBot="1">
      <c r="A3544" s="887"/>
      <c r="B3544" s="857"/>
      <c r="C3544" s="98" t="s">
        <v>924</v>
      </c>
      <c r="D3544" s="438"/>
      <c r="E3544" s="438"/>
      <c r="F3544" s="438"/>
      <c r="G3544" s="438"/>
      <c r="H3544" s="502" t="s">
        <v>3777</v>
      </c>
      <c r="I3544" s="508">
        <v>1</v>
      </c>
      <c r="J3544" s="509">
        <v>10</v>
      </c>
      <c r="K3544" s="509">
        <f t="shared" si="80"/>
        <v>5</v>
      </c>
      <c r="L3544" s="509">
        <f t="shared" si="79"/>
        <v>5</v>
      </c>
      <c r="M3544" s="438"/>
      <c r="N3544" s="438"/>
      <c r="O3544" s="21"/>
      <c r="P3544" s="21"/>
      <c r="Q3544" s="21"/>
    </row>
    <row r="3545" spans="1:17" s="9" customFormat="1" ht="15.75" thickBot="1">
      <c r="A3545" s="887"/>
      <c r="B3545" s="857"/>
      <c r="C3545" s="98" t="s">
        <v>2095</v>
      </c>
      <c r="D3545" s="438"/>
      <c r="E3545" s="438"/>
      <c r="F3545" s="438"/>
      <c r="G3545" s="438"/>
      <c r="H3545" s="502" t="s">
        <v>3777</v>
      </c>
      <c r="I3545" s="508">
        <v>1</v>
      </c>
      <c r="J3545" s="509">
        <v>15</v>
      </c>
      <c r="K3545" s="509">
        <f t="shared" si="80"/>
        <v>7.5</v>
      </c>
      <c r="L3545" s="509">
        <f t="shared" si="79"/>
        <v>7.5</v>
      </c>
      <c r="M3545" s="438"/>
      <c r="N3545" s="438"/>
      <c r="O3545" s="21"/>
      <c r="P3545" s="21"/>
      <c r="Q3545" s="21"/>
    </row>
    <row r="3546" spans="1:17" s="9" customFormat="1" ht="15.75" thickBot="1">
      <c r="A3546" s="887"/>
      <c r="B3546" s="857"/>
      <c r="C3546" s="98" t="s">
        <v>838</v>
      </c>
      <c r="D3546" s="438"/>
      <c r="E3546" s="438"/>
      <c r="F3546" s="438"/>
      <c r="G3546" s="438"/>
      <c r="H3546" s="502" t="s">
        <v>3777</v>
      </c>
      <c r="I3546" s="508">
        <v>1</v>
      </c>
      <c r="J3546" s="509">
        <v>23</v>
      </c>
      <c r="K3546" s="509">
        <f t="shared" si="80"/>
        <v>11.5</v>
      </c>
      <c r="L3546" s="509">
        <f t="shared" si="79"/>
        <v>11.5</v>
      </c>
      <c r="M3546" s="438"/>
      <c r="N3546" s="438"/>
      <c r="O3546" s="21"/>
      <c r="P3546" s="21"/>
      <c r="Q3546" s="21"/>
    </row>
    <row r="3547" spans="1:17" s="9" customFormat="1" ht="15.75" thickBot="1">
      <c r="A3547" s="887"/>
      <c r="B3547" s="857"/>
      <c r="C3547" s="98" t="s">
        <v>925</v>
      </c>
      <c r="D3547" s="438"/>
      <c r="E3547" s="438"/>
      <c r="F3547" s="438"/>
      <c r="G3547" s="438"/>
      <c r="H3547" s="502" t="s">
        <v>3777</v>
      </c>
      <c r="I3547" s="508">
        <v>1</v>
      </c>
      <c r="J3547" s="509">
        <v>50</v>
      </c>
      <c r="K3547" s="509">
        <f t="shared" si="80"/>
        <v>25</v>
      </c>
      <c r="L3547" s="509">
        <f t="shared" si="79"/>
        <v>25</v>
      </c>
      <c r="M3547" s="438"/>
      <c r="N3547" s="438"/>
      <c r="O3547" s="21"/>
      <c r="P3547" s="21"/>
      <c r="Q3547" s="21"/>
    </row>
    <row r="3548" spans="1:17" s="9" customFormat="1" ht="15.75" thickBot="1">
      <c r="A3548" s="887"/>
      <c r="B3548" s="857"/>
      <c r="C3548" s="98" t="s">
        <v>926</v>
      </c>
      <c r="D3548" s="438"/>
      <c r="E3548" s="438"/>
      <c r="F3548" s="438"/>
      <c r="G3548" s="438"/>
      <c r="H3548" s="502" t="s">
        <v>3777</v>
      </c>
      <c r="I3548" s="508">
        <v>18</v>
      </c>
      <c r="J3548" s="509">
        <v>0</v>
      </c>
      <c r="K3548" s="509">
        <f t="shared" si="80"/>
        <v>0</v>
      </c>
      <c r="L3548" s="509">
        <f t="shared" si="79"/>
        <v>0</v>
      </c>
      <c r="M3548" s="438"/>
      <c r="N3548" s="438"/>
      <c r="O3548" s="21"/>
      <c r="P3548" s="21"/>
      <c r="Q3548" s="21"/>
    </row>
    <row r="3549" spans="1:17" s="9" customFormat="1" ht="15.75" thickBot="1">
      <c r="A3549" s="887"/>
      <c r="B3549" s="857"/>
      <c r="C3549" s="98" t="s">
        <v>4357</v>
      </c>
      <c r="D3549" s="438"/>
      <c r="E3549" s="438"/>
      <c r="F3549" s="438"/>
      <c r="G3549" s="438"/>
      <c r="H3549" s="502" t="s">
        <v>3777</v>
      </c>
      <c r="I3549" s="508">
        <v>1</v>
      </c>
      <c r="J3549" s="509">
        <v>96</v>
      </c>
      <c r="K3549" s="509">
        <f t="shared" si="80"/>
        <v>48</v>
      </c>
      <c r="L3549" s="509">
        <f t="shared" si="79"/>
        <v>48</v>
      </c>
      <c r="M3549" s="438"/>
      <c r="N3549" s="438"/>
      <c r="O3549" s="21"/>
      <c r="P3549" s="21"/>
      <c r="Q3549" s="21"/>
    </row>
    <row r="3550" spans="1:17" s="9" customFormat="1" ht="15.75" thickBot="1">
      <c r="A3550" s="887"/>
      <c r="B3550" s="857"/>
      <c r="C3550" s="98" t="s">
        <v>2097</v>
      </c>
      <c r="D3550" s="438"/>
      <c r="E3550" s="438"/>
      <c r="F3550" s="438"/>
      <c r="G3550" s="438"/>
      <c r="H3550" s="502" t="s">
        <v>3777</v>
      </c>
      <c r="I3550" s="508">
        <v>1</v>
      </c>
      <c r="J3550" s="509">
        <v>89</v>
      </c>
      <c r="K3550" s="509">
        <f t="shared" si="80"/>
        <v>44.5</v>
      </c>
      <c r="L3550" s="509">
        <f t="shared" si="79"/>
        <v>44.5</v>
      </c>
      <c r="M3550" s="438"/>
      <c r="N3550" s="438"/>
      <c r="O3550" s="21"/>
      <c r="P3550" s="21"/>
      <c r="Q3550" s="21"/>
    </row>
    <row r="3551" spans="1:17" s="9" customFormat="1" ht="15.75" thickBot="1">
      <c r="A3551" s="887"/>
      <c r="B3551" s="857"/>
      <c r="C3551" s="98" t="s">
        <v>927</v>
      </c>
      <c r="D3551" s="438"/>
      <c r="E3551" s="438"/>
      <c r="F3551" s="438"/>
      <c r="G3551" s="438"/>
      <c r="H3551" s="502" t="s">
        <v>3777</v>
      </c>
      <c r="I3551" s="508">
        <v>1</v>
      </c>
      <c r="J3551" s="509">
        <v>2</v>
      </c>
      <c r="K3551" s="509">
        <f t="shared" si="80"/>
        <v>1</v>
      </c>
      <c r="L3551" s="509">
        <f t="shared" si="79"/>
        <v>1</v>
      </c>
      <c r="M3551" s="438"/>
      <c r="N3551" s="438"/>
      <c r="O3551" s="21"/>
      <c r="P3551" s="21"/>
      <c r="Q3551" s="21"/>
    </row>
    <row r="3552" spans="1:17" s="9" customFormat="1" ht="15.75" thickBot="1">
      <c r="A3552" s="887"/>
      <c r="B3552" s="857"/>
      <c r="C3552" s="98" t="s">
        <v>928</v>
      </c>
      <c r="D3552" s="438"/>
      <c r="E3552" s="438"/>
      <c r="F3552" s="438"/>
      <c r="G3552" s="438"/>
      <c r="H3552" s="502" t="s">
        <v>3777</v>
      </c>
      <c r="I3552" s="508">
        <v>6</v>
      </c>
      <c r="J3552" s="509">
        <v>30</v>
      </c>
      <c r="K3552" s="509">
        <f t="shared" si="80"/>
        <v>15</v>
      </c>
      <c r="L3552" s="509">
        <f t="shared" si="79"/>
        <v>15</v>
      </c>
      <c r="M3552" s="438"/>
      <c r="N3552" s="438"/>
      <c r="O3552" s="21"/>
      <c r="P3552" s="21"/>
      <c r="Q3552" s="21"/>
    </row>
    <row r="3553" spans="1:17" s="9" customFormat="1" ht="15.75" thickBot="1">
      <c r="A3553" s="887"/>
      <c r="B3553" s="857"/>
      <c r="C3553" s="98" t="s">
        <v>929</v>
      </c>
      <c r="D3553" s="438"/>
      <c r="E3553" s="438"/>
      <c r="F3553" s="438"/>
      <c r="G3553" s="438"/>
      <c r="H3553" s="502" t="s">
        <v>3777</v>
      </c>
      <c r="I3553" s="508">
        <v>1</v>
      </c>
      <c r="J3553" s="509">
        <v>3</v>
      </c>
      <c r="K3553" s="509">
        <f t="shared" si="80"/>
        <v>1.5</v>
      </c>
      <c r="L3553" s="509">
        <f t="shared" si="79"/>
        <v>1.5</v>
      </c>
      <c r="M3553" s="438"/>
      <c r="N3553" s="438"/>
      <c r="O3553" s="21"/>
      <c r="P3553" s="21"/>
      <c r="Q3553" s="21"/>
    </row>
    <row r="3554" spans="1:17" s="9" customFormat="1" ht="15.75" thickBot="1">
      <c r="A3554" s="887"/>
      <c r="B3554" s="857"/>
      <c r="C3554" s="98" t="s">
        <v>1848</v>
      </c>
      <c r="D3554" s="438"/>
      <c r="E3554" s="438"/>
      <c r="F3554" s="438"/>
      <c r="G3554" s="438"/>
      <c r="H3554" s="502" t="s">
        <v>3777</v>
      </c>
      <c r="I3554" s="508">
        <v>2</v>
      </c>
      <c r="J3554" s="509">
        <v>40</v>
      </c>
      <c r="K3554" s="509">
        <f t="shared" si="80"/>
        <v>20</v>
      </c>
      <c r="L3554" s="509">
        <f t="shared" si="79"/>
        <v>20</v>
      </c>
      <c r="M3554" s="438"/>
      <c r="N3554" s="438"/>
      <c r="O3554" s="21"/>
      <c r="P3554" s="21"/>
      <c r="Q3554" s="21"/>
    </row>
    <row r="3555" spans="1:17" s="9" customFormat="1" ht="15.75" thickBot="1">
      <c r="A3555" s="887"/>
      <c r="B3555" s="857"/>
      <c r="C3555" s="98" t="s">
        <v>2458</v>
      </c>
      <c r="D3555" s="438"/>
      <c r="E3555" s="438"/>
      <c r="F3555" s="438"/>
      <c r="G3555" s="438"/>
      <c r="H3555" s="502" t="s">
        <v>3777</v>
      </c>
      <c r="I3555" s="508">
        <v>2</v>
      </c>
      <c r="J3555" s="509">
        <v>8</v>
      </c>
      <c r="K3555" s="509">
        <f t="shared" si="80"/>
        <v>4</v>
      </c>
      <c r="L3555" s="509">
        <f t="shared" si="79"/>
        <v>4</v>
      </c>
      <c r="M3555" s="438"/>
      <c r="N3555" s="438"/>
      <c r="O3555" s="21"/>
      <c r="P3555" s="21"/>
      <c r="Q3555" s="21"/>
    </row>
    <row r="3556" spans="1:17" s="9" customFormat="1" ht="15.75" thickBot="1">
      <c r="A3556" s="887"/>
      <c r="B3556" s="857"/>
      <c r="C3556" s="535" t="s">
        <v>3611</v>
      </c>
      <c r="D3556" s="438"/>
      <c r="E3556" s="438"/>
      <c r="F3556" s="438"/>
      <c r="G3556" s="438"/>
      <c r="H3556" s="502" t="s">
        <v>3777</v>
      </c>
      <c r="I3556" s="508">
        <v>1</v>
      </c>
      <c r="J3556" s="509">
        <v>9</v>
      </c>
      <c r="K3556" s="509">
        <f t="shared" si="80"/>
        <v>4.5</v>
      </c>
      <c r="L3556" s="509">
        <f t="shared" si="79"/>
        <v>4.5</v>
      </c>
      <c r="M3556" s="438"/>
      <c r="N3556" s="438"/>
      <c r="O3556" s="21"/>
      <c r="P3556" s="21"/>
      <c r="Q3556" s="21"/>
    </row>
    <row r="3557" spans="1:17" s="9" customFormat="1" ht="15.75" thickBot="1">
      <c r="A3557" s="887"/>
      <c r="B3557" s="857"/>
      <c r="C3557" s="98" t="s">
        <v>2458</v>
      </c>
      <c r="D3557" s="438"/>
      <c r="E3557" s="438"/>
      <c r="F3557" s="438"/>
      <c r="G3557" s="438"/>
      <c r="H3557" s="502" t="s">
        <v>3777</v>
      </c>
      <c r="I3557" s="508">
        <v>1</v>
      </c>
      <c r="J3557" s="509">
        <v>3</v>
      </c>
      <c r="K3557" s="509">
        <f t="shared" si="80"/>
        <v>1.5</v>
      </c>
      <c r="L3557" s="509">
        <f t="shared" si="79"/>
        <v>1.5</v>
      </c>
      <c r="M3557" s="438"/>
      <c r="N3557" s="438"/>
      <c r="O3557" s="21"/>
      <c r="P3557" s="21"/>
      <c r="Q3557" s="21"/>
    </row>
    <row r="3558" spans="1:17" s="9" customFormat="1" ht="15.75" thickBot="1">
      <c r="A3558" s="887"/>
      <c r="B3558" s="857"/>
      <c r="C3558" s="98" t="s">
        <v>930</v>
      </c>
      <c r="D3558" s="438"/>
      <c r="E3558" s="438"/>
      <c r="F3558" s="438"/>
      <c r="G3558" s="438"/>
      <c r="H3558" s="502" t="s">
        <v>3777</v>
      </c>
      <c r="I3558" s="508">
        <v>1</v>
      </c>
      <c r="J3558" s="509">
        <v>5</v>
      </c>
      <c r="K3558" s="509">
        <f t="shared" si="80"/>
        <v>2.5</v>
      </c>
      <c r="L3558" s="509">
        <f t="shared" si="79"/>
        <v>2.5</v>
      </c>
      <c r="M3558" s="438"/>
      <c r="N3558" s="438"/>
      <c r="O3558" s="21"/>
      <c r="P3558" s="21"/>
      <c r="Q3558" s="21"/>
    </row>
    <row r="3559" spans="1:17" s="9" customFormat="1" ht="15.75" thickBot="1">
      <c r="A3559" s="887"/>
      <c r="B3559" s="857"/>
      <c r="C3559" s="98" t="s">
        <v>2092</v>
      </c>
      <c r="D3559" s="438"/>
      <c r="E3559" s="438"/>
      <c r="F3559" s="438"/>
      <c r="G3559" s="438"/>
      <c r="H3559" s="502" t="s">
        <v>3777</v>
      </c>
      <c r="I3559" s="508">
        <v>6</v>
      </c>
      <c r="J3559" s="509">
        <v>120</v>
      </c>
      <c r="K3559" s="509">
        <f t="shared" si="80"/>
        <v>60</v>
      </c>
      <c r="L3559" s="509">
        <f t="shared" si="79"/>
        <v>60</v>
      </c>
      <c r="M3559" s="438"/>
      <c r="N3559" s="438"/>
      <c r="O3559" s="21"/>
      <c r="P3559" s="21"/>
      <c r="Q3559" s="21"/>
    </row>
    <row r="3560" spans="1:17" s="9" customFormat="1" ht="15.75" thickBot="1">
      <c r="A3560" s="887"/>
      <c r="B3560" s="857"/>
      <c r="C3560" s="98" t="s">
        <v>931</v>
      </c>
      <c r="D3560" s="438"/>
      <c r="E3560" s="438"/>
      <c r="F3560" s="438"/>
      <c r="G3560" s="438"/>
      <c r="H3560" s="502" t="s">
        <v>3777</v>
      </c>
      <c r="I3560" s="508">
        <v>8</v>
      </c>
      <c r="J3560" s="509">
        <v>72</v>
      </c>
      <c r="K3560" s="509">
        <f t="shared" si="80"/>
        <v>36</v>
      </c>
      <c r="L3560" s="509">
        <f t="shared" si="79"/>
        <v>36</v>
      </c>
      <c r="M3560" s="438"/>
      <c r="N3560" s="438"/>
      <c r="O3560" s="21"/>
      <c r="P3560" s="21"/>
      <c r="Q3560" s="21"/>
    </row>
    <row r="3561" spans="1:17" s="9" customFormat="1" ht="15.75" thickBot="1">
      <c r="A3561" s="887"/>
      <c r="B3561" s="857"/>
      <c r="C3561" s="98" t="s">
        <v>932</v>
      </c>
      <c r="D3561" s="438"/>
      <c r="E3561" s="438"/>
      <c r="F3561" s="438"/>
      <c r="G3561" s="438"/>
      <c r="H3561" s="502" t="s">
        <v>3777</v>
      </c>
      <c r="I3561" s="508">
        <v>1</v>
      </c>
      <c r="J3561" s="509">
        <v>10</v>
      </c>
      <c r="K3561" s="509">
        <f t="shared" si="80"/>
        <v>5</v>
      </c>
      <c r="L3561" s="509">
        <f t="shared" si="79"/>
        <v>5</v>
      </c>
      <c r="M3561" s="438"/>
      <c r="N3561" s="438"/>
      <c r="O3561" s="21"/>
      <c r="P3561" s="21"/>
      <c r="Q3561" s="21"/>
    </row>
    <row r="3562" spans="1:17" s="9" customFormat="1" ht="15.75" thickBot="1">
      <c r="A3562" s="887"/>
      <c r="B3562" s="857"/>
      <c r="C3562" s="98" t="s">
        <v>3615</v>
      </c>
      <c r="D3562" s="438"/>
      <c r="E3562" s="438"/>
      <c r="F3562" s="438"/>
      <c r="G3562" s="438"/>
      <c r="H3562" s="502" t="s">
        <v>3777</v>
      </c>
      <c r="I3562" s="508">
        <v>1</v>
      </c>
      <c r="J3562" s="509">
        <v>17</v>
      </c>
      <c r="K3562" s="509">
        <f t="shared" si="80"/>
        <v>8.5</v>
      </c>
      <c r="L3562" s="509">
        <f t="shared" si="79"/>
        <v>8.5</v>
      </c>
      <c r="M3562" s="438"/>
      <c r="N3562" s="438"/>
      <c r="O3562" s="21"/>
      <c r="P3562" s="21"/>
      <c r="Q3562" s="21"/>
    </row>
    <row r="3563" spans="1:17" s="9" customFormat="1" ht="15.75" thickBot="1">
      <c r="A3563" s="887"/>
      <c r="B3563" s="857"/>
      <c r="C3563" s="492" t="s">
        <v>708</v>
      </c>
      <c r="D3563" s="438"/>
      <c r="E3563" s="438"/>
      <c r="F3563" s="438"/>
      <c r="G3563" s="438"/>
      <c r="H3563" s="502" t="s">
        <v>3777</v>
      </c>
      <c r="I3563" s="508">
        <v>1</v>
      </c>
      <c r="J3563" s="509">
        <v>3</v>
      </c>
      <c r="K3563" s="509">
        <f t="shared" si="80"/>
        <v>1.5</v>
      </c>
      <c r="L3563" s="509">
        <f t="shared" si="79"/>
        <v>1.5</v>
      </c>
      <c r="M3563" s="438"/>
      <c r="N3563" s="438"/>
      <c r="O3563" s="21"/>
      <c r="P3563" s="21"/>
      <c r="Q3563" s="21"/>
    </row>
    <row r="3564" spans="1:17" s="9" customFormat="1" ht="15.75" thickBot="1">
      <c r="A3564" s="887"/>
      <c r="B3564" s="857"/>
      <c r="C3564" s="98" t="s">
        <v>818</v>
      </c>
      <c r="D3564" s="438"/>
      <c r="E3564" s="438"/>
      <c r="F3564" s="438"/>
      <c r="G3564" s="438"/>
      <c r="H3564" s="502" t="s">
        <v>3777</v>
      </c>
      <c r="I3564" s="508">
        <v>1</v>
      </c>
      <c r="J3564" s="509">
        <v>2</v>
      </c>
      <c r="K3564" s="509">
        <f t="shared" si="80"/>
        <v>1</v>
      </c>
      <c r="L3564" s="509">
        <f t="shared" si="79"/>
        <v>1</v>
      </c>
      <c r="M3564" s="438"/>
      <c r="N3564" s="438"/>
      <c r="O3564" s="21"/>
      <c r="P3564" s="21"/>
      <c r="Q3564" s="21"/>
    </row>
    <row r="3565" spans="1:17" s="9" customFormat="1" ht="15.75" thickBot="1">
      <c r="A3565" s="887"/>
      <c r="B3565" s="857"/>
      <c r="C3565" s="98" t="s">
        <v>3611</v>
      </c>
      <c r="D3565" s="438"/>
      <c r="E3565" s="438"/>
      <c r="F3565" s="438"/>
      <c r="G3565" s="438"/>
      <c r="H3565" s="502" t="s">
        <v>3777</v>
      </c>
      <c r="I3565" s="508">
        <v>1</v>
      </c>
      <c r="J3565" s="509">
        <v>3</v>
      </c>
      <c r="K3565" s="509">
        <f t="shared" si="80"/>
        <v>1.5</v>
      </c>
      <c r="L3565" s="509">
        <f t="shared" si="79"/>
        <v>1.5</v>
      </c>
      <c r="M3565" s="438"/>
      <c r="N3565" s="438"/>
      <c r="O3565" s="21"/>
      <c r="P3565" s="21"/>
      <c r="Q3565" s="21"/>
    </row>
    <row r="3566" spans="1:17" s="9" customFormat="1" ht="15.75" thickBot="1">
      <c r="A3566" s="887"/>
      <c r="B3566" s="857"/>
      <c r="C3566" s="98" t="s">
        <v>933</v>
      </c>
      <c r="D3566" s="438"/>
      <c r="E3566" s="438"/>
      <c r="F3566" s="438"/>
      <c r="G3566" s="438"/>
      <c r="H3566" s="502" t="s">
        <v>3777</v>
      </c>
      <c r="I3566" s="508">
        <v>18</v>
      </c>
      <c r="J3566" s="509">
        <v>54</v>
      </c>
      <c r="K3566" s="509">
        <f t="shared" si="80"/>
        <v>27</v>
      </c>
      <c r="L3566" s="509">
        <f t="shared" si="79"/>
        <v>27</v>
      </c>
      <c r="M3566" s="438"/>
      <c r="N3566" s="438"/>
      <c r="O3566" s="21"/>
      <c r="P3566" s="21"/>
      <c r="Q3566" s="21"/>
    </row>
    <row r="3567" spans="1:17" s="9" customFormat="1" ht="15.75" thickBot="1">
      <c r="A3567" s="887"/>
      <c r="B3567" s="857"/>
      <c r="C3567" s="98" t="s">
        <v>934</v>
      </c>
      <c r="D3567" s="438"/>
      <c r="E3567" s="438"/>
      <c r="F3567" s="438"/>
      <c r="G3567" s="438"/>
      <c r="H3567" s="502" t="s">
        <v>3777</v>
      </c>
      <c r="I3567" s="508">
        <v>1</v>
      </c>
      <c r="J3567" s="509">
        <v>32</v>
      </c>
      <c r="K3567" s="509">
        <f t="shared" si="80"/>
        <v>16</v>
      </c>
      <c r="L3567" s="509">
        <f t="shared" si="79"/>
        <v>16</v>
      </c>
      <c r="M3567" s="438"/>
      <c r="N3567" s="438"/>
      <c r="O3567" s="21"/>
      <c r="P3567" s="21"/>
      <c r="Q3567" s="21"/>
    </row>
    <row r="3568" spans="1:17" s="9" customFormat="1" ht="15.75" thickBot="1">
      <c r="A3568" s="887"/>
      <c r="B3568" s="857"/>
      <c r="C3568" s="98" t="s">
        <v>935</v>
      </c>
      <c r="D3568" s="438"/>
      <c r="E3568" s="438"/>
      <c r="F3568" s="438"/>
      <c r="G3568" s="438"/>
      <c r="H3568" s="502" t="s">
        <v>3777</v>
      </c>
      <c r="I3568" s="508">
        <v>40</v>
      </c>
      <c r="J3568" s="509">
        <v>40</v>
      </c>
      <c r="K3568" s="509">
        <f t="shared" si="80"/>
        <v>20</v>
      </c>
      <c r="L3568" s="509">
        <f t="shared" ref="L3568:L3631" si="81">J3568/2</f>
        <v>20</v>
      </c>
      <c r="M3568" s="438"/>
      <c r="N3568" s="438"/>
      <c r="O3568" s="21"/>
      <c r="P3568" s="21"/>
      <c r="Q3568" s="21"/>
    </row>
    <row r="3569" spans="1:17" s="9" customFormat="1" ht="15.75" thickBot="1">
      <c r="A3569" s="887"/>
      <c r="B3569" s="857"/>
      <c r="C3569" s="493" t="s">
        <v>3609</v>
      </c>
      <c r="D3569" s="438"/>
      <c r="E3569" s="438"/>
      <c r="F3569" s="438"/>
      <c r="G3569" s="438"/>
      <c r="H3569" s="502" t="s">
        <v>3777</v>
      </c>
      <c r="I3569" s="508">
        <v>1</v>
      </c>
      <c r="J3569" s="509">
        <v>2</v>
      </c>
      <c r="K3569" s="509">
        <f t="shared" si="80"/>
        <v>1</v>
      </c>
      <c r="L3569" s="509">
        <f t="shared" si="81"/>
        <v>1</v>
      </c>
      <c r="M3569" s="438"/>
      <c r="N3569" s="438"/>
      <c r="O3569" s="21"/>
      <c r="P3569" s="21"/>
      <c r="Q3569" s="21"/>
    </row>
    <row r="3570" spans="1:17" s="9" customFormat="1" ht="15.75" thickBot="1">
      <c r="A3570" s="887"/>
      <c r="B3570" s="857"/>
      <c r="C3570" s="98" t="s">
        <v>936</v>
      </c>
      <c r="D3570" s="438"/>
      <c r="E3570" s="438"/>
      <c r="F3570" s="438"/>
      <c r="G3570" s="438"/>
      <c r="H3570" s="502" t="s">
        <v>3777</v>
      </c>
      <c r="I3570" s="508">
        <v>1</v>
      </c>
      <c r="J3570" s="509">
        <v>4</v>
      </c>
      <c r="K3570" s="509">
        <f t="shared" si="80"/>
        <v>2</v>
      </c>
      <c r="L3570" s="509">
        <f t="shared" si="81"/>
        <v>2</v>
      </c>
      <c r="M3570" s="438"/>
      <c r="N3570" s="438"/>
      <c r="O3570" s="21"/>
      <c r="P3570" s="21"/>
      <c r="Q3570" s="21"/>
    </row>
    <row r="3571" spans="1:17" s="9" customFormat="1" ht="15.75" thickBot="1">
      <c r="A3571" s="887"/>
      <c r="B3571" s="857"/>
      <c r="C3571" s="98" t="s">
        <v>4305</v>
      </c>
      <c r="D3571" s="438"/>
      <c r="E3571" s="438"/>
      <c r="F3571" s="438"/>
      <c r="G3571" s="438"/>
      <c r="H3571" s="502" t="s">
        <v>3777</v>
      </c>
      <c r="I3571" s="508">
        <v>1</v>
      </c>
      <c r="J3571" s="509">
        <v>12</v>
      </c>
      <c r="K3571" s="509">
        <f t="shared" si="80"/>
        <v>6</v>
      </c>
      <c r="L3571" s="509">
        <f t="shared" si="81"/>
        <v>6</v>
      </c>
      <c r="M3571" s="438"/>
      <c r="N3571" s="438"/>
      <c r="O3571" s="21"/>
      <c r="P3571" s="21"/>
      <c r="Q3571" s="21"/>
    </row>
    <row r="3572" spans="1:17" s="9" customFormat="1" ht="15.75" thickBot="1">
      <c r="A3572" s="887"/>
      <c r="B3572" s="857"/>
      <c r="C3572" s="98" t="s">
        <v>937</v>
      </c>
      <c r="D3572" s="438"/>
      <c r="E3572" s="438"/>
      <c r="F3572" s="438"/>
      <c r="G3572" s="438"/>
      <c r="H3572" s="502" t="s">
        <v>3777</v>
      </c>
      <c r="I3572" s="508">
        <v>1</v>
      </c>
      <c r="J3572" s="509">
        <v>62</v>
      </c>
      <c r="K3572" s="509">
        <f t="shared" si="80"/>
        <v>31</v>
      </c>
      <c r="L3572" s="509">
        <f t="shared" si="81"/>
        <v>31</v>
      </c>
      <c r="M3572" s="438"/>
      <c r="N3572" s="438"/>
      <c r="O3572" s="21"/>
      <c r="P3572" s="21"/>
      <c r="Q3572" s="21"/>
    </row>
    <row r="3573" spans="1:17" s="9" customFormat="1" ht="15.75" thickBot="1">
      <c r="A3573" s="887"/>
      <c r="B3573" s="857"/>
      <c r="C3573" s="98" t="s">
        <v>938</v>
      </c>
      <c r="D3573" s="438"/>
      <c r="E3573" s="438"/>
      <c r="F3573" s="438"/>
      <c r="G3573" s="438"/>
      <c r="H3573" s="502" t="s">
        <v>3777</v>
      </c>
      <c r="I3573" s="508">
        <v>1</v>
      </c>
      <c r="J3573" s="509">
        <v>6</v>
      </c>
      <c r="K3573" s="509">
        <f t="shared" si="80"/>
        <v>3</v>
      </c>
      <c r="L3573" s="509">
        <f t="shared" si="81"/>
        <v>3</v>
      </c>
      <c r="M3573" s="438"/>
      <c r="N3573" s="438"/>
      <c r="O3573" s="21"/>
      <c r="P3573" s="21"/>
      <c r="Q3573" s="21"/>
    </row>
    <row r="3574" spans="1:17" s="9" customFormat="1" ht="15.75" thickBot="1">
      <c r="A3574" s="887"/>
      <c r="B3574" s="857"/>
      <c r="C3574" s="98" t="s">
        <v>823</v>
      </c>
      <c r="D3574" s="438"/>
      <c r="E3574" s="438"/>
      <c r="F3574" s="438"/>
      <c r="G3574" s="438"/>
      <c r="H3574" s="502" t="s">
        <v>3777</v>
      </c>
      <c r="I3574" s="508">
        <v>1</v>
      </c>
      <c r="J3574" s="509">
        <v>2</v>
      </c>
      <c r="K3574" s="509">
        <f t="shared" si="80"/>
        <v>1</v>
      </c>
      <c r="L3574" s="509">
        <f t="shared" si="81"/>
        <v>1</v>
      </c>
      <c r="M3574" s="438"/>
      <c r="N3574" s="438"/>
      <c r="O3574" s="21"/>
      <c r="P3574" s="21"/>
      <c r="Q3574" s="21"/>
    </row>
    <row r="3575" spans="1:17" s="9" customFormat="1" ht="15.75" thickBot="1">
      <c r="A3575" s="887"/>
      <c r="B3575" s="857"/>
      <c r="C3575" s="98" t="s">
        <v>865</v>
      </c>
      <c r="D3575" s="438"/>
      <c r="E3575" s="438"/>
      <c r="F3575" s="438"/>
      <c r="G3575" s="438"/>
      <c r="H3575" s="502" t="s">
        <v>3777</v>
      </c>
      <c r="I3575" s="508">
        <v>1</v>
      </c>
      <c r="J3575" s="509">
        <v>40</v>
      </c>
      <c r="K3575" s="509">
        <f t="shared" si="80"/>
        <v>20</v>
      </c>
      <c r="L3575" s="509">
        <f t="shared" si="81"/>
        <v>20</v>
      </c>
      <c r="M3575" s="438"/>
      <c r="N3575" s="438"/>
      <c r="O3575" s="21"/>
      <c r="P3575" s="21"/>
      <c r="Q3575" s="21"/>
    </row>
    <row r="3576" spans="1:17" s="9" customFormat="1" ht="15.75" thickBot="1">
      <c r="A3576" s="887"/>
      <c r="B3576" s="857"/>
      <c r="C3576" s="98" t="s">
        <v>3611</v>
      </c>
      <c r="D3576" s="438"/>
      <c r="E3576" s="438"/>
      <c r="F3576" s="438"/>
      <c r="G3576" s="438"/>
      <c r="H3576" s="502" t="s">
        <v>3777</v>
      </c>
      <c r="I3576" s="508">
        <v>1</v>
      </c>
      <c r="J3576" s="509">
        <v>5</v>
      </c>
      <c r="K3576" s="509">
        <f t="shared" si="80"/>
        <v>2.5</v>
      </c>
      <c r="L3576" s="509">
        <f t="shared" si="81"/>
        <v>2.5</v>
      </c>
      <c r="M3576" s="438"/>
      <c r="N3576" s="438"/>
      <c r="O3576" s="21"/>
      <c r="P3576" s="21"/>
      <c r="Q3576" s="21"/>
    </row>
    <row r="3577" spans="1:17" s="9" customFormat="1" ht="15.75" thickBot="1">
      <c r="A3577" s="887"/>
      <c r="B3577" s="857"/>
      <c r="C3577" s="98" t="s">
        <v>939</v>
      </c>
      <c r="D3577" s="438"/>
      <c r="E3577" s="438"/>
      <c r="F3577" s="438"/>
      <c r="G3577" s="438"/>
      <c r="H3577" s="502" t="s">
        <v>3777</v>
      </c>
      <c r="I3577" s="508">
        <v>1</v>
      </c>
      <c r="J3577" s="509">
        <v>4</v>
      </c>
      <c r="K3577" s="509">
        <f t="shared" si="80"/>
        <v>2</v>
      </c>
      <c r="L3577" s="509">
        <f t="shared" si="81"/>
        <v>2</v>
      </c>
      <c r="M3577" s="438"/>
      <c r="N3577" s="438"/>
      <c r="O3577" s="21"/>
      <c r="P3577" s="21"/>
      <c r="Q3577" s="21"/>
    </row>
    <row r="3578" spans="1:17" s="9" customFormat="1" ht="15.75" thickBot="1">
      <c r="A3578" s="887"/>
      <c r="B3578" s="857"/>
      <c r="C3578" s="98" t="s">
        <v>332</v>
      </c>
      <c r="D3578" s="438"/>
      <c r="E3578" s="438"/>
      <c r="F3578" s="438"/>
      <c r="G3578" s="438"/>
      <c r="H3578" s="502" t="s">
        <v>3777</v>
      </c>
      <c r="I3578" s="508">
        <v>1</v>
      </c>
      <c r="J3578" s="509">
        <v>13</v>
      </c>
      <c r="K3578" s="509">
        <f t="shared" si="80"/>
        <v>6.5</v>
      </c>
      <c r="L3578" s="509">
        <f t="shared" si="81"/>
        <v>6.5</v>
      </c>
      <c r="M3578" s="438"/>
      <c r="N3578" s="438"/>
      <c r="O3578" s="21"/>
      <c r="P3578" s="21"/>
      <c r="Q3578" s="21"/>
    </row>
    <row r="3579" spans="1:17" s="9" customFormat="1" ht="15.75" thickBot="1">
      <c r="A3579" s="887"/>
      <c r="B3579" s="857"/>
      <c r="C3579" s="98" t="s">
        <v>940</v>
      </c>
      <c r="D3579" s="438"/>
      <c r="E3579" s="438"/>
      <c r="F3579" s="438"/>
      <c r="G3579" s="438"/>
      <c r="H3579" s="502" t="s">
        <v>3777</v>
      </c>
      <c r="I3579" s="508">
        <v>1</v>
      </c>
      <c r="J3579" s="509">
        <v>17</v>
      </c>
      <c r="K3579" s="509">
        <f t="shared" si="80"/>
        <v>8.5</v>
      </c>
      <c r="L3579" s="509">
        <f t="shared" si="81"/>
        <v>8.5</v>
      </c>
      <c r="M3579" s="438"/>
      <c r="N3579" s="438"/>
      <c r="O3579" s="21"/>
      <c r="P3579" s="21"/>
      <c r="Q3579" s="21"/>
    </row>
    <row r="3580" spans="1:17" s="9" customFormat="1" ht="15.75" thickBot="1">
      <c r="A3580" s="887"/>
      <c r="B3580" s="857"/>
      <c r="C3580" s="98" t="s">
        <v>941</v>
      </c>
      <c r="D3580" s="438"/>
      <c r="E3580" s="438"/>
      <c r="F3580" s="438"/>
      <c r="G3580" s="438"/>
      <c r="H3580" s="502" t="s">
        <v>3777</v>
      </c>
      <c r="I3580" s="508">
        <v>1</v>
      </c>
      <c r="J3580" s="509">
        <v>3</v>
      </c>
      <c r="K3580" s="509">
        <f t="shared" si="80"/>
        <v>1.5</v>
      </c>
      <c r="L3580" s="509">
        <f t="shared" si="81"/>
        <v>1.5</v>
      </c>
      <c r="M3580" s="438"/>
      <c r="N3580" s="438"/>
      <c r="O3580" s="21"/>
      <c r="P3580" s="21"/>
      <c r="Q3580" s="21"/>
    </row>
    <row r="3581" spans="1:17" s="9" customFormat="1" ht="15.75" thickBot="1">
      <c r="A3581" s="887"/>
      <c r="B3581" s="857"/>
      <c r="C3581" s="98" t="s">
        <v>942</v>
      </c>
      <c r="D3581" s="438"/>
      <c r="E3581" s="438"/>
      <c r="F3581" s="438"/>
      <c r="G3581" s="438"/>
      <c r="H3581" s="502" t="s">
        <v>3777</v>
      </c>
      <c r="I3581" s="508">
        <v>1</v>
      </c>
      <c r="J3581" s="509">
        <v>5</v>
      </c>
      <c r="K3581" s="509">
        <f t="shared" si="80"/>
        <v>2.5</v>
      </c>
      <c r="L3581" s="509">
        <f t="shared" si="81"/>
        <v>2.5</v>
      </c>
      <c r="M3581" s="438"/>
      <c r="N3581" s="438"/>
      <c r="O3581" s="21"/>
      <c r="P3581" s="21"/>
      <c r="Q3581" s="21"/>
    </row>
    <row r="3582" spans="1:17" s="9" customFormat="1" ht="15.75" thickBot="1">
      <c r="A3582" s="887"/>
      <c r="B3582" s="857"/>
      <c r="C3582" s="98" t="s">
        <v>1897</v>
      </c>
      <c r="D3582" s="438"/>
      <c r="E3582" s="438"/>
      <c r="F3582" s="438"/>
      <c r="G3582" s="438"/>
      <c r="H3582" s="502" t="s">
        <v>3777</v>
      </c>
      <c r="I3582" s="508">
        <v>1</v>
      </c>
      <c r="J3582" s="509">
        <v>15</v>
      </c>
      <c r="K3582" s="509">
        <f t="shared" si="80"/>
        <v>7.5</v>
      </c>
      <c r="L3582" s="509">
        <f t="shared" si="81"/>
        <v>7.5</v>
      </c>
      <c r="M3582" s="438"/>
      <c r="N3582" s="438"/>
      <c r="O3582" s="21"/>
      <c r="P3582" s="21"/>
      <c r="Q3582" s="21"/>
    </row>
    <row r="3583" spans="1:17" s="9" customFormat="1" ht="15.75" thickBot="1">
      <c r="A3583" s="887"/>
      <c r="B3583" s="857"/>
      <c r="C3583" s="98" t="s">
        <v>943</v>
      </c>
      <c r="D3583" s="438"/>
      <c r="E3583" s="438"/>
      <c r="F3583" s="438"/>
      <c r="G3583" s="438"/>
      <c r="H3583" s="502" t="s">
        <v>3777</v>
      </c>
      <c r="I3583" s="508">
        <v>1</v>
      </c>
      <c r="J3583" s="509">
        <v>15</v>
      </c>
      <c r="K3583" s="509">
        <f t="shared" si="80"/>
        <v>7.5</v>
      </c>
      <c r="L3583" s="509">
        <f t="shared" si="81"/>
        <v>7.5</v>
      </c>
      <c r="M3583" s="438"/>
      <c r="N3583" s="438"/>
      <c r="O3583" s="21"/>
      <c r="P3583" s="21"/>
      <c r="Q3583" s="21"/>
    </row>
    <row r="3584" spans="1:17" s="9" customFormat="1" ht="15.75" thickBot="1">
      <c r="A3584" s="887"/>
      <c r="B3584" s="857"/>
      <c r="C3584" s="98" t="s">
        <v>677</v>
      </c>
      <c r="D3584" s="438"/>
      <c r="E3584" s="438"/>
      <c r="F3584" s="438"/>
      <c r="G3584" s="438"/>
      <c r="H3584" s="502" t="s">
        <v>3777</v>
      </c>
      <c r="I3584" s="508">
        <v>1</v>
      </c>
      <c r="J3584" s="509">
        <v>48</v>
      </c>
      <c r="K3584" s="509">
        <f t="shared" si="80"/>
        <v>24</v>
      </c>
      <c r="L3584" s="509">
        <f t="shared" si="81"/>
        <v>24</v>
      </c>
      <c r="M3584" s="438"/>
      <c r="N3584" s="438"/>
      <c r="O3584" s="21"/>
      <c r="P3584" s="21"/>
      <c r="Q3584" s="21"/>
    </row>
    <row r="3585" spans="1:17" s="9" customFormat="1" ht="15.75" thickBot="1">
      <c r="A3585" s="887"/>
      <c r="B3585" s="857"/>
      <c r="C3585" s="98" t="s">
        <v>944</v>
      </c>
      <c r="D3585" s="438"/>
      <c r="E3585" s="438"/>
      <c r="F3585" s="438"/>
      <c r="G3585" s="438"/>
      <c r="H3585" s="502" t="s">
        <v>3777</v>
      </c>
      <c r="I3585" s="508">
        <v>1</v>
      </c>
      <c r="J3585" s="509">
        <v>98</v>
      </c>
      <c r="K3585" s="509">
        <f t="shared" si="80"/>
        <v>49</v>
      </c>
      <c r="L3585" s="509">
        <f t="shared" si="81"/>
        <v>49</v>
      </c>
      <c r="M3585" s="438"/>
      <c r="N3585" s="438"/>
      <c r="O3585" s="21"/>
      <c r="P3585" s="21"/>
      <c r="Q3585" s="21"/>
    </row>
    <row r="3586" spans="1:17" s="9" customFormat="1" ht="15.75" thickBot="1">
      <c r="A3586" s="887"/>
      <c r="B3586" s="857"/>
      <c r="C3586" s="98" t="s">
        <v>945</v>
      </c>
      <c r="D3586" s="438"/>
      <c r="E3586" s="438"/>
      <c r="F3586" s="438"/>
      <c r="G3586" s="438"/>
      <c r="H3586" s="502" t="s">
        <v>3777</v>
      </c>
      <c r="I3586" s="508">
        <v>1</v>
      </c>
      <c r="J3586" s="509">
        <v>9</v>
      </c>
      <c r="K3586" s="509">
        <f t="shared" si="80"/>
        <v>4.5</v>
      </c>
      <c r="L3586" s="509">
        <f t="shared" si="81"/>
        <v>4.5</v>
      </c>
      <c r="M3586" s="438"/>
      <c r="N3586" s="438"/>
      <c r="O3586" s="21"/>
      <c r="P3586" s="21"/>
      <c r="Q3586" s="21"/>
    </row>
    <row r="3587" spans="1:17" s="9" customFormat="1" ht="15.75" thickBot="1">
      <c r="A3587" s="887"/>
      <c r="B3587" s="857"/>
      <c r="C3587" s="98" t="s">
        <v>813</v>
      </c>
      <c r="D3587" s="438"/>
      <c r="E3587" s="438"/>
      <c r="F3587" s="438"/>
      <c r="G3587" s="438"/>
      <c r="H3587" s="502" t="s">
        <v>3777</v>
      </c>
      <c r="I3587" s="508">
        <v>8</v>
      </c>
      <c r="J3587" s="509">
        <v>80</v>
      </c>
      <c r="K3587" s="509">
        <f t="shared" si="80"/>
        <v>40</v>
      </c>
      <c r="L3587" s="509">
        <f t="shared" si="81"/>
        <v>40</v>
      </c>
      <c r="M3587" s="438"/>
      <c r="N3587" s="438"/>
      <c r="O3587" s="21"/>
      <c r="P3587" s="21"/>
      <c r="Q3587" s="21"/>
    </row>
    <row r="3588" spans="1:17" s="9" customFormat="1" ht="15.75" thickBot="1">
      <c r="A3588" s="887"/>
      <c r="B3588" s="857"/>
      <c r="C3588" s="98" t="s">
        <v>946</v>
      </c>
      <c r="D3588" s="438"/>
      <c r="E3588" s="438"/>
      <c r="F3588" s="438"/>
      <c r="G3588" s="438"/>
      <c r="H3588" s="502" t="s">
        <v>3777</v>
      </c>
      <c r="I3588" s="508">
        <v>2</v>
      </c>
      <c r="J3588" s="509">
        <v>60</v>
      </c>
      <c r="K3588" s="509">
        <f t="shared" si="80"/>
        <v>30</v>
      </c>
      <c r="L3588" s="509">
        <f t="shared" si="81"/>
        <v>30</v>
      </c>
      <c r="M3588" s="438"/>
      <c r="N3588" s="438"/>
      <c r="O3588" s="21"/>
      <c r="P3588" s="21"/>
      <c r="Q3588" s="21"/>
    </row>
    <row r="3589" spans="1:17" s="9" customFormat="1" ht="15.75" thickBot="1">
      <c r="A3589" s="887"/>
      <c r="B3589" s="857"/>
      <c r="C3589" s="98" t="s">
        <v>947</v>
      </c>
      <c r="D3589" s="438"/>
      <c r="E3589" s="438"/>
      <c r="F3589" s="438"/>
      <c r="G3589" s="438"/>
      <c r="H3589" s="502" t="s">
        <v>3777</v>
      </c>
      <c r="I3589" s="508">
        <v>2</v>
      </c>
      <c r="J3589" s="509">
        <v>66</v>
      </c>
      <c r="K3589" s="509">
        <f t="shared" si="80"/>
        <v>33</v>
      </c>
      <c r="L3589" s="509">
        <f t="shared" si="81"/>
        <v>33</v>
      </c>
      <c r="M3589" s="438"/>
      <c r="N3589" s="438"/>
      <c r="O3589" s="21"/>
      <c r="P3589" s="21"/>
      <c r="Q3589" s="21"/>
    </row>
    <row r="3590" spans="1:17" s="9" customFormat="1" ht="15.75" thickBot="1">
      <c r="A3590" s="887"/>
      <c r="B3590" s="857"/>
      <c r="C3590" s="98" t="s">
        <v>2361</v>
      </c>
      <c r="D3590" s="438"/>
      <c r="E3590" s="438"/>
      <c r="F3590" s="438"/>
      <c r="G3590" s="438"/>
      <c r="H3590" s="502" t="s">
        <v>3777</v>
      </c>
      <c r="I3590" s="508">
        <v>1</v>
      </c>
      <c r="J3590" s="509">
        <v>15</v>
      </c>
      <c r="K3590" s="509">
        <f t="shared" si="80"/>
        <v>7.5</v>
      </c>
      <c r="L3590" s="509">
        <f t="shared" si="81"/>
        <v>7.5</v>
      </c>
      <c r="M3590" s="438"/>
      <c r="N3590" s="438"/>
      <c r="O3590" s="21"/>
      <c r="P3590" s="21"/>
      <c r="Q3590" s="21"/>
    </row>
    <row r="3591" spans="1:17" s="9" customFormat="1" ht="15.75" thickBot="1">
      <c r="A3591" s="887"/>
      <c r="B3591" s="857"/>
      <c r="C3591" s="98" t="s">
        <v>948</v>
      </c>
      <c r="D3591" s="438"/>
      <c r="E3591" s="438"/>
      <c r="F3591" s="438"/>
      <c r="G3591" s="438"/>
      <c r="H3591" s="502" t="s">
        <v>3777</v>
      </c>
      <c r="I3591" s="508">
        <v>2</v>
      </c>
      <c r="J3591" s="509">
        <v>24</v>
      </c>
      <c r="K3591" s="509">
        <f t="shared" si="80"/>
        <v>12</v>
      </c>
      <c r="L3591" s="509">
        <f t="shared" si="81"/>
        <v>12</v>
      </c>
      <c r="M3591" s="438"/>
      <c r="N3591" s="438"/>
      <c r="O3591" s="21"/>
      <c r="P3591" s="21"/>
      <c r="Q3591" s="21"/>
    </row>
    <row r="3592" spans="1:17" s="9" customFormat="1" ht="15.75" thickBot="1">
      <c r="A3592" s="887"/>
      <c r="B3592" s="857"/>
      <c r="C3592" s="98" t="s">
        <v>281</v>
      </c>
      <c r="D3592" s="438"/>
      <c r="E3592" s="438"/>
      <c r="F3592" s="438"/>
      <c r="G3592" s="438"/>
      <c r="H3592" s="502" t="s">
        <v>3777</v>
      </c>
      <c r="I3592" s="508">
        <v>2</v>
      </c>
      <c r="J3592" s="509">
        <v>18</v>
      </c>
      <c r="K3592" s="509">
        <f t="shared" si="80"/>
        <v>9</v>
      </c>
      <c r="L3592" s="509">
        <f t="shared" si="81"/>
        <v>9</v>
      </c>
      <c r="M3592" s="438"/>
      <c r="N3592" s="438"/>
      <c r="O3592" s="21"/>
      <c r="P3592" s="21"/>
      <c r="Q3592" s="21"/>
    </row>
    <row r="3593" spans="1:17" s="9" customFormat="1" ht="15.75" thickBot="1">
      <c r="A3593" s="887"/>
      <c r="B3593" s="857"/>
      <c r="C3593" s="98" t="s">
        <v>1388</v>
      </c>
      <c r="D3593" s="438"/>
      <c r="E3593" s="438"/>
      <c r="F3593" s="438"/>
      <c r="G3593" s="438"/>
      <c r="H3593" s="502" t="s">
        <v>3777</v>
      </c>
      <c r="I3593" s="508">
        <v>1</v>
      </c>
      <c r="J3593" s="509">
        <v>12</v>
      </c>
      <c r="K3593" s="509">
        <f t="shared" si="80"/>
        <v>6</v>
      </c>
      <c r="L3593" s="509">
        <f t="shared" si="81"/>
        <v>6</v>
      </c>
      <c r="M3593" s="438"/>
      <c r="N3593" s="438"/>
      <c r="O3593" s="21"/>
      <c r="P3593" s="21"/>
      <c r="Q3593" s="21"/>
    </row>
    <row r="3594" spans="1:17" s="9" customFormat="1" ht="15.75" thickBot="1">
      <c r="A3594" s="887"/>
      <c r="B3594" s="857"/>
      <c r="C3594" s="98" t="s">
        <v>679</v>
      </c>
      <c r="D3594" s="438"/>
      <c r="E3594" s="438"/>
      <c r="F3594" s="438"/>
      <c r="G3594" s="438"/>
      <c r="H3594" s="502" t="s">
        <v>3777</v>
      </c>
      <c r="I3594" s="508">
        <v>1</v>
      </c>
      <c r="J3594" s="509">
        <v>5</v>
      </c>
      <c r="K3594" s="509">
        <f t="shared" si="80"/>
        <v>2.5</v>
      </c>
      <c r="L3594" s="509">
        <f t="shared" si="81"/>
        <v>2.5</v>
      </c>
      <c r="M3594" s="438"/>
      <c r="N3594" s="438"/>
      <c r="O3594" s="21"/>
      <c r="P3594" s="21"/>
      <c r="Q3594" s="21"/>
    </row>
    <row r="3595" spans="1:17" s="9" customFormat="1" ht="15.75" thickBot="1">
      <c r="A3595" s="887"/>
      <c r="B3595" s="857"/>
      <c r="C3595" s="98" t="s">
        <v>1389</v>
      </c>
      <c r="D3595" s="438"/>
      <c r="E3595" s="438"/>
      <c r="F3595" s="438"/>
      <c r="G3595" s="438"/>
      <c r="H3595" s="502" t="s">
        <v>3777</v>
      </c>
      <c r="I3595" s="508">
        <v>1</v>
      </c>
      <c r="J3595" s="509">
        <v>6</v>
      </c>
      <c r="K3595" s="509">
        <f t="shared" si="80"/>
        <v>3</v>
      </c>
      <c r="L3595" s="509">
        <f t="shared" si="81"/>
        <v>3</v>
      </c>
      <c r="M3595" s="438"/>
      <c r="N3595" s="438"/>
      <c r="O3595" s="21"/>
      <c r="P3595" s="21"/>
      <c r="Q3595" s="21"/>
    </row>
    <row r="3596" spans="1:17" s="9" customFormat="1" ht="15.75" thickBot="1">
      <c r="A3596" s="887"/>
      <c r="B3596" s="857"/>
      <c r="C3596" s="98" t="s">
        <v>1390</v>
      </c>
      <c r="D3596" s="438"/>
      <c r="E3596" s="438"/>
      <c r="F3596" s="438"/>
      <c r="G3596" s="438"/>
      <c r="H3596" s="502" t="s">
        <v>3777</v>
      </c>
      <c r="I3596" s="508">
        <v>1</v>
      </c>
      <c r="J3596" s="509">
        <v>7</v>
      </c>
      <c r="K3596" s="509">
        <f t="shared" si="80"/>
        <v>3.5</v>
      </c>
      <c r="L3596" s="509">
        <f t="shared" si="81"/>
        <v>3.5</v>
      </c>
      <c r="M3596" s="438"/>
      <c r="N3596" s="438"/>
      <c r="O3596" s="21"/>
      <c r="P3596" s="21"/>
      <c r="Q3596" s="21"/>
    </row>
    <row r="3597" spans="1:17" s="9" customFormat="1" ht="15.75" thickBot="1">
      <c r="A3597" s="887"/>
      <c r="B3597" s="857"/>
      <c r="C3597" s="98" t="s">
        <v>1391</v>
      </c>
      <c r="D3597" s="438"/>
      <c r="E3597" s="438"/>
      <c r="F3597" s="438"/>
      <c r="G3597" s="438"/>
      <c r="H3597" s="502" t="s">
        <v>3777</v>
      </c>
      <c r="I3597" s="508">
        <v>1</v>
      </c>
      <c r="J3597" s="509">
        <v>60</v>
      </c>
      <c r="K3597" s="509">
        <f t="shared" si="80"/>
        <v>30</v>
      </c>
      <c r="L3597" s="509">
        <f t="shared" si="81"/>
        <v>30</v>
      </c>
      <c r="M3597" s="438"/>
      <c r="N3597" s="438"/>
      <c r="O3597" s="21"/>
      <c r="P3597" s="21"/>
      <c r="Q3597" s="21"/>
    </row>
    <row r="3598" spans="1:17" s="9" customFormat="1" ht="15.75" thickBot="1">
      <c r="A3598" s="887"/>
      <c r="B3598" s="857"/>
      <c r="C3598" s="98" t="s">
        <v>1392</v>
      </c>
      <c r="D3598" s="438"/>
      <c r="E3598" s="438"/>
      <c r="F3598" s="438"/>
      <c r="G3598" s="438"/>
      <c r="H3598" s="502" t="s">
        <v>3777</v>
      </c>
      <c r="I3598" s="508">
        <v>1</v>
      </c>
      <c r="J3598" s="509">
        <v>19</v>
      </c>
      <c r="K3598" s="509">
        <f t="shared" si="80"/>
        <v>9.5</v>
      </c>
      <c r="L3598" s="509">
        <f t="shared" si="81"/>
        <v>9.5</v>
      </c>
      <c r="M3598" s="438"/>
      <c r="N3598" s="438"/>
      <c r="O3598" s="21"/>
      <c r="P3598" s="21"/>
      <c r="Q3598" s="21"/>
    </row>
    <row r="3599" spans="1:17" s="9" customFormat="1" ht="15.75" thickBot="1">
      <c r="A3599" s="887"/>
      <c r="B3599" s="857"/>
      <c r="C3599" s="98" t="s">
        <v>1393</v>
      </c>
      <c r="D3599" s="438"/>
      <c r="E3599" s="438"/>
      <c r="F3599" s="438"/>
      <c r="G3599" s="438"/>
      <c r="H3599" s="502" t="s">
        <v>3777</v>
      </c>
      <c r="I3599" s="508">
        <v>1</v>
      </c>
      <c r="J3599" s="509">
        <v>20</v>
      </c>
      <c r="K3599" s="509">
        <f t="shared" si="80"/>
        <v>10</v>
      </c>
      <c r="L3599" s="509">
        <f t="shared" si="81"/>
        <v>10</v>
      </c>
      <c r="M3599" s="438"/>
      <c r="N3599" s="438"/>
      <c r="O3599" s="21"/>
      <c r="P3599" s="21"/>
      <c r="Q3599" s="21"/>
    </row>
    <row r="3600" spans="1:17" s="9" customFormat="1" ht="15.75" thickBot="1">
      <c r="A3600" s="887"/>
      <c r="B3600" s="857"/>
      <c r="C3600" s="98" t="s">
        <v>1394</v>
      </c>
      <c r="D3600" s="438"/>
      <c r="E3600" s="438"/>
      <c r="F3600" s="438"/>
      <c r="G3600" s="438"/>
      <c r="H3600" s="502" t="s">
        <v>3777</v>
      </c>
      <c r="I3600" s="508">
        <v>1</v>
      </c>
      <c r="J3600" s="509">
        <v>9</v>
      </c>
      <c r="K3600" s="509">
        <f t="shared" si="80"/>
        <v>4.5</v>
      </c>
      <c r="L3600" s="509">
        <f t="shared" si="81"/>
        <v>4.5</v>
      </c>
      <c r="M3600" s="438"/>
      <c r="N3600" s="438"/>
      <c r="O3600" s="21"/>
      <c r="P3600" s="21"/>
      <c r="Q3600" s="21"/>
    </row>
    <row r="3601" spans="1:17" s="9" customFormat="1" ht="15.75" thickBot="1">
      <c r="A3601" s="887"/>
      <c r="B3601" s="857"/>
      <c r="C3601" s="98" t="s">
        <v>1395</v>
      </c>
      <c r="D3601" s="438"/>
      <c r="E3601" s="438"/>
      <c r="F3601" s="438"/>
      <c r="G3601" s="438"/>
      <c r="H3601" s="502" t="s">
        <v>3777</v>
      </c>
      <c r="I3601" s="508">
        <v>1</v>
      </c>
      <c r="J3601" s="509">
        <v>44</v>
      </c>
      <c r="K3601" s="509">
        <f t="shared" si="80"/>
        <v>22</v>
      </c>
      <c r="L3601" s="509">
        <f t="shared" si="81"/>
        <v>22</v>
      </c>
      <c r="M3601" s="438"/>
      <c r="N3601" s="438"/>
      <c r="O3601" s="21"/>
      <c r="P3601" s="21"/>
      <c r="Q3601" s="21"/>
    </row>
    <row r="3602" spans="1:17" s="9" customFormat="1" ht="15.75" thickBot="1">
      <c r="A3602" s="887"/>
      <c r="B3602" s="857"/>
      <c r="C3602" s="98" t="s">
        <v>327</v>
      </c>
      <c r="D3602" s="438"/>
      <c r="E3602" s="438"/>
      <c r="F3602" s="438"/>
      <c r="G3602" s="438"/>
      <c r="H3602" s="502" t="s">
        <v>3777</v>
      </c>
      <c r="I3602" s="508">
        <v>1</v>
      </c>
      <c r="J3602" s="509">
        <v>7</v>
      </c>
      <c r="K3602" s="509">
        <f t="shared" si="80"/>
        <v>3.5</v>
      </c>
      <c r="L3602" s="509">
        <f t="shared" si="81"/>
        <v>3.5</v>
      </c>
      <c r="M3602" s="438"/>
      <c r="N3602" s="438"/>
      <c r="O3602" s="21"/>
      <c r="P3602" s="21"/>
      <c r="Q3602" s="21"/>
    </row>
    <row r="3603" spans="1:17" s="9" customFormat="1" ht="15.75" thickBot="1">
      <c r="A3603" s="887"/>
      <c r="B3603" s="857"/>
      <c r="C3603" s="98" t="s">
        <v>1396</v>
      </c>
      <c r="D3603" s="438"/>
      <c r="E3603" s="438"/>
      <c r="F3603" s="438"/>
      <c r="G3603" s="438"/>
      <c r="H3603" s="502" t="s">
        <v>3777</v>
      </c>
      <c r="I3603" s="508">
        <v>1</v>
      </c>
      <c r="J3603" s="509">
        <v>97</v>
      </c>
      <c r="K3603" s="509">
        <f t="shared" si="80"/>
        <v>48.5</v>
      </c>
      <c r="L3603" s="509">
        <f t="shared" si="81"/>
        <v>48.5</v>
      </c>
      <c r="M3603" s="438"/>
      <c r="N3603" s="438"/>
      <c r="O3603" s="21"/>
      <c r="P3603" s="21"/>
      <c r="Q3603" s="21"/>
    </row>
    <row r="3604" spans="1:17" s="9" customFormat="1" ht="15.75" thickBot="1">
      <c r="A3604" s="887"/>
      <c r="B3604" s="857"/>
      <c r="C3604" s="98" t="s">
        <v>2118</v>
      </c>
      <c r="D3604" s="438"/>
      <c r="E3604" s="438"/>
      <c r="F3604" s="438"/>
      <c r="G3604" s="438"/>
      <c r="H3604" s="502" t="s">
        <v>3777</v>
      </c>
      <c r="I3604" s="508">
        <v>3</v>
      </c>
      <c r="J3604" s="509">
        <v>120</v>
      </c>
      <c r="K3604" s="509">
        <f t="shared" si="80"/>
        <v>60</v>
      </c>
      <c r="L3604" s="509">
        <f t="shared" si="81"/>
        <v>60</v>
      </c>
      <c r="M3604" s="438"/>
      <c r="N3604" s="438"/>
      <c r="O3604" s="21"/>
      <c r="P3604" s="21"/>
      <c r="Q3604" s="21"/>
    </row>
    <row r="3605" spans="1:17" s="9" customFormat="1" ht="15.75" thickBot="1">
      <c r="A3605" s="887"/>
      <c r="B3605" s="857"/>
      <c r="C3605" s="98" t="s">
        <v>1397</v>
      </c>
      <c r="D3605" s="438"/>
      <c r="E3605" s="438"/>
      <c r="F3605" s="438"/>
      <c r="G3605" s="438"/>
      <c r="H3605" s="502" t="s">
        <v>3777</v>
      </c>
      <c r="I3605" s="508">
        <v>1</v>
      </c>
      <c r="J3605" s="509">
        <v>17</v>
      </c>
      <c r="K3605" s="509">
        <f t="shared" si="80"/>
        <v>8.5</v>
      </c>
      <c r="L3605" s="509">
        <f t="shared" si="81"/>
        <v>8.5</v>
      </c>
      <c r="M3605" s="438"/>
      <c r="N3605" s="438"/>
      <c r="O3605" s="21"/>
      <c r="P3605" s="21"/>
      <c r="Q3605" s="21"/>
    </row>
    <row r="3606" spans="1:17" s="9" customFormat="1" ht="15.75" thickBot="1">
      <c r="A3606" s="887"/>
      <c r="B3606" s="857"/>
      <c r="C3606" s="523" t="s">
        <v>3239</v>
      </c>
      <c r="D3606" s="438"/>
      <c r="E3606" s="438"/>
      <c r="F3606" s="438"/>
      <c r="G3606" s="438"/>
      <c r="H3606" s="502" t="s">
        <v>3777</v>
      </c>
      <c r="I3606" s="508">
        <v>1</v>
      </c>
      <c r="J3606" s="509">
        <v>11</v>
      </c>
      <c r="K3606" s="509">
        <f t="shared" si="80"/>
        <v>5.5</v>
      </c>
      <c r="L3606" s="509">
        <f t="shared" si="81"/>
        <v>5.5</v>
      </c>
      <c r="M3606" s="438"/>
      <c r="N3606" s="438"/>
      <c r="O3606" s="21"/>
      <c r="P3606" s="21"/>
      <c r="Q3606" s="21"/>
    </row>
    <row r="3607" spans="1:17" s="9" customFormat="1" ht="15.75" thickBot="1">
      <c r="A3607" s="887"/>
      <c r="B3607" s="857"/>
      <c r="C3607" s="98" t="s">
        <v>1398</v>
      </c>
      <c r="D3607" s="438"/>
      <c r="E3607" s="438"/>
      <c r="F3607" s="438"/>
      <c r="G3607" s="438"/>
      <c r="H3607" s="502" t="s">
        <v>3777</v>
      </c>
      <c r="I3607" s="508">
        <v>3</v>
      </c>
      <c r="J3607" s="509">
        <v>18</v>
      </c>
      <c r="K3607" s="509">
        <f t="shared" ref="K3607:K3670" si="82">J3607/2</f>
        <v>9</v>
      </c>
      <c r="L3607" s="509">
        <f t="shared" si="81"/>
        <v>9</v>
      </c>
      <c r="M3607" s="438"/>
      <c r="N3607" s="438"/>
      <c r="O3607" s="21"/>
      <c r="P3607" s="21"/>
      <c r="Q3607" s="21"/>
    </row>
    <row r="3608" spans="1:17" s="9" customFormat="1" ht="15.75" thickBot="1">
      <c r="A3608" s="887"/>
      <c r="B3608" s="857"/>
      <c r="C3608" s="98" t="s">
        <v>1399</v>
      </c>
      <c r="D3608" s="438"/>
      <c r="E3608" s="438"/>
      <c r="F3608" s="438"/>
      <c r="G3608" s="438"/>
      <c r="H3608" s="502" t="s">
        <v>3777</v>
      </c>
      <c r="I3608" s="508">
        <v>1</v>
      </c>
      <c r="J3608" s="509">
        <v>8</v>
      </c>
      <c r="K3608" s="509">
        <f t="shared" si="82"/>
        <v>4</v>
      </c>
      <c r="L3608" s="509">
        <f t="shared" si="81"/>
        <v>4</v>
      </c>
      <c r="M3608" s="438"/>
      <c r="N3608" s="438"/>
      <c r="O3608" s="21"/>
      <c r="P3608" s="21"/>
      <c r="Q3608" s="21"/>
    </row>
    <row r="3609" spans="1:17" s="9" customFormat="1" ht="15.75" thickBot="1">
      <c r="A3609" s="887"/>
      <c r="B3609" s="857"/>
      <c r="C3609" s="98" t="s">
        <v>1400</v>
      </c>
      <c r="D3609" s="438"/>
      <c r="E3609" s="438"/>
      <c r="F3609" s="438"/>
      <c r="G3609" s="438"/>
      <c r="H3609" s="502" t="s">
        <v>3777</v>
      </c>
      <c r="I3609" s="508">
        <v>1</v>
      </c>
      <c r="J3609" s="509">
        <v>5</v>
      </c>
      <c r="K3609" s="509">
        <f t="shared" si="82"/>
        <v>2.5</v>
      </c>
      <c r="L3609" s="509">
        <f t="shared" si="81"/>
        <v>2.5</v>
      </c>
      <c r="M3609" s="438"/>
      <c r="N3609" s="438"/>
      <c r="O3609" s="21"/>
      <c r="P3609" s="21"/>
      <c r="Q3609" s="21"/>
    </row>
    <row r="3610" spans="1:17" s="9" customFormat="1" ht="15.75" thickBot="1">
      <c r="A3610" s="887"/>
      <c r="B3610" s="857"/>
      <c r="C3610" s="98" t="s">
        <v>1401</v>
      </c>
      <c r="D3610" s="438"/>
      <c r="E3610" s="438"/>
      <c r="F3610" s="438"/>
      <c r="G3610" s="438"/>
      <c r="H3610" s="502" t="s">
        <v>3777</v>
      </c>
      <c r="I3610" s="508">
        <v>1</v>
      </c>
      <c r="J3610" s="509">
        <v>7</v>
      </c>
      <c r="K3610" s="509">
        <f t="shared" si="82"/>
        <v>3.5</v>
      </c>
      <c r="L3610" s="509">
        <f t="shared" si="81"/>
        <v>3.5</v>
      </c>
      <c r="M3610" s="438"/>
      <c r="N3610" s="438"/>
      <c r="O3610" s="21"/>
      <c r="P3610" s="21"/>
      <c r="Q3610" s="21"/>
    </row>
    <row r="3611" spans="1:17" s="9" customFormat="1" ht="15.75" thickBot="1">
      <c r="A3611" s="887"/>
      <c r="B3611" s="857"/>
      <c r="C3611" s="519" t="s">
        <v>1402</v>
      </c>
      <c r="D3611" s="438"/>
      <c r="E3611" s="438"/>
      <c r="F3611" s="438"/>
      <c r="G3611" s="438"/>
      <c r="H3611" s="502" t="s">
        <v>3777</v>
      </c>
      <c r="I3611" s="508">
        <v>1</v>
      </c>
      <c r="J3611" s="509">
        <v>5</v>
      </c>
      <c r="K3611" s="509">
        <f t="shared" si="82"/>
        <v>2.5</v>
      </c>
      <c r="L3611" s="509">
        <f t="shared" si="81"/>
        <v>2.5</v>
      </c>
      <c r="M3611" s="438"/>
      <c r="N3611" s="438"/>
      <c r="O3611" s="21"/>
      <c r="P3611" s="21"/>
      <c r="Q3611" s="21"/>
    </row>
    <row r="3612" spans="1:17" s="9" customFormat="1" ht="15.75" thickBot="1">
      <c r="A3612" s="887"/>
      <c r="B3612" s="857"/>
      <c r="C3612" s="98" t="s">
        <v>4357</v>
      </c>
      <c r="D3612" s="438"/>
      <c r="E3612" s="438"/>
      <c r="F3612" s="438"/>
      <c r="G3612" s="438"/>
      <c r="H3612" s="502" t="s">
        <v>3777</v>
      </c>
      <c r="I3612" s="508">
        <v>1</v>
      </c>
      <c r="J3612" s="509">
        <v>80</v>
      </c>
      <c r="K3612" s="509">
        <f t="shared" si="82"/>
        <v>40</v>
      </c>
      <c r="L3612" s="509">
        <f t="shared" si="81"/>
        <v>40</v>
      </c>
      <c r="M3612" s="438"/>
      <c r="N3612" s="438"/>
      <c r="O3612" s="21"/>
      <c r="P3612" s="21"/>
      <c r="Q3612" s="21"/>
    </row>
    <row r="3613" spans="1:17" s="9" customFormat="1" ht="15.75" thickBot="1">
      <c r="A3613" s="887"/>
      <c r="B3613" s="857"/>
      <c r="C3613" s="98" t="s">
        <v>333</v>
      </c>
      <c r="D3613" s="438"/>
      <c r="E3613" s="438"/>
      <c r="F3613" s="438"/>
      <c r="G3613" s="438"/>
      <c r="H3613" s="502" t="s">
        <v>3777</v>
      </c>
      <c r="I3613" s="508">
        <v>1</v>
      </c>
      <c r="J3613" s="509">
        <v>69</v>
      </c>
      <c r="K3613" s="509">
        <f t="shared" si="82"/>
        <v>34.5</v>
      </c>
      <c r="L3613" s="509">
        <f t="shared" si="81"/>
        <v>34.5</v>
      </c>
      <c r="M3613" s="438"/>
      <c r="N3613" s="438"/>
      <c r="O3613" s="21"/>
      <c r="P3613" s="21"/>
      <c r="Q3613" s="21"/>
    </row>
    <row r="3614" spans="1:17" s="9" customFormat="1" ht="15.75" thickBot="1">
      <c r="A3614" s="887"/>
      <c r="B3614" s="857"/>
      <c r="C3614" s="98" t="s">
        <v>1403</v>
      </c>
      <c r="D3614" s="438"/>
      <c r="E3614" s="438"/>
      <c r="F3614" s="438"/>
      <c r="G3614" s="438"/>
      <c r="H3614" s="502" t="s">
        <v>3777</v>
      </c>
      <c r="I3614" s="508">
        <v>1</v>
      </c>
      <c r="J3614" s="509">
        <v>17</v>
      </c>
      <c r="K3614" s="509">
        <f t="shared" si="82"/>
        <v>8.5</v>
      </c>
      <c r="L3614" s="509">
        <f t="shared" si="81"/>
        <v>8.5</v>
      </c>
      <c r="M3614" s="438"/>
      <c r="N3614" s="438"/>
      <c r="O3614" s="21"/>
      <c r="P3614" s="21"/>
      <c r="Q3614" s="21"/>
    </row>
    <row r="3615" spans="1:17" s="9" customFormat="1" ht="15.75" thickBot="1">
      <c r="A3615" s="887"/>
      <c r="B3615" s="857"/>
      <c r="C3615" s="98" t="s">
        <v>1404</v>
      </c>
      <c r="D3615" s="438"/>
      <c r="E3615" s="438"/>
      <c r="F3615" s="438"/>
      <c r="G3615" s="438"/>
      <c r="H3615" s="502" t="s">
        <v>3777</v>
      </c>
      <c r="I3615" s="508">
        <v>1</v>
      </c>
      <c r="J3615" s="509">
        <v>52</v>
      </c>
      <c r="K3615" s="509">
        <f t="shared" si="82"/>
        <v>26</v>
      </c>
      <c r="L3615" s="509">
        <f t="shared" si="81"/>
        <v>26</v>
      </c>
      <c r="M3615" s="438"/>
      <c r="N3615" s="438"/>
      <c r="O3615" s="21"/>
      <c r="P3615" s="21"/>
      <c r="Q3615" s="21"/>
    </row>
    <row r="3616" spans="1:17" s="9" customFormat="1" ht="15.75" thickBot="1">
      <c r="A3616" s="887"/>
      <c r="B3616" s="857"/>
      <c r="C3616" s="98" t="s">
        <v>1405</v>
      </c>
      <c r="D3616" s="438"/>
      <c r="E3616" s="438"/>
      <c r="F3616" s="438"/>
      <c r="G3616" s="438"/>
      <c r="H3616" s="502" t="s">
        <v>3777</v>
      </c>
      <c r="I3616" s="508">
        <v>1</v>
      </c>
      <c r="J3616" s="509">
        <v>190</v>
      </c>
      <c r="K3616" s="509">
        <f t="shared" si="82"/>
        <v>95</v>
      </c>
      <c r="L3616" s="509">
        <f t="shared" si="81"/>
        <v>95</v>
      </c>
      <c r="M3616" s="438"/>
      <c r="N3616" s="438"/>
      <c r="O3616" s="21"/>
      <c r="P3616" s="21"/>
      <c r="Q3616" s="21"/>
    </row>
    <row r="3617" spans="1:17" s="9" customFormat="1" ht="15.75" thickBot="1">
      <c r="A3617" s="887"/>
      <c r="B3617" s="857"/>
      <c r="C3617" s="98" t="s">
        <v>1406</v>
      </c>
      <c r="D3617" s="438"/>
      <c r="E3617" s="438"/>
      <c r="F3617" s="438"/>
      <c r="G3617" s="438"/>
      <c r="H3617" s="502" t="s">
        <v>3777</v>
      </c>
      <c r="I3617" s="508">
        <v>1</v>
      </c>
      <c r="J3617" s="509">
        <v>5</v>
      </c>
      <c r="K3617" s="509">
        <f t="shared" si="82"/>
        <v>2.5</v>
      </c>
      <c r="L3617" s="509">
        <f t="shared" si="81"/>
        <v>2.5</v>
      </c>
      <c r="M3617" s="438"/>
      <c r="N3617" s="438"/>
      <c r="O3617" s="21"/>
      <c r="P3617" s="21"/>
      <c r="Q3617" s="21"/>
    </row>
    <row r="3618" spans="1:17" s="9" customFormat="1" ht="15.75" thickBot="1">
      <c r="A3618" s="887"/>
      <c r="B3618" s="857"/>
      <c r="C3618" s="98" t="s">
        <v>1407</v>
      </c>
      <c r="D3618" s="438"/>
      <c r="E3618" s="438"/>
      <c r="F3618" s="438"/>
      <c r="G3618" s="438"/>
      <c r="H3618" s="502" t="s">
        <v>3777</v>
      </c>
      <c r="I3618" s="508">
        <v>1</v>
      </c>
      <c r="J3618" s="509">
        <v>42</v>
      </c>
      <c r="K3618" s="509">
        <f t="shared" si="82"/>
        <v>21</v>
      </c>
      <c r="L3618" s="509">
        <f t="shared" si="81"/>
        <v>21</v>
      </c>
      <c r="M3618" s="438"/>
      <c r="N3618" s="438"/>
      <c r="O3618" s="21"/>
      <c r="P3618" s="21"/>
      <c r="Q3618" s="21"/>
    </row>
    <row r="3619" spans="1:17" s="9" customFormat="1" ht="15.75" thickBot="1">
      <c r="A3619" s="887"/>
      <c r="B3619" s="857"/>
      <c r="C3619" s="98" t="s">
        <v>939</v>
      </c>
      <c r="D3619" s="438"/>
      <c r="E3619" s="438"/>
      <c r="F3619" s="438"/>
      <c r="G3619" s="438"/>
      <c r="H3619" s="502" t="s">
        <v>3777</v>
      </c>
      <c r="I3619" s="508">
        <v>1</v>
      </c>
      <c r="J3619" s="509">
        <v>33</v>
      </c>
      <c r="K3619" s="509">
        <f t="shared" si="82"/>
        <v>16.5</v>
      </c>
      <c r="L3619" s="509">
        <f t="shared" si="81"/>
        <v>16.5</v>
      </c>
      <c r="M3619" s="438"/>
      <c r="N3619" s="438"/>
      <c r="O3619" s="21"/>
      <c r="P3619" s="21"/>
      <c r="Q3619" s="21"/>
    </row>
    <row r="3620" spans="1:17" s="9" customFormat="1" ht="15.75" thickBot="1">
      <c r="A3620" s="887"/>
      <c r="B3620" s="857"/>
      <c r="C3620" s="98" t="s">
        <v>1408</v>
      </c>
      <c r="D3620" s="438"/>
      <c r="E3620" s="438"/>
      <c r="F3620" s="438"/>
      <c r="G3620" s="438"/>
      <c r="H3620" s="502" t="s">
        <v>3777</v>
      </c>
      <c r="I3620" s="508">
        <v>2</v>
      </c>
      <c r="J3620" s="509">
        <v>90</v>
      </c>
      <c r="K3620" s="509">
        <f t="shared" si="82"/>
        <v>45</v>
      </c>
      <c r="L3620" s="509">
        <f t="shared" si="81"/>
        <v>45</v>
      </c>
      <c r="M3620" s="438"/>
      <c r="N3620" s="438"/>
      <c r="O3620" s="21"/>
      <c r="P3620" s="21"/>
      <c r="Q3620" s="21"/>
    </row>
    <row r="3621" spans="1:17" s="9" customFormat="1" ht="15.75" thickBot="1">
      <c r="A3621" s="887"/>
      <c r="B3621" s="857"/>
      <c r="C3621" s="517" t="s">
        <v>1409</v>
      </c>
      <c r="D3621" s="438"/>
      <c r="E3621" s="438"/>
      <c r="F3621" s="438"/>
      <c r="G3621" s="438"/>
      <c r="H3621" s="502" t="s">
        <v>3777</v>
      </c>
      <c r="I3621" s="508">
        <v>1</v>
      </c>
      <c r="J3621" s="509">
        <v>88</v>
      </c>
      <c r="K3621" s="509">
        <f t="shared" si="82"/>
        <v>44</v>
      </c>
      <c r="L3621" s="509">
        <f t="shared" si="81"/>
        <v>44</v>
      </c>
      <c r="M3621" s="438"/>
      <c r="N3621" s="438"/>
      <c r="O3621" s="21"/>
      <c r="P3621" s="21"/>
      <c r="Q3621" s="21"/>
    </row>
    <row r="3622" spans="1:17" s="9" customFormat="1" ht="15.75" thickBot="1">
      <c r="A3622" s="887"/>
      <c r="B3622" s="857"/>
      <c r="C3622" s="98" t="s">
        <v>3485</v>
      </c>
      <c r="D3622" s="438"/>
      <c r="E3622" s="438"/>
      <c r="F3622" s="438"/>
      <c r="G3622" s="438"/>
      <c r="H3622" s="502" t="s">
        <v>3777</v>
      </c>
      <c r="I3622" s="508">
        <v>2</v>
      </c>
      <c r="J3622" s="509">
        <v>12</v>
      </c>
      <c r="K3622" s="509">
        <f t="shared" si="82"/>
        <v>6</v>
      </c>
      <c r="L3622" s="509">
        <f t="shared" si="81"/>
        <v>6</v>
      </c>
      <c r="M3622" s="438"/>
      <c r="N3622" s="438"/>
      <c r="O3622" s="21"/>
      <c r="P3622" s="21"/>
      <c r="Q3622" s="21"/>
    </row>
    <row r="3623" spans="1:17" s="9" customFormat="1" ht="15.75" thickBot="1">
      <c r="A3623" s="887"/>
      <c r="B3623" s="857"/>
      <c r="C3623" s="98" t="s">
        <v>1410</v>
      </c>
      <c r="D3623" s="438"/>
      <c r="E3623" s="438"/>
      <c r="F3623" s="438"/>
      <c r="G3623" s="438"/>
      <c r="H3623" s="502" t="s">
        <v>3777</v>
      </c>
      <c r="I3623" s="508">
        <v>2</v>
      </c>
      <c r="J3623" s="509">
        <v>310</v>
      </c>
      <c r="K3623" s="509">
        <f t="shared" si="82"/>
        <v>155</v>
      </c>
      <c r="L3623" s="509">
        <f t="shared" si="81"/>
        <v>155</v>
      </c>
      <c r="M3623" s="438"/>
      <c r="N3623" s="438"/>
      <c r="O3623" s="21"/>
      <c r="P3623" s="21"/>
      <c r="Q3623" s="21"/>
    </row>
    <row r="3624" spans="1:17" s="9" customFormat="1" ht="15.75" thickBot="1">
      <c r="A3624" s="887"/>
      <c r="B3624" s="857"/>
      <c r="C3624" s="98" t="s">
        <v>341</v>
      </c>
      <c r="D3624" s="438"/>
      <c r="E3624" s="438"/>
      <c r="F3624" s="438"/>
      <c r="G3624" s="438"/>
      <c r="H3624" s="502" t="s">
        <v>3777</v>
      </c>
      <c r="I3624" s="508">
        <v>3</v>
      </c>
      <c r="J3624" s="509">
        <v>30</v>
      </c>
      <c r="K3624" s="509">
        <f t="shared" si="82"/>
        <v>15</v>
      </c>
      <c r="L3624" s="509">
        <f t="shared" si="81"/>
        <v>15</v>
      </c>
      <c r="M3624" s="438"/>
      <c r="N3624" s="438"/>
      <c r="O3624" s="21"/>
      <c r="P3624" s="21"/>
      <c r="Q3624" s="21"/>
    </row>
    <row r="3625" spans="1:17" s="9" customFormat="1" ht="15.75" thickBot="1">
      <c r="A3625" s="887"/>
      <c r="B3625" s="857"/>
      <c r="C3625" s="517" t="s">
        <v>1411</v>
      </c>
      <c r="D3625" s="438"/>
      <c r="E3625" s="438"/>
      <c r="F3625" s="438"/>
      <c r="G3625" s="438"/>
      <c r="H3625" s="502" t="s">
        <v>3777</v>
      </c>
      <c r="I3625" s="508">
        <v>1</v>
      </c>
      <c r="J3625" s="509">
        <v>687</v>
      </c>
      <c r="K3625" s="509">
        <f t="shared" si="82"/>
        <v>343.5</v>
      </c>
      <c r="L3625" s="509">
        <f t="shared" si="81"/>
        <v>343.5</v>
      </c>
      <c r="M3625" s="438"/>
      <c r="N3625" s="438"/>
      <c r="O3625" s="21"/>
      <c r="P3625" s="21"/>
      <c r="Q3625" s="21"/>
    </row>
    <row r="3626" spans="1:17" s="9" customFormat="1" ht="15.75" thickBot="1">
      <c r="A3626" s="887"/>
      <c r="B3626" s="857"/>
      <c r="C3626" s="98" t="s">
        <v>1412</v>
      </c>
      <c r="D3626" s="438"/>
      <c r="E3626" s="438"/>
      <c r="F3626" s="438"/>
      <c r="G3626" s="438"/>
      <c r="H3626" s="502" t="s">
        <v>3777</v>
      </c>
      <c r="I3626" s="508">
        <v>10</v>
      </c>
      <c r="J3626" s="509">
        <v>30</v>
      </c>
      <c r="K3626" s="509">
        <f t="shared" si="82"/>
        <v>15</v>
      </c>
      <c r="L3626" s="509">
        <f t="shared" si="81"/>
        <v>15</v>
      </c>
      <c r="M3626" s="438"/>
      <c r="N3626" s="438"/>
      <c r="O3626" s="21"/>
      <c r="P3626" s="21"/>
      <c r="Q3626" s="21"/>
    </row>
    <row r="3627" spans="1:17" s="9" customFormat="1" ht="15.75" thickBot="1">
      <c r="A3627" s="887"/>
      <c r="B3627" s="857"/>
      <c r="C3627" s="98" t="s">
        <v>1413</v>
      </c>
      <c r="D3627" s="438"/>
      <c r="E3627" s="438"/>
      <c r="F3627" s="438"/>
      <c r="G3627" s="438"/>
      <c r="H3627" s="502" t="s">
        <v>3777</v>
      </c>
      <c r="I3627" s="508">
        <v>10</v>
      </c>
      <c r="J3627" s="509">
        <v>30</v>
      </c>
      <c r="K3627" s="509">
        <f t="shared" si="82"/>
        <v>15</v>
      </c>
      <c r="L3627" s="509">
        <f t="shared" si="81"/>
        <v>15</v>
      </c>
      <c r="M3627" s="438"/>
      <c r="N3627" s="438"/>
      <c r="O3627" s="21"/>
      <c r="P3627" s="21"/>
      <c r="Q3627" s="21"/>
    </row>
    <row r="3628" spans="1:17" s="9" customFormat="1" ht="15.75" thickBot="1">
      <c r="A3628" s="887"/>
      <c r="B3628" s="857"/>
      <c r="C3628" s="98" t="s">
        <v>1414</v>
      </c>
      <c r="D3628" s="438"/>
      <c r="E3628" s="438"/>
      <c r="F3628" s="438"/>
      <c r="G3628" s="438"/>
      <c r="H3628" s="502" t="s">
        <v>3777</v>
      </c>
      <c r="I3628" s="508">
        <v>35</v>
      </c>
      <c r="J3628" s="509">
        <v>35</v>
      </c>
      <c r="K3628" s="509">
        <f t="shared" si="82"/>
        <v>17.5</v>
      </c>
      <c r="L3628" s="509">
        <f t="shared" si="81"/>
        <v>17.5</v>
      </c>
      <c r="M3628" s="438"/>
      <c r="N3628" s="438"/>
      <c r="O3628" s="21"/>
      <c r="P3628" s="21"/>
      <c r="Q3628" s="21"/>
    </row>
    <row r="3629" spans="1:17" s="9" customFormat="1" ht="15.75" thickBot="1">
      <c r="A3629" s="887"/>
      <c r="B3629" s="857"/>
      <c r="C3629" s="98" t="s">
        <v>1415</v>
      </c>
      <c r="D3629" s="438"/>
      <c r="E3629" s="438"/>
      <c r="F3629" s="438"/>
      <c r="G3629" s="438"/>
      <c r="H3629" s="502" t="s">
        <v>3777</v>
      </c>
      <c r="I3629" s="508">
        <v>1</v>
      </c>
      <c r="J3629" s="509">
        <v>260</v>
      </c>
      <c r="K3629" s="509">
        <f t="shared" si="82"/>
        <v>130</v>
      </c>
      <c r="L3629" s="509">
        <f t="shared" si="81"/>
        <v>130</v>
      </c>
      <c r="M3629" s="438"/>
      <c r="N3629" s="438"/>
      <c r="O3629" s="21"/>
      <c r="P3629" s="21"/>
      <c r="Q3629" s="21"/>
    </row>
    <row r="3630" spans="1:17" s="9" customFormat="1" ht="15.75" thickBot="1">
      <c r="A3630" s="887"/>
      <c r="B3630" s="857"/>
      <c r="C3630" s="98" t="s">
        <v>1416</v>
      </c>
      <c r="D3630" s="438"/>
      <c r="E3630" s="438"/>
      <c r="F3630" s="438"/>
      <c r="G3630" s="438"/>
      <c r="H3630" s="502" t="s">
        <v>3777</v>
      </c>
      <c r="I3630" s="508">
        <v>1</v>
      </c>
      <c r="J3630" s="509">
        <v>250</v>
      </c>
      <c r="K3630" s="509">
        <f t="shared" si="82"/>
        <v>125</v>
      </c>
      <c r="L3630" s="509">
        <f t="shared" si="81"/>
        <v>125</v>
      </c>
      <c r="M3630" s="438"/>
      <c r="N3630" s="438"/>
      <c r="O3630" s="21"/>
      <c r="P3630" s="21"/>
      <c r="Q3630" s="21"/>
    </row>
    <row r="3631" spans="1:17" s="9" customFormat="1" ht="15.75" thickBot="1">
      <c r="A3631" s="887"/>
      <c r="B3631" s="857"/>
      <c r="C3631" s="98" t="s">
        <v>1417</v>
      </c>
      <c r="D3631" s="438"/>
      <c r="E3631" s="438"/>
      <c r="F3631" s="438"/>
      <c r="G3631" s="438"/>
      <c r="H3631" s="502" t="s">
        <v>3777</v>
      </c>
      <c r="I3631" s="508">
        <v>1</v>
      </c>
      <c r="J3631" s="509">
        <v>140</v>
      </c>
      <c r="K3631" s="509">
        <f t="shared" si="82"/>
        <v>70</v>
      </c>
      <c r="L3631" s="509">
        <f t="shared" si="81"/>
        <v>70</v>
      </c>
      <c r="M3631" s="438"/>
      <c r="N3631" s="438"/>
      <c r="O3631" s="21"/>
      <c r="P3631" s="21"/>
      <c r="Q3631" s="21"/>
    </row>
    <row r="3632" spans="1:17" s="9" customFormat="1" ht="15.75" thickBot="1">
      <c r="A3632" s="887"/>
      <c r="B3632" s="857"/>
      <c r="C3632" s="517" t="s">
        <v>1418</v>
      </c>
      <c r="D3632" s="438"/>
      <c r="E3632" s="438"/>
      <c r="F3632" s="438"/>
      <c r="G3632" s="438"/>
      <c r="H3632" s="502" t="s">
        <v>3777</v>
      </c>
      <c r="I3632" s="508">
        <v>1</v>
      </c>
      <c r="J3632" s="509">
        <v>389</v>
      </c>
      <c r="K3632" s="509">
        <f t="shared" si="82"/>
        <v>194.5</v>
      </c>
      <c r="L3632" s="509">
        <f t="shared" ref="L3632:L3695" si="83">J3632/2</f>
        <v>194.5</v>
      </c>
      <c r="M3632" s="438"/>
      <c r="N3632" s="438"/>
      <c r="O3632" s="21"/>
      <c r="P3632" s="21"/>
      <c r="Q3632" s="21"/>
    </row>
    <row r="3633" spans="1:17" s="9" customFormat="1" ht="15.75" thickBot="1">
      <c r="A3633" s="887"/>
      <c r="B3633" s="857"/>
      <c r="C3633" s="495" t="s">
        <v>2466</v>
      </c>
      <c r="D3633" s="438"/>
      <c r="E3633" s="438"/>
      <c r="F3633" s="438"/>
      <c r="G3633" s="438"/>
      <c r="H3633" s="502" t="s">
        <v>3777</v>
      </c>
      <c r="I3633" s="508">
        <v>1</v>
      </c>
      <c r="J3633" s="509">
        <v>300</v>
      </c>
      <c r="K3633" s="509">
        <f t="shared" si="82"/>
        <v>150</v>
      </c>
      <c r="L3633" s="509">
        <f t="shared" si="83"/>
        <v>150</v>
      </c>
      <c r="M3633" s="438"/>
      <c r="N3633" s="438"/>
      <c r="O3633" s="21"/>
      <c r="P3633" s="21"/>
      <c r="Q3633" s="21"/>
    </row>
    <row r="3634" spans="1:17" s="9" customFormat="1" ht="15.75" thickBot="1">
      <c r="A3634" s="887"/>
      <c r="B3634" s="857"/>
      <c r="C3634" s="495" t="s">
        <v>2467</v>
      </c>
      <c r="D3634" s="438"/>
      <c r="E3634" s="438"/>
      <c r="F3634" s="438"/>
      <c r="G3634" s="438"/>
      <c r="H3634" s="502" t="s">
        <v>3777</v>
      </c>
      <c r="I3634" s="508">
        <v>1</v>
      </c>
      <c r="J3634" s="509">
        <v>180</v>
      </c>
      <c r="K3634" s="509">
        <f t="shared" si="82"/>
        <v>90</v>
      </c>
      <c r="L3634" s="509">
        <f t="shared" si="83"/>
        <v>90</v>
      </c>
      <c r="M3634" s="438"/>
      <c r="N3634" s="438"/>
      <c r="O3634" s="21"/>
      <c r="P3634" s="21"/>
      <c r="Q3634" s="21"/>
    </row>
    <row r="3635" spans="1:17" s="9" customFormat="1" ht="15.75" thickBot="1">
      <c r="A3635" s="887"/>
      <c r="B3635" s="857"/>
      <c r="C3635" s="495" t="s">
        <v>2468</v>
      </c>
      <c r="D3635" s="438"/>
      <c r="E3635" s="438"/>
      <c r="F3635" s="438"/>
      <c r="G3635" s="438"/>
      <c r="H3635" s="502" t="s">
        <v>3777</v>
      </c>
      <c r="I3635" s="508">
        <v>1</v>
      </c>
      <c r="J3635" s="509">
        <v>50</v>
      </c>
      <c r="K3635" s="509">
        <f t="shared" si="82"/>
        <v>25</v>
      </c>
      <c r="L3635" s="509">
        <f t="shared" si="83"/>
        <v>25</v>
      </c>
      <c r="M3635" s="438"/>
      <c r="N3635" s="438"/>
      <c r="O3635" s="21"/>
      <c r="P3635" s="21"/>
      <c r="Q3635" s="21"/>
    </row>
    <row r="3636" spans="1:17" s="9" customFormat="1" ht="15.75" thickBot="1">
      <c r="A3636" s="887"/>
      <c r="B3636" s="857"/>
      <c r="C3636" s="98" t="s">
        <v>3444</v>
      </c>
      <c r="D3636" s="438"/>
      <c r="E3636" s="438"/>
      <c r="F3636" s="438"/>
      <c r="G3636" s="438"/>
      <c r="H3636" s="502" t="s">
        <v>3777</v>
      </c>
      <c r="I3636" s="508">
        <v>1</v>
      </c>
      <c r="J3636" s="509">
        <v>6</v>
      </c>
      <c r="K3636" s="509">
        <f t="shared" si="82"/>
        <v>3</v>
      </c>
      <c r="L3636" s="509">
        <f t="shared" si="83"/>
        <v>3</v>
      </c>
      <c r="M3636" s="438"/>
      <c r="N3636" s="438"/>
      <c r="O3636" s="21"/>
      <c r="P3636" s="21"/>
      <c r="Q3636" s="21"/>
    </row>
    <row r="3637" spans="1:17" s="9" customFormat="1" ht="15.75" thickBot="1">
      <c r="A3637" s="887"/>
      <c r="B3637" s="857"/>
      <c r="C3637" s="98" t="s">
        <v>1419</v>
      </c>
      <c r="D3637" s="438"/>
      <c r="E3637" s="438"/>
      <c r="F3637" s="438"/>
      <c r="G3637" s="438"/>
      <c r="H3637" s="502" t="s">
        <v>3777</v>
      </c>
      <c r="I3637" s="508">
        <v>1</v>
      </c>
      <c r="J3637" s="509">
        <v>14</v>
      </c>
      <c r="K3637" s="509">
        <f t="shared" si="82"/>
        <v>7</v>
      </c>
      <c r="L3637" s="509">
        <f t="shared" si="83"/>
        <v>7</v>
      </c>
      <c r="M3637" s="438"/>
      <c r="N3637" s="438"/>
      <c r="O3637" s="21"/>
      <c r="P3637" s="21"/>
      <c r="Q3637" s="21"/>
    </row>
    <row r="3638" spans="1:17" s="9" customFormat="1" ht="15.75" thickBot="1">
      <c r="A3638" s="887"/>
      <c r="B3638" s="857"/>
      <c r="C3638" s="98" t="s">
        <v>1420</v>
      </c>
      <c r="D3638" s="438"/>
      <c r="E3638" s="438"/>
      <c r="F3638" s="438"/>
      <c r="G3638" s="438"/>
      <c r="H3638" s="502" t="s">
        <v>3777</v>
      </c>
      <c r="I3638" s="508">
        <v>1</v>
      </c>
      <c r="J3638" s="509">
        <v>20</v>
      </c>
      <c r="K3638" s="509">
        <f t="shared" si="82"/>
        <v>10</v>
      </c>
      <c r="L3638" s="509">
        <f t="shared" si="83"/>
        <v>10</v>
      </c>
      <c r="M3638" s="438"/>
      <c r="N3638" s="438"/>
      <c r="O3638" s="21"/>
      <c r="P3638" s="21"/>
      <c r="Q3638" s="21"/>
    </row>
    <row r="3639" spans="1:17" s="9" customFormat="1" ht="15.75" thickBot="1">
      <c r="A3639" s="887"/>
      <c r="B3639" s="857"/>
      <c r="C3639" s="98" t="s">
        <v>1567</v>
      </c>
      <c r="D3639" s="438"/>
      <c r="E3639" s="438"/>
      <c r="F3639" s="438"/>
      <c r="G3639" s="438"/>
      <c r="H3639" s="502" t="s">
        <v>3777</v>
      </c>
      <c r="I3639" s="508">
        <v>1</v>
      </c>
      <c r="J3639" s="509">
        <v>5</v>
      </c>
      <c r="K3639" s="509">
        <f t="shared" si="82"/>
        <v>2.5</v>
      </c>
      <c r="L3639" s="509">
        <f t="shared" si="83"/>
        <v>2.5</v>
      </c>
      <c r="M3639" s="438"/>
      <c r="N3639" s="438"/>
      <c r="O3639" s="21"/>
      <c r="P3639" s="21"/>
      <c r="Q3639" s="21"/>
    </row>
    <row r="3640" spans="1:17" s="9" customFormat="1" ht="15.75" thickBot="1">
      <c r="A3640" s="887"/>
      <c r="B3640" s="857"/>
      <c r="C3640" s="98" t="s">
        <v>1421</v>
      </c>
      <c r="D3640" s="438"/>
      <c r="E3640" s="438"/>
      <c r="F3640" s="438"/>
      <c r="G3640" s="438"/>
      <c r="H3640" s="502" t="s">
        <v>3777</v>
      </c>
      <c r="I3640" s="508">
        <v>1</v>
      </c>
      <c r="J3640" s="509">
        <v>7</v>
      </c>
      <c r="K3640" s="509">
        <f t="shared" si="82"/>
        <v>3.5</v>
      </c>
      <c r="L3640" s="509">
        <f t="shared" si="83"/>
        <v>3.5</v>
      </c>
      <c r="M3640" s="438"/>
      <c r="N3640" s="438"/>
      <c r="O3640" s="21"/>
      <c r="P3640" s="21"/>
      <c r="Q3640" s="21"/>
    </row>
    <row r="3641" spans="1:17" s="9" customFormat="1" ht="15.75" thickBot="1">
      <c r="A3641" s="887"/>
      <c r="B3641" s="857"/>
      <c r="C3641" s="98" t="s">
        <v>1422</v>
      </c>
      <c r="D3641" s="438"/>
      <c r="E3641" s="438"/>
      <c r="F3641" s="438"/>
      <c r="G3641" s="438"/>
      <c r="H3641" s="502" t="s">
        <v>3777</v>
      </c>
      <c r="I3641" s="508">
        <v>1</v>
      </c>
      <c r="J3641" s="509">
        <v>2300</v>
      </c>
      <c r="K3641" s="509">
        <f t="shared" si="82"/>
        <v>1150</v>
      </c>
      <c r="L3641" s="509">
        <f t="shared" si="83"/>
        <v>1150</v>
      </c>
      <c r="M3641" s="438"/>
      <c r="N3641" s="438"/>
      <c r="O3641" s="21"/>
      <c r="P3641" s="21"/>
      <c r="Q3641" s="21"/>
    </row>
    <row r="3642" spans="1:17" s="9" customFormat="1" ht="15.75" thickBot="1">
      <c r="A3642" s="887"/>
      <c r="B3642" s="857"/>
      <c r="C3642" s="511" t="s">
        <v>75</v>
      </c>
      <c r="D3642" s="438"/>
      <c r="E3642" s="438"/>
      <c r="F3642" s="438"/>
      <c r="G3642" s="438"/>
      <c r="H3642" s="502" t="s">
        <v>3777</v>
      </c>
      <c r="I3642" s="508">
        <v>40</v>
      </c>
      <c r="J3642" s="509">
        <v>125</v>
      </c>
      <c r="K3642" s="509">
        <f t="shared" si="82"/>
        <v>62.5</v>
      </c>
      <c r="L3642" s="509">
        <f t="shared" si="83"/>
        <v>62.5</v>
      </c>
      <c r="M3642" s="438"/>
      <c r="N3642" s="438"/>
      <c r="O3642" s="21"/>
      <c r="P3642" s="21"/>
      <c r="Q3642" s="21"/>
    </row>
    <row r="3643" spans="1:17" s="9" customFormat="1" ht="15.75" thickBot="1">
      <c r="A3643" s="887"/>
      <c r="B3643" s="857"/>
      <c r="C3643" s="121" t="s">
        <v>1423</v>
      </c>
      <c r="D3643" s="438"/>
      <c r="E3643" s="438"/>
      <c r="F3643" s="438"/>
      <c r="G3643" s="438"/>
      <c r="H3643" s="502" t="s">
        <v>3777</v>
      </c>
      <c r="I3643" s="508">
        <v>53</v>
      </c>
      <c r="J3643" s="509">
        <v>160</v>
      </c>
      <c r="K3643" s="509">
        <f t="shared" si="82"/>
        <v>80</v>
      </c>
      <c r="L3643" s="509">
        <f t="shared" si="83"/>
        <v>80</v>
      </c>
      <c r="M3643" s="438"/>
      <c r="N3643" s="438"/>
      <c r="O3643" s="21"/>
      <c r="P3643" s="21"/>
      <c r="Q3643" s="21"/>
    </row>
    <row r="3644" spans="1:17" s="9" customFormat="1" ht="15.75" thickBot="1">
      <c r="A3644" s="887"/>
      <c r="B3644" s="857"/>
      <c r="C3644" s="121" t="s">
        <v>1424</v>
      </c>
      <c r="D3644" s="438"/>
      <c r="E3644" s="438"/>
      <c r="F3644" s="438"/>
      <c r="G3644" s="438"/>
      <c r="H3644" s="502" t="s">
        <v>3777</v>
      </c>
      <c r="I3644" s="508">
        <v>1</v>
      </c>
      <c r="J3644" s="509">
        <v>2</v>
      </c>
      <c r="K3644" s="509">
        <f t="shared" si="82"/>
        <v>1</v>
      </c>
      <c r="L3644" s="509">
        <f t="shared" si="83"/>
        <v>1</v>
      </c>
      <c r="M3644" s="438"/>
      <c r="N3644" s="438"/>
      <c r="O3644" s="21"/>
      <c r="P3644" s="21"/>
      <c r="Q3644" s="21"/>
    </row>
    <row r="3645" spans="1:17" s="9" customFormat="1" ht="15.75" thickBot="1">
      <c r="A3645" s="887"/>
      <c r="B3645" s="857"/>
      <c r="C3645" s="496" t="s">
        <v>1425</v>
      </c>
      <c r="D3645" s="438"/>
      <c r="E3645" s="438"/>
      <c r="F3645" s="438"/>
      <c r="G3645" s="438"/>
      <c r="H3645" s="502" t="s">
        <v>3777</v>
      </c>
      <c r="I3645" s="508">
        <v>10</v>
      </c>
      <c r="J3645" s="509">
        <v>10</v>
      </c>
      <c r="K3645" s="509">
        <f t="shared" si="82"/>
        <v>5</v>
      </c>
      <c r="L3645" s="509">
        <f t="shared" si="83"/>
        <v>5</v>
      </c>
      <c r="M3645" s="438"/>
      <c r="N3645" s="438"/>
      <c r="O3645" s="21"/>
      <c r="P3645" s="21"/>
      <c r="Q3645" s="21"/>
    </row>
    <row r="3646" spans="1:17" s="9" customFormat="1" ht="15.75" thickBot="1">
      <c r="A3646" s="887"/>
      <c r="B3646" s="857"/>
      <c r="C3646" s="496" t="s">
        <v>1426</v>
      </c>
      <c r="D3646" s="438"/>
      <c r="E3646" s="438"/>
      <c r="F3646" s="438"/>
      <c r="G3646" s="438"/>
      <c r="H3646" s="502" t="s">
        <v>3777</v>
      </c>
      <c r="I3646" s="508">
        <v>2</v>
      </c>
      <c r="J3646" s="509">
        <v>330</v>
      </c>
      <c r="K3646" s="509">
        <f t="shared" si="82"/>
        <v>165</v>
      </c>
      <c r="L3646" s="509">
        <f t="shared" si="83"/>
        <v>165</v>
      </c>
      <c r="M3646" s="438"/>
      <c r="N3646" s="438"/>
      <c r="O3646" s="21"/>
      <c r="P3646" s="21"/>
      <c r="Q3646" s="21"/>
    </row>
    <row r="3647" spans="1:17" s="9" customFormat="1" ht="15.75" thickBot="1">
      <c r="A3647" s="887"/>
      <c r="B3647" s="857"/>
      <c r="C3647" s="496" t="s">
        <v>1427</v>
      </c>
      <c r="D3647" s="438"/>
      <c r="E3647" s="438"/>
      <c r="F3647" s="438"/>
      <c r="G3647" s="438"/>
      <c r="H3647" s="502" t="s">
        <v>3777</v>
      </c>
      <c r="I3647" s="508">
        <v>4</v>
      </c>
      <c r="J3647" s="509">
        <v>1960</v>
      </c>
      <c r="K3647" s="509">
        <f t="shared" si="82"/>
        <v>980</v>
      </c>
      <c r="L3647" s="509">
        <f t="shared" si="83"/>
        <v>980</v>
      </c>
      <c r="M3647" s="438"/>
      <c r="N3647" s="438"/>
      <c r="O3647" s="21"/>
      <c r="P3647" s="21"/>
      <c r="Q3647" s="21"/>
    </row>
    <row r="3648" spans="1:17" s="9" customFormat="1" ht="15.75" thickBot="1">
      <c r="A3648" s="887"/>
      <c r="B3648" s="857"/>
      <c r="C3648" s="496" t="s">
        <v>3030</v>
      </c>
      <c r="D3648" s="438"/>
      <c r="E3648" s="438"/>
      <c r="F3648" s="438"/>
      <c r="G3648" s="438"/>
      <c r="H3648" s="502" t="s">
        <v>3777</v>
      </c>
      <c r="I3648" s="508">
        <v>1</v>
      </c>
      <c r="J3648" s="509">
        <v>2100</v>
      </c>
      <c r="K3648" s="509">
        <f t="shared" si="82"/>
        <v>1050</v>
      </c>
      <c r="L3648" s="509">
        <f t="shared" si="83"/>
        <v>1050</v>
      </c>
      <c r="M3648" s="438"/>
      <c r="N3648" s="438"/>
      <c r="O3648" s="21"/>
      <c r="P3648" s="21"/>
      <c r="Q3648" s="21"/>
    </row>
    <row r="3649" spans="1:17" s="9" customFormat="1" ht="15.75" thickBot="1">
      <c r="A3649" s="887"/>
      <c r="B3649" s="857"/>
      <c r="C3649" s="496" t="s">
        <v>1428</v>
      </c>
      <c r="D3649" s="438"/>
      <c r="E3649" s="438"/>
      <c r="F3649" s="438"/>
      <c r="G3649" s="438"/>
      <c r="H3649" s="502" t="s">
        <v>3777</v>
      </c>
      <c r="I3649" s="508">
        <v>1</v>
      </c>
      <c r="J3649" s="509">
        <v>1200</v>
      </c>
      <c r="K3649" s="509">
        <f t="shared" si="82"/>
        <v>600</v>
      </c>
      <c r="L3649" s="509">
        <f t="shared" si="83"/>
        <v>600</v>
      </c>
      <c r="M3649" s="438"/>
      <c r="N3649" s="438"/>
      <c r="O3649" s="21"/>
      <c r="P3649" s="21"/>
      <c r="Q3649" s="21"/>
    </row>
    <row r="3650" spans="1:17" s="9" customFormat="1" ht="15.75" thickBot="1">
      <c r="A3650" s="887"/>
      <c r="B3650" s="857"/>
      <c r="C3650" s="496" t="s">
        <v>2486</v>
      </c>
      <c r="D3650" s="438"/>
      <c r="E3650" s="438"/>
      <c r="F3650" s="438"/>
      <c r="G3650" s="438"/>
      <c r="H3650" s="502" t="s">
        <v>3777</v>
      </c>
      <c r="I3650" s="508">
        <v>10</v>
      </c>
      <c r="J3650" s="509">
        <v>30</v>
      </c>
      <c r="K3650" s="509">
        <f t="shared" si="82"/>
        <v>15</v>
      </c>
      <c r="L3650" s="509">
        <f t="shared" si="83"/>
        <v>15</v>
      </c>
      <c r="M3650" s="438"/>
      <c r="N3650" s="438"/>
      <c r="O3650" s="21"/>
      <c r="P3650" s="21"/>
      <c r="Q3650" s="21"/>
    </row>
    <row r="3651" spans="1:17" s="9" customFormat="1" ht="15.75" thickBot="1">
      <c r="A3651" s="887"/>
      <c r="B3651" s="857"/>
      <c r="C3651" s="496" t="s">
        <v>1429</v>
      </c>
      <c r="D3651" s="438"/>
      <c r="E3651" s="438"/>
      <c r="F3651" s="438"/>
      <c r="G3651" s="438"/>
      <c r="H3651" s="502" t="s">
        <v>3777</v>
      </c>
      <c r="I3651" s="508">
        <v>1</v>
      </c>
      <c r="J3651" s="509">
        <v>400</v>
      </c>
      <c r="K3651" s="509">
        <f t="shared" si="82"/>
        <v>200</v>
      </c>
      <c r="L3651" s="509">
        <f t="shared" si="83"/>
        <v>200</v>
      </c>
      <c r="M3651" s="438"/>
      <c r="N3651" s="438"/>
      <c r="O3651" s="21"/>
      <c r="P3651" s="21"/>
      <c r="Q3651" s="21"/>
    </row>
    <row r="3652" spans="1:17" s="9" customFormat="1" ht="15.75" thickBot="1">
      <c r="A3652" s="887"/>
      <c r="B3652" s="857"/>
      <c r="C3652" s="496" t="s">
        <v>1430</v>
      </c>
      <c r="D3652" s="438"/>
      <c r="E3652" s="438"/>
      <c r="F3652" s="438"/>
      <c r="G3652" s="438"/>
      <c r="H3652" s="502" t="s">
        <v>3777</v>
      </c>
      <c r="I3652" s="508">
        <v>2</v>
      </c>
      <c r="J3652" s="509">
        <v>500</v>
      </c>
      <c r="K3652" s="509">
        <f t="shared" si="82"/>
        <v>250</v>
      </c>
      <c r="L3652" s="509">
        <f t="shared" si="83"/>
        <v>250</v>
      </c>
      <c r="M3652" s="438"/>
      <c r="N3652" s="438"/>
      <c r="O3652" s="21"/>
      <c r="P3652" s="21"/>
      <c r="Q3652" s="21"/>
    </row>
    <row r="3653" spans="1:17" s="9" customFormat="1" ht="15.75" thickBot="1">
      <c r="A3653" s="887"/>
      <c r="B3653" s="857"/>
      <c r="C3653" s="496" t="s">
        <v>956</v>
      </c>
      <c r="D3653" s="438"/>
      <c r="E3653" s="438"/>
      <c r="F3653" s="438"/>
      <c r="G3653" s="438"/>
      <c r="H3653" s="502" t="s">
        <v>3777</v>
      </c>
      <c r="I3653" s="508">
        <v>1</v>
      </c>
      <c r="J3653" s="509">
        <v>40</v>
      </c>
      <c r="K3653" s="509">
        <f t="shared" si="82"/>
        <v>20</v>
      </c>
      <c r="L3653" s="509">
        <f t="shared" si="83"/>
        <v>20</v>
      </c>
      <c r="M3653" s="438"/>
      <c r="N3653" s="438"/>
      <c r="O3653" s="21"/>
      <c r="P3653" s="21"/>
      <c r="Q3653" s="21"/>
    </row>
    <row r="3654" spans="1:17" s="9" customFormat="1" ht="15.75" thickBot="1">
      <c r="A3654" s="887"/>
      <c r="B3654" s="857"/>
      <c r="C3654" s="496" t="s">
        <v>957</v>
      </c>
      <c r="D3654" s="438"/>
      <c r="E3654" s="438"/>
      <c r="F3654" s="438"/>
      <c r="G3654" s="438"/>
      <c r="H3654" s="502" t="s">
        <v>3777</v>
      </c>
      <c r="I3654" s="508">
        <v>1</v>
      </c>
      <c r="J3654" s="509">
        <v>1500</v>
      </c>
      <c r="K3654" s="509">
        <f t="shared" si="82"/>
        <v>750</v>
      </c>
      <c r="L3654" s="509">
        <f t="shared" si="83"/>
        <v>750</v>
      </c>
      <c r="M3654" s="438"/>
      <c r="N3654" s="438"/>
      <c r="O3654" s="21"/>
      <c r="P3654" s="21"/>
      <c r="Q3654" s="21"/>
    </row>
    <row r="3655" spans="1:17" s="9" customFormat="1" ht="15.75" thickBot="1">
      <c r="A3655" s="887"/>
      <c r="B3655" s="857"/>
      <c r="C3655" s="496" t="s">
        <v>2073</v>
      </c>
      <c r="D3655" s="438"/>
      <c r="E3655" s="438"/>
      <c r="F3655" s="438"/>
      <c r="G3655" s="438"/>
      <c r="H3655" s="502" t="s">
        <v>3777</v>
      </c>
      <c r="I3655" s="508">
        <v>3</v>
      </c>
      <c r="J3655" s="509">
        <v>831.6</v>
      </c>
      <c r="K3655" s="509">
        <f t="shared" si="82"/>
        <v>415.8</v>
      </c>
      <c r="L3655" s="509">
        <f t="shared" si="83"/>
        <v>415.8</v>
      </c>
      <c r="M3655" s="438"/>
      <c r="N3655" s="438"/>
      <c r="O3655" s="21"/>
      <c r="P3655" s="21"/>
      <c r="Q3655" s="21"/>
    </row>
    <row r="3656" spans="1:17" s="9" customFormat="1" ht="15.75" thickBot="1">
      <c r="A3656" s="887"/>
      <c r="B3656" s="857"/>
      <c r="C3656" s="496" t="s">
        <v>1460</v>
      </c>
      <c r="D3656" s="438"/>
      <c r="E3656" s="438"/>
      <c r="F3656" s="438"/>
      <c r="G3656" s="438"/>
      <c r="H3656" s="502" t="s">
        <v>3777</v>
      </c>
      <c r="I3656" s="508">
        <v>3</v>
      </c>
      <c r="J3656" s="509">
        <v>1347</v>
      </c>
      <c r="K3656" s="509">
        <f t="shared" si="82"/>
        <v>673.5</v>
      </c>
      <c r="L3656" s="509">
        <f t="shared" si="83"/>
        <v>673.5</v>
      </c>
      <c r="M3656" s="438"/>
      <c r="N3656" s="438"/>
      <c r="O3656" s="21"/>
      <c r="P3656" s="21"/>
      <c r="Q3656" s="21"/>
    </row>
    <row r="3657" spans="1:17" s="9" customFormat="1" ht="15.75" thickBot="1">
      <c r="A3657" s="887"/>
      <c r="B3657" s="857"/>
      <c r="C3657" s="496" t="s">
        <v>958</v>
      </c>
      <c r="D3657" s="438"/>
      <c r="E3657" s="438"/>
      <c r="F3657" s="438"/>
      <c r="G3657" s="438"/>
      <c r="H3657" s="502" t="s">
        <v>3777</v>
      </c>
      <c r="I3657" s="508">
        <v>1</v>
      </c>
      <c r="J3657" s="509">
        <v>509.11</v>
      </c>
      <c r="K3657" s="509">
        <f t="shared" si="82"/>
        <v>254.55500000000001</v>
      </c>
      <c r="L3657" s="509">
        <f t="shared" si="83"/>
        <v>254.55500000000001</v>
      </c>
      <c r="M3657" s="438"/>
      <c r="N3657" s="438"/>
      <c r="O3657" s="21"/>
      <c r="P3657" s="21"/>
      <c r="Q3657" s="21"/>
    </row>
    <row r="3658" spans="1:17" s="9" customFormat="1" ht="15.75" thickBot="1">
      <c r="A3658" s="887"/>
      <c r="B3658" s="857"/>
      <c r="C3658" s="496" t="s">
        <v>959</v>
      </c>
      <c r="D3658" s="438"/>
      <c r="E3658" s="438"/>
      <c r="F3658" s="438"/>
      <c r="G3658" s="438"/>
      <c r="H3658" s="502" t="s">
        <v>3777</v>
      </c>
      <c r="I3658" s="508">
        <v>3</v>
      </c>
      <c r="J3658" s="509">
        <v>31.08</v>
      </c>
      <c r="K3658" s="509">
        <f t="shared" si="82"/>
        <v>15.54</v>
      </c>
      <c r="L3658" s="509">
        <f t="shared" si="83"/>
        <v>15.54</v>
      </c>
      <c r="M3658" s="438"/>
      <c r="N3658" s="438"/>
      <c r="O3658" s="21"/>
      <c r="P3658" s="21"/>
      <c r="Q3658" s="21"/>
    </row>
    <row r="3659" spans="1:17" s="9" customFormat="1" ht="15.75" thickBot="1">
      <c r="A3659" s="887"/>
      <c r="B3659" s="857"/>
      <c r="C3659" s="496" t="s">
        <v>3510</v>
      </c>
      <c r="D3659" s="438"/>
      <c r="E3659" s="438"/>
      <c r="F3659" s="438"/>
      <c r="G3659" s="438"/>
      <c r="H3659" s="502" t="s">
        <v>3777</v>
      </c>
      <c r="I3659" s="508">
        <v>3</v>
      </c>
      <c r="J3659" s="509">
        <v>1035</v>
      </c>
      <c r="K3659" s="509">
        <f t="shared" si="82"/>
        <v>517.5</v>
      </c>
      <c r="L3659" s="509">
        <f t="shared" si="83"/>
        <v>517.5</v>
      </c>
      <c r="M3659" s="438"/>
      <c r="N3659" s="438"/>
      <c r="O3659" s="21"/>
      <c r="P3659" s="21"/>
      <c r="Q3659" s="21"/>
    </row>
    <row r="3660" spans="1:17" s="9" customFormat="1" ht="25.5" customHeight="1" thickBot="1">
      <c r="A3660" s="887"/>
      <c r="B3660" s="857"/>
      <c r="C3660" s="496" t="s">
        <v>2507</v>
      </c>
      <c r="D3660" s="438"/>
      <c r="E3660" s="438"/>
      <c r="F3660" s="438"/>
      <c r="G3660" s="438"/>
      <c r="H3660" s="502" t="s">
        <v>3777</v>
      </c>
      <c r="I3660" s="508">
        <v>1</v>
      </c>
      <c r="J3660" s="509">
        <v>2340</v>
      </c>
      <c r="K3660" s="509">
        <f t="shared" si="82"/>
        <v>1170</v>
      </c>
      <c r="L3660" s="509">
        <f t="shared" si="83"/>
        <v>1170</v>
      </c>
      <c r="M3660" s="438"/>
      <c r="N3660" s="438"/>
      <c r="O3660" s="21"/>
      <c r="P3660" s="21"/>
      <c r="Q3660" s="21"/>
    </row>
    <row r="3661" spans="1:17" s="9" customFormat="1" ht="26.25" thickBot="1">
      <c r="A3661" s="887"/>
      <c r="B3661" s="857"/>
      <c r="C3661" s="496" t="s">
        <v>960</v>
      </c>
      <c r="D3661" s="438"/>
      <c r="E3661" s="438"/>
      <c r="F3661" s="438"/>
      <c r="G3661" s="438"/>
      <c r="H3661" s="502" t="s">
        <v>3777</v>
      </c>
      <c r="I3661" s="508">
        <v>1</v>
      </c>
      <c r="J3661" s="509">
        <v>900</v>
      </c>
      <c r="K3661" s="509">
        <f t="shared" si="82"/>
        <v>450</v>
      </c>
      <c r="L3661" s="509">
        <f t="shared" si="83"/>
        <v>450</v>
      </c>
      <c r="M3661" s="438"/>
      <c r="N3661" s="438"/>
      <c r="O3661" s="21"/>
      <c r="P3661" s="21"/>
      <c r="Q3661" s="21"/>
    </row>
    <row r="3662" spans="1:17" s="9" customFormat="1" ht="26.25" thickBot="1">
      <c r="A3662" s="887"/>
      <c r="B3662" s="857"/>
      <c r="C3662" s="496" t="s">
        <v>1951</v>
      </c>
      <c r="D3662" s="438"/>
      <c r="E3662" s="438"/>
      <c r="F3662" s="438"/>
      <c r="G3662" s="438"/>
      <c r="H3662" s="502" t="s">
        <v>3777</v>
      </c>
      <c r="I3662" s="508">
        <v>3</v>
      </c>
      <c r="J3662" s="509">
        <v>2610</v>
      </c>
      <c r="K3662" s="509">
        <f t="shared" si="82"/>
        <v>1305</v>
      </c>
      <c r="L3662" s="509">
        <f t="shared" si="83"/>
        <v>1305</v>
      </c>
      <c r="M3662" s="438"/>
      <c r="N3662" s="438"/>
      <c r="O3662" s="21"/>
      <c r="P3662" s="21"/>
      <c r="Q3662" s="21"/>
    </row>
    <row r="3663" spans="1:17" s="9" customFormat="1" ht="15.75" thickBot="1">
      <c r="A3663" s="887"/>
      <c r="B3663" s="857"/>
      <c r="C3663" s="496" t="s">
        <v>1944</v>
      </c>
      <c r="D3663" s="438"/>
      <c r="E3663" s="438"/>
      <c r="F3663" s="438"/>
      <c r="G3663" s="438"/>
      <c r="H3663" s="502" t="s">
        <v>3777</v>
      </c>
      <c r="I3663" s="508">
        <v>1</v>
      </c>
      <c r="J3663" s="509">
        <v>695.5</v>
      </c>
      <c r="K3663" s="509">
        <f t="shared" si="82"/>
        <v>347.75</v>
      </c>
      <c r="L3663" s="509">
        <f t="shared" si="83"/>
        <v>347.75</v>
      </c>
      <c r="M3663" s="438"/>
      <c r="N3663" s="438"/>
      <c r="O3663" s="21"/>
      <c r="P3663" s="21"/>
      <c r="Q3663" s="21"/>
    </row>
    <row r="3664" spans="1:17" s="9" customFormat="1" ht="15.75" thickBot="1">
      <c r="A3664" s="887"/>
      <c r="B3664" s="857"/>
      <c r="C3664" s="496" t="s">
        <v>1945</v>
      </c>
      <c r="D3664" s="438"/>
      <c r="E3664" s="438"/>
      <c r="F3664" s="438"/>
      <c r="G3664" s="438"/>
      <c r="H3664" s="502" t="s">
        <v>3777</v>
      </c>
      <c r="I3664" s="508">
        <v>1</v>
      </c>
      <c r="J3664" s="509">
        <v>149.80000000000001</v>
      </c>
      <c r="K3664" s="509">
        <f t="shared" si="82"/>
        <v>74.900000000000006</v>
      </c>
      <c r="L3664" s="509">
        <f t="shared" si="83"/>
        <v>74.900000000000006</v>
      </c>
      <c r="M3664" s="438"/>
      <c r="N3664" s="438"/>
      <c r="O3664" s="21"/>
      <c r="P3664" s="21"/>
      <c r="Q3664" s="21"/>
    </row>
    <row r="3665" spans="1:17" s="9" customFormat="1" ht="26.25" thickBot="1">
      <c r="A3665" s="887"/>
      <c r="B3665" s="857"/>
      <c r="C3665" s="496" t="s">
        <v>2838</v>
      </c>
      <c r="D3665" s="438"/>
      <c r="E3665" s="438"/>
      <c r="F3665" s="438"/>
      <c r="G3665" s="438"/>
      <c r="H3665" s="502" t="s">
        <v>3777</v>
      </c>
      <c r="I3665" s="508">
        <v>1</v>
      </c>
      <c r="J3665" s="509">
        <v>1007.17</v>
      </c>
      <c r="K3665" s="509">
        <f t="shared" si="82"/>
        <v>503.58499999999998</v>
      </c>
      <c r="L3665" s="509">
        <f t="shared" si="83"/>
        <v>503.58499999999998</v>
      </c>
      <c r="M3665" s="438"/>
      <c r="N3665" s="438"/>
      <c r="O3665" s="21"/>
      <c r="P3665" s="21"/>
      <c r="Q3665" s="21"/>
    </row>
    <row r="3666" spans="1:17" s="9" customFormat="1" ht="25.5" customHeight="1" thickBot="1">
      <c r="A3666" s="887"/>
      <c r="B3666" s="857"/>
      <c r="C3666" s="496" t="s">
        <v>961</v>
      </c>
      <c r="D3666" s="438"/>
      <c r="E3666" s="438"/>
      <c r="F3666" s="438"/>
      <c r="G3666" s="438"/>
      <c r="H3666" s="502" t="s">
        <v>3777</v>
      </c>
      <c r="I3666" s="508">
        <v>2</v>
      </c>
      <c r="J3666" s="509">
        <v>1566</v>
      </c>
      <c r="K3666" s="509">
        <f t="shared" si="82"/>
        <v>783</v>
      </c>
      <c r="L3666" s="509">
        <f t="shared" si="83"/>
        <v>783</v>
      </c>
      <c r="M3666" s="438"/>
      <c r="N3666" s="438"/>
      <c r="O3666" s="21"/>
      <c r="P3666" s="21"/>
      <c r="Q3666" s="21"/>
    </row>
    <row r="3667" spans="1:17" s="9" customFormat="1" ht="26.25" thickBot="1">
      <c r="A3667" s="887"/>
      <c r="B3667" s="857"/>
      <c r="C3667" s="496" t="s">
        <v>1463</v>
      </c>
      <c r="D3667" s="438"/>
      <c r="E3667" s="438"/>
      <c r="F3667" s="438"/>
      <c r="G3667" s="438"/>
      <c r="H3667" s="502" t="s">
        <v>3777</v>
      </c>
      <c r="I3667" s="508">
        <v>2</v>
      </c>
      <c r="J3667" s="509">
        <v>1030</v>
      </c>
      <c r="K3667" s="509">
        <f t="shared" si="82"/>
        <v>515</v>
      </c>
      <c r="L3667" s="509">
        <f t="shared" si="83"/>
        <v>515</v>
      </c>
      <c r="M3667" s="438"/>
      <c r="N3667" s="438"/>
      <c r="O3667" s="21"/>
      <c r="P3667" s="21"/>
      <c r="Q3667" s="21"/>
    </row>
    <row r="3668" spans="1:17" s="9" customFormat="1" ht="15.75" thickBot="1">
      <c r="A3668" s="887"/>
      <c r="B3668" s="857"/>
      <c r="C3668" s="496" t="s">
        <v>962</v>
      </c>
      <c r="D3668" s="438"/>
      <c r="E3668" s="438"/>
      <c r="F3668" s="438"/>
      <c r="G3668" s="438"/>
      <c r="H3668" s="502" t="s">
        <v>3777</v>
      </c>
      <c r="I3668" s="508">
        <v>1</v>
      </c>
      <c r="J3668" s="509">
        <v>2538</v>
      </c>
      <c r="K3668" s="509">
        <f t="shared" si="82"/>
        <v>1269</v>
      </c>
      <c r="L3668" s="509">
        <f t="shared" si="83"/>
        <v>1269</v>
      </c>
      <c r="M3668" s="438"/>
      <c r="N3668" s="438"/>
      <c r="O3668" s="21"/>
      <c r="P3668" s="21"/>
      <c r="Q3668" s="21"/>
    </row>
    <row r="3669" spans="1:17" s="9" customFormat="1" ht="15.75" thickBot="1">
      <c r="A3669" s="887"/>
      <c r="B3669" s="857"/>
      <c r="C3669" s="496" t="s">
        <v>963</v>
      </c>
      <c r="D3669" s="438"/>
      <c r="E3669" s="438"/>
      <c r="F3669" s="438"/>
      <c r="G3669" s="438"/>
      <c r="H3669" s="502" t="s">
        <v>3777</v>
      </c>
      <c r="I3669" s="508">
        <v>1</v>
      </c>
      <c r="J3669" s="509">
        <v>842</v>
      </c>
      <c r="K3669" s="509">
        <f t="shared" si="82"/>
        <v>421</v>
      </c>
      <c r="L3669" s="509">
        <f t="shared" si="83"/>
        <v>421</v>
      </c>
      <c r="M3669" s="438"/>
      <c r="N3669" s="438"/>
      <c r="O3669" s="21"/>
      <c r="P3669" s="21"/>
      <c r="Q3669" s="21"/>
    </row>
    <row r="3670" spans="1:17" s="9" customFormat="1" ht="26.25" thickBot="1">
      <c r="A3670" s="887"/>
      <c r="B3670" s="857"/>
      <c r="C3670" s="496" t="s">
        <v>964</v>
      </c>
      <c r="D3670" s="438"/>
      <c r="E3670" s="438"/>
      <c r="F3670" s="438"/>
      <c r="G3670" s="438"/>
      <c r="H3670" s="502" t="s">
        <v>3777</v>
      </c>
      <c r="I3670" s="508">
        <v>1</v>
      </c>
      <c r="J3670" s="509">
        <v>1355</v>
      </c>
      <c r="K3670" s="509">
        <f t="shared" si="82"/>
        <v>677.5</v>
      </c>
      <c r="L3670" s="509">
        <f t="shared" si="83"/>
        <v>677.5</v>
      </c>
      <c r="M3670" s="438"/>
      <c r="N3670" s="438"/>
      <c r="O3670" s="21"/>
      <c r="P3670" s="21"/>
      <c r="Q3670" s="21"/>
    </row>
    <row r="3671" spans="1:17" s="9" customFormat="1" ht="25.5" customHeight="1" thickBot="1">
      <c r="A3671" s="887"/>
      <c r="B3671" s="857"/>
      <c r="C3671" s="496" t="s">
        <v>965</v>
      </c>
      <c r="D3671" s="438"/>
      <c r="E3671" s="438"/>
      <c r="F3671" s="438"/>
      <c r="G3671" s="438"/>
      <c r="H3671" s="502" t="s">
        <v>3777</v>
      </c>
      <c r="I3671" s="508">
        <v>1</v>
      </c>
      <c r="J3671" s="509">
        <v>220</v>
      </c>
      <c r="K3671" s="509">
        <f t="shared" ref="K3671:K3734" si="84">J3671/2</f>
        <v>110</v>
      </c>
      <c r="L3671" s="509">
        <f t="shared" si="83"/>
        <v>110</v>
      </c>
      <c r="M3671" s="438"/>
      <c r="N3671" s="438"/>
      <c r="O3671" s="21"/>
      <c r="P3671" s="21"/>
      <c r="Q3671" s="21"/>
    </row>
    <row r="3672" spans="1:17" s="9" customFormat="1" ht="25.5" customHeight="1" thickBot="1">
      <c r="A3672" s="887"/>
      <c r="B3672" s="857"/>
      <c r="C3672" s="496" t="s">
        <v>966</v>
      </c>
      <c r="D3672" s="438"/>
      <c r="E3672" s="438"/>
      <c r="F3672" s="438"/>
      <c r="G3672" s="438"/>
      <c r="H3672" s="502" t="s">
        <v>3777</v>
      </c>
      <c r="I3672" s="508">
        <v>1</v>
      </c>
      <c r="J3672" s="509">
        <v>220</v>
      </c>
      <c r="K3672" s="509">
        <f t="shared" si="84"/>
        <v>110</v>
      </c>
      <c r="L3672" s="509">
        <f t="shared" si="83"/>
        <v>110</v>
      </c>
      <c r="M3672" s="438"/>
      <c r="N3672" s="438"/>
      <c r="O3672" s="21"/>
      <c r="P3672" s="21"/>
      <c r="Q3672" s="21"/>
    </row>
    <row r="3673" spans="1:17" s="9" customFormat="1" ht="25.5" customHeight="1" thickBot="1">
      <c r="A3673" s="887"/>
      <c r="B3673" s="857"/>
      <c r="C3673" s="496" t="s">
        <v>967</v>
      </c>
      <c r="D3673" s="438"/>
      <c r="E3673" s="438"/>
      <c r="F3673" s="438"/>
      <c r="G3673" s="438"/>
      <c r="H3673" s="502" t="s">
        <v>3777</v>
      </c>
      <c r="I3673" s="508">
        <v>1</v>
      </c>
      <c r="J3673" s="509">
        <v>220</v>
      </c>
      <c r="K3673" s="509">
        <f t="shared" si="84"/>
        <v>110</v>
      </c>
      <c r="L3673" s="509">
        <f t="shared" si="83"/>
        <v>110</v>
      </c>
      <c r="M3673" s="438"/>
      <c r="N3673" s="438"/>
      <c r="O3673" s="21"/>
      <c r="P3673" s="21"/>
      <c r="Q3673" s="21"/>
    </row>
    <row r="3674" spans="1:17" s="9" customFormat="1" ht="26.25" thickBot="1">
      <c r="A3674" s="887"/>
      <c r="B3674" s="857"/>
      <c r="C3674" s="496" t="s">
        <v>960</v>
      </c>
      <c r="D3674" s="438"/>
      <c r="E3674" s="438"/>
      <c r="F3674" s="438"/>
      <c r="G3674" s="438"/>
      <c r="H3674" s="502" t="s">
        <v>3777</v>
      </c>
      <c r="I3674" s="508">
        <v>1</v>
      </c>
      <c r="J3674" s="509">
        <v>22</v>
      </c>
      <c r="K3674" s="509">
        <f t="shared" si="84"/>
        <v>11</v>
      </c>
      <c r="L3674" s="509">
        <f t="shared" si="83"/>
        <v>11</v>
      </c>
      <c r="M3674" s="438"/>
      <c r="N3674" s="438"/>
      <c r="O3674" s="21"/>
      <c r="P3674" s="21"/>
      <c r="Q3674" s="21"/>
    </row>
    <row r="3675" spans="1:17" s="9" customFormat="1" ht="15.75" thickBot="1">
      <c r="A3675" s="887"/>
      <c r="B3675" s="857"/>
      <c r="C3675" s="496" t="s">
        <v>968</v>
      </c>
      <c r="D3675" s="438"/>
      <c r="E3675" s="438"/>
      <c r="F3675" s="438"/>
      <c r="G3675" s="438"/>
      <c r="H3675" s="502" t="s">
        <v>3777</v>
      </c>
      <c r="I3675" s="508">
        <v>1</v>
      </c>
      <c r="J3675" s="509">
        <v>17</v>
      </c>
      <c r="K3675" s="509">
        <f t="shared" si="84"/>
        <v>8.5</v>
      </c>
      <c r="L3675" s="509">
        <f t="shared" si="83"/>
        <v>8.5</v>
      </c>
      <c r="M3675" s="438"/>
      <c r="N3675" s="438"/>
      <c r="O3675" s="21"/>
      <c r="P3675" s="21"/>
      <c r="Q3675" s="21"/>
    </row>
    <row r="3676" spans="1:17" s="9" customFormat="1" ht="15.75" thickBot="1">
      <c r="A3676" s="887"/>
      <c r="B3676" s="857"/>
      <c r="C3676" s="496" t="s">
        <v>133</v>
      </c>
      <c r="D3676" s="438"/>
      <c r="E3676" s="438"/>
      <c r="F3676" s="438"/>
      <c r="G3676" s="438"/>
      <c r="H3676" s="502" t="s">
        <v>3777</v>
      </c>
      <c r="I3676" s="508">
        <v>1</v>
      </c>
      <c r="J3676" s="509">
        <v>180</v>
      </c>
      <c r="K3676" s="509">
        <f t="shared" si="84"/>
        <v>90</v>
      </c>
      <c r="L3676" s="509">
        <f t="shared" si="83"/>
        <v>90</v>
      </c>
      <c r="M3676" s="438"/>
      <c r="N3676" s="438"/>
      <c r="O3676" s="21"/>
      <c r="P3676" s="21"/>
      <c r="Q3676" s="21"/>
    </row>
    <row r="3677" spans="1:17" s="9" customFormat="1" ht="25.5" customHeight="1" thickBot="1">
      <c r="A3677" s="887"/>
      <c r="B3677" s="857"/>
      <c r="C3677" s="496" t="s">
        <v>969</v>
      </c>
      <c r="D3677" s="438"/>
      <c r="E3677" s="438"/>
      <c r="F3677" s="438"/>
      <c r="G3677" s="438"/>
      <c r="H3677" s="502" t="s">
        <v>3777</v>
      </c>
      <c r="I3677" s="508">
        <v>1</v>
      </c>
      <c r="J3677" s="509">
        <v>45</v>
      </c>
      <c r="K3677" s="509">
        <f t="shared" si="84"/>
        <v>22.5</v>
      </c>
      <c r="L3677" s="509">
        <f t="shared" si="83"/>
        <v>22.5</v>
      </c>
      <c r="M3677" s="438"/>
      <c r="N3677" s="438"/>
      <c r="O3677" s="21"/>
      <c r="P3677" s="21"/>
      <c r="Q3677" s="21"/>
    </row>
    <row r="3678" spans="1:17" s="9" customFormat="1" ht="15.75" thickBot="1">
      <c r="A3678" s="887"/>
      <c r="B3678" s="857"/>
      <c r="C3678" s="496" t="s">
        <v>970</v>
      </c>
      <c r="D3678" s="438"/>
      <c r="E3678" s="438"/>
      <c r="F3678" s="438"/>
      <c r="G3678" s="438"/>
      <c r="H3678" s="502" t="s">
        <v>3777</v>
      </c>
      <c r="I3678" s="508">
        <v>2</v>
      </c>
      <c r="J3678" s="509">
        <v>38</v>
      </c>
      <c r="K3678" s="509">
        <f t="shared" si="84"/>
        <v>19</v>
      </c>
      <c r="L3678" s="509">
        <f t="shared" si="83"/>
        <v>19</v>
      </c>
      <c r="M3678" s="438"/>
      <c r="N3678" s="438"/>
      <c r="O3678" s="21"/>
      <c r="P3678" s="21"/>
      <c r="Q3678" s="21"/>
    </row>
    <row r="3679" spans="1:17" s="9" customFormat="1" ht="26.25" thickBot="1">
      <c r="A3679" s="887"/>
      <c r="B3679" s="857"/>
      <c r="C3679" s="496" t="s">
        <v>971</v>
      </c>
      <c r="D3679" s="438"/>
      <c r="E3679" s="438"/>
      <c r="F3679" s="438"/>
      <c r="G3679" s="438"/>
      <c r="H3679" s="502" t="s">
        <v>3777</v>
      </c>
      <c r="I3679" s="508">
        <v>2</v>
      </c>
      <c r="J3679" s="509">
        <v>38</v>
      </c>
      <c r="K3679" s="509">
        <f t="shared" si="84"/>
        <v>19</v>
      </c>
      <c r="L3679" s="509">
        <f t="shared" si="83"/>
        <v>19</v>
      </c>
      <c r="M3679" s="438"/>
      <c r="N3679" s="438"/>
      <c r="O3679" s="21"/>
      <c r="P3679" s="21"/>
      <c r="Q3679" s="21"/>
    </row>
    <row r="3680" spans="1:17" s="9" customFormat="1" ht="15.75" thickBot="1">
      <c r="A3680" s="887"/>
      <c r="B3680" s="857"/>
      <c r="C3680" s="496" t="s">
        <v>972</v>
      </c>
      <c r="D3680" s="438"/>
      <c r="E3680" s="438"/>
      <c r="F3680" s="438"/>
      <c r="G3680" s="438"/>
      <c r="H3680" s="502" t="s">
        <v>3777</v>
      </c>
      <c r="I3680" s="508">
        <v>2</v>
      </c>
      <c r="J3680" s="509">
        <v>90</v>
      </c>
      <c r="K3680" s="509">
        <f t="shared" si="84"/>
        <v>45</v>
      </c>
      <c r="L3680" s="509">
        <f t="shared" si="83"/>
        <v>45</v>
      </c>
      <c r="M3680" s="438"/>
      <c r="N3680" s="438"/>
      <c r="O3680" s="21"/>
      <c r="P3680" s="21"/>
      <c r="Q3680" s="21"/>
    </row>
    <row r="3681" spans="1:17" s="9" customFormat="1" ht="15.75" thickBot="1">
      <c r="A3681" s="887"/>
      <c r="B3681" s="857"/>
      <c r="C3681" s="496" t="s">
        <v>973</v>
      </c>
      <c r="D3681" s="438"/>
      <c r="E3681" s="438"/>
      <c r="F3681" s="438"/>
      <c r="G3681" s="438"/>
      <c r="H3681" s="502" t="s">
        <v>3777</v>
      </c>
      <c r="I3681" s="508">
        <v>2</v>
      </c>
      <c r="J3681" s="509">
        <v>90</v>
      </c>
      <c r="K3681" s="509">
        <f t="shared" si="84"/>
        <v>45</v>
      </c>
      <c r="L3681" s="509">
        <f t="shared" si="83"/>
        <v>45</v>
      </c>
      <c r="M3681" s="438"/>
      <c r="N3681" s="438"/>
      <c r="O3681" s="21"/>
      <c r="P3681" s="21"/>
      <c r="Q3681" s="21"/>
    </row>
    <row r="3682" spans="1:17" s="9" customFormat="1" ht="15.75" thickBot="1">
      <c r="A3682" s="887"/>
      <c r="B3682" s="857"/>
      <c r="C3682" s="496" t="s">
        <v>974</v>
      </c>
      <c r="D3682" s="438"/>
      <c r="E3682" s="438"/>
      <c r="F3682" s="438"/>
      <c r="G3682" s="438"/>
      <c r="H3682" s="502" t="s">
        <v>3777</v>
      </c>
      <c r="I3682" s="508">
        <v>1</v>
      </c>
      <c r="J3682" s="509">
        <v>70</v>
      </c>
      <c r="K3682" s="509">
        <f t="shared" si="84"/>
        <v>35</v>
      </c>
      <c r="L3682" s="509">
        <f t="shared" si="83"/>
        <v>35</v>
      </c>
      <c r="M3682" s="438"/>
      <c r="N3682" s="438"/>
      <c r="O3682" s="21"/>
      <c r="P3682" s="21"/>
      <c r="Q3682" s="21"/>
    </row>
    <row r="3683" spans="1:17" s="9" customFormat="1" ht="15.75" thickBot="1">
      <c r="A3683" s="887"/>
      <c r="B3683" s="857"/>
      <c r="C3683" s="496" t="s">
        <v>132</v>
      </c>
      <c r="D3683" s="438"/>
      <c r="E3683" s="438"/>
      <c r="F3683" s="438"/>
      <c r="G3683" s="438"/>
      <c r="H3683" s="502" t="s">
        <v>3777</v>
      </c>
      <c r="I3683" s="508">
        <v>1</v>
      </c>
      <c r="J3683" s="509">
        <v>180</v>
      </c>
      <c r="K3683" s="509">
        <f t="shared" si="84"/>
        <v>90</v>
      </c>
      <c r="L3683" s="509">
        <f t="shared" si="83"/>
        <v>90</v>
      </c>
      <c r="M3683" s="438"/>
      <c r="N3683" s="438"/>
      <c r="O3683" s="21"/>
      <c r="P3683" s="21"/>
      <c r="Q3683" s="21"/>
    </row>
    <row r="3684" spans="1:17" s="9" customFormat="1" ht="15.75" thickBot="1">
      <c r="A3684" s="887"/>
      <c r="B3684" s="857"/>
      <c r="C3684" s="496" t="s">
        <v>975</v>
      </c>
      <c r="D3684" s="438"/>
      <c r="E3684" s="438"/>
      <c r="F3684" s="438"/>
      <c r="G3684" s="438"/>
      <c r="H3684" s="502" t="s">
        <v>3777</v>
      </c>
      <c r="I3684" s="508">
        <v>1</v>
      </c>
      <c r="J3684" s="509">
        <v>77</v>
      </c>
      <c r="K3684" s="509">
        <f t="shared" si="84"/>
        <v>38.5</v>
      </c>
      <c r="L3684" s="509">
        <f t="shared" si="83"/>
        <v>38.5</v>
      </c>
      <c r="M3684" s="438"/>
      <c r="N3684" s="438"/>
      <c r="O3684" s="21"/>
      <c r="P3684" s="21"/>
      <c r="Q3684" s="21"/>
    </row>
    <row r="3685" spans="1:17" s="9" customFormat="1" ht="25.5" customHeight="1" thickBot="1">
      <c r="A3685" s="887"/>
      <c r="B3685" s="857"/>
      <c r="C3685" s="496" t="s">
        <v>2507</v>
      </c>
      <c r="D3685" s="438"/>
      <c r="E3685" s="438"/>
      <c r="F3685" s="438"/>
      <c r="G3685" s="438"/>
      <c r="H3685" s="502" t="s">
        <v>3777</v>
      </c>
      <c r="I3685" s="508">
        <v>1</v>
      </c>
      <c r="J3685" s="509">
        <v>180</v>
      </c>
      <c r="K3685" s="509">
        <f t="shared" si="84"/>
        <v>90</v>
      </c>
      <c r="L3685" s="509">
        <f t="shared" si="83"/>
        <v>90</v>
      </c>
      <c r="M3685" s="438"/>
      <c r="N3685" s="438"/>
      <c r="O3685" s="21"/>
      <c r="P3685" s="21"/>
      <c r="Q3685" s="21"/>
    </row>
    <row r="3686" spans="1:17" s="9" customFormat="1" ht="15.75" thickBot="1">
      <c r="A3686" s="887"/>
      <c r="B3686" s="857"/>
      <c r="C3686" s="496" t="s">
        <v>976</v>
      </c>
      <c r="D3686" s="438"/>
      <c r="E3686" s="438"/>
      <c r="F3686" s="438"/>
      <c r="G3686" s="438"/>
      <c r="H3686" s="502" t="s">
        <v>3777</v>
      </c>
      <c r="I3686" s="508">
        <v>1</v>
      </c>
      <c r="J3686" s="509">
        <v>45</v>
      </c>
      <c r="K3686" s="509">
        <f t="shared" si="84"/>
        <v>22.5</v>
      </c>
      <c r="L3686" s="509">
        <f t="shared" si="83"/>
        <v>22.5</v>
      </c>
      <c r="M3686" s="438"/>
      <c r="N3686" s="438"/>
      <c r="O3686" s="21"/>
      <c r="P3686" s="21"/>
      <c r="Q3686" s="21"/>
    </row>
    <row r="3687" spans="1:17" s="9" customFormat="1" ht="26.25" thickBot="1">
      <c r="A3687" s="887"/>
      <c r="B3687" s="857"/>
      <c r="C3687" s="496" t="s">
        <v>3382</v>
      </c>
      <c r="D3687" s="438"/>
      <c r="E3687" s="438"/>
      <c r="F3687" s="438"/>
      <c r="G3687" s="438"/>
      <c r="H3687" s="502" t="s">
        <v>3777</v>
      </c>
      <c r="I3687" s="508">
        <v>1</v>
      </c>
      <c r="J3687" s="509">
        <v>200</v>
      </c>
      <c r="K3687" s="509">
        <f t="shared" si="84"/>
        <v>100</v>
      </c>
      <c r="L3687" s="509">
        <f t="shared" si="83"/>
        <v>100</v>
      </c>
      <c r="M3687" s="438"/>
      <c r="N3687" s="438"/>
      <c r="O3687" s="21"/>
      <c r="P3687" s="21"/>
      <c r="Q3687" s="21"/>
    </row>
    <row r="3688" spans="1:17" s="9" customFormat="1" ht="15.75" thickBot="1">
      <c r="A3688" s="887"/>
      <c r="B3688" s="857"/>
      <c r="C3688" s="496" t="s">
        <v>977</v>
      </c>
      <c r="D3688" s="438"/>
      <c r="E3688" s="438"/>
      <c r="F3688" s="438"/>
      <c r="G3688" s="438"/>
      <c r="H3688" s="502" t="s">
        <v>3777</v>
      </c>
      <c r="I3688" s="508">
        <v>1</v>
      </c>
      <c r="J3688" s="509">
        <v>390</v>
      </c>
      <c r="K3688" s="509">
        <f t="shared" si="84"/>
        <v>195</v>
      </c>
      <c r="L3688" s="509">
        <f t="shared" si="83"/>
        <v>195</v>
      </c>
      <c r="M3688" s="438"/>
      <c r="N3688" s="438"/>
      <c r="O3688" s="21"/>
      <c r="P3688" s="21"/>
      <c r="Q3688" s="21"/>
    </row>
    <row r="3689" spans="1:17" s="9" customFormat="1" ht="26.25" thickBot="1">
      <c r="A3689" s="887"/>
      <c r="B3689" s="857"/>
      <c r="C3689" s="496" t="s">
        <v>960</v>
      </c>
      <c r="D3689" s="438"/>
      <c r="E3689" s="438"/>
      <c r="F3689" s="438"/>
      <c r="G3689" s="438"/>
      <c r="H3689" s="502" t="s">
        <v>3777</v>
      </c>
      <c r="I3689" s="508">
        <v>1</v>
      </c>
      <c r="J3689" s="509">
        <v>240</v>
      </c>
      <c r="K3689" s="509">
        <f t="shared" si="84"/>
        <v>120</v>
      </c>
      <c r="L3689" s="509">
        <f t="shared" si="83"/>
        <v>120</v>
      </c>
      <c r="M3689" s="438"/>
      <c r="N3689" s="438"/>
      <c r="O3689" s="21"/>
      <c r="P3689" s="21"/>
      <c r="Q3689" s="21"/>
    </row>
    <row r="3690" spans="1:17" s="9" customFormat="1" ht="25.5" customHeight="1" thickBot="1">
      <c r="A3690" s="887"/>
      <c r="B3690" s="857"/>
      <c r="C3690" s="496" t="s">
        <v>978</v>
      </c>
      <c r="D3690" s="438"/>
      <c r="E3690" s="438"/>
      <c r="F3690" s="438"/>
      <c r="G3690" s="438"/>
      <c r="H3690" s="502" t="s">
        <v>3777</v>
      </c>
      <c r="I3690" s="508">
        <v>1</v>
      </c>
      <c r="J3690" s="509">
        <v>880</v>
      </c>
      <c r="K3690" s="509">
        <f t="shared" si="84"/>
        <v>440</v>
      </c>
      <c r="L3690" s="509">
        <f t="shared" si="83"/>
        <v>440</v>
      </c>
      <c r="M3690" s="438"/>
      <c r="N3690" s="438"/>
      <c r="O3690" s="21"/>
      <c r="P3690" s="21"/>
      <c r="Q3690" s="21"/>
    </row>
    <row r="3691" spans="1:17" s="9" customFormat="1" ht="15.75" thickBot="1">
      <c r="A3691" s="887"/>
      <c r="B3691" s="857"/>
      <c r="C3691" s="496" t="s">
        <v>979</v>
      </c>
      <c r="D3691" s="438"/>
      <c r="E3691" s="438"/>
      <c r="F3691" s="438"/>
      <c r="G3691" s="438"/>
      <c r="H3691" s="502" t="s">
        <v>3777</v>
      </c>
      <c r="I3691" s="508">
        <v>1</v>
      </c>
      <c r="J3691" s="509">
        <v>240</v>
      </c>
      <c r="K3691" s="509">
        <f t="shared" si="84"/>
        <v>120</v>
      </c>
      <c r="L3691" s="509">
        <f t="shared" si="83"/>
        <v>120</v>
      </c>
      <c r="M3691" s="438"/>
      <c r="N3691" s="438"/>
      <c r="O3691" s="21"/>
      <c r="P3691" s="21"/>
      <c r="Q3691" s="21"/>
    </row>
    <row r="3692" spans="1:17" s="9" customFormat="1" ht="26.25" thickBot="1">
      <c r="A3692" s="887"/>
      <c r="B3692" s="857"/>
      <c r="C3692" s="496" t="s">
        <v>4422</v>
      </c>
      <c r="D3692" s="438"/>
      <c r="E3692" s="438"/>
      <c r="F3692" s="438"/>
      <c r="G3692" s="438"/>
      <c r="H3692" s="502" t="s">
        <v>3777</v>
      </c>
      <c r="I3692" s="508">
        <v>1</v>
      </c>
      <c r="J3692" s="509">
        <v>140</v>
      </c>
      <c r="K3692" s="509">
        <f t="shared" si="84"/>
        <v>70</v>
      </c>
      <c r="L3692" s="509">
        <f t="shared" si="83"/>
        <v>70</v>
      </c>
      <c r="M3692" s="438"/>
      <c r="N3692" s="438"/>
      <c r="O3692" s="21"/>
      <c r="P3692" s="21"/>
      <c r="Q3692" s="21"/>
    </row>
    <row r="3693" spans="1:17" s="9" customFormat="1" ht="15.75" thickBot="1">
      <c r="A3693" s="887"/>
      <c r="B3693" s="857"/>
      <c r="C3693" s="496" t="s">
        <v>980</v>
      </c>
      <c r="D3693" s="438"/>
      <c r="E3693" s="438"/>
      <c r="F3693" s="438"/>
      <c r="G3693" s="438"/>
      <c r="H3693" s="502" t="s">
        <v>3777</v>
      </c>
      <c r="I3693" s="508">
        <v>1</v>
      </c>
      <c r="J3693" s="509">
        <v>190</v>
      </c>
      <c r="K3693" s="509">
        <f t="shared" si="84"/>
        <v>95</v>
      </c>
      <c r="L3693" s="509">
        <f t="shared" si="83"/>
        <v>95</v>
      </c>
      <c r="M3693" s="438"/>
      <c r="N3693" s="438"/>
      <c r="O3693" s="21"/>
      <c r="P3693" s="21"/>
      <c r="Q3693" s="21"/>
    </row>
    <row r="3694" spans="1:17" s="9" customFormat="1" ht="15.75" thickBot="1">
      <c r="A3694" s="887"/>
      <c r="B3694" s="857"/>
      <c r="C3694" s="496" t="s">
        <v>981</v>
      </c>
      <c r="D3694" s="438"/>
      <c r="E3694" s="438"/>
      <c r="F3694" s="438"/>
      <c r="G3694" s="438"/>
      <c r="H3694" s="502" t="s">
        <v>3777</v>
      </c>
      <c r="I3694" s="508">
        <v>1</v>
      </c>
      <c r="J3694" s="509">
        <v>55</v>
      </c>
      <c r="K3694" s="509">
        <f t="shared" si="84"/>
        <v>27.5</v>
      </c>
      <c r="L3694" s="509">
        <f t="shared" si="83"/>
        <v>27.5</v>
      </c>
      <c r="M3694" s="438"/>
      <c r="N3694" s="438"/>
      <c r="O3694" s="21"/>
      <c r="P3694" s="21"/>
      <c r="Q3694" s="21"/>
    </row>
    <row r="3695" spans="1:17" s="9" customFormat="1" ht="15.75" thickBot="1">
      <c r="A3695" s="887"/>
      <c r="B3695" s="857"/>
      <c r="C3695" s="496" t="s">
        <v>982</v>
      </c>
      <c r="D3695" s="438"/>
      <c r="E3695" s="438"/>
      <c r="F3695" s="438"/>
      <c r="G3695" s="438"/>
      <c r="H3695" s="502" t="s">
        <v>3777</v>
      </c>
      <c r="I3695" s="508">
        <v>1</v>
      </c>
      <c r="J3695" s="509">
        <v>45</v>
      </c>
      <c r="K3695" s="509">
        <f t="shared" si="84"/>
        <v>22.5</v>
      </c>
      <c r="L3695" s="509">
        <f t="shared" si="83"/>
        <v>22.5</v>
      </c>
      <c r="M3695" s="438"/>
      <c r="N3695" s="438"/>
      <c r="O3695" s="21"/>
      <c r="P3695" s="21"/>
      <c r="Q3695" s="21"/>
    </row>
    <row r="3696" spans="1:17" s="9" customFormat="1" ht="25.5" customHeight="1" thickBot="1">
      <c r="A3696" s="887"/>
      <c r="B3696" s="857"/>
      <c r="C3696" s="496" t="s">
        <v>983</v>
      </c>
      <c r="D3696" s="438"/>
      <c r="E3696" s="438"/>
      <c r="F3696" s="438"/>
      <c r="G3696" s="438"/>
      <c r="H3696" s="502" t="s">
        <v>3777</v>
      </c>
      <c r="I3696" s="508">
        <v>1</v>
      </c>
      <c r="J3696" s="509">
        <v>22</v>
      </c>
      <c r="K3696" s="509">
        <f t="shared" si="84"/>
        <v>11</v>
      </c>
      <c r="L3696" s="509">
        <f t="shared" ref="L3696:L3741" si="85">J3696/2</f>
        <v>11</v>
      </c>
      <c r="M3696" s="438"/>
      <c r="N3696" s="438"/>
      <c r="O3696" s="21"/>
      <c r="P3696" s="21"/>
      <c r="Q3696" s="21"/>
    </row>
    <row r="3697" spans="1:17" s="9" customFormat="1" ht="15.75" thickBot="1">
      <c r="A3697" s="887"/>
      <c r="B3697" s="857"/>
      <c r="C3697" s="496" t="s">
        <v>3384</v>
      </c>
      <c r="D3697" s="438"/>
      <c r="E3697" s="438"/>
      <c r="F3697" s="438"/>
      <c r="G3697" s="438"/>
      <c r="H3697" s="502" t="s">
        <v>3777</v>
      </c>
      <c r="I3697" s="508">
        <v>1</v>
      </c>
      <c r="J3697" s="509">
        <v>360</v>
      </c>
      <c r="K3697" s="509">
        <f t="shared" si="84"/>
        <v>180</v>
      </c>
      <c r="L3697" s="509">
        <f t="shared" si="85"/>
        <v>180</v>
      </c>
      <c r="M3697" s="438"/>
      <c r="N3697" s="438"/>
      <c r="O3697" s="21"/>
      <c r="P3697" s="21"/>
      <c r="Q3697" s="21"/>
    </row>
    <row r="3698" spans="1:17" s="9" customFormat="1" ht="15.75" thickBot="1">
      <c r="A3698" s="887"/>
      <c r="B3698" s="857"/>
      <c r="C3698" s="496" t="s">
        <v>4423</v>
      </c>
      <c r="D3698" s="438"/>
      <c r="E3698" s="438"/>
      <c r="F3698" s="438"/>
      <c r="G3698" s="438"/>
      <c r="H3698" s="502" t="s">
        <v>3777</v>
      </c>
      <c r="I3698" s="508">
        <v>2</v>
      </c>
      <c r="J3698" s="509">
        <v>500</v>
      </c>
      <c r="K3698" s="509">
        <f t="shared" si="84"/>
        <v>250</v>
      </c>
      <c r="L3698" s="509">
        <f t="shared" si="85"/>
        <v>250</v>
      </c>
      <c r="M3698" s="438"/>
      <c r="N3698" s="438"/>
      <c r="O3698" s="21"/>
      <c r="P3698" s="21"/>
      <c r="Q3698" s="21"/>
    </row>
    <row r="3699" spans="1:17" s="9" customFormat="1" ht="15.75" thickBot="1">
      <c r="A3699" s="887"/>
      <c r="B3699" s="857"/>
      <c r="C3699" s="496" t="s">
        <v>984</v>
      </c>
      <c r="D3699" s="438"/>
      <c r="E3699" s="438"/>
      <c r="F3699" s="438"/>
      <c r="G3699" s="438"/>
      <c r="H3699" s="502" t="s">
        <v>3777</v>
      </c>
      <c r="I3699" s="508">
        <v>1</v>
      </c>
      <c r="J3699" s="509">
        <v>610</v>
      </c>
      <c r="K3699" s="509">
        <f t="shared" si="84"/>
        <v>305</v>
      </c>
      <c r="L3699" s="509">
        <f t="shared" si="85"/>
        <v>305</v>
      </c>
      <c r="M3699" s="438"/>
      <c r="N3699" s="438"/>
      <c r="O3699" s="21"/>
      <c r="P3699" s="21"/>
      <c r="Q3699" s="21"/>
    </row>
    <row r="3700" spans="1:17" s="9" customFormat="1" ht="15.75" thickBot="1">
      <c r="A3700" s="887"/>
      <c r="B3700" s="857"/>
      <c r="C3700" s="496" t="s">
        <v>985</v>
      </c>
      <c r="D3700" s="438"/>
      <c r="E3700" s="438"/>
      <c r="F3700" s="438"/>
      <c r="G3700" s="438"/>
      <c r="H3700" s="502" t="s">
        <v>3777</v>
      </c>
      <c r="I3700" s="508">
        <v>1</v>
      </c>
      <c r="J3700" s="509">
        <v>630</v>
      </c>
      <c r="K3700" s="509">
        <f t="shared" si="84"/>
        <v>315</v>
      </c>
      <c r="L3700" s="509">
        <f t="shared" si="85"/>
        <v>315</v>
      </c>
      <c r="M3700" s="438"/>
      <c r="N3700" s="438"/>
      <c r="O3700" s="21"/>
      <c r="P3700" s="21"/>
      <c r="Q3700" s="21"/>
    </row>
    <row r="3701" spans="1:17" s="9" customFormat="1" ht="15.75" thickBot="1">
      <c r="A3701" s="887"/>
      <c r="B3701" s="857"/>
      <c r="C3701" s="496" t="s">
        <v>986</v>
      </c>
      <c r="D3701" s="438"/>
      <c r="E3701" s="438"/>
      <c r="F3701" s="438"/>
      <c r="G3701" s="438"/>
      <c r="H3701" s="502" t="s">
        <v>3777</v>
      </c>
      <c r="I3701" s="508">
        <v>1</v>
      </c>
      <c r="J3701" s="509">
        <v>750</v>
      </c>
      <c r="K3701" s="509">
        <f t="shared" si="84"/>
        <v>375</v>
      </c>
      <c r="L3701" s="509">
        <f t="shared" si="85"/>
        <v>375</v>
      </c>
      <c r="M3701" s="438"/>
      <c r="N3701" s="438"/>
      <c r="O3701" s="21"/>
      <c r="P3701" s="21"/>
      <c r="Q3701" s="21"/>
    </row>
    <row r="3702" spans="1:17" s="9" customFormat="1" ht="15.75" thickBot="1">
      <c r="A3702" s="887"/>
      <c r="B3702" s="857"/>
      <c r="C3702" s="496" t="s">
        <v>987</v>
      </c>
      <c r="D3702" s="438"/>
      <c r="E3702" s="438"/>
      <c r="F3702" s="438"/>
      <c r="G3702" s="438"/>
      <c r="H3702" s="502" t="s">
        <v>3777</v>
      </c>
      <c r="I3702" s="508">
        <v>1</v>
      </c>
      <c r="J3702" s="509">
        <v>1490</v>
      </c>
      <c r="K3702" s="509">
        <f t="shared" si="84"/>
        <v>745</v>
      </c>
      <c r="L3702" s="509">
        <f t="shared" si="85"/>
        <v>745</v>
      </c>
      <c r="M3702" s="438"/>
      <c r="N3702" s="438"/>
      <c r="O3702" s="21"/>
      <c r="P3702" s="21"/>
      <c r="Q3702" s="21"/>
    </row>
    <row r="3703" spans="1:17" s="9" customFormat="1" ht="15.75" thickBot="1">
      <c r="A3703" s="887"/>
      <c r="B3703" s="857"/>
      <c r="C3703" s="496" t="s">
        <v>988</v>
      </c>
      <c r="D3703" s="438"/>
      <c r="E3703" s="438"/>
      <c r="F3703" s="438"/>
      <c r="G3703" s="438"/>
      <c r="H3703" s="502" t="s">
        <v>3777</v>
      </c>
      <c r="I3703" s="508">
        <v>1</v>
      </c>
      <c r="J3703" s="509">
        <v>350</v>
      </c>
      <c r="K3703" s="509">
        <f t="shared" si="84"/>
        <v>175</v>
      </c>
      <c r="L3703" s="509">
        <f t="shared" si="85"/>
        <v>175</v>
      </c>
      <c r="M3703" s="438"/>
      <c r="N3703" s="438"/>
      <c r="O3703" s="21"/>
      <c r="P3703" s="21"/>
      <c r="Q3703" s="21"/>
    </row>
    <row r="3704" spans="1:17" s="9" customFormat="1" ht="15.75" thickBot="1">
      <c r="A3704" s="887"/>
      <c r="B3704" s="857"/>
      <c r="C3704" s="496" t="s">
        <v>989</v>
      </c>
      <c r="D3704" s="438"/>
      <c r="E3704" s="438"/>
      <c r="F3704" s="438"/>
      <c r="G3704" s="438"/>
      <c r="H3704" s="502" t="s">
        <v>3777</v>
      </c>
      <c r="I3704" s="508">
        <v>1</v>
      </c>
      <c r="J3704" s="509">
        <v>700</v>
      </c>
      <c r="K3704" s="509">
        <f t="shared" si="84"/>
        <v>350</v>
      </c>
      <c r="L3704" s="509">
        <f t="shared" si="85"/>
        <v>350</v>
      </c>
      <c r="M3704" s="438"/>
      <c r="N3704" s="438"/>
      <c r="O3704" s="21"/>
      <c r="P3704" s="21"/>
      <c r="Q3704" s="21"/>
    </row>
    <row r="3705" spans="1:17" s="9" customFormat="1" ht="15.75" thickBot="1">
      <c r="A3705" s="887"/>
      <c r="B3705" s="857"/>
      <c r="C3705" s="496" t="s">
        <v>3405</v>
      </c>
      <c r="D3705" s="438"/>
      <c r="E3705" s="438"/>
      <c r="F3705" s="438"/>
      <c r="G3705" s="438"/>
      <c r="H3705" s="502" t="s">
        <v>3777</v>
      </c>
      <c r="I3705" s="508">
        <v>1</v>
      </c>
      <c r="J3705" s="509">
        <v>200</v>
      </c>
      <c r="K3705" s="509">
        <f t="shared" si="84"/>
        <v>100</v>
      </c>
      <c r="L3705" s="509">
        <f t="shared" si="85"/>
        <v>100</v>
      </c>
      <c r="M3705" s="438"/>
      <c r="N3705" s="438"/>
      <c r="O3705" s="21"/>
      <c r="P3705" s="21"/>
      <c r="Q3705" s="21"/>
    </row>
    <row r="3706" spans="1:17" s="9" customFormat="1" ht="15.75" thickBot="1">
      <c r="A3706" s="887"/>
      <c r="B3706" s="857"/>
      <c r="C3706" s="496" t="s">
        <v>3406</v>
      </c>
      <c r="D3706" s="438"/>
      <c r="E3706" s="438"/>
      <c r="F3706" s="438"/>
      <c r="G3706" s="438"/>
      <c r="H3706" s="502" t="s">
        <v>3777</v>
      </c>
      <c r="I3706" s="508">
        <v>1</v>
      </c>
      <c r="J3706" s="509">
        <v>220</v>
      </c>
      <c r="K3706" s="509">
        <f t="shared" si="84"/>
        <v>110</v>
      </c>
      <c r="L3706" s="509">
        <f t="shared" si="85"/>
        <v>110</v>
      </c>
      <c r="M3706" s="438"/>
      <c r="N3706" s="438"/>
      <c r="O3706" s="21"/>
      <c r="P3706" s="21"/>
      <c r="Q3706" s="21"/>
    </row>
    <row r="3707" spans="1:17" s="9" customFormat="1" ht="15.75" thickBot="1">
      <c r="A3707" s="887"/>
      <c r="B3707" s="857"/>
      <c r="C3707" s="496" t="s">
        <v>990</v>
      </c>
      <c r="D3707" s="438"/>
      <c r="E3707" s="438"/>
      <c r="F3707" s="438"/>
      <c r="G3707" s="438"/>
      <c r="H3707" s="502" t="s">
        <v>3777</v>
      </c>
      <c r="I3707" s="508">
        <v>1</v>
      </c>
      <c r="J3707" s="509">
        <v>850</v>
      </c>
      <c r="K3707" s="509">
        <f t="shared" si="84"/>
        <v>425</v>
      </c>
      <c r="L3707" s="509">
        <f t="shared" si="85"/>
        <v>425</v>
      </c>
      <c r="M3707" s="438"/>
      <c r="N3707" s="438"/>
      <c r="O3707" s="21"/>
      <c r="P3707" s="21"/>
      <c r="Q3707" s="21"/>
    </row>
    <row r="3708" spans="1:17" s="9" customFormat="1" ht="15.75" thickBot="1">
      <c r="A3708" s="887"/>
      <c r="B3708" s="857"/>
      <c r="C3708" s="101" t="s">
        <v>3407</v>
      </c>
      <c r="D3708" s="438"/>
      <c r="E3708" s="438"/>
      <c r="F3708" s="438"/>
      <c r="G3708" s="438"/>
      <c r="H3708" s="502" t="s">
        <v>3777</v>
      </c>
      <c r="I3708" s="508">
        <v>3</v>
      </c>
      <c r="J3708" s="509">
        <v>46.5</v>
      </c>
      <c r="K3708" s="509">
        <f t="shared" si="84"/>
        <v>23.25</v>
      </c>
      <c r="L3708" s="509">
        <f t="shared" si="85"/>
        <v>23.25</v>
      </c>
      <c r="M3708" s="438"/>
      <c r="N3708" s="438"/>
      <c r="O3708" s="21"/>
      <c r="P3708" s="21"/>
      <c r="Q3708" s="21"/>
    </row>
    <row r="3709" spans="1:17" s="9" customFormat="1" ht="15.75" thickBot="1">
      <c r="A3709" s="887"/>
      <c r="B3709" s="857"/>
      <c r="C3709" s="513" t="s">
        <v>900</v>
      </c>
      <c r="D3709" s="438"/>
      <c r="E3709" s="438"/>
      <c r="F3709" s="438"/>
      <c r="G3709" s="438"/>
      <c r="H3709" s="502" t="s">
        <v>3777</v>
      </c>
      <c r="I3709" s="508">
        <v>1</v>
      </c>
      <c r="J3709" s="509">
        <v>5800.01</v>
      </c>
      <c r="K3709" s="509">
        <f t="shared" si="84"/>
        <v>2900.0050000000001</v>
      </c>
      <c r="L3709" s="509">
        <f t="shared" si="85"/>
        <v>2900.0050000000001</v>
      </c>
      <c r="M3709" s="438"/>
      <c r="N3709" s="438"/>
      <c r="O3709" s="21"/>
      <c r="P3709" s="21"/>
      <c r="Q3709" s="21"/>
    </row>
    <row r="3710" spans="1:17" s="9" customFormat="1" ht="27" thickBot="1">
      <c r="A3710" s="887"/>
      <c r="B3710" s="857"/>
      <c r="C3710" s="497" t="s">
        <v>2043</v>
      </c>
      <c r="D3710" s="438"/>
      <c r="E3710" s="438"/>
      <c r="F3710" s="438"/>
      <c r="G3710" s="438"/>
      <c r="H3710" s="502" t="s">
        <v>3777</v>
      </c>
      <c r="I3710" s="508">
        <v>1</v>
      </c>
      <c r="J3710" s="509">
        <v>1200</v>
      </c>
      <c r="K3710" s="509">
        <f t="shared" si="84"/>
        <v>600</v>
      </c>
      <c r="L3710" s="509">
        <f t="shared" si="85"/>
        <v>600</v>
      </c>
      <c r="M3710" s="438"/>
      <c r="N3710" s="438"/>
      <c r="O3710" s="21"/>
      <c r="P3710" s="21"/>
      <c r="Q3710" s="21"/>
    </row>
    <row r="3711" spans="1:17" s="9" customFormat="1" ht="15.75" thickBot="1">
      <c r="A3711" s="887"/>
      <c r="B3711" s="857"/>
      <c r="C3711" s="498" t="s">
        <v>991</v>
      </c>
      <c r="D3711" s="438"/>
      <c r="E3711" s="438"/>
      <c r="F3711" s="438"/>
      <c r="G3711" s="438"/>
      <c r="H3711" s="502" t="s">
        <v>3777</v>
      </c>
      <c r="I3711" s="508">
        <v>1</v>
      </c>
      <c r="J3711" s="509">
        <v>5760</v>
      </c>
      <c r="K3711" s="509">
        <f t="shared" si="84"/>
        <v>2880</v>
      </c>
      <c r="L3711" s="509">
        <f t="shared" si="85"/>
        <v>2880</v>
      </c>
      <c r="M3711" s="438"/>
      <c r="N3711" s="438"/>
      <c r="O3711" s="21"/>
      <c r="P3711" s="21"/>
      <c r="Q3711" s="21"/>
    </row>
    <row r="3712" spans="1:17" s="9" customFormat="1" ht="15.75" thickBot="1">
      <c r="A3712" s="887"/>
      <c r="B3712" s="857"/>
      <c r="C3712" s="498" t="s">
        <v>992</v>
      </c>
      <c r="D3712" s="438"/>
      <c r="E3712" s="438"/>
      <c r="F3712" s="438"/>
      <c r="G3712" s="438"/>
      <c r="H3712" s="502" t="s">
        <v>3777</v>
      </c>
      <c r="I3712" s="508">
        <v>2</v>
      </c>
      <c r="J3712" s="509">
        <v>600</v>
      </c>
      <c r="K3712" s="509">
        <f t="shared" si="84"/>
        <v>300</v>
      </c>
      <c r="L3712" s="509">
        <f t="shared" si="85"/>
        <v>300</v>
      </c>
      <c r="M3712" s="438"/>
      <c r="N3712" s="438"/>
      <c r="O3712" s="21"/>
      <c r="P3712" s="21"/>
      <c r="Q3712" s="21"/>
    </row>
    <row r="3713" spans="1:17" s="9" customFormat="1" ht="27" thickBot="1">
      <c r="A3713" s="887"/>
      <c r="B3713" s="857"/>
      <c r="C3713" s="498" t="s">
        <v>971</v>
      </c>
      <c r="D3713" s="438"/>
      <c r="E3713" s="438"/>
      <c r="F3713" s="438"/>
      <c r="G3713" s="438"/>
      <c r="H3713" s="502" t="s">
        <v>3777</v>
      </c>
      <c r="I3713" s="508">
        <v>2</v>
      </c>
      <c r="J3713" s="509">
        <v>70</v>
      </c>
      <c r="K3713" s="509">
        <f t="shared" si="84"/>
        <v>35</v>
      </c>
      <c r="L3713" s="509">
        <f t="shared" si="85"/>
        <v>35</v>
      </c>
      <c r="M3713" s="438"/>
      <c r="N3713" s="438"/>
      <c r="O3713" s="21"/>
      <c r="P3713" s="21"/>
      <c r="Q3713" s="21"/>
    </row>
    <row r="3714" spans="1:17" s="9" customFormat="1" ht="15.75" thickBot="1">
      <c r="A3714" s="887"/>
      <c r="B3714" s="857"/>
      <c r="C3714" s="498" t="s">
        <v>3014</v>
      </c>
      <c r="D3714" s="438"/>
      <c r="E3714" s="438"/>
      <c r="F3714" s="438"/>
      <c r="G3714" s="438"/>
      <c r="H3714" s="502" t="s">
        <v>3777</v>
      </c>
      <c r="I3714" s="508">
        <v>1</v>
      </c>
      <c r="J3714" s="509">
        <v>240</v>
      </c>
      <c r="K3714" s="509">
        <f t="shared" si="84"/>
        <v>120</v>
      </c>
      <c r="L3714" s="509">
        <f t="shared" si="85"/>
        <v>120</v>
      </c>
      <c r="M3714" s="438"/>
      <c r="N3714" s="438"/>
      <c r="O3714" s="21"/>
      <c r="P3714" s="21"/>
      <c r="Q3714" s="21"/>
    </row>
    <row r="3715" spans="1:17" s="9" customFormat="1" ht="15.75" thickBot="1">
      <c r="A3715" s="887"/>
      <c r="B3715" s="857"/>
      <c r="C3715" s="498" t="s">
        <v>993</v>
      </c>
      <c r="D3715" s="438"/>
      <c r="E3715" s="438"/>
      <c r="F3715" s="438"/>
      <c r="G3715" s="438"/>
      <c r="H3715" s="502" t="s">
        <v>3777</v>
      </c>
      <c r="I3715" s="508">
        <v>2</v>
      </c>
      <c r="J3715" s="509">
        <v>720</v>
      </c>
      <c r="K3715" s="509">
        <f t="shared" si="84"/>
        <v>360</v>
      </c>
      <c r="L3715" s="509">
        <f t="shared" si="85"/>
        <v>360</v>
      </c>
      <c r="M3715" s="438"/>
      <c r="N3715" s="438"/>
      <c r="O3715" s="21"/>
      <c r="P3715" s="21"/>
      <c r="Q3715" s="21"/>
    </row>
    <row r="3716" spans="1:17" s="9" customFormat="1" ht="26.25" customHeight="1" thickBot="1">
      <c r="A3716" s="887"/>
      <c r="B3716" s="857"/>
      <c r="C3716" s="498" t="s">
        <v>994</v>
      </c>
      <c r="D3716" s="438"/>
      <c r="E3716" s="438"/>
      <c r="F3716" s="438"/>
      <c r="G3716" s="438"/>
      <c r="H3716" s="502" t="s">
        <v>3777</v>
      </c>
      <c r="I3716" s="508">
        <v>2</v>
      </c>
      <c r="J3716" s="509">
        <v>70</v>
      </c>
      <c r="K3716" s="509">
        <f t="shared" si="84"/>
        <v>35</v>
      </c>
      <c r="L3716" s="509">
        <f t="shared" si="85"/>
        <v>35</v>
      </c>
      <c r="M3716" s="438"/>
      <c r="N3716" s="438"/>
      <c r="O3716" s="21"/>
      <c r="P3716" s="21"/>
      <c r="Q3716" s="21"/>
    </row>
    <row r="3717" spans="1:17" s="9" customFormat="1" ht="15.75" thickBot="1">
      <c r="A3717" s="887"/>
      <c r="B3717" s="857"/>
      <c r="C3717" s="498" t="s">
        <v>896</v>
      </c>
      <c r="D3717" s="438"/>
      <c r="E3717" s="438"/>
      <c r="F3717" s="438"/>
      <c r="G3717" s="438"/>
      <c r="H3717" s="502" t="s">
        <v>3777</v>
      </c>
      <c r="I3717" s="508">
        <v>2</v>
      </c>
      <c r="J3717" s="509">
        <v>100</v>
      </c>
      <c r="K3717" s="509">
        <f t="shared" si="84"/>
        <v>50</v>
      </c>
      <c r="L3717" s="509">
        <f t="shared" si="85"/>
        <v>50</v>
      </c>
      <c r="M3717" s="438"/>
      <c r="N3717" s="438"/>
      <c r="O3717" s="21"/>
      <c r="P3717" s="21"/>
      <c r="Q3717" s="21"/>
    </row>
    <row r="3718" spans="1:17" s="9" customFormat="1" ht="15.75" thickBot="1">
      <c r="A3718" s="887"/>
      <c r="B3718" s="857"/>
      <c r="C3718" s="498" t="s">
        <v>995</v>
      </c>
      <c r="D3718" s="438"/>
      <c r="E3718" s="438"/>
      <c r="F3718" s="438"/>
      <c r="G3718" s="438"/>
      <c r="H3718" s="502" t="s">
        <v>3777</v>
      </c>
      <c r="I3718" s="508">
        <v>1</v>
      </c>
      <c r="J3718" s="509">
        <v>100</v>
      </c>
      <c r="K3718" s="509">
        <f t="shared" si="84"/>
        <v>50</v>
      </c>
      <c r="L3718" s="509">
        <f t="shared" si="85"/>
        <v>50</v>
      </c>
      <c r="M3718" s="438"/>
      <c r="N3718" s="438"/>
      <c r="O3718" s="21"/>
      <c r="P3718" s="21"/>
      <c r="Q3718" s="21"/>
    </row>
    <row r="3719" spans="1:17" s="9" customFormat="1" ht="15.75" thickBot="1">
      <c r="A3719" s="887"/>
      <c r="B3719" s="857"/>
      <c r="C3719" s="498" t="s">
        <v>996</v>
      </c>
      <c r="D3719" s="438"/>
      <c r="E3719" s="438"/>
      <c r="F3719" s="438"/>
      <c r="G3719" s="438"/>
      <c r="H3719" s="502" t="s">
        <v>3777</v>
      </c>
      <c r="I3719" s="508">
        <v>1</v>
      </c>
      <c r="J3719" s="509">
        <v>100</v>
      </c>
      <c r="K3719" s="509">
        <f t="shared" si="84"/>
        <v>50</v>
      </c>
      <c r="L3719" s="509">
        <f t="shared" si="85"/>
        <v>50</v>
      </c>
      <c r="M3719" s="438"/>
      <c r="N3719" s="438"/>
      <c r="O3719" s="21"/>
      <c r="P3719" s="21"/>
      <c r="Q3719" s="21"/>
    </row>
    <row r="3720" spans="1:17" s="9" customFormat="1" ht="15.75" thickBot="1">
      <c r="A3720" s="887"/>
      <c r="B3720" s="857"/>
      <c r="C3720" s="498" t="s">
        <v>997</v>
      </c>
      <c r="D3720" s="438"/>
      <c r="E3720" s="438"/>
      <c r="F3720" s="438"/>
      <c r="G3720" s="438"/>
      <c r="H3720" s="502" t="s">
        <v>3777</v>
      </c>
      <c r="I3720" s="508">
        <v>1</v>
      </c>
      <c r="J3720" s="509">
        <v>600</v>
      </c>
      <c r="K3720" s="509">
        <f t="shared" si="84"/>
        <v>300</v>
      </c>
      <c r="L3720" s="509">
        <f t="shared" si="85"/>
        <v>300</v>
      </c>
      <c r="M3720" s="438"/>
      <c r="N3720" s="438"/>
      <c r="O3720" s="21"/>
      <c r="P3720" s="21"/>
      <c r="Q3720" s="21"/>
    </row>
    <row r="3721" spans="1:17" s="9" customFormat="1" ht="39" customHeight="1" thickBot="1">
      <c r="A3721" s="887"/>
      <c r="B3721" s="857"/>
      <c r="C3721" s="498" t="s">
        <v>3904</v>
      </c>
      <c r="D3721" s="438"/>
      <c r="E3721" s="438"/>
      <c r="F3721" s="438"/>
      <c r="G3721" s="438"/>
      <c r="H3721" s="502" t="s">
        <v>3777</v>
      </c>
      <c r="I3721" s="508">
        <v>2</v>
      </c>
      <c r="J3721" s="509">
        <v>1200</v>
      </c>
      <c r="K3721" s="509">
        <f t="shared" si="84"/>
        <v>600</v>
      </c>
      <c r="L3721" s="509">
        <f t="shared" si="85"/>
        <v>600</v>
      </c>
      <c r="M3721" s="438"/>
      <c r="N3721" s="438"/>
      <c r="O3721" s="21"/>
      <c r="P3721" s="21"/>
      <c r="Q3721" s="21"/>
    </row>
    <row r="3722" spans="1:17" s="9" customFormat="1" ht="15.75" thickBot="1">
      <c r="A3722" s="887"/>
      <c r="B3722" s="857"/>
      <c r="C3722" s="498" t="s">
        <v>3905</v>
      </c>
      <c r="D3722" s="438"/>
      <c r="E3722" s="438"/>
      <c r="F3722" s="438"/>
      <c r="G3722" s="438"/>
      <c r="H3722" s="502" t="s">
        <v>3777</v>
      </c>
      <c r="I3722" s="508">
        <v>1</v>
      </c>
      <c r="J3722" s="509">
        <v>600</v>
      </c>
      <c r="K3722" s="509">
        <f t="shared" si="84"/>
        <v>300</v>
      </c>
      <c r="L3722" s="509">
        <f t="shared" si="85"/>
        <v>300</v>
      </c>
      <c r="M3722" s="438"/>
      <c r="N3722" s="438"/>
      <c r="O3722" s="21"/>
      <c r="P3722" s="21"/>
      <c r="Q3722" s="21"/>
    </row>
    <row r="3723" spans="1:17" s="9" customFormat="1" ht="15.75" thickBot="1">
      <c r="A3723" s="887"/>
      <c r="B3723" s="857"/>
      <c r="C3723" s="498" t="s">
        <v>2695</v>
      </c>
      <c r="D3723" s="438"/>
      <c r="E3723" s="438"/>
      <c r="F3723" s="438"/>
      <c r="G3723" s="438"/>
      <c r="H3723" s="502" t="s">
        <v>3777</v>
      </c>
      <c r="I3723" s="508">
        <v>1</v>
      </c>
      <c r="J3723" s="509">
        <v>500</v>
      </c>
      <c r="K3723" s="509">
        <f t="shared" si="84"/>
        <v>250</v>
      </c>
      <c r="L3723" s="509">
        <f t="shared" si="85"/>
        <v>250</v>
      </c>
      <c r="M3723" s="438"/>
      <c r="N3723" s="438"/>
      <c r="O3723" s="21"/>
      <c r="P3723" s="21"/>
      <c r="Q3723" s="21"/>
    </row>
    <row r="3724" spans="1:17" s="9" customFormat="1" ht="15.75" thickBot="1">
      <c r="A3724" s="887"/>
      <c r="B3724" s="857"/>
      <c r="C3724" s="498" t="s">
        <v>3906</v>
      </c>
      <c r="D3724" s="438"/>
      <c r="E3724" s="438"/>
      <c r="F3724" s="438"/>
      <c r="G3724" s="438"/>
      <c r="H3724" s="502" t="s">
        <v>3777</v>
      </c>
      <c r="I3724" s="508">
        <v>2</v>
      </c>
      <c r="J3724" s="509">
        <v>240</v>
      </c>
      <c r="K3724" s="509">
        <f t="shared" si="84"/>
        <v>120</v>
      </c>
      <c r="L3724" s="509">
        <f t="shared" si="85"/>
        <v>120</v>
      </c>
      <c r="M3724" s="438"/>
      <c r="N3724" s="438"/>
      <c r="O3724" s="21"/>
      <c r="P3724" s="21"/>
      <c r="Q3724" s="21"/>
    </row>
    <row r="3725" spans="1:17" s="9" customFormat="1" ht="15.75" thickBot="1">
      <c r="A3725" s="887"/>
      <c r="B3725" s="857"/>
      <c r="C3725" s="498" t="s">
        <v>3907</v>
      </c>
      <c r="D3725" s="438"/>
      <c r="E3725" s="438"/>
      <c r="F3725" s="438"/>
      <c r="G3725" s="438"/>
      <c r="H3725" s="502" t="s">
        <v>3777</v>
      </c>
      <c r="I3725" s="508">
        <v>2</v>
      </c>
      <c r="J3725" s="509">
        <v>70</v>
      </c>
      <c r="K3725" s="509">
        <f t="shared" si="84"/>
        <v>35</v>
      </c>
      <c r="L3725" s="509">
        <f t="shared" si="85"/>
        <v>35</v>
      </c>
      <c r="M3725" s="438"/>
      <c r="N3725" s="438"/>
      <c r="O3725" s="21"/>
      <c r="P3725" s="21"/>
      <c r="Q3725" s="21"/>
    </row>
    <row r="3726" spans="1:17" s="9" customFormat="1" ht="15.75" thickBot="1">
      <c r="A3726" s="887"/>
      <c r="B3726" s="857"/>
      <c r="C3726" s="497" t="s">
        <v>3908</v>
      </c>
      <c r="D3726" s="438"/>
      <c r="E3726" s="438"/>
      <c r="F3726" s="438"/>
      <c r="G3726" s="438"/>
      <c r="H3726" s="502" t="s">
        <v>3777</v>
      </c>
      <c r="I3726" s="508">
        <v>2</v>
      </c>
      <c r="J3726" s="509">
        <v>581.28</v>
      </c>
      <c r="K3726" s="509">
        <f t="shared" si="84"/>
        <v>290.64</v>
      </c>
      <c r="L3726" s="509">
        <f t="shared" si="85"/>
        <v>290.64</v>
      </c>
      <c r="M3726" s="438"/>
      <c r="N3726" s="438"/>
      <c r="O3726" s="21"/>
      <c r="P3726" s="21"/>
      <c r="Q3726" s="21"/>
    </row>
    <row r="3727" spans="1:17" s="9" customFormat="1" ht="15.75" thickBot="1">
      <c r="A3727" s="887"/>
      <c r="B3727" s="857"/>
      <c r="C3727" s="498" t="s">
        <v>3909</v>
      </c>
      <c r="D3727" s="438"/>
      <c r="E3727" s="438"/>
      <c r="F3727" s="438"/>
      <c r="G3727" s="438"/>
      <c r="H3727" s="502" t="s">
        <v>3777</v>
      </c>
      <c r="I3727" s="508">
        <v>2</v>
      </c>
      <c r="J3727" s="509">
        <v>195.36</v>
      </c>
      <c r="K3727" s="509">
        <f t="shared" si="84"/>
        <v>97.68</v>
      </c>
      <c r="L3727" s="509">
        <f t="shared" si="85"/>
        <v>97.68</v>
      </c>
      <c r="M3727" s="438"/>
      <c r="N3727" s="438"/>
      <c r="O3727" s="21"/>
      <c r="P3727" s="21"/>
      <c r="Q3727" s="21"/>
    </row>
    <row r="3728" spans="1:17" s="9" customFormat="1" ht="15.75" thickBot="1">
      <c r="A3728" s="887"/>
      <c r="B3728" s="857"/>
      <c r="C3728" s="498" t="s">
        <v>3910</v>
      </c>
      <c r="D3728" s="438"/>
      <c r="E3728" s="438"/>
      <c r="F3728" s="438"/>
      <c r="G3728" s="438"/>
      <c r="H3728" s="502" t="s">
        <v>3777</v>
      </c>
      <c r="I3728" s="508">
        <v>1</v>
      </c>
      <c r="J3728" s="509">
        <v>2150</v>
      </c>
      <c r="K3728" s="509">
        <f t="shared" si="84"/>
        <v>1075</v>
      </c>
      <c r="L3728" s="509">
        <f t="shared" si="85"/>
        <v>1075</v>
      </c>
      <c r="M3728" s="438"/>
      <c r="N3728" s="438"/>
      <c r="O3728" s="21"/>
      <c r="P3728" s="21"/>
      <c r="Q3728" s="21"/>
    </row>
    <row r="3729" spans="1:17" s="9" customFormat="1" ht="26.25" customHeight="1" thickBot="1">
      <c r="A3729" s="887"/>
      <c r="B3729" s="857"/>
      <c r="C3729" s="498" t="s">
        <v>2059</v>
      </c>
      <c r="D3729" s="438"/>
      <c r="E3729" s="438"/>
      <c r="F3729" s="438"/>
      <c r="G3729" s="438"/>
      <c r="H3729" s="502" t="s">
        <v>3777</v>
      </c>
      <c r="I3729" s="508">
        <v>2</v>
      </c>
      <c r="J3729" s="509">
        <v>1320</v>
      </c>
      <c r="K3729" s="509">
        <f t="shared" si="84"/>
        <v>660</v>
      </c>
      <c r="L3729" s="509">
        <f t="shared" si="85"/>
        <v>660</v>
      </c>
      <c r="M3729" s="438"/>
      <c r="N3729" s="438"/>
      <c r="O3729" s="21"/>
      <c r="P3729" s="21"/>
      <c r="Q3729" s="21"/>
    </row>
    <row r="3730" spans="1:17" s="9" customFormat="1" ht="27" thickBot="1">
      <c r="A3730" s="887"/>
      <c r="B3730" s="857"/>
      <c r="C3730" s="498" t="s">
        <v>2060</v>
      </c>
      <c r="D3730" s="438"/>
      <c r="E3730" s="438"/>
      <c r="F3730" s="438"/>
      <c r="G3730" s="438"/>
      <c r="H3730" s="502" t="s">
        <v>3777</v>
      </c>
      <c r="I3730" s="508">
        <v>2</v>
      </c>
      <c r="J3730" s="509">
        <v>600</v>
      </c>
      <c r="K3730" s="509">
        <f t="shared" si="84"/>
        <v>300</v>
      </c>
      <c r="L3730" s="509">
        <f t="shared" si="85"/>
        <v>300</v>
      </c>
      <c r="M3730" s="438"/>
      <c r="N3730" s="438"/>
      <c r="O3730" s="21"/>
      <c r="P3730" s="21"/>
      <c r="Q3730" s="21"/>
    </row>
    <row r="3731" spans="1:17" s="9" customFormat="1" ht="27" thickBot="1">
      <c r="A3731" s="887"/>
      <c r="B3731" s="857"/>
      <c r="C3731" s="498" t="s">
        <v>3911</v>
      </c>
      <c r="D3731" s="438"/>
      <c r="E3731" s="438"/>
      <c r="F3731" s="438"/>
      <c r="G3731" s="438"/>
      <c r="H3731" s="502" t="s">
        <v>3777</v>
      </c>
      <c r="I3731" s="508">
        <v>1</v>
      </c>
      <c r="J3731" s="509">
        <v>1200</v>
      </c>
      <c r="K3731" s="509">
        <f t="shared" si="84"/>
        <v>600</v>
      </c>
      <c r="L3731" s="509">
        <f t="shared" si="85"/>
        <v>600</v>
      </c>
      <c r="M3731" s="438"/>
      <c r="N3731" s="438"/>
      <c r="O3731" s="21"/>
      <c r="P3731" s="21"/>
      <c r="Q3731" s="21"/>
    </row>
    <row r="3732" spans="1:17" s="9" customFormat="1" ht="15.75" thickBot="1">
      <c r="A3732" s="887"/>
      <c r="B3732" s="857"/>
      <c r="C3732" s="498" t="s">
        <v>2073</v>
      </c>
      <c r="D3732" s="438"/>
      <c r="E3732" s="438"/>
      <c r="F3732" s="438"/>
      <c r="G3732" s="438"/>
      <c r="H3732" s="502" t="s">
        <v>3777</v>
      </c>
      <c r="I3732" s="508">
        <v>1</v>
      </c>
      <c r="J3732" s="509">
        <v>415</v>
      </c>
      <c r="K3732" s="509">
        <f t="shared" si="84"/>
        <v>207.5</v>
      </c>
      <c r="L3732" s="509">
        <f t="shared" si="85"/>
        <v>207.5</v>
      </c>
      <c r="M3732" s="438"/>
      <c r="N3732" s="438"/>
      <c r="O3732" s="21"/>
      <c r="P3732" s="21"/>
      <c r="Q3732" s="21"/>
    </row>
    <row r="3733" spans="1:17" s="9" customFormat="1" ht="15.75" thickBot="1">
      <c r="A3733" s="887"/>
      <c r="B3733" s="857"/>
      <c r="C3733" s="498" t="s">
        <v>891</v>
      </c>
      <c r="D3733" s="438"/>
      <c r="E3733" s="438"/>
      <c r="F3733" s="438"/>
      <c r="G3733" s="438"/>
      <c r="H3733" s="502" t="s">
        <v>3777</v>
      </c>
      <c r="I3733" s="508">
        <v>1</v>
      </c>
      <c r="J3733" s="509">
        <v>310</v>
      </c>
      <c r="K3733" s="509">
        <f t="shared" si="84"/>
        <v>155</v>
      </c>
      <c r="L3733" s="509">
        <f t="shared" si="85"/>
        <v>155</v>
      </c>
      <c r="M3733" s="438"/>
      <c r="N3733" s="438"/>
      <c r="O3733" s="21"/>
      <c r="P3733" s="21"/>
      <c r="Q3733" s="21"/>
    </row>
    <row r="3734" spans="1:17" s="9" customFormat="1" ht="15.75" thickBot="1">
      <c r="A3734" s="887"/>
      <c r="B3734" s="857"/>
      <c r="C3734" s="498" t="s">
        <v>3912</v>
      </c>
      <c r="D3734" s="438"/>
      <c r="E3734" s="438"/>
      <c r="F3734" s="438"/>
      <c r="G3734" s="438"/>
      <c r="H3734" s="502" t="s">
        <v>3777</v>
      </c>
      <c r="I3734" s="508">
        <v>2</v>
      </c>
      <c r="J3734" s="509">
        <v>300</v>
      </c>
      <c r="K3734" s="509">
        <f t="shared" si="84"/>
        <v>150</v>
      </c>
      <c r="L3734" s="509">
        <f t="shared" si="85"/>
        <v>150</v>
      </c>
      <c r="M3734" s="438"/>
      <c r="N3734" s="438"/>
      <c r="O3734" s="21"/>
      <c r="P3734" s="21"/>
      <c r="Q3734" s="21"/>
    </row>
    <row r="3735" spans="1:17" s="9" customFormat="1" ht="39.75" thickBot="1">
      <c r="A3735" s="887"/>
      <c r="B3735" s="857"/>
      <c r="C3735" s="498" t="s">
        <v>3913</v>
      </c>
      <c r="D3735" s="438"/>
      <c r="E3735" s="438"/>
      <c r="F3735" s="438"/>
      <c r="G3735" s="438"/>
      <c r="H3735" s="502" t="s">
        <v>3777</v>
      </c>
      <c r="I3735" s="508">
        <v>1</v>
      </c>
      <c r="J3735" s="509">
        <v>3500</v>
      </c>
      <c r="K3735" s="509">
        <f t="shared" ref="K3735:K3741" si="86">J3735/2</f>
        <v>1750</v>
      </c>
      <c r="L3735" s="509">
        <f t="shared" si="85"/>
        <v>1750</v>
      </c>
      <c r="M3735" s="438"/>
      <c r="N3735" s="438"/>
      <c r="O3735" s="21"/>
      <c r="P3735" s="21"/>
      <c r="Q3735" s="21"/>
    </row>
    <row r="3736" spans="1:17" s="9" customFormat="1" ht="15.75" thickBot="1">
      <c r="A3736" s="887"/>
      <c r="B3736" s="857"/>
      <c r="C3736" s="498" t="s">
        <v>3427</v>
      </c>
      <c r="D3736" s="438"/>
      <c r="E3736" s="438"/>
      <c r="F3736" s="438"/>
      <c r="G3736" s="438"/>
      <c r="H3736" s="502" t="s">
        <v>3777</v>
      </c>
      <c r="I3736" s="508">
        <v>1</v>
      </c>
      <c r="J3736" s="509">
        <v>450</v>
      </c>
      <c r="K3736" s="509">
        <f t="shared" si="86"/>
        <v>225</v>
      </c>
      <c r="L3736" s="509">
        <f t="shared" si="85"/>
        <v>225</v>
      </c>
      <c r="M3736" s="438"/>
      <c r="N3736" s="438"/>
      <c r="O3736" s="21"/>
      <c r="P3736" s="21"/>
      <c r="Q3736" s="21"/>
    </row>
    <row r="3737" spans="1:17" s="9" customFormat="1" ht="26.25" customHeight="1" thickBot="1">
      <c r="A3737" s="887"/>
      <c r="B3737" s="857"/>
      <c r="C3737" s="497" t="s">
        <v>3914</v>
      </c>
      <c r="D3737" s="438"/>
      <c r="E3737" s="438"/>
      <c r="F3737" s="438"/>
      <c r="G3737" s="438"/>
      <c r="H3737" s="502" t="s">
        <v>3777</v>
      </c>
      <c r="I3737" s="508">
        <v>1</v>
      </c>
      <c r="J3737" s="509">
        <v>240</v>
      </c>
      <c r="K3737" s="509">
        <f t="shared" si="86"/>
        <v>120</v>
      </c>
      <c r="L3737" s="509">
        <f t="shared" si="85"/>
        <v>120</v>
      </c>
      <c r="M3737" s="438"/>
      <c r="N3737" s="438"/>
      <c r="O3737" s="21"/>
      <c r="P3737" s="21"/>
      <c r="Q3737" s="21"/>
    </row>
    <row r="3738" spans="1:17" s="9" customFormat="1" ht="15.75" thickBot="1">
      <c r="A3738" s="887"/>
      <c r="B3738" s="857"/>
      <c r="C3738" s="498" t="s">
        <v>3915</v>
      </c>
      <c r="D3738" s="438"/>
      <c r="E3738" s="438"/>
      <c r="F3738" s="438"/>
      <c r="G3738" s="438"/>
      <c r="H3738" s="502" t="s">
        <v>3777</v>
      </c>
      <c r="I3738" s="508">
        <v>1</v>
      </c>
      <c r="J3738" s="509">
        <v>1500</v>
      </c>
      <c r="K3738" s="509">
        <f t="shared" si="86"/>
        <v>750</v>
      </c>
      <c r="L3738" s="509">
        <f t="shared" si="85"/>
        <v>750</v>
      </c>
      <c r="M3738" s="438"/>
      <c r="N3738" s="438"/>
      <c r="O3738" s="21"/>
      <c r="P3738" s="21"/>
      <c r="Q3738" s="21"/>
    </row>
    <row r="3739" spans="1:17" s="9" customFormat="1" ht="26.25" customHeight="1" thickBot="1">
      <c r="A3739" s="887"/>
      <c r="B3739" s="857"/>
      <c r="C3739" s="498" t="s">
        <v>3916</v>
      </c>
      <c r="D3739" s="438"/>
      <c r="E3739" s="438"/>
      <c r="F3739" s="438"/>
      <c r="G3739" s="438"/>
      <c r="H3739" s="502" t="s">
        <v>3777</v>
      </c>
      <c r="I3739" s="508">
        <v>1</v>
      </c>
      <c r="J3739" s="509">
        <v>300</v>
      </c>
      <c r="K3739" s="509">
        <f t="shared" si="86"/>
        <v>150</v>
      </c>
      <c r="L3739" s="509">
        <f t="shared" si="85"/>
        <v>150</v>
      </c>
      <c r="M3739" s="438"/>
      <c r="N3739" s="438"/>
      <c r="O3739" s="21"/>
      <c r="P3739" s="21"/>
      <c r="Q3739" s="21"/>
    </row>
    <row r="3740" spans="1:17" s="9" customFormat="1" ht="15.75" thickBot="1">
      <c r="A3740" s="887"/>
      <c r="B3740" s="857"/>
      <c r="C3740" s="498" t="s">
        <v>4427</v>
      </c>
      <c r="D3740" s="438"/>
      <c r="E3740" s="438"/>
      <c r="F3740" s="438"/>
      <c r="G3740" s="438"/>
      <c r="H3740" s="502" t="s">
        <v>3777</v>
      </c>
      <c r="I3740" s="508">
        <v>10</v>
      </c>
      <c r="J3740" s="509">
        <v>375</v>
      </c>
      <c r="K3740" s="509">
        <f t="shared" si="86"/>
        <v>187.5</v>
      </c>
      <c r="L3740" s="509">
        <f t="shared" si="85"/>
        <v>187.5</v>
      </c>
      <c r="M3740" s="438"/>
      <c r="N3740" s="438"/>
      <c r="O3740" s="21"/>
      <c r="P3740" s="21"/>
      <c r="Q3740" s="21"/>
    </row>
    <row r="3741" spans="1:17" s="9" customFormat="1" ht="15.75" thickBot="1">
      <c r="A3741" s="887"/>
      <c r="B3741" s="857"/>
      <c r="C3741" s="501" t="s">
        <v>3917</v>
      </c>
      <c r="D3741" s="502"/>
      <c r="E3741" s="502"/>
      <c r="F3741" s="502"/>
      <c r="G3741" s="502"/>
      <c r="H3741" s="502" t="s">
        <v>3777</v>
      </c>
      <c r="I3741" s="524">
        <v>4</v>
      </c>
      <c r="J3741" s="525">
        <v>5800</v>
      </c>
      <c r="K3741" s="509">
        <f t="shared" si="86"/>
        <v>2900</v>
      </c>
      <c r="L3741" s="509">
        <f t="shared" si="85"/>
        <v>2900</v>
      </c>
      <c r="M3741" s="28"/>
      <c r="N3741" s="28"/>
      <c r="O3741" s="21"/>
      <c r="P3741" s="21"/>
      <c r="Q3741" s="21"/>
    </row>
    <row r="3742" spans="1:17" s="9" customFormat="1" ht="43.5" thickBot="1">
      <c r="A3742" s="887"/>
      <c r="B3742" s="857"/>
      <c r="C3742" s="504" t="s">
        <v>3918</v>
      </c>
      <c r="D3742" s="505"/>
      <c r="E3742" s="505"/>
      <c r="F3742" s="505"/>
      <c r="G3742" s="526"/>
      <c r="H3742" s="530"/>
      <c r="I3742" s="527">
        <f>SUM(I3543:I3741)</f>
        <v>540</v>
      </c>
      <c r="J3742" s="528">
        <f>SUM(J3543:J3741)</f>
        <v>83148.41</v>
      </c>
      <c r="K3742" s="529">
        <f>SUM(K3543:K3741)</f>
        <v>41574.205000000002</v>
      </c>
      <c r="L3742" s="509">
        <f>SUM(L3543:L3741)</f>
        <v>41574.205000000002</v>
      </c>
      <c r="M3742" s="530"/>
      <c r="N3742" s="530"/>
      <c r="O3742" s="531"/>
      <c r="P3742" s="21"/>
      <c r="Q3742" s="21"/>
    </row>
    <row r="3743" spans="1:17" s="9" customFormat="1" ht="18.75">
      <c r="A3743" s="887"/>
      <c r="B3743" s="857"/>
      <c r="C3743" s="858" t="s">
        <v>3919</v>
      </c>
      <c r="D3743" s="859"/>
      <c r="E3743" s="859"/>
      <c r="F3743" s="859"/>
      <c r="G3743" s="859"/>
      <c r="H3743" s="859"/>
      <c r="I3743" s="859"/>
      <c r="J3743" s="859"/>
      <c r="K3743" s="859"/>
      <c r="L3743" s="859"/>
      <c r="M3743" s="859"/>
      <c r="N3743" s="860"/>
      <c r="O3743" s="21"/>
      <c r="P3743" s="21"/>
      <c r="Q3743" s="21"/>
    </row>
    <row r="3744" spans="1:17" s="9" customFormat="1" ht="15.75" thickBot="1">
      <c r="A3744" s="887"/>
      <c r="B3744" s="857"/>
      <c r="C3744" s="536" t="s">
        <v>3920</v>
      </c>
      <c r="D3744" s="438"/>
      <c r="E3744" s="438"/>
      <c r="F3744" s="438"/>
      <c r="G3744" s="438"/>
      <c r="H3744" s="502" t="s">
        <v>3777</v>
      </c>
      <c r="I3744" s="98">
        <v>1</v>
      </c>
      <c r="J3744" s="509">
        <v>386</v>
      </c>
      <c r="K3744" s="509">
        <f t="shared" ref="K3744:K3807" si="87">J3744/2</f>
        <v>193</v>
      </c>
      <c r="L3744" s="509">
        <f t="shared" ref="L3744:L3807" si="88">J3744/2</f>
        <v>193</v>
      </c>
      <c r="M3744" s="438"/>
      <c r="N3744" s="438"/>
      <c r="O3744" s="21"/>
      <c r="P3744" s="21"/>
      <c r="Q3744" s="21"/>
    </row>
    <row r="3745" spans="1:17" s="9" customFormat="1" ht="15.75" thickBot="1">
      <c r="A3745" s="887"/>
      <c r="B3745" s="857"/>
      <c r="C3745" s="536" t="s">
        <v>3921</v>
      </c>
      <c r="D3745" s="438"/>
      <c r="E3745" s="438"/>
      <c r="F3745" s="438"/>
      <c r="G3745" s="438"/>
      <c r="H3745" s="502" t="s">
        <v>3777</v>
      </c>
      <c r="I3745" s="98">
        <v>1</v>
      </c>
      <c r="J3745" s="509">
        <v>75</v>
      </c>
      <c r="K3745" s="509">
        <f t="shared" si="87"/>
        <v>37.5</v>
      </c>
      <c r="L3745" s="509">
        <f t="shared" si="88"/>
        <v>37.5</v>
      </c>
      <c r="M3745" s="438"/>
      <c r="N3745" s="438"/>
      <c r="O3745" s="21"/>
      <c r="P3745" s="21"/>
      <c r="Q3745" s="21"/>
    </row>
    <row r="3746" spans="1:17" s="9" customFormat="1" ht="15.75" thickBot="1">
      <c r="A3746" s="887"/>
      <c r="B3746" s="857"/>
      <c r="C3746" s="536" t="s">
        <v>838</v>
      </c>
      <c r="D3746" s="438"/>
      <c r="E3746" s="438"/>
      <c r="F3746" s="438"/>
      <c r="G3746" s="438"/>
      <c r="H3746" s="502" t="s">
        <v>3777</v>
      </c>
      <c r="I3746" s="98">
        <v>1</v>
      </c>
      <c r="J3746" s="509">
        <v>70</v>
      </c>
      <c r="K3746" s="509">
        <f t="shared" si="87"/>
        <v>35</v>
      </c>
      <c r="L3746" s="509">
        <f t="shared" si="88"/>
        <v>35</v>
      </c>
      <c r="M3746" s="438"/>
      <c r="N3746" s="438"/>
      <c r="O3746" s="21"/>
      <c r="P3746" s="21"/>
      <c r="Q3746" s="21"/>
    </row>
    <row r="3747" spans="1:17" s="9" customFormat="1" ht="15.75" thickBot="1">
      <c r="A3747" s="887"/>
      <c r="B3747" s="857"/>
      <c r="C3747" s="536" t="s">
        <v>273</v>
      </c>
      <c r="D3747" s="438"/>
      <c r="E3747" s="438"/>
      <c r="F3747" s="438"/>
      <c r="G3747" s="438"/>
      <c r="H3747" s="502" t="s">
        <v>3777</v>
      </c>
      <c r="I3747" s="98">
        <v>2</v>
      </c>
      <c r="J3747" s="509">
        <v>300</v>
      </c>
      <c r="K3747" s="509">
        <f t="shared" si="87"/>
        <v>150</v>
      </c>
      <c r="L3747" s="509">
        <f t="shared" si="88"/>
        <v>150</v>
      </c>
      <c r="M3747" s="438"/>
      <c r="N3747" s="438"/>
      <c r="O3747" s="21"/>
      <c r="P3747" s="21"/>
      <c r="Q3747" s="21"/>
    </row>
    <row r="3748" spans="1:17" s="9" customFormat="1" ht="15.75" thickBot="1">
      <c r="A3748" s="887"/>
      <c r="B3748" s="857"/>
      <c r="C3748" s="536" t="s">
        <v>273</v>
      </c>
      <c r="D3748" s="438"/>
      <c r="E3748" s="438"/>
      <c r="F3748" s="438"/>
      <c r="G3748" s="438"/>
      <c r="H3748" s="502" t="s">
        <v>3777</v>
      </c>
      <c r="I3748" s="98">
        <v>3</v>
      </c>
      <c r="J3748" s="509">
        <v>423</v>
      </c>
      <c r="K3748" s="509">
        <f t="shared" si="87"/>
        <v>211.5</v>
      </c>
      <c r="L3748" s="509">
        <f t="shared" si="88"/>
        <v>211.5</v>
      </c>
      <c r="M3748" s="438"/>
      <c r="N3748" s="438"/>
      <c r="O3748" s="21"/>
      <c r="P3748" s="21"/>
      <c r="Q3748" s="21"/>
    </row>
    <row r="3749" spans="1:17" s="9" customFormat="1" ht="15.75" thickBot="1">
      <c r="A3749" s="887"/>
      <c r="B3749" s="857"/>
      <c r="C3749" s="536" t="s">
        <v>333</v>
      </c>
      <c r="D3749" s="438"/>
      <c r="E3749" s="438"/>
      <c r="F3749" s="438"/>
      <c r="G3749" s="438"/>
      <c r="H3749" s="502" t="s">
        <v>3777</v>
      </c>
      <c r="I3749" s="98">
        <v>2</v>
      </c>
      <c r="J3749" s="509">
        <v>360</v>
      </c>
      <c r="K3749" s="509">
        <f t="shared" si="87"/>
        <v>180</v>
      </c>
      <c r="L3749" s="509">
        <f t="shared" si="88"/>
        <v>180</v>
      </c>
      <c r="M3749" s="438"/>
      <c r="N3749" s="438"/>
      <c r="O3749" s="21"/>
      <c r="P3749" s="21"/>
      <c r="Q3749" s="21"/>
    </row>
    <row r="3750" spans="1:17" s="9" customFormat="1" ht="15.75" thickBot="1">
      <c r="A3750" s="887"/>
      <c r="B3750" s="857"/>
      <c r="C3750" s="536" t="s">
        <v>3922</v>
      </c>
      <c r="D3750" s="438"/>
      <c r="E3750" s="438"/>
      <c r="F3750" s="438"/>
      <c r="G3750" s="438"/>
      <c r="H3750" s="502" t="s">
        <v>3777</v>
      </c>
      <c r="I3750" s="98">
        <v>3</v>
      </c>
      <c r="J3750" s="509">
        <v>105</v>
      </c>
      <c r="K3750" s="509">
        <f t="shared" si="87"/>
        <v>52.5</v>
      </c>
      <c r="L3750" s="509">
        <f t="shared" si="88"/>
        <v>52.5</v>
      </c>
      <c r="M3750" s="438"/>
      <c r="N3750" s="438"/>
      <c r="O3750" s="21"/>
      <c r="P3750" s="21"/>
      <c r="Q3750" s="21"/>
    </row>
    <row r="3751" spans="1:17" s="9" customFormat="1" ht="15.75" thickBot="1">
      <c r="A3751" s="887"/>
      <c r="B3751" s="857"/>
      <c r="C3751" s="536" t="s">
        <v>3923</v>
      </c>
      <c r="D3751" s="438"/>
      <c r="E3751" s="438"/>
      <c r="F3751" s="438"/>
      <c r="G3751" s="438"/>
      <c r="H3751" s="502" t="s">
        <v>3777</v>
      </c>
      <c r="I3751" s="98">
        <v>8</v>
      </c>
      <c r="J3751" s="509">
        <v>280</v>
      </c>
      <c r="K3751" s="509">
        <f t="shared" si="87"/>
        <v>140</v>
      </c>
      <c r="L3751" s="509">
        <f t="shared" si="88"/>
        <v>140</v>
      </c>
      <c r="M3751" s="438"/>
      <c r="N3751" s="438"/>
      <c r="O3751" s="21"/>
      <c r="P3751" s="21"/>
      <c r="Q3751" s="21"/>
    </row>
    <row r="3752" spans="1:17" s="9" customFormat="1" ht="15.75" thickBot="1">
      <c r="A3752" s="887"/>
      <c r="B3752" s="857"/>
      <c r="C3752" s="537" t="s">
        <v>3924</v>
      </c>
      <c r="D3752" s="438"/>
      <c r="E3752" s="438"/>
      <c r="F3752" s="438"/>
      <c r="G3752" s="438"/>
      <c r="H3752" s="502" t="s">
        <v>3777</v>
      </c>
      <c r="I3752" s="98">
        <v>1</v>
      </c>
      <c r="J3752" s="509">
        <v>150</v>
      </c>
      <c r="K3752" s="509">
        <f t="shared" si="87"/>
        <v>75</v>
      </c>
      <c r="L3752" s="509">
        <f t="shared" si="88"/>
        <v>75</v>
      </c>
      <c r="M3752" s="438"/>
      <c r="N3752" s="438"/>
      <c r="O3752" s="21"/>
      <c r="P3752" s="21"/>
      <c r="Q3752" s="21"/>
    </row>
    <row r="3753" spans="1:17" s="9" customFormat="1" ht="15.75" thickBot="1">
      <c r="A3753" s="887"/>
      <c r="B3753" s="857"/>
      <c r="C3753" s="537" t="s">
        <v>273</v>
      </c>
      <c r="D3753" s="438"/>
      <c r="E3753" s="438"/>
      <c r="F3753" s="438"/>
      <c r="G3753" s="438"/>
      <c r="H3753" s="502" t="s">
        <v>3777</v>
      </c>
      <c r="I3753" s="98">
        <v>4</v>
      </c>
      <c r="J3753" s="509">
        <v>80</v>
      </c>
      <c r="K3753" s="509">
        <f t="shared" si="87"/>
        <v>40</v>
      </c>
      <c r="L3753" s="509">
        <f t="shared" si="88"/>
        <v>40</v>
      </c>
      <c r="M3753" s="438"/>
      <c r="N3753" s="438"/>
      <c r="O3753" s="21"/>
      <c r="P3753" s="21"/>
      <c r="Q3753" s="21"/>
    </row>
    <row r="3754" spans="1:17" s="9" customFormat="1" ht="15.75" thickBot="1">
      <c r="A3754" s="887"/>
      <c r="B3754" s="857"/>
      <c r="C3754" s="536" t="s">
        <v>3925</v>
      </c>
      <c r="D3754" s="438"/>
      <c r="E3754" s="438"/>
      <c r="F3754" s="438"/>
      <c r="G3754" s="438"/>
      <c r="H3754" s="502" t="s">
        <v>3777</v>
      </c>
      <c r="I3754" s="98">
        <v>1</v>
      </c>
      <c r="J3754" s="509">
        <v>150</v>
      </c>
      <c r="K3754" s="509">
        <f t="shared" si="87"/>
        <v>75</v>
      </c>
      <c r="L3754" s="509">
        <f t="shared" si="88"/>
        <v>75</v>
      </c>
      <c r="M3754" s="438"/>
      <c r="N3754" s="438"/>
      <c r="O3754" s="21"/>
      <c r="P3754" s="21"/>
      <c r="Q3754" s="21"/>
    </row>
    <row r="3755" spans="1:17" s="9" customFormat="1" ht="15.75" thickBot="1">
      <c r="A3755" s="887"/>
      <c r="B3755" s="857"/>
      <c r="C3755" s="536" t="s">
        <v>61</v>
      </c>
      <c r="D3755" s="438"/>
      <c r="E3755" s="438"/>
      <c r="F3755" s="438"/>
      <c r="G3755" s="438"/>
      <c r="H3755" s="502" t="s">
        <v>3777</v>
      </c>
      <c r="I3755" s="98">
        <v>3</v>
      </c>
      <c r="J3755" s="509">
        <v>168</v>
      </c>
      <c r="K3755" s="509">
        <f t="shared" si="87"/>
        <v>84</v>
      </c>
      <c r="L3755" s="509">
        <f t="shared" si="88"/>
        <v>84</v>
      </c>
      <c r="M3755" s="438"/>
      <c r="N3755" s="438"/>
      <c r="O3755" s="21"/>
      <c r="P3755" s="21"/>
      <c r="Q3755" s="21"/>
    </row>
    <row r="3756" spans="1:17" s="9" customFormat="1" ht="15.75" thickBot="1">
      <c r="A3756" s="887"/>
      <c r="B3756" s="857"/>
      <c r="C3756" s="536" t="s">
        <v>3572</v>
      </c>
      <c r="D3756" s="438"/>
      <c r="E3756" s="438"/>
      <c r="F3756" s="438"/>
      <c r="G3756" s="438"/>
      <c r="H3756" s="502" t="s">
        <v>3777</v>
      </c>
      <c r="I3756" s="98">
        <v>1</v>
      </c>
      <c r="J3756" s="509">
        <v>25</v>
      </c>
      <c r="K3756" s="509">
        <f t="shared" si="87"/>
        <v>12.5</v>
      </c>
      <c r="L3756" s="509">
        <f t="shared" si="88"/>
        <v>12.5</v>
      </c>
      <c r="M3756" s="438"/>
      <c r="N3756" s="438"/>
      <c r="O3756" s="21"/>
      <c r="P3756" s="21"/>
      <c r="Q3756" s="21"/>
    </row>
    <row r="3757" spans="1:17" s="9" customFormat="1" ht="15.75" thickBot="1">
      <c r="A3757" s="887"/>
      <c r="B3757" s="857"/>
      <c r="C3757" s="536" t="s">
        <v>4357</v>
      </c>
      <c r="D3757" s="438"/>
      <c r="E3757" s="438"/>
      <c r="F3757" s="438"/>
      <c r="G3757" s="438"/>
      <c r="H3757" s="502" t="s">
        <v>3777</v>
      </c>
      <c r="I3757" s="98">
        <v>2</v>
      </c>
      <c r="J3757" s="509">
        <v>360</v>
      </c>
      <c r="K3757" s="509">
        <f t="shared" si="87"/>
        <v>180</v>
      </c>
      <c r="L3757" s="509">
        <f t="shared" si="88"/>
        <v>180</v>
      </c>
      <c r="M3757" s="438"/>
      <c r="N3757" s="438"/>
      <c r="O3757" s="21"/>
      <c r="P3757" s="21"/>
      <c r="Q3757" s="21"/>
    </row>
    <row r="3758" spans="1:17" s="9" customFormat="1" ht="15.75" thickBot="1">
      <c r="A3758" s="887"/>
      <c r="B3758" s="857"/>
      <c r="C3758" s="536" t="s">
        <v>3922</v>
      </c>
      <c r="D3758" s="438"/>
      <c r="E3758" s="438"/>
      <c r="F3758" s="438"/>
      <c r="G3758" s="438"/>
      <c r="H3758" s="502" t="s">
        <v>3777</v>
      </c>
      <c r="I3758" s="98">
        <v>4</v>
      </c>
      <c r="J3758" s="509">
        <v>140</v>
      </c>
      <c r="K3758" s="509">
        <f t="shared" si="87"/>
        <v>70</v>
      </c>
      <c r="L3758" s="509">
        <f t="shared" si="88"/>
        <v>70</v>
      </c>
      <c r="M3758" s="438"/>
      <c r="N3758" s="438"/>
      <c r="O3758" s="21"/>
      <c r="P3758" s="21"/>
      <c r="Q3758" s="21"/>
    </row>
    <row r="3759" spans="1:17" s="9" customFormat="1" ht="15.75" thickBot="1">
      <c r="A3759" s="887"/>
      <c r="B3759" s="857"/>
      <c r="C3759" s="536" t="s">
        <v>3572</v>
      </c>
      <c r="D3759" s="438"/>
      <c r="E3759" s="438"/>
      <c r="F3759" s="438"/>
      <c r="G3759" s="438"/>
      <c r="H3759" s="502" t="s">
        <v>3777</v>
      </c>
      <c r="I3759" s="98">
        <v>1</v>
      </c>
      <c r="J3759" s="509">
        <v>25</v>
      </c>
      <c r="K3759" s="509">
        <f t="shared" si="87"/>
        <v>12.5</v>
      </c>
      <c r="L3759" s="509">
        <f t="shared" si="88"/>
        <v>12.5</v>
      </c>
      <c r="M3759" s="438"/>
      <c r="N3759" s="438"/>
      <c r="O3759" s="21"/>
      <c r="P3759" s="21"/>
      <c r="Q3759" s="21"/>
    </row>
    <row r="3760" spans="1:17" s="9" customFormat="1" ht="15.75" thickBot="1">
      <c r="A3760" s="887"/>
      <c r="B3760" s="857"/>
      <c r="C3760" s="536" t="s">
        <v>4357</v>
      </c>
      <c r="D3760" s="438"/>
      <c r="E3760" s="438"/>
      <c r="F3760" s="438"/>
      <c r="G3760" s="438"/>
      <c r="H3760" s="502" t="s">
        <v>3777</v>
      </c>
      <c r="I3760" s="98">
        <v>4</v>
      </c>
      <c r="J3760" s="509">
        <v>720</v>
      </c>
      <c r="K3760" s="509">
        <f t="shared" si="87"/>
        <v>360</v>
      </c>
      <c r="L3760" s="509">
        <f t="shared" si="88"/>
        <v>360</v>
      </c>
      <c r="M3760" s="438"/>
      <c r="N3760" s="438"/>
      <c r="O3760" s="21"/>
      <c r="P3760" s="21"/>
      <c r="Q3760" s="21"/>
    </row>
    <row r="3761" spans="1:17" s="9" customFormat="1" ht="15.75" thickBot="1">
      <c r="A3761" s="887"/>
      <c r="B3761" s="857"/>
      <c r="C3761" s="536" t="s">
        <v>3572</v>
      </c>
      <c r="D3761" s="438"/>
      <c r="E3761" s="438"/>
      <c r="F3761" s="438"/>
      <c r="G3761" s="438"/>
      <c r="H3761" s="502" t="s">
        <v>3777</v>
      </c>
      <c r="I3761" s="98">
        <v>1</v>
      </c>
      <c r="J3761" s="509">
        <v>25</v>
      </c>
      <c r="K3761" s="509">
        <f t="shared" si="87"/>
        <v>12.5</v>
      </c>
      <c r="L3761" s="509">
        <f t="shared" si="88"/>
        <v>12.5</v>
      </c>
      <c r="M3761" s="438"/>
      <c r="N3761" s="438"/>
      <c r="O3761" s="21"/>
      <c r="P3761" s="21"/>
      <c r="Q3761" s="21"/>
    </row>
    <row r="3762" spans="1:17" s="9" customFormat="1" ht="15.75" thickBot="1">
      <c r="A3762" s="887"/>
      <c r="B3762" s="857"/>
      <c r="C3762" s="537" t="s">
        <v>4357</v>
      </c>
      <c r="D3762" s="438"/>
      <c r="E3762" s="438"/>
      <c r="F3762" s="438"/>
      <c r="G3762" s="438"/>
      <c r="H3762" s="502" t="s">
        <v>3777</v>
      </c>
      <c r="I3762" s="98">
        <v>2</v>
      </c>
      <c r="J3762" s="509">
        <v>360</v>
      </c>
      <c r="K3762" s="509">
        <f t="shared" si="87"/>
        <v>180</v>
      </c>
      <c r="L3762" s="509">
        <f t="shared" si="88"/>
        <v>180</v>
      </c>
      <c r="M3762" s="438"/>
      <c r="N3762" s="438"/>
      <c r="O3762" s="21"/>
      <c r="P3762" s="21"/>
      <c r="Q3762" s="21"/>
    </row>
    <row r="3763" spans="1:17" s="9" customFormat="1" ht="15.75" thickBot="1">
      <c r="A3763" s="887"/>
      <c r="B3763" s="857"/>
      <c r="C3763" s="537" t="s">
        <v>3922</v>
      </c>
      <c r="D3763" s="438"/>
      <c r="E3763" s="438"/>
      <c r="F3763" s="438"/>
      <c r="G3763" s="438"/>
      <c r="H3763" s="502" t="s">
        <v>3777</v>
      </c>
      <c r="I3763" s="98">
        <v>4</v>
      </c>
      <c r="J3763" s="509">
        <v>140</v>
      </c>
      <c r="K3763" s="509">
        <f t="shared" si="87"/>
        <v>70</v>
      </c>
      <c r="L3763" s="509">
        <f t="shared" si="88"/>
        <v>70</v>
      </c>
      <c r="M3763" s="438"/>
      <c r="N3763" s="438"/>
      <c r="O3763" s="21"/>
      <c r="P3763" s="21"/>
      <c r="Q3763" s="21"/>
    </row>
    <row r="3764" spans="1:17" s="9" customFormat="1" ht="15.75" thickBot="1">
      <c r="A3764" s="887"/>
      <c r="B3764" s="857"/>
      <c r="C3764" s="537" t="s">
        <v>3572</v>
      </c>
      <c r="D3764" s="438"/>
      <c r="E3764" s="438"/>
      <c r="F3764" s="438"/>
      <c r="G3764" s="438"/>
      <c r="H3764" s="502" t="s">
        <v>3777</v>
      </c>
      <c r="I3764" s="98">
        <v>1</v>
      </c>
      <c r="J3764" s="509">
        <v>25</v>
      </c>
      <c r="K3764" s="509">
        <f t="shared" si="87"/>
        <v>12.5</v>
      </c>
      <c r="L3764" s="509">
        <f t="shared" si="88"/>
        <v>12.5</v>
      </c>
      <c r="M3764" s="438"/>
      <c r="N3764" s="438"/>
      <c r="O3764" s="21"/>
      <c r="P3764" s="21"/>
      <c r="Q3764" s="21"/>
    </row>
    <row r="3765" spans="1:17" s="9" customFormat="1" ht="15.75" thickBot="1">
      <c r="A3765" s="887"/>
      <c r="B3765" s="857"/>
      <c r="C3765" s="536" t="s">
        <v>1876</v>
      </c>
      <c r="D3765" s="438"/>
      <c r="E3765" s="438"/>
      <c r="F3765" s="438"/>
      <c r="G3765" s="438"/>
      <c r="H3765" s="502" t="s">
        <v>3777</v>
      </c>
      <c r="I3765" s="98">
        <v>1</v>
      </c>
      <c r="J3765" s="509">
        <v>180</v>
      </c>
      <c r="K3765" s="509">
        <f t="shared" si="87"/>
        <v>90</v>
      </c>
      <c r="L3765" s="509">
        <f t="shared" si="88"/>
        <v>90</v>
      </c>
      <c r="M3765" s="438"/>
      <c r="N3765" s="438"/>
      <c r="O3765" s="21"/>
      <c r="P3765" s="21"/>
      <c r="Q3765" s="21"/>
    </row>
    <row r="3766" spans="1:17" s="9" customFormat="1" ht="15.75" thickBot="1">
      <c r="A3766" s="887"/>
      <c r="B3766" s="857"/>
      <c r="C3766" s="536" t="s">
        <v>819</v>
      </c>
      <c r="D3766" s="438"/>
      <c r="E3766" s="438"/>
      <c r="F3766" s="438"/>
      <c r="G3766" s="438"/>
      <c r="H3766" s="502" t="s">
        <v>3777</v>
      </c>
      <c r="I3766" s="98">
        <v>2</v>
      </c>
      <c r="J3766" s="509">
        <v>30</v>
      </c>
      <c r="K3766" s="509">
        <f t="shared" si="87"/>
        <v>15</v>
      </c>
      <c r="L3766" s="509">
        <f t="shared" si="88"/>
        <v>15</v>
      </c>
      <c r="M3766" s="438"/>
      <c r="N3766" s="438"/>
      <c r="O3766" s="21"/>
      <c r="P3766" s="21"/>
      <c r="Q3766" s="21"/>
    </row>
    <row r="3767" spans="1:17" s="9" customFormat="1" ht="15.75" thickBot="1">
      <c r="A3767" s="887"/>
      <c r="B3767" s="857"/>
      <c r="C3767" s="536" t="s">
        <v>3609</v>
      </c>
      <c r="D3767" s="438"/>
      <c r="E3767" s="438"/>
      <c r="F3767" s="438"/>
      <c r="G3767" s="438"/>
      <c r="H3767" s="502" t="s">
        <v>3777</v>
      </c>
      <c r="I3767" s="98">
        <v>2</v>
      </c>
      <c r="J3767" s="509">
        <v>36</v>
      </c>
      <c r="K3767" s="509">
        <f t="shared" si="87"/>
        <v>18</v>
      </c>
      <c r="L3767" s="509">
        <f t="shared" si="88"/>
        <v>18</v>
      </c>
      <c r="M3767" s="438"/>
      <c r="N3767" s="438"/>
      <c r="O3767" s="21"/>
      <c r="P3767" s="21"/>
      <c r="Q3767" s="21"/>
    </row>
    <row r="3768" spans="1:17" s="9" customFormat="1" ht="15.75" thickBot="1">
      <c r="A3768" s="887"/>
      <c r="B3768" s="857"/>
      <c r="C3768" s="536" t="s">
        <v>3613</v>
      </c>
      <c r="D3768" s="438"/>
      <c r="E3768" s="438"/>
      <c r="F3768" s="438"/>
      <c r="G3768" s="438"/>
      <c r="H3768" s="502" t="s">
        <v>3777</v>
      </c>
      <c r="I3768" s="98">
        <v>2</v>
      </c>
      <c r="J3768" s="509">
        <v>10</v>
      </c>
      <c r="K3768" s="509">
        <f t="shared" si="87"/>
        <v>5</v>
      </c>
      <c r="L3768" s="509">
        <f t="shared" si="88"/>
        <v>5</v>
      </c>
      <c r="M3768" s="438"/>
      <c r="N3768" s="438"/>
      <c r="O3768" s="21"/>
      <c r="P3768" s="21"/>
      <c r="Q3768" s="21"/>
    </row>
    <row r="3769" spans="1:17" s="9" customFormat="1" ht="15.75" thickBot="1">
      <c r="A3769" s="887"/>
      <c r="B3769" s="857"/>
      <c r="C3769" s="536" t="s">
        <v>275</v>
      </c>
      <c r="D3769" s="438"/>
      <c r="E3769" s="438"/>
      <c r="F3769" s="438"/>
      <c r="G3769" s="438"/>
      <c r="H3769" s="502" t="s">
        <v>3777</v>
      </c>
      <c r="I3769" s="98">
        <v>1</v>
      </c>
      <c r="J3769" s="509">
        <v>12</v>
      </c>
      <c r="K3769" s="509">
        <f t="shared" si="87"/>
        <v>6</v>
      </c>
      <c r="L3769" s="509">
        <f t="shared" si="88"/>
        <v>6</v>
      </c>
      <c r="M3769" s="438"/>
      <c r="N3769" s="438"/>
      <c r="O3769" s="21"/>
      <c r="P3769" s="21"/>
      <c r="Q3769" s="21"/>
    </row>
    <row r="3770" spans="1:17" s="9" customFormat="1" ht="15.75" thickBot="1">
      <c r="A3770" s="887"/>
      <c r="B3770" s="857"/>
      <c r="C3770" s="536" t="s">
        <v>827</v>
      </c>
      <c r="D3770" s="438"/>
      <c r="E3770" s="438"/>
      <c r="F3770" s="438"/>
      <c r="G3770" s="438"/>
      <c r="H3770" s="502" t="s">
        <v>3777</v>
      </c>
      <c r="I3770" s="98">
        <v>1</v>
      </c>
      <c r="J3770" s="509">
        <v>30</v>
      </c>
      <c r="K3770" s="509">
        <f t="shared" si="87"/>
        <v>15</v>
      </c>
      <c r="L3770" s="509">
        <f t="shared" si="88"/>
        <v>15</v>
      </c>
      <c r="M3770" s="438"/>
      <c r="N3770" s="438"/>
      <c r="O3770" s="21"/>
      <c r="P3770" s="21"/>
      <c r="Q3770" s="21"/>
    </row>
    <row r="3771" spans="1:17" s="9" customFormat="1" ht="15.75" thickBot="1">
      <c r="A3771" s="887"/>
      <c r="B3771" s="857"/>
      <c r="C3771" s="536" t="s">
        <v>865</v>
      </c>
      <c r="D3771" s="438"/>
      <c r="E3771" s="438"/>
      <c r="F3771" s="438"/>
      <c r="G3771" s="438"/>
      <c r="H3771" s="502" t="s">
        <v>3777</v>
      </c>
      <c r="I3771" s="98">
        <v>2</v>
      </c>
      <c r="J3771" s="509">
        <v>120</v>
      </c>
      <c r="K3771" s="509">
        <f t="shared" si="87"/>
        <v>60</v>
      </c>
      <c r="L3771" s="509">
        <f t="shared" si="88"/>
        <v>60</v>
      </c>
      <c r="M3771" s="438"/>
      <c r="N3771" s="438"/>
      <c r="O3771" s="21"/>
      <c r="P3771" s="21"/>
      <c r="Q3771" s="21"/>
    </row>
    <row r="3772" spans="1:17" s="9" customFormat="1" ht="15.75" thickBot="1">
      <c r="A3772" s="887"/>
      <c r="B3772" s="857"/>
      <c r="C3772" s="536" t="s">
        <v>1432</v>
      </c>
      <c r="D3772" s="438"/>
      <c r="E3772" s="438"/>
      <c r="F3772" s="438"/>
      <c r="G3772" s="438"/>
      <c r="H3772" s="502" t="s">
        <v>3777</v>
      </c>
      <c r="I3772" s="98">
        <v>2</v>
      </c>
      <c r="J3772" s="509">
        <v>16</v>
      </c>
      <c r="K3772" s="509">
        <f t="shared" si="87"/>
        <v>8</v>
      </c>
      <c r="L3772" s="509">
        <f t="shared" si="88"/>
        <v>8</v>
      </c>
      <c r="M3772" s="438"/>
      <c r="N3772" s="438"/>
      <c r="O3772" s="21"/>
      <c r="P3772" s="21"/>
      <c r="Q3772" s="21"/>
    </row>
    <row r="3773" spans="1:17" s="9" customFormat="1" ht="15.75" thickBot="1">
      <c r="A3773" s="887"/>
      <c r="B3773" s="857"/>
      <c r="C3773" s="536" t="s">
        <v>818</v>
      </c>
      <c r="D3773" s="438"/>
      <c r="E3773" s="438"/>
      <c r="F3773" s="438"/>
      <c r="G3773" s="438"/>
      <c r="H3773" s="502" t="s">
        <v>3777</v>
      </c>
      <c r="I3773" s="98">
        <v>2</v>
      </c>
      <c r="J3773" s="509">
        <v>24</v>
      </c>
      <c r="K3773" s="509">
        <f t="shared" si="87"/>
        <v>12</v>
      </c>
      <c r="L3773" s="509">
        <f t="shared" si="88"/>
        <v>12</v>
      </c>
      <c r="M3773" s="438"/>
      <c r="N3773" s="438"/>
      <c r="O3773" s="21"/>
      <c r="P3773" s="21"/>
      <c r="Q3773" s="21"/>
    </row>
    <row r="3774" spans="1:17" s="9" customFormat="1" ht="15.75" thickBot="1">
      <c r="A3774" s="887"/>
      <c r="B3774" s="857"/>
      <c r="C3774" s="536" t="s">
        <v>2458</v>
      </c>
      <c r="D3774" s="438"/>
      <c r="E3774" s="438"/>
      <c r="F3774" s="438"/>
      <c r="G3774" s="438"/>
      <c r="H3774" s="502" t="s">
        <v>3777</v>
      </c>
      <c r="I3774" s="98">
        <v>1</v>
      </c>
      <c r="J3774" s="509">
        <v>28</v>
      </c>
      <c r="K3774" s="509">
        <f t="shared" si="87"/>
        <v>14</v>
      </c>
      <c r="L3774" s="509">
        <f t="shared" si="88"/>
        <v>14</v>
      </c>
      <c r="M3774" s="438"/>
      <c r="N3774" s="438"/>
      <c r="O3774" s="21"/>
      <c r="P3774" s="21"/>
      <c r="Q3774" s="21"/>
    </row>
    <row r="3775" spans="1:17" s="9" customFormat="1" ht="15.75" thickBot="1">
      <c r="A3775" s="887"/>
      <c r="B3775" s="857"/>
      <c r="C3775" s="536" t="s">
        <v>3926</v>
      </c>
      <c r="D3775" s="438"/>
      <c r="E3775" s="438"/>
      <c r="F3775" s="438"/>
      <c r="G3775" s="438"/>
      <c r="H3775" s="502" t="s">
        <v>3777</v>
      </c>
      <c r="I3775" s="98">
        <v>3</v>
      </c>
      <c r="J3775" s="509">
        <v>12</v>
      </c>
      <c r="K3775" s="509">
        <f t="shared" si="87"/>
        <v>6</v>
      </c>
      <c r="L3775" s="509">
        <f t="shared" si="88"/>
        <v>6</v>
      </c>
      <c r="M3775" s="438"/>
      <c r="N3775" s="438"/>
      <c r="O3775" s="21"/>
      <c r="P3775" s="21"/>
      <c r="Q3775" s="21"/>
    </row>
    <row r="3776" spans="1:17" s="9" customFormat="1" ht="15.75" thickBot="1">
      <c r="A3776" s="887"/>
      <c r="B3776" s="857"/>
      <c r="C3776" s="536" t="s">
        <v>3615</v>
      </c>
      <c r="D3776" s="438"/>
      <c r="E3776" s="438"/>
      <c r="F3776" s="438"/>
      <c r="G3776" s="438"/>
      <c r="H3776" s="502" t="s">
        <v>3777</v>
      </c>
      <c r="I3776" s="98">
        <v>1</v>
      </c>
      <c r="J3776" s="509">
        <v>110</v>
      </c>
      <c r="K3776" s="509">
        <f t="shared" si="87"/>
        <v>55</v>
      </c>
      <c r="L3776" s="509">
        <f t="shared" si="88"/>
        <v>55</v>
      </c>
      <c r="M3776" s="438"/>
      <c r="N3776" s="438"/>
      <c r="O3776" s="21"/>
      <c r="P3776" s="21"/>
      <c r="Q3776" s="21"/>
    </row>
    <row r="3777" spans="1:17" s="9" customFormat="1" ht="15.75" thickBot="1">
      <c r="A3777" s="887"/>
      <c r="B3777" s="857"/>
      <c r="C3777" s="536" t="s">
        <v>3927</v>
      </c>
      <c r="D3777" s="438"/>
      <c r="E3777" s="438"/>
      <c r="F3777" s="438"/>
      <c r="G3777" s="438"/>
      <c r="H3777" s="502" t="s">
        <v>3777</v>
      </c>
      <c r="I3777" s="98">
        <v>1</v>
      </c>
      <c r="J3777" s="509">
        <v>40</v>
      </c>
      <c r="K3777" s="509">
        <f t="shared" si="87"/>
        <v>20</v>
      </c>
      <c r="L3777" s="509">
        <f t="shared" si="88"/>
        <v>20</v>
      </c>
      <c r="M3777" s="438"/>
      <c r="N3777" s="438"/>
      <c r="O3777" s="21"/>
      <c r="P3777" s="21"/>
      <c r="Q3777" s="21"/>
    </row>
    <row r="3778" spans="1:17" s="9" customFormat="1" ht="15.75" thickBot="1">
      <c r="A3778" s="887"/>
      <c r="B3778" s="857"/>
      <c r="C3778" s="536" t="s">
        <v>276</v>
      </c>
      <c r="D3778" s="438"/>
      <c r="E3778" s="438"/>
      <c r="F3778" s="438"/>
      <c r="G3778" s="438"/>
      <c r="H3778" s="502" t="s">
        <v>3777</v>
      </c>
      <c r="I3778" s="98">
        <v>4</v>
      </c>
      <c r="J3778" s="509">
        <v>180</v>
      </c>
      <c r="K3778" s="509">
        <f t="shared" si="87"/>
        <v>90</v>
      </c>
      <c r="L3778" s="509">
        <f t="shared" si="88"/>
        <v>90</v>
      </c>
      <c r="M3778" s="438"/>
      <c r="N3778" s="438"/>
      <c r="O3778" s="21"/>
      <c r="P3778" s="21"/>
      <c r="Q3778" s="21"/>
    </row>
    <row r="3779" spans="1:17" s="9" customFormat="1" ht="15.75" thickBot="1">
      <c r="A3779" s="887"/>
      <c r="B3779" s="857"/>
      <c r="C3779" s="538" t="s">
        <v>3928</v>
      </c>
      <c r="D3779" s="438"/>
      <c r="E3779" s="438"/>
      <c r="F3779" s="438"/>
      <c r="G3779" s="438"/>
      <c r="H3779" s="502" t="s">
        <v>3777</v>
      </c>
      <c r="I3779" s="98">
        <v>8</v>
      </c>
      <c r="J3779" s="509">
        <v>40</v>
      </c>
      <c r="K3779" s="509">
        <f t="shared" si="87"/>
        <v>20</v>
      </c>
      <c r="L3779" s="509">
        <f t="shared" si="88"/>
        <v>20</v>
      </c>
      <c r="M3779" s="438"/>
      <c r="N3779" s="438"/>
      <c r="O3779" s="21"/>
      <c r="P3779" s="21"/>
      <c r="Q3779" s="21"/>
    </row>
    <row r="3780" spans="1:17" s="9" customFormat="1" ht="15.75" thickBot="1">
      <c r="A3780" s="887"/>
      <c r="B3780" s="857"/>
      <c r="C3780" s="538" t="s">
        <v>3929</v>
      </c>
      <c r="D3780" s="438"/>
      <c r="E3780" s="438"/>
      <c r="F3780" s="438"/>
      <c r="G3780" s="438"/>
      <c r="H3780" s="502" t="s">
        <v>3777</v>
      </c>
      <c r="I3780" s="98">
        <v>1</v>
      </c>
      <c r="J3780" s="509">
        <v>51</v>
      </c>
      <c r="K3780" s="509">
        <f t="shared" si="87"/>
        <v>25.5</v>
      </c>
      <c r="L3780" s="509">
        <f t="shared" si="88"/>
        <v>25.5</v>
      </c>
      <c r="M3780" s="438"/>
      <c r="N3780" s="438"/>
      <c r="O3780" s="21"/>
      <c r="P3780" s="21"/>
      <c r="Q3780" s="21"/>
    </row>
    <row r="3781" spans="1:17" s="9" customFormat="1" ht="15.75" thickBot="1">
      <c r="A3781" s="887"/>
      <c r="B3781" s="857"/>
      <c r="C3781" s="538" t="s">
        <v>2100</v>
      </c>
      <c r="D3781" s="438"/>
      <c r="E3781" s="438"/>
      <c r="F3781" s="438"/>
      <c r="G3781" s="438"/>
      <c r="H3781" s="502" t="s">
        <v>3777</v>
      </c>
      <c r="I3781" s="98">
        <v>7</v>
      </c>
      <c r="J3781" s="509">
        <v>420</v>
      </c>
      <c r="K3781" s="509">
        <f t="shared" si="87"/>
        <v>210</v>
      </c>
      <c r="L3781" s="509">
        <f t="shared" si="88"/>
        <v>210</v>
      </c>
      <c r="M3781" s="438"/>
      <c r="N3781" s="438"/>
      <c r="O3781" s="21"/>
      <c r="P3781" s="21"/>
      <c r="Q3781" s="21"/>
    </row>
    <row r="3782" spans="1:17" s="9" customFormat="1" ht="15.75" thickBot="1">
      <c r="A3782" s="887"/>
      <c r="B3782" s="857"/>
      <c r="C3782" s="538" t="s">
        <v>375</v>
      </c>
      <c r="D3782" s="438"/>
      <c r="E3782" s="438"/>
      <c r="F3782" s="438"/>
      <c r="G3782" s="438"/>
      <c r="H3782" s="502" t="s">
        <v>3777</v>
      </c>
      <c r="I3782" s="98">
        <v>1</v>
      </c>
      <c r="J3782" s="509">
        <v>150</v>
      </c>
      <c r="K3782" s="509">
        <f t="shared" si="87"/>
        <v>75</v>
      </c>
      <c r="L3782" s="509">
        <f t="shared" si="88"/>
        <v>75</v>
      </c>
      <c r="M3782" s="438"/>
      <c r="N3782" s="438"/>
      <c r="O3782" s="21"/>
      <c r="P3782" s="21"/>
      <c r="Q3782" s="21"/>
    </row>
    <row r="3783" spans="1:17" s="9" customFormat="1" ht="15.75" thickBot="1">
      <c r="A3783" s="887"/>
      <c r="B3783" s="857"/>
      <c r="C3783" s="539" t="s">
        <v>332</v>
      </c>
      <c r="D3783" s="438"/>
      <c r="E3783" s="438"/>
      <c r="F3783" s="438"/>
      <c r="G3783" s="438"/>
      <c r="H3783" s="502" t="s">
        <v>3777</v>
      </c>
      <c r="I3783" s="98">
        <v>3</v>
      </c>
      <c r="J3783" s="509">
        <v>24</v>
      </c>
      <c r="K3783" s="509">
        <f t="shared" si="87"/>
        <v>12</v>
      </c>
      <c r="L3783" s="509">
        <f t="shared" si="88"/>
        <v>12</v>
      </c>
      <c r="M3783" s="438"/>
      <c r="N3783" s="438"/>
      <c r="O3783" s="21"/>
      <c r="P3783" s="21"/>
      <c r="Q3783" s="21"/>
    </row>
    <row r="3784" spans="1:17" s="9" customFormat="1" ht="15.75" thickBot="1">
      <c r="A3784" s="887"/>
      <c r="B3784" s="857"/>
      <c r="C3784" s="539" t="s">
        <v>3922</v>
      </c>
      <c r="D3784" s="438"/>
      <c r="E3784" s="438"/>
      <c r="F3784" s="438"/>
      <c r="G3784" s="438"/>
      <c r="H3784" s="502" t="s">
        <v>3777</v>
      </c>
      <c r="I3784" s="98">
        <v>1</v>
      </c>
      <c r="J3784" s="509">
        <v>140</v>
      </c>
      <c r="K3784" s="509">
        <f t="shared" si="87"/>
        <v>70</v>
      </c>
      <c r="L3784" s="509">
        <f t="shared" si="88"/>
        <v>70</v>
      </c>
      <c r="M3784" s="438"/>
      <c r="N3784" s="438"/>
      <c r="O3784" s="21"/>
      <c r="P3784" s="21"/>
      <c r="Q3784" s="21"/>
    </row>
    <row r="3785" spans="1:17" s="9" customFormat="1" ht="15.75" thickBot="1">
      <c r="A3785" s="887"/>
      <c r="B3785" s="857"/>
      <c r="C3785" s="537" t="s">
        <v>3930</v>
      </c>
      <c r="D3785" s="438"/>
      <c r="E3785" s="438"/>
      <c r="F3785" s="438"/>
      <c r="G3785" s="438"/>
      <c r="H3785" s="502" t="s">
        <v>3777</v>
      </c>
      <c r="I3785" s="98">
        <v>2</v>
      </c>
      <c r="J3785" s="509">
        <v>56</v>
      </c>
      <c r="K3785" s="509">
        <f t="shared" si="87"/>
        <v>28</v>
      </c>
      <c r="L3785" s="509">
        <f t="shared" si="88"/>
        <v>28</v>
      </c>
      <c r="M3785" s="438"/>
      <c r="N3785" s="438"/>
      <c r="O3785" s="21"/>
      <c r="P3785" s="21"/>
      <c r="Q3785" s="21"/>
    </row>
    <row r="3786" spans="1:17" s="9" customFormat="1" ht="15.75" thickBot="1">
      <c r="A3786" s="887"/>
      <c r="B3786" s="857"/>
      <c r="C3786" s="537" t="s">
        <v>2471</v>
      </c>
      <c r="D3786" s="438"/>
      <c r="E3786" s="438"/>
      <c r="F3786" s="438"/>
      <c r="G3786" s="438"/>
      <c r="H3786" s="502" t="s">
        <v>3777</v>
      </c>
      <c r="I3786" s="98">
        <v>1</v>
      </c>
      <c r="J3786" s="509">
        <v>100</v>
      </c>
      <c r="K3786" s="509">
        <f t="shared" si="87"/>
        <v>50</v>
      </c>
      <c r="L3786" s="509">
        <f t="shared" si="88"/>
        <v>50</v>
      </c>
      <c r="M3786" s="438"/>
      <c r="N3786" s="438"/>
      <c r="O3786" s="21"/>
      <c r="P3786" s="21"/>
      <c r="Q3786" s="21"/>
    </row>
    <row r="3787" spans="1:17" s="9" customFormat="1" ht="15.75" thickBot="1">
      <c r="A3787" s="887"/>
      <c r="B3787" s="857"/>
      <c r="C3787" s="537" t="s">
        <v>3931</v>
      </c>
      <c r="D3787" s="438"/>
      <c r="E3787" s="438"/>
      <c r="F3787" s="438"/>
      <c r="G3787" s="438"/>
      <c r="H3787" s="502" t="s">
        <v>3777</v>
      </c>
      <c r="I3787" s="98">
        <v>1</v>
      </c>
      <c r="J3787" s="509">
        <v>500</v>
      </c>
      <c r="K3787" s="509">
        <f t="shared" si="87"/>
        <v>250</v>
      </c>
      <c r="L3787" s="509">
        <f t="shared" si="88"/>
        <v>250</v>
      </c>
      <c r="M3787" s="438"/>
      <c r="N3787" s="438"/>
      <c r="O3787" s="21"/>
      <c r="P3787" s="21"/>
      <c r="Q3787" s="21"/>
    </row>
    <row r="3788" spans="1:17" s="9" customFormat="1" ht="15.75" thickBot="1">
      <c r="A3788" s="887"/>
      <c r="B3788" s="857"/>
      <c r="C3788" s="537" t="s">
        <v>3932</v>
      </c>
      <c r="D3788" s="438"/>
      <c r="E3788" s="438"/>
      <c r="F3788" s="438"/>
      <c r="G3788" s="438"/>
      <c r="H3788" s="502" t="s">
        <v>3777</v>
      </c>
      <c r="I3788" s="98">
        <v>1</v>
      </c>
      <c r="J3788" s="509">
        <v>100</v>
      </c>
      <c r="K3788" s="509">
        <f t="shared" si="87"/>
        <v>50</v>
      </c>
      <c r="L3788" s="509">
        <f t="shared" si="88"/>
        <v>50</v>
      </c>
      <c r="M3788" s="438"/>
      <c r="N3788" s="438"/>
      <c r="O3788" s="21"/>
      <c r="P3788" s="21"/>
      <c r="Q3788" s="21"/>
    </row>
    <row r="3789" spans="1:17" s="9" customFormat="1" ht="15.75" thickBot="1">
      <c r="A3789" s="887"/>
      <c r="B3789" s="857"/>
      <c r="C3789" s="537" t="s">
        <v>3933</v>
      </c>
      <c r="D3789" s="438"/>
      <c r="E3789" s="438"/>
      <c r="F3789" s="438"/>
      <c r="G3789" s="438"/>
      <c r="H3789" s="502" t="s">
        <v>3777</v>
      </c>
      <c r="I3789" s="98">
        <v>1</v>
      </c>
      <c r="J3789" s="509">
        <v>521</v>
      </c>
      <c r="K3789" s="509">
        <f t="shared" si="87"/>
        <v>260.5</v>
      </c>
      <c r="L3789" s="509">
        <f t="shared" si="88"/>
        <v>260.5</v>
      </c>
      <c r="M3789" s="438"/>
      <c r="N3789" s="438"/>
      <c r="O3789" s="21"/>
      <c r="P3789" s="21"/>
      <c r="Q3789" s="21"/>
    </row>
    <row r="3790" spans="1:17" s="9" customFormat="1" ht="15.75" thickBot="1">
      <c r="A3790" s="887"/>
      <c r="B3790" s="857"/>
      <c r="C3790" s="537" t="s">
        <v>3934</v>
      </c>
      <c r="D3790" s="438"/>
      <c r="E3790" s="438"/>
      <c r="F3790" s="438"/>
      <c r="G3790" s="438"/>
      <c r="H3790" s="502" t="s">
        <v>3777</v>
      </c>
      <c r="I3790" s="98">
        <v>1</v>
      </c>
      <c r="J3790" s="509">
        <v>390</v>
      </c>
      <c r="K3790" s="509">
        <f t="shared" si="87"/>
        <v>195</v>
      </c>
      <c r="L3790" s="509">
        <f t="shared" si="88"/>
        <v>195</v>
      </c>
      <c r="M3790" s="438"/>
      <c r="N3790" s="438"/>
      <c r="O3790" s="21"/>
      <c r="P3790" s="21"/>
      <c r="Q3790" s="21"/>
    </row>
    <row r="3791" spans="1:17" s="9" customFormat="1" ht="15.75" thickBot="1">
      <c r="A3791" s="887"/>
      <c r="B3791" s="857"/>
      <c r="C3791" s="537" t="s">
        <v>3935</v>
      </c>
      <c r="D3791" s="438"/>
      <c r="E3791" s="438"/>
      <c r="F3791" s="438"/>
      <c r="G3791" s="438"/>
      <c r="H3791" s="502" t="s">
        <v>3777</v>
      </c>
      <c r="I3791" s="98">
        <v>1</v>
      </c>
      <c r="J3791" s="509">
        <v>75</v>
      </c>
      <c r="K3791" s="509">
        <f t="shared" si="87"/>
        <v>37.5</v>
      </c>
      <c r="L3791" s="509">
        <f t="shared" si="88"/>
        <v>37.5</v>
      </c>
      <c r="M3791" s="438"/>
      <c r="N3791" s="438"/>
      <c r="O3791" s="21"/>
      <c r="P3791" s="21"/>
      <c r="Q3791" s="21"/>
    </row>
    <row r="3792" spans="1:17" s="9" customFormat="1" ht="15.75" thickBot="1">
      <c r="A3792" s="887"/>
      <c r="B3792" s="857"/>
      <c r="C3792" s="537" t="s">
        <v>3936</v>
      </c>
      <c r="D3792" s="438"/>
      <c r="E3792" s="438"/>
      <c r="F3792" s="438"/>
      <c r="G3792" s="438"/>
      <c r="H3792" s="502" t="s">
        <v>3777</v>
      </c>
      <c r="I3792" s="98">
        <v>1</v>
      </c>
      <c r="J3792" s="509">
        <v>360</v>
      </c>
      <c r="K3792" s="509">
        <f t="shared" si="87"/>
        <v>180</v>
      </c>
      <c r="L3792" s="509">
        <f t="shared" si="88"/>
        <v>180</v>
      </c>
      <c r="M3792" s="438"/>
      <c r="N3792" s="438"/>
      <c r="O3792" s="21"/>
      <c r="P3792" s="21"/>
      <c r="Q3792" s="21"/>
    </row>
    <row r="3793" spans="1:17" s="9" customFormat="1" ht="15.75" thickBot="1">
      <c r="A3793" s="887"/>
      <c r="B3793" s="857"/>
      <c r="C3793" s="537" t="s">
        <v>3937</v>
      </c>
      <c r="D3793" s="438"/>
      <c r="E3793" s="438"/>
      <c r="F3793" s="438"/>
      <c r="G3793" s="438"/>
      <c r="H3793" s="502" t="s">
        <v>3777</v>
      </c>
      <c r="I3793" s="98">
        <v>1</v>
      </c>
      <c r="J3793" s="509">
        <v>324</v>
      </c>
      <c r="K3793" s="509">
        <f t="shared" si="87"/>
        <v>162</v>
      </c>
      <c r="L3793" s="509">
        <f t="shared" si="88"/>
        <v>162</v>
      </c>
      <c r="M3793" s="438"/>
      <c r="N3793" s="438"/>
      <c r="O3793" s="21"/>
      <c r="P3793" s="21"/>
      <c r="Q3793" s="21"/>
    </row>
    <row r="3794" spans="1:17" s="9" customFormat="1" ht="15.75" thickBot="1">
      <c r="A3794" s="887"/>
      <c r="B3794" s="857"/>
      <c r="C3794" s="537" t="s">
        <v>1856</v>
      </c>
      <c r="D3794" s="438"/>
      <c r="E3794" s="438"/>
      <c r="F3794" s="438"/>
      <c r="G3794" s="438"/>
      <c r="H3794" s="502" t="s">
        <v>3777</v>
      </c>
      <c r="I3794" s="98">
        <v>1</v>
      </c>
      <c r="J3794" s="509">
        <v>693</v>
      </c>
      <c r="K3794" s="509">
        <f t="shared" si="87"/>
        <v>346.5</v>
      </c>
      <c r="L3794" s="509">
        <f t="shared" si="88"/>
        <v>346.5</v>
      </c>
      <c r="M3794" s="438"/>
      <c r="N3794" s="438"/>
      <c r="O3794" s="21"/>
      <c r="P3794" s="21"/>
      <c r="Q3794" s="21"/>
    </row>
    <row r="3795" spans="1:17" s="9" customFormat="1" ht="15.75" thickBot="1">
      <c r="A3795" s="887"/>
      <c r="B3795" s="857"/>
      <c r="C3795" s="537" t="s">
        <v>3938</v>
      </c>
      <c r="D3795" s="438"/>
      <c r="E3795" s="438"/>
      <c r="F3795" s="438"/>
      <c r="G3795" s="438"/>
      <c r="H3795" s="502" t="s">
        <v>3777</v>
      </c>
      <c r="I3795" s="98">
        <v>2</v>
      </c>
      <c r="J3795" s="509">
        <v>92</v>
      </c>
      <c r="K3795" s="509">
        <f t="shared" si="87"/>
        <v>46</v>
      </c>
      <c r="L3795" s="509">
        <f t="shared" si="88"/>
        <v>46</v>
      </c>
      <c r="M3795" s="438"/>
      <c r="N3795" s="438"/>
      <c r="O3795" s="21"/>
      <c r="P3795" s="21"/>
      <c r="Q3795" s="21"/>
    </row>
    <row r="3796" spans="1:17" s="9" customFormat="1" ht="15.75" thickBot="1">
      <c r="A3796" s="887"/>
      <c r="B3796" s="857"/>
      <c r="C3796" s="537" t="s">
        <v>3939</v>
      </c>
      <c r="D3796" s="438"/>
      <c r="E3796" s="438"/>
      <c r="F3796" s="438"/>
      <c r="G3796" s="438"/>
      <c r="H3796" s="502" t="s">
        <v>3777</v>
      </c>
      <c r="I3796" s="98">
        <v>1</v>
      </c>
      <c r="J3796" s="509">
        <v>200</v>
      </c>
      <c r="K3796" s="509">
        <f t="shared" si="87"/>
        <v>100</v>
      </c>
      <c r="L3796" s="509">
        <f t="shared" si="88"/>
        <v>100</v>
      </c>
      <c r="M3796" s="438"/>
      <c r="N3796" s="438"/>
      <c r="O3796" s="21"/>
      <c r="P3796" s="21"/>
      <c r="Q3796" s="21"/>
    </row>
    <row r="3797" spans="1:17" s="9" customFormat="1" ht="15.75" thickBot="1">
      <c r="A3797" s="887"/>
      <c r="B3797" s="857"/>
      <c r="C3797" s="537" t="s">
        <v>3940</v>
      </c>
      <c r="D3797" s="438"/>
      <c r="E3797" s="438"/>
      <c r="F3797" s="438"/>
      <c r="G3797" s="438"/>
      <c r="H3797" s="502" t="s">
        <v>3777</v>
      </c>
      <c r="I3797" s="98">
        <v>1</v>
      </c>
      <c r="J3797" s="509">
        <v>79</v>
      </c>
      <c r="K3797" s="509">
        <f t="shared" si="87"/>
        <v>39.5</v>
      </c>
      <c r="L3797" s="509">
        <f t="shared" si="88"/>
        <v>39.5</v>
      </c>
      <c r="M3797" s="438"/>
      <c r="N3797" s="438"/>
      <c r="O3797" s="21"/>
      <c r="P3797" s="21"/>
      <c r="Q3797" s="21"/>
    </row>
    <row r="3798" spans="1:17" s="9" customFormat="1" ht="15.75" thickBot="1">
      <c r="A3798" s="887"/>
      <c r="B3798" s="857"/>
      <c r="C3798" s="537" t="s">
        <v>3941</v>
      </c>
      <c r="D3798" s="438"/>
      <c r="E3798" s="438"/>
      <c r="F3798" s="438"/>
      <c r="G3798" s="438"/>
      <c r="H3798" s="502" t="s">
        <v>3777</v>
      </c>
      <c r="I3798" s="98">
        <v>1</v>
      </c>
      <c r="J3798" s="509">
        <v>49</v>
      </c>
      <c r="K3798" s="509">
        <f t="shared" si="87"/>
        <v>24.5</v>
      </c>
      <c r="L3798" s="509">
        <f t="shared" si="88"/>
        <v>24.5</v>
      </c>
      <c r="M3798" s="438"/>
      <c r="N3798" s="438"/>
      <c r="O3798" s="21"/>
      <c r="P3798" s="21"/>
      <c r="Q3798" s="21"/>
    </row>
    <row r="3799" spans="1:17" s="9" customFormat="1" ht="15.75" thickBot="1">
      <c r="A3799" s="887"/>
      <c r="B3799" s="857"/>
      <c r="C3799" s="537" t="s">
        <v>3942</v>
      </c>
      <c r="D3799" s="438"/>
      <c r="E3799" s="438"/>
      <c r="F3799" s="438"/>
      <c r="G3799" s="438"/>
      <c r="H3799" s="502" t="s">
        <v>3777</v>
      </c>
      <c r="I3799" s="98">
        <v>1</v>
      </c>
      <c r="J3799" s="509">
        <v>125</v>
      </c>
      <c r="K3799" s="509">
        <f t="shared" si="87"/>
        <v>62.5</v>
      </c>
      <c r="L3799" s="509">
        <f t="shared" si="88"/>
        <v>62.5</v>
      </c>
      <c r="M3799" s="438"/>
      <c r="N3799" s="438"/>
      <c r="O3799" s="21"/>
      <c r="P3799" s="21"/>
      <c r="Q3799" s="21"/>
    </row>
    <row r="3800" spans="1:17" s="9" customFormat="1" ht="15.75" thickBot="1">
      <c r="A3800" s="887"/>
      <c r="B3800" s="857"/>
      <c r="C3800" s="537" t="s">
        <v>1851</v>
      </c>
      <c r="D3800" s="438"/>
      <c r="E3800" s="438"/>
      <c r="F3800" s="438"/>
      <c r="G3800" s="438"/>
      <c r="H3800" s="502" t="s">
        <v>3777</v>
      </c>
      <c r="I3800" s="98">
        <v>1</v>
      </c>
      <c r="J3800" s="509">
        <v>50</v>
      </c>
      <c r="K3800" s="509">
        <f t="shared" si="87"/>
        <v>25</v>
      </c>
      <c r="L3800" s="509">
        <f t="shared" si="88"/>
        <v>25</v>
      </c>
      <c r="M3800" s="438"/>
      <c r="N3800" s="438"/>
      <c r="O3800" s="21"/>
      <c r="P3800" s="21"/>
      <c r="Q3800" s="21"/>
    </row>
    <row r="3801" spans="1:17" s="9" customFormat="1" ht="15.75" thickBot="1">
      <c r="A3801" s="887"/>
      <c r="B3801" s="857"/>
      <c r="C3801" s="537" t="s">
        <v>3943</v>
      </c>
      <c r="D3801" s="438"/>
      <c r="E3801" s="438"/>
      <c r="F3801" s="438"/>
      <c r="G3801" s="438"/>
      <c r="H3801" s="502" t="s">
        <v>3777</v>
      </c>
      <c r="I3801" s="98">
        <v>16</v>
      </c>
      <c r="J3801" s="509">
        <v>1622.88</v>
      </c>
      <c r="K3801" s="509">
        <f t="shared" si="87"/>
        <v>811.44</v>
      </c>
      <c r="L3801" s="509">
        <f t="shared" si="88"/>
        <v>811.44</v>
      </c>
      <c r="M3801" s="438"/>
      <c r="N3801" s="438"/>
      <c r="O3801" s="21"/>
      <c r="P3801" s="21"/>
      <c r="Q3801" s="21"/>
    </row>
    <row r="3802" spans="1:17" s="9" customFormat="1" ht="15.75" thickBot="1">
      <c r="A3802" s="887"/>
      <c r="B3802" s="857"/>
      <c r="C3802" s="537" t="s">
        <v>2463</v>
      </c>
      <c r="D3802" s="438"/>
      <c r="E3802" s="438"/>
      <c r="F3802" s="438"/>
      <c r="G3802" s="438"/>
      <c r="H3802" s="502" t="s">
        <v>3777</v>
      </c>
      <c r="I3802" s="98">
        <v>1</v>
      </c>
      <c r="J3802" s="509">
        <v>50</v>
      </c>
      <c r="K3802" s="509">
        <f t="shared" si="87"/>
        <v>25</v>
      </c>
      <c r="L3802" s="509">
        <f t="shared" si="88"/>
        <v>25</v>
      </c>
      <c r="M3802" s="438"/>
      <c r="N3802" s="438"/>
      <c r="O3802" s="21"/>
      <c r="P3802" s="21"/>
      <c r="Q3802" s="21"/>
    </row>
    <row r="3803" spans="1:17" s="9" customFormat="1" ht="15.75" thickBot="1">
      <c r="A3803" s="887"/>
      <c r="B3803" s="857"/>
      <c r="C3803" s="537" t="s">
        <v>3944</v>
      </c>
      <c r="D3803" s="438"/>
      <c r="E3803" s="438"/>
      <c r="F3803" s="438"/>
      <c r="G3803" s="438"/>
      <c r="H3803" s="502" t="s">
        <v>3777</v>
      </c>
      <c r="I3803" s="98">
        <v>1</v>
      </c>
      <c r="J3803" s="509">
        <v>410</v>
      </c>
      <c r="K3803" s="509">
        <f t="shared" si="87"/>
        <v>205</v>
      </c>
      <c r="L3803" s="509">
        <f t="shared" si="88"/>
        <v>205</v>
      </c>
      <c r="M3803" s="438"/>
      <c r="N3803" s="438"/>
      <c r="O3803" s="21"/>
      <c r="P3803" s="21"/>
      <c r="Q3803" s="21"/>
    </row>
    <row r="3804" spans="1:17" s="9" customFormat="1" ht="15.75" thickBot="1">
      <c r="A3804" s="887"/>
      <c r="B3804" s="857"/>
      <c r="C3804" s="537" t="s">
        <v>2465</v>
      </c>
      <c r="D3804" s="438"/>
      <c r="E3804" s="438"/>
      <c r="F3804" s="438"/>
      <c r="G3804" s="438"/>
      <c r="H3804" s="502" t="s">
        <v>3777</v>
      </c>
      <c r="I3804" s="98">
        <v>2</v>
      </c>
      <c r="J3804" s="509">
        <v>1150</v>
      </c>
      <c r="K3804" s="509">
        <f t="shared" si="87"/>
        <v>575</v>
      </c>
      <c r="L3804" s="509">
        <f t="shared" si="88"/>
        <v>575</v>
      </c>
      <c r="M3804" s="438"/>
      <c r="N3804" s="438"/>
      <c r="O3804" s="21"/>
      <c r="P3804" s="21"/>
      <c r="Q3804" s="21"/>
    </row>
    <row r="3805" spans="1:17" s="9" customFormat="1" ht="26.25" thickBot="1">
      <c r="A3805" s="887"/>
      <c r="B3805" s="857"/>
      <c r="C3805" s="537" t="s">
        <v>3945</v>
      </c>
      <c r="D3805" s="438"/>
      <c r="E3805" s="438"/>
      <c r="F3805" s="438"/>
      <c r="G3805" s="438"/>
      <c r="H3805" s="502" t="s">
        <v>3777</v>
      </c>
      <c r="I3805" s="98">
        <v>4</v>
      </c>
      <c r="J3805" s="509">
        <v>128</v>
      </c>
      <c r="K3805" s="509">
        <f t="shared" si="87"/>
        <v>64</v>
      </c>
      <c r="L3805" s="509">
        <f t="shared" si="88"/>
        <v>64</v>
      </c>
      <c r="M3805" s="438"/>
      <c r="N3805" s="438"/>
      <c r="O3805" s="21"/>
      <c r="P3805" s="21"/>
      <c r="Q3805" s="21"/>
    </row>
    <row r="3806" spans="1:17" s="9" customFormat="1" ht="15.75" thickBot="1">
      <c r="A3806" s="887"/>
      <c r="B3806" s="857"/>
      <c r="C3806" s="537" t="s">
        <v>3946</v>
      </c>
      <c r="D3806" s="438"/>
      <c r="E3806" s="438"/>
      <c r="F3806" s="438"/>
      <c r="G3806" s="438"/>
      <c r="H3806" s="502" t="s">
        <v>3777</v>
      </c>
      <c r="I3806" s="98">
        <v>1</v>
      </c>
      <c r="J3806" s="509">
        <v>300</v>
      </c>
      <c r="K3806" s="509">
        <f t="shared" si="87"/>
        <v>150</v>
      </c>
      <c r="L3806" s="509">
        <f t="shared" si="88"/>
        <v>150</v>
      </c>
      <c r="M3806" s="438"/>
      <c r="N3806" s="438"/>
      <c r="O3806" s="21"/>
      <c r="P3806" s="21"/>
      <c r="Q3806" s="21"/>
    </row>
    <row r="3807" spans="1:17" s="9" customFormat="1" ht="15.75" thickBot="1">
      <c r="A3807" s="887"/>
      <c r="B3807" s="857"/>
      <c r="C3807" s="537" t="s">
        <v>3947</v>
      </c>
      <c r="D3807" s="438"/>
      <c r="E3807" s="438"/>
      <c r="F3807" s="438"/>
      <c r="G3807" s="438"/>
      <c r="H3807" s="502" t="s">
        <v>3777</v>
      </c>
      <c r="I3807" s="98">
        <v>1</v>
      </c>
      <c r="J3807" s="509">
        <v>180</v>
      </c>
      <c r="K3807" s="509">
        <f t="shared" si="87"/>
        <v>90</v>
      </c>
      <c r="L3807" s="509">
        <f t="shared" si="88"/>
        <v>90</v>
      </c>
      <c r="M3807" s="438"/>
      <c r="N3807" s="438"/>
      <c r="O3807" s="21"/>
      <c r="P3807" s="21"/>
      <c r="Q3807" s="21"/>
    </row>
    <row r="3808" spans="1:17" s="9" customFormat="1" ht="15.75" thickBot="1">
      <c r="A3808" s="887"/>
      <c r="B3808" s="857"/>
      <c r="C3808" s="537" t="s">
        <v>3948</v>
      </c>
      <c r="D3808" s="438"/>
      <c r="E3808" s="438"/>
      <c r="F3808" s="438"/>
      <c r="G3808" s="438"/>
      <c r="H3808" s="502" t="s">
        <v>3777</v>
      </c>
      <c r="I3808" s="98">
        <v>1</v>
      </c>
      <c r="J3808" s="509">
        <v>50</v>
      </c>
      <c r="K3808" s="509">
        <f t="shared" ref="K3808:K3871" si="89">J3808/2</f>
        <v>25</v>
      </c>
      <c r="L3808" s="509">
        <f t="shared" ref="L3808:L3871" si="90">J3808/2</f>
        <v>25</v>
      </c>
      <c r="M3808" s="438"/>
      <c r="N3808" s="438"/>
      <c r="O3808" s="21"/>
      <c r="P3808" s="21"/>
      <c r="Q3808" s="21"/>
    </row>
    <row r="3809" spans="1:17" s="9" customFormat="1" ht="15.75" thickBot="1">
      <c r="A3809" s="887"/>
      <c r="B3809" s="857"/>
      <c r="C3809" s="537" t="s">
        <v>2472</v>
      </c>
      <c r="D3809" s="438"/>
      <c r="E3809" s="438"/>
      <c r="F3809" s="438"/>
      <c r="G3809" s="438"/>
      <c r="H3809" s="502" t="s">
        <v>3777</v>
      </c>
      <c r="I3809" s="98">
        <v>1</v>
      </c>
      <c r="J3809" s="509">
        <v>1050</v>
      </c>
      <c r="K3809" s="509">
        <f t="shared" si="89"/>
        <v>525</v>
      </c>
      <c r="L3809" s="509">
        <f t="shared" si="90"/>
        <v>525</v>
      </c>
      <c r="M3809" s="438"/>
      <c r="N3809" s="438"/>
      <c r="O3809" s="21"/>
      <c r="P3809" s="21"/>
      <c r="Q3809" s="21"/>
    </row>
    <row r="3810" spans="1:17" s="9" customFormat="1" ht="15.75" thickBot="1">
      <c r="A3810" s="887"/>
      <c r="B3810" s="857"/>
      <c r="C3810" s="540" t="s">
        <v>2108</v>
      </c>
      <c r="D3810" s="438"/>
      <c r="E3810" s="438"/>
      <c r="F3810" s="438"/>
      <c r="G3810" s="438"/>
      <c r="H3810" s="502" t="s">
        <v>3777</v>
      </c>
      <c r="I3810" s="98">
        <v>46</v>
      </c>
      <c r="J3810" s="509">
        <v>95.42</v>
      </c>
      <c r="K3810" s="509">
        <f t="shared" si="89"/>
        <v>47.71</v>
      </c>
      <c r="L3810" s="509">
        <f t="shared" si="90"/>
        <v>47.71</v>
      </c>
      <c r="M3810" s="438"/>
      <c r="N3810" s="438"/>
      <c r="O3810" s="21"/>
      <c r="P3810" s="21"/>
      <c r="Q3810" s="21"/>
    </row>
    <row r="3811" spans="1:17" s="9" customFormat="1" ht="15.75" thickBot="1">
      <c r="A3811" s="887"/>
      <c r="B3811" s="857"/>
      <c r="C3811" s="541" t="s">
        <v>2562</v>
      </c>
      <c r="D3811" s="438"/>
      <c r="E3811" s="438"/>
      <c r="F3811" s="438"/>
      <c r="G3811" s="438"/>
      <c r="H3811" s="502" t="s">
        <v>3777</v>
      </c>
      <c r="I3811" s="98">
        <v>50</v>
      </c>
      <c r="J3811" s="509">
        <v>132.02000000000001</v>
      </c>
      <c r="K3811" s="509">
        <f t="shared" si="89"/>
        <v>66.010000000000005</v>
      </c>
      <c r="L3811" s="509">
        <f t="shared" si="90"/>
        <v>66.010000000000005</v>
      </c>
      <c r="M3811" s="438"/>
      <c r="N3811" s="438"/>
      <c r="O3811" s="21"/>
      <c r="P3811" s="21"/>
      <c r="Q3811" s="21"/>
    </row>
    <row r="3812" spans="1:17" s="9" customFormat="1" ht="15.75" thickBot="1">
      <c r="A3812" s="887"/>
      <c r="B3812" s="857"/>
      <c r="C3812" s="541" t="s">
        <v>3949</v>
      </c>
      <c r="D3812" s="438"/>
      <c r="E3812" s="438"/>
      <c r="F3812" s="438"/>
      <c r="G3812" s="438"/>
      <c r="H3812" s="502" t="s">
        <v>3777</v>
      </c>
      <c r="I3812" s="98">
        <v>20</v>
      </c>
      <c r="J3812" s="509">
        <v>1200</v>
      </c>
      <c r="K3812" s="509">
        <f t="shared" si="89"/>
        <v>600</v>
      </c>
      <c r="L3812" s="509">
        <f t="shared" si="90"/>
        <v>600</v>
      </c>
      <c r="M3812" s="438"/>
      <c r="N3812" s="438"/>
      <c r="O3812" s="21"/>
      <c r="P3812" s="21"/>
      <c r="Q3812" s="21"/>
    </row>
    <row r="3813" spans="1:17" s="9" customFormat="1" ht="26.25" thickBot="1">
      <c r="A3813" s="887"/>
      <c r="B3813" s="857"/>
      <c r="C3813" s="541" t="s">
        <v>1053</v>
      </c>
      <c r="D3813" s="438"/>
      <c r="E3813" s="438"/>
      <c r="F3813" s="438"/>
      <c r="G3813" s="438"/>
      <c r="H3813" s="502" t="s">
        <v>3777</v>
      </c>
      <c r="I3813" s="98">
        <v>1</v>
      </c>
      <c r="J3813" s="509">
        <v>2999</v>
      </c>
      <c r="K3813" s="509">
        <f t="shared" si="89"/>
        <v>1499.5</v>
      </c>
      <c r="L3813" s="509">
        <f t="shared" si="90"/>
        <v>1499.5</v>
      </c>
      <c r="M3813" s="438"/>
      <c r="N3813" s="438"/>
      <c r="O3813" s="21"/>
      <c r="P3813" s="21"/>
      <c r="Q3813" s="21"/>
    </row>
    <row r="3814" spans="1:17" s="9" customFormat="1" ht="15.75" thickBot="1">
      <c r="A3814" s="887"/>
      <c r="B3814" s="857"/>
      <c r="C3814" s="541" t="s">
        <v>1054</v>
      </c>
      <c r="D3814" s="438"/>
      <c r="E3814" s="438"/>
      <c r="F3814" s="438"/>
      <c r="G3814" s="438"/>
      <c r="H3814" s="502" t="s">
        <v>3777</v>
      </c>
      <c r="I3814" s="98">
        <v>1</v>
      </c>
      <c r="J3814" s="509">
        <v>46</v>
      </c>
      <c r="K3814" s="509">
        <f t="shared" si="89"/>
        <v>23</v>
      </c>
      <c r="L3814" s="509">
        <f t="shared" si="90"/>
        <v>23</v>
      </c>
      <c r="M3814" s="438"/>
      <c r="N3814" s="438"/>
      <c r="O3814" s="21"/>
      <c r="P3814" s="21"/>
      <c r="Q3814" s="21"/>
    </row>
    <row r="3815" spans="1:17" s="9" customFormat="1" ht="25.5" customHeight="1" thickBot="1">
      <c r="A3815" s="887"/>
      <c r="B3815" s="857"/>
      <c r="C3815" s="541" t="s">
        <v>1055</v>
      </c>
      <c r="D3815" s="438"/>
      <c r="E3815" s="438"/>
      <c r="F3815" s="438"/>
      <c r="G3815" s="438"/>
      <c r="H3815" s="502" t="s">
        <v>3777</v>
      </c>
      <c r="I3815" s="98">
        <v>1</v>
      </c>
      <c r="J3815" s="509">
        <v>400</v>
      </c>
      <c r="K3815" s="509">
        <f t="shared" si="89"/>
        <v>200</v>
      </c>
      <c r="L3815" s="509">
        <f t="shared" si="90"/>
        <v>200</v>
      </c>
      <c r="M3815" s="438"/>
      <c r="N3815" s="438"/>
      <c r="O3815" s="21"/>
      <c r="P3815" s="21"/>
      <c r="Q3815" s="21"/>
    </row>
    <row r="3816" spans="1:17" s="9" customFormat="1" ht="15.75" thickBot="1">
      <c r="A3816" s="887"/>
      <c r="B3816" s="857"/>
      <c r="C3816" s="541" t="s">
        <v>2486</v>
      </c>
      <c r="D3816" s="438"/>
      <c r="E3816" s="438"/>
      <c r="F3816" s="438"/>
      <c r="G3816" s="438"/>
      <c r="H3816" s="502" t="s">
        <v>3777</v>
      </c>
      <c r="I3816" s="98">
        <v>10</v>
      </c>
      <c r="J3816" s="509">
        <v>30</v>
      </c>
      <c r="K3816" s="509">
        <f t="shared" si="89"/>
        <v>15</v>
      </c>
      <c r="L3816" s="509">
        <f t="shared" si="90"/>
        <v>15</v>
      </c>
      <c r="M3816" s="438"/>
      <c r="N3816" s="438"/>
      <c r="O3816" s="21"/>
      <c r="P3816" s="21"/>
      <c r="Q3816" s="21"/>
    </row>
    <row r="3817" spans="1:17" s="9" customFormat="1" ht="15.75" thickBot="1">
      <c r="A3817" s="887"/>
      <c r="B3817" s="857"/>
      <c r="C3817" s="541" t="s">
        <v>129</v>
      </c>
      <c r="D3817" s="438"/>
      <c r="E3817" s="438"/>
      <c r="F3817" s="438"/>
      <c r="G3817" s="438"/>
      <c r="H3817" s="502" t="s">
        <v>3777</v>
      </c>
      <c r="I3817" s="98">
        <v>1</v>
      </c>
      <c r="J3817" s="509">
        <v>509.11</v>
      </c>
      <c r="K3817" s="509">
        <f t="shared" si="89"/>
        <v>254.55500000000001</v>
      </c>
      <c r="L3817" s="509">
        <f t="shared" si="90"/>
        <v>254.55500000000001</v>
      </c>
      <c r="M3817" s="438"/>
      <c r="N3817" s="438"/>
      <c r="O3817" s="21"/>
      <c r="P3817" s="21"/>
      <c r="Q3817" s="21"/>
    </row>
    <row r="3818" spans="1:17" s="9" customFormat="1" ht="15.75" thickBot="1">
      <c r="A3818" s="887"/>
      <c r="B3818" s="857"/>
      <c r="C3818" s="541" t="s">
        <v>1056</v>
      </c>
      <c r="D3818" s="438"/>
      <c r="E3818" s="438"/>
      <c r="F3818" s="438"/>
      <c r="G3818" s="438"/>
      <c r="H3818" s="502" t="s">
        <v>3777</v>
      </c>
      <c r="I3818" s="98">
        <v>3</v>
      </c>
      <c r="J3818" s="509">
        <v>31.08</v>
      </c>
      <c r="K3818" s="509">
        <f t="shared" si="89"/>
        <v>15.54</v>
      </c>
      <c r="L3818" s="509">
        <f t="shared" si="90"/>
        <v>15.54</v>
      </c>
      <c r="M3818" s="438"/>
      <c r="N3818" s="438"/>
      <c r="O3818" s="21"/>
      <c r="P3818" s="21"/>
      <c r="Q3818" s="21"/>
    </row>
    <row r="3819" spans="1:17" s="9" customFormat="1" ht="25.5" customHeight="1" thickBot="1">
      <c r="A3819" s="887"/>
      <c r="B3819" s="857"/>
      <c r="C3819" s="541" t="s">
        <v>2507</v>
      </c>
      <c r="D3819" s="438"/>
      <c r="E3819" s="438"/>
      <c r="F3819" s="438"/>
      <c r="G3819" s="438"/>
      <c r="H3819" s="502" t="s">
        <v>3777</v>
      </c>
      <c r="I3819" s="98">
        <v>1</v>
      </c>
      <c r="J3819" s="509">
        <v>2340</v>
      </c>
      <c r="K3819" s="509">
        <f t="shared" si="89"/>
        <v>1170</v>
      </c>
      <c r="L3819" s="509">
        <f t="shared" si="90"/>
        <v>1170</v>
      </c>
      <c r="M3819" s="438"/>
      <c r="N3819" s="438"/>
      <c r="O3819" s="21"/>
      <c r="P3819" s="21"/>
      <c r="Q3819" s="21"/>
    </row>
    <row r="3820" spans="1:17" s="9" customFormat="1" ht="15.75" thickBot="1">
      <c r="A3820" s="887"/>
      <c r="B3820" s="857"/>
      <c r="C3820" s="541" t="s">
        <v>4410</v>
      </c>
      <c r="D3820" s="438"/>
      <c r="E3820" s="438"/>
      <c r="F3820" s="438"/>
      <c r="G3820" s="438"/>
      <c r="H3820" s="502" t="s">
        <v>3777</v>
      </c>
      <c r="I3820" s="98">
        <v>1</v>
      </c>
      <c r="J3820" s="509">
        <v>950</v>
      </c>
      <c r="K3820" s="509">
        <f t="shared" si="89"/>
        <v>475</v>
      </c>
      <c r="L3820" s="509">
        <f t="shared" si="90"/>
        <v>475</v>
      </c>
      <c r="M3820" s="438"/>
      <c r="N3820" s="438"/>
      <c r="O3820" s="21"/>
      <c r="P3820" s="21"/>
      <c r="Q3820" s="21"/>
    </row>
    <row r="3821" spans="1:17" s="9" customFormat="1" ht="15.75" thickBot="1">
      <c r="A3821" s="887"/>
      <c r="B3821" s="857"/>
      <c r="C3821" s="541" t="s">
        <v>1057</v>
      </c>
      <c r="D3821" s="438"/>
      <c r="E3821" s="438"/>
      <c r="F3821" s="438"/>
      <c r="G3821" s="438"/>
      <c r="H3821" s="502" t="s">
        <v>3777</v>
      </c>
      <c r="I3821" s="98">
        <v>1</v>
      </c>
      <c r="J3821" s="509">
        <v>700</v>
      </c>
      <c r="K3821" s="509">
        <f t="shared" si="89"/>
        <v>350</v>
      </c>
      <c r="L3821" s="509">
        <f t="shared" si="90"/>
        <v>350</v>
      </c>
      <c r="M3821" s="438"/>
      <c r="N3821" s="438"/>
      <c r="O3821" s="21"/>
      <c r="P3821" s="21"/>
      <c r="Q3821" s="21"/>
    </row>
    <row r="3822" spans="1:17" s="9" customFormat="1" ht="15.75" thickBot="1">
      <c r="A3822" s="887"/>
      <c r="B3822" s="857"/>
      <c r="C3822" s="541" t="s">
        <v>1058</v>
      </c>
      <c r="D3822" s="438"/>
      <c r="E3822" s="438"/>
      <c r="F3822" s="438"/>
      <c r="G3822" s="438"/>
      <c r="H3822" s="502" t="s">
        <v>3777</v>
      </c>
      <c r="I3822" s="98">
        <v>1</v>
      </c>
      <c r="J3822" s="509">
        <v>200</v>
      </c>
      <c r="K3822" s="509">
        <f t="shared" si="89"/>
        <v>100</v>
      </c>
      <c r="L3822" s="509">
        <f t="shared" si="90"/>
        <v>100</v>
      </c>
      <c r="M3822" s="438"/>
      <c r="N3822" s="438"/>
      <c r="O3822" s="21"/>
      <c r="P3822" s="21"/>
      <c r="Q3822" s="21"/>
    </row>
    <row r="3823" spans="1:17" s="9" customFormat="1" ht="26.25" thickBot="1">
      <c r="A3823" s="887"/>
      <c r="B3823" s="857"/>
      <c r="C3823" s="541" t="s">
        <v>4422</v>
      </c>
      <c r="D3823" s="438"/>
      <c r="E3823" s="438"/>
      <c r="F3823" s="438"/>
      <c r="G3823" s="438"/>
      <c r="H3823" s="502" t="s">
        <v>3777</v>
      </c>
      <c r="I3823" s="98">
        <v>1</v>
      </c>
      <c r="J3823" s="509">
        <v>950</v>
      </c>
      <c r="K3823" s="509">
        <f t="shared" si="89"/>
        <v>475</v>
      </c>
      <c r="L3823" s="509">
        <f t="shared" si="90"/>
        <v>475</v>
      </c>
      <c r="M3823" s="438"/>
      <c r="N3823" s="438"/>
      <c r="O3823" s="21"/>
      <c r="P3823" s="21"/>
      <c r="Q3823" s="21"/>
    </row>
    <row r="3824" spans="1:17" s="9" customFormat="1" ht="25.5" customHeight="1" thickBot="1">
      <c r="A3824" s="887"/>
      <c r="B3824" s="857"/>
      <c r="C3824" s="541" t="s">
        <v>1059</v>
      </c>
      <c r="D3824" s="438"/>
      <c r="E3824" s="438"/>
      <c r="F3824" s="438"/>
      <c r="G3824" s="438"/>
      <c r="H3824" s="502" t="s">
        <v>3777</v>
      </c>
      <c r="I3824" s="98">
        <v>1</v>
      </c>
      <c r="J3824" s="509">
        <v>250</v>
      </c>
      <c r="K3824" s="509">
        <f t="shared" si="89"/>
        <v>125</v>
      </c>
      <c r="L3824" s="509">
        <f t="shared" si="90"/>
        <v>125</v>
      </c>
      <c r="M3824" s="438"/>
      <c r="N3824" s="438"/>
      <c r="O3824" s="21"/>
      <c r="P3824" s="21"/>
      <c r="Q3824" s="21"/>
    </row>
    <row r="3825" spans="1:17" s="9" customFormat="1" ht="15.75" thickBot="1">
      <c r="A3825" s="887"/>
      <c r="B3825" s="857"/>
      <c r="C3825" s="541" t="s">
        <v>1944</v>
      </c>
      <c r="D3825" s="438"/>
      <c r="E3825" s="438"/>
      <c r="F3825" s="438"/>
      <c r="G3825" s="438"/>
      <c r="H3825" s="502" t="s">
        <v>3777</v>
      </c>
      <c r="I3825" s="98">
        <v>1</v>
      </c>
      <c r="J3825" s="509">
        <v>695.5</v>
      </c>
      <c r="K3825" s="509">
        <f t="shared" si="89"/>
        <v>347.75</v>
      </c>
      <c r="L3825" s="509">
        <f t="shared" si="90"/>
        <v>347.75</v>
      </c>
      <c r="M3825" s="438"/>
      <c r="N3825" s="438"/>
      <c r="O3825" s="21"/>
      <c r="P3825" s="21"/>
      <c r="Q3825" s="21"/>
    </row>
    <row r="3826" spans="1:17" s="9" customFormat="1" ht="26.25" thickBot="1">
      <c r="A3826" s="887"/>
      <c r="B3826" s="857"/>
      <c r="C3826" s="541" t="s">
        <v>2838</v>
      </c>
      <c r="D3826" s="438"/>
      <c r="E3826" s="438"/>
      <c r="F3826" s="438"/>
      <c r="G3826" s="438"/>
      <c r="H3826" s="502" t="s">
        <v>3777</v>
      </c>
      <c r="I3826" s="98">
        <v>1</v>
      </c>
      <c r="J3826" s="509">
        <v>1007.17</v>
      </c>
      <c r="K3826" s="509">
        <f t="shared" si="89"/>
        <v>503.58499999999998</v>
      </c>
      <c r="L3826" s="509">
        <f t="shared" si="90"/>
        <v>503.58499999999998</v>
      </c>
      <c r="M3826" s="438"/>
      <c r="N3826" s="438"/>
      <c r="O3826" s="21"/>
      <c r="P3826" s="21"/>
      <c r="Q3826" s="21"/>
    </row>
    <row r="3827" spans="1:17" s="9" customFormat="1" ht="25.5" customHeight="1" thickBot="1">
      <c r="A3827" s="887"/>
      <c r="B3827" s="857"/>
      <c r="C3827" s="541" t="s">
        <v>1060</v>
      </c>
      <c r="D3827" s="438"/>
      <c r="E3827" s="438"/>
      <c r="F3827" s="438"/>
      <c r="G3827" s="438"/>
      <c r="H3827" s="502" t="s">
        <v>3777</v>
      </c>
      <c r="I3827" s="98">
        <v>2</v>
      </c>
      <c r="J3827" s="509">
        <v>1874</v>
      </c>
      <c r="K3827" s="509">
        <f t="shared" si="89"/>
        <v>937</v>
      </c>
      <c r="L3827" s="509">
        <f t="shared" si="90"/>
        <v>937</v>
      </c>
      <c r="M3827" s="438"/>
      <c r="N3827" s="438"/>
      <c r="O3827" s="21"/>
      <c r="P3827" s="21"/>
      <c r="Q3827" s="21"/>
    </row>
    <row r="3828" spans="1:17" s="9" customFormat="1" ht="15.75" thickBot="1">
      <c r="A3828" s="887"/>
      <c r="B3828" s="857"/>
      <c r="C3828" s="541" t="s">
        <v>3312</v>
      </c>
      <c r="D3828" s="438"/>
      <c r="E3828" s="438"/>
      <c r="F3828" s="438"/>
      <c r="G3828" s="438"/>
      <c r="H3828" s="502" t="s">
        <v>3777</v>
      </c>
      <c r="I3828" s="98">
        <v>2</v>
      </c>
      <c r="J3828" s="509">
        <v>1030</v>
      </c>
      <c r="K3828" s="509">
        <f t="shared" si="89"/>
        <v>515</v>
      </c>
      <c r="L3828" s="509">
        <f t="shared" si="90"/>
        <v>515</v>
      </c>
      <c r="M3828" s="438"/>
      <c r="N3828" s="438"/>
      <c r="O3828" s="21"/>
      <c r="P3828" s="21"/>
      <c r="Q3828" s="21"/>
    </row>
    <row r="3829" spans="1:17" s="9" customFormat="1" ht="15.75" thickBot="1">
      <c r="A3829" s="887"/>
      <c r="B3829" s="857"/>
      <c r="C3829" s="517" t="s">
        <v>2844</v>
      </c>
      <c r="D3829" s="438"/>
      <c r="E3829" s="438"/>
      <c r="F3829" s="438"/>
      <c r="G3829" s="438"/>
      <c r="H3829" s="502" t="s">
        <v>3777</v>
      </c>
      <c r="I3829" s="98">
        <v>1</v>
      </c>
      <c r="J3829" s="509">
        <v>6600</v>
      </c>
      <c r="K3829" s="509">
        <f t="shared" si="89"/>
        <v>3300</v>
      </c>
      <c r="L3829" s="509">
        <f t="shared" si="90"/>
        <v>3300</v>
      </c>
      <c r="M3829" s="438"/>
      <c r="N3829" s="438"/>
      <c r="O3829" s="21"/>
      <c r="P3829" s="21"/>
      <c r="Q3829" s="21"/>
    </row>
    <row r="3830" spans="1:17" s="9" customFormat="1" ht="15.75" thickBot="1">
      <c r="A3830" s="887"/>
      <c r="B3830" s="857"/>
      <c r="C3830" s="517" t="s">
        <v>1061</v>
      </c>
      <c r="D3830" s="438"/>
      <c r="E3830" s="438"/>
      <c r="F3830" s="438"/>
      <c r="G3830" s="438"/>
      <c r="H3830" s="502" t="s">
        <v>3777</v>
      </c>
      <c r="I3830" s="98">
        <v>1</v>
      </c>
      <c r="J3830" s="509">
        <v>3924</v>
      </c>
      <c r="K3830" s="509">
        <f t="shared" si="89"/>
        <v>1962</v>
      </c>
      <c r="L3830" s="509">
        <f t="shared" si="90"/>
        <v>1962</v>
      </c>
      <c r="M3830" s="438"/>
      <c r="N3830" s="438"/>
      <c r="O3830" s="21"/>
      <c r="P3830" s="21"/>
      <c r="Q3830" s="21"/>
    </row>
    <row r="3831" spans="1:17" s="9" customFormat="1" ht="15.75" thickBot="1">
      <c r="A3831" s="887"/>
      <c r="B3831" s="857"/>
      <c r="C3831" s="517" t="s">
        <v>1062</v>
      </c>
      <c r="D3831" s="438"/>
      <c r="E3831" s="438"/>
      <c r="F3831" s="438"/>
      <c r="G3831" s="438"/>
      <c r="H3831" s="502" t="s">
        <v>3777</v>
      </c>
      <c r="I3831" s="98">
        <v>1</v>
      </c>
      <c r="J3831" s="509">
        <v>357</v>
      </c>
      <c r="K3831" s="509">
        <f t="shared" si="89"/>
        <v>178.5</v>
      </c>
      <c r="L3831" s="509">
        <f t="shared" si="90"/>
        <v>178.5</v>
      </c>
      <c r="M3831" s="438"/>
      <c r="N3831" s="438"/>
      <c r="O3831" s="21"/>
      <c r="P3831" s="21"/>
      <c r="Q3831" s="21"/>
    </row>
    <row r="3832" spans="1:17" s="9" customFormat="1" ht="15.75" thickBot="1">
      <c r="A3832" s="887"/>
      <c r="B3832" s="857"/>
      <c r="C3832" s="517" t="s">
        <v>1063</v>
      </c>
      <c r="D3832" s="438"/>
      <c r="E3832" s="438"/>
      <c r="F3832" s="438"/>
      <c r="G3832" s="438"/>
      <c r="H3832" s="502" t="s">
        <v>3777</v>
      </c>
      <c r="I3832" s="98">
        <v>1</v>
      </c>
      <c r="J3832" s="509">
        <v>1403</v>
      </c>
      <c r="K3832" s="509">
        <f t="shared" si="89"/>
        <v>701.5</v>
      </c>
      <c r="L3832" s="509">
        <f t="shared" si="90"/>
        <v>701.5</v>
      </c>
      <c r="M3832" s="438"/>
      <c r="N3832" s="438"/>
      <c r="O3832" s="21"/>
      <c r="P3832" s="21"/>
      <c r="Q3832" s="21"/>
    </row>
    <row r="3833" spans="1:17" s="9" customFormat="1" ht="15.75" thickBot="1">
      <c r="A3833" s="887"/>
      <c r="B3833" s="857"/>
      <c r="C3833" s="517" t="s">
        <v>1064</v>
      </c>
      <c r="D3833" s="438"/>
      <c r="E3833" s="438"/>
      <c r="F3833" s="438"/>
      <c r="G3833" s="438"/>
      <c r="H3833" s="502" t="s">
        <v>3777</v>
      </c>
      <c r="I3833" s="98">
        <v>1</v>
      </c>
      <c r="J3833" s="509">
        <v>45</v>
      </c>
      <c r="K3833" s="509">
        <f t="shared" si="89"/>
        <v>22.5</v>
      </c>
      <c r="L3833" s="509">
        <f t="shared" si="90"/>
        <v>22.5</v>
      </c>
      <c r="M3833" s="438"/>
      <c r="N3833" s="438"/>
      <c r="O3833" s="21"/>
      <c r="P3833" s="21"/>
      <c r="Q3833" s="21"/>
    </row>
    <row r="3834" spans="1:17" s="9" customFormat="1" ht="15.75" thickBot="1">
      <c r="A3834" s="887"/>
      <c r="B3834" s="857"/>
      <c r="C3834" s="517" t="s">
        <v>3510</v>
      </c>
      <c r="D3834" s="438"/>
      <c r="E3834" s="438"/>
      <c r="F3834" s="438"/>
      <c r="G3834" s="438"/>
      <c r="H3834" s="502" t="s">
        <v>3777</v>
      </c>
      <c r="I3834" s="98">
        <v>2</v>
      </c>
      <c r="J3834" s="509">
        <v>280</v>
      </c>
      <c r="K3834" s="509">
        <f t="shared" si="89"/>
        <v>140</v>
      </c>
      <c r="L3834" s="509">
        <f t="shared" si="90"/>
        <v>140</v>
      </c>
      <c r="M3834" s="438"/>
      <c r="N3834" s="438"/>
      <c r="O3834" s="21"/>
      <c r="P3834" s="21"/>
      <c r="Q3834" s="21"/>
    </row>
    <row r="3835" spans="1:17" s="9" customFormat="1" ht="15.75" thickBot="1">
      <c r="A3835" s="887"/>
      <c r="B3835" s="857"/>
      <c r="C3835" s="517" t="s">
        <v>1065</v>
      </c>
      <c r="D3835" s="438"/>
      <c r="E3835" s="438"/>
      <c r="F3835" s="438"/>
      <c r="G3835" s="438"/>
      <c r="H3835" s="502" t="s">
        <v>3777</v>
      </c>
      <c r="I3835" s="98">
        <v>2</v>
      </c>
      <c r="J3835" s="509">
        <v>154</v>
      </c>
      <c r="K3835" s="509">
        <f t="shared" si="89"/>
        <v>77</v>
      </c>
      <c r="L3835" s="509">
        <f t="shared" si="90"/>
        <v>77</v>
      </c>
      <c r="M3835" s="438"/>
      <c r="N3835" s="438"/>
      <c r="O3835" s="21"/>
      <c r="P3835" s="21"/>
      <c r="Q3835" s="21"/>
    </row>
    <row r="3836" spans="1:17" s="9" customFormat="1" ht="15.75" thickBot="1">
      <c r="A3836" s="887"/>
      <c r="B3836" s="857"/>
      <c r="C3836" s="517" t="s">
        <v>1066</v>
      </c>
      <c r="D3836" s="438"/>
      <c r="E3836" s="438"/>
      <c r="F3836" s="438"/>
      <c r="G3836" s="438"/>
      <c r="H3836" s="502" t="s">
        <v>3777</v>
      </c>
      <c r="I3836" s="98">
        <v>1</v>
      </c>
      <c r="J3836" s="509">
        <v>147</v>
      </c>
      <c r="K3836" s="509">
        <f t="shared" si="89"/>
        <v>73.5</v>
      </c>
      <c r="L3836" s="509">
        <f t="shared" si="90"/>
        <v>73.5</v>
      </c>
      <c r="M3836" s="438"/>
      <c r="N3836" s="438"/>
      <c r="O3836" s="21"/>
      <c r="P3836" s="21"/>
      <c r="Q3836" s="21"/>
    </row>
    <row r="3837" spans="1:17" s="9" customFormat="1" ht="15.75" thickBot="1">
      <c r="A3837" s="887"/>
      <c r="B3837" s="857"/>
      <c r="C3837" s="517" t="s">
        <v>2855</v>
      </c>
      <c r="D3837" s="438"/>
      <c r="E3837" s="438"/>
      <c r="F3837" s="438"/>
      <c r="G3837" s="438"/>
      <c r="H3837" s="502" t="s">
        <v>3777</v>
      </c>
      <c r="I3837" s="98">
        <v>1</v>
      </c>
      <c r="J3837" s="509">
        <v>77</v>
      </c>
      <c r="K3837" s="509">
        <f t="shared" si="89"/>
        <v>38.5</v>
      </c>
      <c r="L3837" s="509">
        <f t="shared" si="90"/>
        <v>38.5</v>
      </c>
      <c r="M3837" s="438"/>
      <c r="N3837" s="438"/>
      <c r="O3837" s="21"/>
      <c r="P3837" s="21"/>
      <c r="Q3837" s="21"/>
    </row>
    <row r="3838" spans="1:17" s="9" customFormat="1" ht="15.75" thickBot="1">
      <c r="A3838" s="887"/>
      <c r="B3838" s="857"/>
      <c r="C3838" s="517" t="s">
        <v>1067</v>
      </c>
      <c r="D3838" s="438"/>
      <c r="E3838" s="438"/>
      <c r="F3838" s="438"/>
      <c r="G3838" s="438"/>
      <c r="H3838" s="502" t="s">
        <v>3777</v>
      </c>
      <c r="I3838" s="98">
        <v>1</v>
      </c>
      <c r="J3838" s="509">
        <v>74</v>
      </c>
      <c r="K3838" s="509">
        <f t="shared" si="89"/>
        <v>37</v>
      </c>
      <c r="L3838" s="509">
        <f t="shared" si="90"/>
        <v>37</v>
      </c>
      <c r="M3838" s="438"/>
      <c r="N3838" s="438"/>
      <c r="O3838" s="21"/>
      <c r="P3838" s="21"/>
      <c r="Q3838" s="21"/>
    </row>
    <row r="3839" spans="1:17" s="9" customFormat="1" ht="15.75" thickBot="1">
      <c r="A3839" s="887"/>
      <c r="B3839" s="857"/>
      <c r="C3839" s="517" t="s">
        <v>1068</v>
      </c>
      <c r="D3839" s="438"/>
      <c r="E3839" s="438"/>
      <c r="F3839" s="438"/>
      <c r="G3839" s="438"/>
      <c r="H3839" s="502" t="s">
        <v>3777</v>
      </c>
      <c r="I3839" s="98">
        <v>1</v>
      </c>
      <c r="J3839" s="509">
        <v>74</v>
      </c>
      <c r="K3839" s="509">
        <f t="shared" si="89"/>
        <v>37</v>
      </c>
      <c r="L3839" s="509">
        <f t="shared" si="90"/>
        <v>37</v>
      </c>
      <c r="M3839" s="438"/>
      <c r="N3839" s="438"/>
      <c r="O3839" s="21"/>
      <c r="P3839" s="21"/>
      <c r="Q3839" s="21"/>
    </row>
    <row r="3840" spans="1:17" s="9" customFormat="1" ht="15.75" thickBot="1">
      <c r="A3840" s="887"/>
      <c r="B3840" s="857"/>
      <c r="C3840" s="517" t="s">
        <v>1069</v>
      </c>
      <c r="D3840" s="438"/>
      <c r="E3840" s="438"/>
      <c r="F3840" s="438"/>
      <c r="G3840" s="438"/>
      <c r="H3840" s="502" t="s">
        <v>3777</v>
      </c>
      <c r="I3840" s="98">
        <v>1</v>
      </c>
      <c r="J3840" s="509">
        <v>74</v>
      </c>
      <c r="K3840" s="509">
        <f t="shared" si="89"/>
        <v>37</v>
      </c>
      <c r="L3840" s="509">
        <f t="shared" si="90"/>
        <v>37</v>
      </c>
      <c r="M3840" s="438"/>
      <c r="N3840" s="438"/>
      <c r="O3840" s="21"/>
      <c r="P3840" s="21"/>
      <c r="Q3840" s="21"/>
    </row>
    <row r="3841" spans="1:17" s="9" customFormat="1" ht="15.75" thickBot="1">
      <c r="A3841" s="887"/>
      <c r="B3841" s="857"/>
      <c r="C3841" s="517" t="s">
        <v>3499</v>
      </c>
      <c r="D3841" s="438"/>
      <c r="E3841" s="438"/>
      <c r="F3841" s="438"/>
      <c r="G3841" s="438"/>
      <c r="H3841" s="502" t="s">
        <v>3777</v>
      </c>
      <c r="I3841" s="98">
        <v>1</v>
      </c>
      <c r="J3841" s="509">
        <v>60</v>
      </c>
      <c r="K3841" s="509">
        <f t="shared" si="89"/>
        <v>30</v>
      </c>
      <c r="L3841" s="509">
        <f t="shared" si="90"/>
        <v>30</v>
      </c>
      <c r="M3841" s="438"/>
      <c r="N3841" s="438"/>
      <c r="O3841" s="21"/>
      <c r="P3841" s="21"/>
      <c r="Q3841" s="21"/>
    </row>
    <row r="3842" spans="1:17" s="9" customFormat="1" ht="15.75" thickBot="1">
      <c r="A3842" s="887"/>
      <c r="B3842" s="857"/>
      <c r="C3842" s="517" t="s">
        <v>1070</v>
      </c>
      <c r="D3842" s="438"/>
      <c r="E3842" s="438"/>
      <c r="F3842" s="438"/>
      <c r="G3842" s="438"/>
      <c r="H3842" s="502" t="s">
        <v>3777</v>
      </c>
      <c r="I3842" s="98">
        <v>1</v>
      </c>
      <c r="J3842" s="509">
        <v>90</v>
      </c>
      <c r="K3842" s="509">
        <f t="shared" si="89"/>
        <v>45</v>
      </c>
      <c r="L3842" s="509">
        <f t="shared" si="90"/>
        <v>45</v>
      </c>
      <c r="M3842" s="438"/>
      <c r="N3842" s="438"/>
      <c r="O3842" s="21"/>
      <c r="P3842" s="21"/>
      <c r="Q3842" s="21"/>
    </row>
    <row r="3843" spans="1:17" s="9" customFormat="1" ht="15.75" thickBot="1">
      <c r="A3843" s="887"/>
      <c r="B3843" s="857"/>
      <c r="C3843" s="517" t="s">
        <v>1071</v>
      </c>
      <c r="D3843" s="438"/>
      <c r="E3843" s="438"/>
      <c r="F3843" s="438"/>
      <c r="G3843" s="438"/>
      <c r="H3843" s="502" t="s">
        <v>3777</v>
      </c>
      <c r="I3843" s="98">
        <v>2</v>
      </c>
      <c r="J3843" s="509">
        <v>42</v>
      </c>
      <c r="K3843" s="509">
        <f t="shared" si="89"/>
        <v>21</v>
      </c>
      <c r="L3843" s="509">
        <f t="shared" si="90"/>
        <v>21</v>
      </c>
      <c r="M3843" s="438"/>
      <c r="N3843" s="438"/>
      <c r="O3843" s="21"/>
      <c r="P3843" s="21"/>
      <c r="Q3843" s="21"/>
    </row>
    <row r="3844" spans="1:17" s="9" customFormat="1" ht="15.75" thickBot="1">
      <c r="A3844" s="887"/>
      <c r="B3844" s="857"/>
      <c r="C3844" s="98" t="s">
        <v>1072</v>
      </c>
      <c r="D3844" s="438"/>
      <c r="E3844" s="438"/>
      <c r="F3844" s="438"/>
      <c r="G3844" s="438"/>
      <c r="H3844" s="502" t="s">
        <v>3777</v>
      </c>
      <c r="I3844" s="98">
        <v>2</v>
      </c>
      <c r="J3844" s="509">
        <v>42</v>
      </c>
      <c r="K3844" s="509">
        <f t="shared" si="89"/>
        <v>21</v>
      </c>
      <c r="L3844" s="509">
        <f t="shared" si="90"/>
        <v>21</v>
      </c>
      <c r="M3844" s="438"/>
      <c r="N3844" s="438"/>
      <c r="O3844" s="21"/>
      <c r="P3844" s="21"/>
      <c r="Q3844" s="21"/>
    </row>
    <row r="3845" spans="1:17" s="9" customFormat="1" ht="15.75" thickBot="1">
      <c r="A3845" s="887"/>
      <c r="B3845" s="857"/>
      <c r="C3845" s="98" t="s">
        <v>1073</v>
      </c>
      <c r="D3845" s="438"/>
      <c r="E3845" s="438"/>
      <c r="F3845" s="438"/>
      <c r="G3845" s="438"/>
      <c r="H3845" s="502" t="s">
        <v>3777</v>
      </c>
      <c r="I3845" s="98">
        <v>2</v>
      </c>
      <c r="J3845" s="509">
        <v>42</v>
      </c>
      <c r="K3845" s="509">
        <f t="shared" si="89"/>
        <v>21</v>
      </c>
      <c r="L3845" s="509">
        <f t="shared" si="90"/>
        <v>21</v>
      </c>
      <c r="M3845" s="438"/>
      <c r="N3845" s="438"/>
      <c r="O3845" s="21"/>
      <c r="P3845" s="21"/>
      <c r="Q3845" s="21"/>
    </row>
    <row r="3846" spans="1:17" s="9" customFormat="1" ht="15.75" thickBot="1">
      <c r="A3846" s="887"/>
      <c r="B3846" s="857"/>
      <c r="C3846" s="98" t="s">
        <v>1074</v>
      </c>
      <c r="D3846" s="438"/>
      <c r="E3846" s="438"/>
      <c r="F3846" s="438"/>
      <c r="G3846" s="438"/>
      <c r="H3846" s="502" t="s">
        <v>3777</v>
      </c>
      <c r="I3846" s="98">
        <v>1</v>
      </c>
      <c r="J3846" s="509">
        <v>1400</v>
      </c>
      <c r="K3846" s="509">
        <f t="shared" si="89"/>
        <v>700</v>
      </c>
      <c r="L3846" s="509">
        <f t="shared" si="90"/>
        <v>700</v>
      </c>
      <c r="M3846" s="438"/>
      <c r="N3846" s="438"/>
      <c r="O3846" s="21"/>
      <c r="P3846" s="21"/>
      <c r="Q3846" s="21"/>
    </row>
    <row r="3847" spans="1:17" s="9" customFormat="1" ht="15.75" thickBot="1">
      <c r="A3847" s="887"/>
      <c r="B3847" s="857"/>
      <c r="C3847" s="98" t="s">
        <v>1075</v>
      </c>
      <c r="D3847" s="438"/>
      <c r="E3847" s="438"/>
      <c r="F3847" s="438"/>
      <c r="G3847" s="438"/>
      <c r="H3847" s="502" t="s">
        <v>3777</v>
      </c>
      <c r="I3847" s="98">
        <v>1</v>
      </c>
      <c r="J3847" s="509">
        <v>2400</v>
      </c>
      <c r="K3847" s="509">
        <f t="shared" si="89"/>
        <v>1200</v>
      </c>
      <c r="L3847" s="509">
        <f t="shared" si="90"/>
        <v>1200</v>
      </c>
      <c r="M3847" s="438"/>
      <c r="N3847" s="438"/>
      <c r="O3847" s="21"/>
      <c r="P3847" s="21"/>
      <c r="Q3847" s="21"/>
    </row>
    <row r="3848" spans="1:17" s="9" customFormat="1" ht="15.75" thickBot="1">
      <c r="A3848" s="887"/>
      <c r="B3848" s="857"/>
      <c r="C3848" s="98" t="s">
        <v>1076</v>
      </c>
      <c r="D3848" s="438"/>
      <c r="E3848" s="438"/>
      <c r="F3848" s="438"/>
      <c r="G3848" s="438"/>
      <c r="H3848" s="502" t="s">
        <v>3777</v>
      </c>
      <c r="I3848" s="98">
        <v>1</v>
      </c>
      <c r="J3848" s="509">
        <v>440</v>
      </c>
      <c r="K3848" s="509">
        <f t="shared" si="89"/>
        <v>220</v>
      </c>
      <c r="L3848" s="509">
        <f t="shared" si="90"/>
        <v>220</v>
      </c>
      <c r="M3848" s="438"/>
      <c r="N3848" s="438"/>
      <c r="O3848" s="21"/>
      <c r="P3848" s="21"/>
      <c r="Q3848" s="21"/>
    </row>
    <row r="3849" spans="1:17" s="9" customFormat="1" ht="15.75" thickBot="1">
      <c r="A3849" s="887"/>
      <c r="B3849" s="857"/>
      <c r="C3849" s="98" t="s">
        <v>1077</v>
      </c>
      <c r="D3849" s="438"/>
      <c r="E3849" s="438"/>
      <c r="F3849" s="438"/>
      <c r="G3849" s="438"/>
      <c r="H3849" s="502" t="s">
        <v>3777</v>
      </c>
      <c r="I3849" s="98">
        <v>1</v>
      </c>
      <c r="J3849" s="509">
        <v>570</v>
      </c>
      <c r="K3849" s="509">
        <f t="shared" si="89"/>
        <v>285</v>
      </c>
      <c r="L3849" s="509">
        <f t="shared" si="90"/>
        <v>285</v>
      </c>
      <c r="M3849" s="438"/>
      <c r="N3849" s="438"/>
      <c r="O3849" s="21"/>
      <c r="P3849" s="21"/>
      <c r="Q3849" s="21"/>
    </row>
    <row r="3850" spans="1:17" s="9" customFormat="1" ht="15.75" thickBot="1">
      <c r="A3850" s="887"/>
      <c r="B3850" s="857"/>
      <c r="C3850" s="98" t="s">
        <v>1078</v>
      </c>
      <c r="D3850" s="438"/>
      <c r="E3850" s="438"/>
      <c r="F3850" s="438"/>
      <c r="G3850" s="438"/>
      <c r="H3850" s="502" t="s">
        <v>3777</v>
      </c>
      <c r="I3850" s="98">
        <v>1</v>
      </c>
      <c r="J3850" s="509">
        <v>450</v>
      </c>
      <c r="K3850" s="509">
        <f t="shared" si="89"/>
        <v>225</v>
      </c>
      <c r="L3850" s="509">
        <f t="shared" si="90"/>
        <v>225</v>
      </c>
      <c r="M3850" s="438"/>
      <c r="N3850" s="438"/>
      <c r="O3850" s="21"/>
      <c r="P3850" s="21"/>
      <c r="Q3850" s="21"/>
    </row>
    <row r="3851" spans="1:17" s="9" customFormat="1" ht="15.75" thickBot="1">
      <c r="A3851" s="887"/>
      <c r="B3851" s="857"/>
      <c r="C3851" s="98" t="s">
        <v>1079</v>
      </c>
      <c r="D3851" s="438"/>
      <c r="E3851" s="438"/>
      <c r="F3851" s="438"/>
      <c r="G3851" s="438"/>
      <c r="H3851" s="502" t="s">
        <v>3777</v>
      </c>
      <c r="I3851" s="98">
        <v>1</v>
      </c>
      <c r="J3851" s="509">
        <v>250</v>
      </c>
      <c r="K3851" s="509">
        <f t="shared" si="89"/>
        <v>125</v>
      </c>
      <c r="L3851" s="509">
        <f t="shared" si="90"/>
        <v>125</v>
      </c>
      <c r="M3851" s="438"/>
      <c r="N3851" s="438"/>
      <c r="O3851" s="21"/>
      <c r="P3851" s="21"/>
      <c r="Q3851" s="21"/>
    </row>
    <row r="3852" spans="1:17" s="9" customFormat="1" ht="15.75" thickBot="1">
      <c r="A3852" s="887"/>
      <c r="B3852" s="857"/>
      <c r="C3852" s="98" t="s">
        <v>1080</v>
      </c>
      <c r="D3852" s="438"/>
      <c r="E3852" s="438"/>
      <c r="F3852" s="438"/>
      <c r="G3852" s="438"/>
      <c r="H3852" s="502" t="s">
        <v>3777</v>
      </c>
      <c r="I3852" s="98">
        <v>1</v>
      </c>
      <c r="J3852" s="509">
        <v>700</v>
      </c>
      <c r="K3852" s="509">
        <f t="shared" si="89"/>
        <v>350</v>
      </c>
      <c r="L3852" s="509">
        <f t="shared" si="90"/>
        <v>350</v>
      </c>
      <c r="M3852" s="438"/>
      <c r="N3852" s="438"/>
      <c r="O3852" s="21"/>
      <c r="P3852" s="21"/>
      <c r="Q3852" s="21"/>
    </row>
    <row r="3853" spans="1:17" s="9" customFormat="1" ht="15.75" thickBot="1">
      <c r="A3853" s="887"/>
      <c r="B3853" s="857"/>
      <c r="C3853" s="98" t="s">
        <v>1571</v>
      </c>
      <c r="D3853" s="438"/>
      <c r="E3853" s="438"/>
      <c r="F3853" s="438"/>
      <c r="G3853" s="438"/>
      <c r="H3853" s="502" t="s">
        <v>3777</v>
      </c>
      <c r="I3853" s="98">
        <v>1</v>
      </c>
      <c r="J3853" s="509">
        <v>850</v>
      </c>
      <c r="K3853" s="509">
        <f t="shared" si="89"/>
        <v>425</v>
      </c>
      <c r="L3853" s="509">
        <f t="shared" si="90"/>
        <v>425</v>
      </c>
      <c r="M3853" s="438"/>
      <c r="N3853" s="438"/>
      <c r="O3853" s="21"/>
      <c r="P3853" s="21"/>
      <c r="Q3853" s="21"/>
    </row>
    <row r="3854" spans="1:17" s="9" customFormat="1" ht="15.75" thickBot="1">
      <c r="A3854" s="887"/>
      <c r="B3854" s="857"/>
      <c r="C3854" s="98" t="s">
        <v>3405</v>
      </c>
      <c r="D3854" s="438"/>
      <c r="E3854" s="438"/>
      <c r="F3854" s="438"/>
      <c r="G3854" s="438"/>
      <c r="H3854" s="502" t="s">
        <v>3777</v>
      </c>
      <c r="I3854" s="98">
        <v>1</v>
      </c>
      <c r="J3854" s="509">
        <v>200</v>
      </c>
      <c r="K3854" s="509">
        <f t="shared" si="89"/>
        <v>100</v>
      </c>
      <c r="L3854" s="509">
        <f t="shared" si="90"/>
        <v>100</v>
      </c>
      <c r="M3854" s="438"/>
      <c r="N3854" s="438"/>
      <c r="O3854" s="21"/>
      <c r="P3854" s="21"/>
      <c r="Q3854" s="21"/>
    </row>
    <row r="3855" spans="1:17" s="9" customFormat="1" ht="15.75" thickBot="1">
      <c r="A3855" s="887"/>
      <c r="B3855" s="857"/>
      <c r="C3855" s="98" t="s">
        <v>3406</v>
      </c>
      <c r="D3855" s="438"/>
      <c r="E3855" s="438"/>
      <c r="F3855" s="438"/>
      <c r="G3855" s="438"/>
      <c r="H3855" s="502" t="s">
        <v>3777</v>
      </c>
      <c r="I3855" s="98">
        <v>1</v>
      </c>
      <c r="J3855" s="509">
        <v>220</v>
      </c>
      <c r="K3855" s="509">
        <f t="shared" si="89"/>
        <v>110</v>
      </c>
      <c r="L3855" s="509">
        <f t="shared" si="90"/>
        <v>110</v>
      </c>
      <c r="M3855" s="438"/>
      <c r="N3855" s="438"/>
      <c r="O3855" s="21"/>
      <c r="P3855" s="21"/>
      <c r="Q3855" s="21"/>
    </row>
    <row r="3856" spans="1:17" s="9" customFormat="1" ht="15.75" thickBot="1">
      <c r="A3856" s="887"/>
      <c r="B3856" s="857"/>
      <c r="C3856" s="101" t="s">
        <v>3407</v>
      </c>
      <c r="D3856" s="438"/>
      <c r="E3856" s="438"/>
      <c r="F3856" s="438"/>
      <c r="G3856" s="438"/>
      <c r="H3856" s="502" t="s">
        <v>3777</v>
      </c>
      <c r="I3856" s="98">
        <v>3</v>
      </c>
      <c r="J3856" s="509">
        <v>46.5</v>
      </c>
      <c r="K3856" s="509">
        <f t="shared" si="89"/>
        <v>23.25</v>
      </c>
      <c r="L3856" s="509">
        <f t="shared" si="90"/>
        <v>23.25</v>
      </c>
      <c r="M3856" s="438"/>
      <c r="N3856" s="438"/>
      <c r="O3856" s="21"/>
      <c r="P3856" s="21"/>
      <c r="Q3856" s="21"/>
    </row>
    <row r="3857" spans="1:17" s="9" customFormat="1" ht="15.75" thickBot="1">
      <c r="A3857" s="887"/>
      <c r="B3857" s="857"/>
      <c r="C3857" s="101" t="s">
        <v>3414</v>
      </c>
      <c r="D3857" s="438"/>
      <c r="E3857" s="438"/>
      <c r="F3857" s="438"/>
      <c r="G3857" s="438"/>
      <c r="H3857" s="502" t="s">
        <v>3777</v>
      </c>
      <c r="I3857" s="98">
        <v>1</v>
      </c>
      <c r="J3857" s="509">
        <v>444.36</v>
      </c>
      <c r="K3857" s="509">
        <f t="shared" si="89"/>
        <v>222.18</v>
      </c>
      <c r="L3857" s="509">
        <f t="shared" si="90"/>
        <v>222.18</v>
      </c>
      <c r="M3857" s="438"/>
      <c r="N3857" s="438"/>
      <c r="O3857" s="21"/>
      <c r="P3857" s="21"/>
      <c r="Q3857" s="21"/>
    </row>
    <row r="3858" spans="1:17" s="9" customFormat="1" ht="15.75" thickBot="1">
      <c r="A3858" s="887"/>
      <c r="B3858" s="857"/>
      <c r="C3858" s="101" t="s">
        <v>1572</v>
      </c>
      <c r="D3858" s="438"/>
      <c r="E3858" s="438"/>
      <c r="F3858" s="438"/>
      <c r="G3858" s="438"/>
      <c r="H3858" s="502" t="s">
        <v>3777</v>
      </c>
      <c r="I3858" s="98">
        <v>1</v>
      </c>
      <c r="J3858" s="509">
        <v>214.4</v>
      </c>
      <c r="K3858" s="509">
        <f t="shared" si="89"/>
        <v>107.2</v>
      </c>
      <c r="L3858" s="509">
        <f t="shared" si="90"/>
        <v>107.2</v>
      </c>
      <c r="M3858" s="438"/>
      <c r="N3858" s="438"/>
      <c r="O3858" s="21"/>
      <c r="P3858" s="21"/>
      <c r="Q3858" s="21"/>
    </row>
    <row r="3859" spans="1:17" s="9" customFormat="1" ht="15.75" thickBot="1">
      <c r="A3859" s="887"/>
      <c r="B3859" s="857"/>
      <c r="C3859" s="101" t="s">
        <v>1573</v>
      </c>
      <c r="D3859" s="438"/>
      <c r="E3859" s="438"/>
      <c r="F3859" s="438"/>
      <c r="G3859" s="438"/>
      <c r="H3859" s="502" t="s">
        <v>3777</v>
      </c>
      <c r="I3859" s="98">
        <v>1</v>
      </c>
      <c r="J3859" s="509">
        <v>1440</v>
      </c>
      <c r="K3859" s="509">
        <f t="shared" si="89"/>
        <v>720</v>
      </c>
      <c r="L3859" s="509">
        <f t="shared" si="90"/>
        <v>720</v>
      </c>
      <c r="M3859" s="438"/>
      <c r="N3859" s="438"/>
      <c r="O3859" s="21"/>
      <c r="P3859" s="21"/>
      <c r="Q3859" s="21"/>
    </row>
    <row r="3860" spans="1:17" s="9" customFormat="1" ht="27" thickBot="1">
      <c r="A3860" s="887"/>
      <c r="B3860" s="857"/>
      <c r="C3860" s="497" t="s">
        <v>2043</v>
      </c>
      <c r="D3860" s="438"/>
      <c r="E3860" s="438"/>
      <c r="F3860" s="438"/>
      <c r="G3860" s="438"/>
      <c r="H3860" s="502" t="s">
        <v>3777</v>
      </c>
      <c r="I3860" s="98">
        <v>1</v>
      </c>
      <c r="J3860" s="509">
        <v>1200</v>
      </c>
      <c r="K3860" s="509">
        <f t="shared" si="89"/>
        <v>600</v>
      </c>
      <c r="L3860" s="509">
        <f t="shared" si="90"/>
        <v>600</v>
      </c>
      <c r="M3860" s="438"/>
      <c r="N3860" s="438"/>
      <c r="O3860" s="21"/>
      <c r="P3860" s="21"/>
      <c r="Q3860" s="21"/>
    </row>
    <row r="3861" spans="1:17" s="9" customFormat="1" ht="15.75" thickBot="1">
      <c r="A3861" s="887"/>
      <c r="B3861" s="857"/>
      <c r="C3861" s="497" t="s">
        <v>1574</v>
      </c>
      <c r="D3861" s="438"/>
      <c r="E3861" s="438"/>
      <c r="F3861" s="438"/>
      <c r="G3861" s="438"/>
      <c r="H3861" s="502" t="s">
        <v>3777</v>
      </c>
      <c r="I3861" s="98">
        <v>17</v>
      </c>
      <c r="J3861" s="509">
        <v>1700</v>
      </c>
      <c r="K3861" s="509">
        <f t="shared" si="89"/>
        <v>850</v>
      </c>
      <c r="L3861" s="509">
        <f t="shared" si="90"/>
        <v>850</v>
      </c>
      <c r="M3861" s="438"/>
      <c r="N3861" s="438"/>
      <c r="O3861" s="21"/>
      <c r="P3861" s="21"/>
      <c r="Q3861" s="21"/>
    </row>
    <row r="3862" spans="1:17" s="9" customFormat="1" ht="27" thickBot="1">
      <c r="A3862" s="887"/>
      <c r="B3862" s="857"/>
      <c r="C3862" s="497" t="s">
        <v>1575</v>
      </c>
      <c r="D3862" s="438"/>
      <c r="E3862" s="438"/>
      <c r="F3862" s="438"/>
      <c r="G3862" s="438"/>
      <c r="H3862" s="502" t="s">
        <v>3777</v>
      </c>
      <c r="I3862" s="98">
        <v>1</v>
      </c>
      <c r="J3862" s="509">
        <v>240</v>
      </c>
      <c r="K3862" s="509">
        <f t="shared" si="89"/>
        <v>120</v>
      </c>
      <c r="L3862" s="509">
        <f t="shared" si="90"/>
        <v>120</v>
      </c>
      <c r="M3862" s="438"/>
      <c r="N3862" s="438"/>
      <c r="O3862" s="21"/>
      <c r="P3862" s="21"/>
      <c r="Q3862" s="21"/>
    </row>
    <row r="3863" spans="1:17" s="9" customFormat="1" ht="39.75" thickBot="1">
      <c r="A3863" s="887"/>
      <c r="B3863" s="857"/>
      <c r="C3863" s="499" t="s">
        <v>1576</v>
      </c>
      <c r="D3863" s="438"/>
      <c r="E3863" s="438"/>
      <c r="F3863" s="438"/>
      <c r="G3863" s="438"/>
      <c r="H3863" s="502" t="s">
        <v>3777</v>
      </c>
      <c r="I3863" s="98">
        <v>1</v>
      </c>
      <c r="J3863" s="509">
        <v>640</v>
      </c>
      <c r="K3863" s="509">
        <f t="shared" si="89"/>
        <v>320</v>
      </c>
      <c r="L3863" s="509">
        <f t="shared" si="90"/>
        <v>320</v>
      </c>
      <c r="M3863" s="438"/>
      <c r="N3863" s="438"/>
      <c r="O3863" s="21"/>
      <c r="P3863" s="21"/>
      <c r="Q3863" s="21"/>
    </row>
    <row r="3864" spans="1:17" s="9" customFormat="1" ht="39.75" thickBot="1">
      <c r="A3864" s="887"/>
      <c r="B3864" s="857"/>
      <c r="C3864" s="499" t="s">
        <v>1577</v>
      </c>
      <c r="D3864" s="438"/>
      <c r="E3864" s="438"/>
      <c r="F3864" s="438"/>
      <c r="G3864" s="438"/>
      <c r="H3864" s="502" t="s">
        <v>3777</v>
      </c>
      <c r="I3864" s="98">
        <v>1</v>
      </c>
      <c r="J3864" s="509">
        <v>640</v>
      </c>
      <c r="K3864" s="509">
        <f t="shared" si="89"/>
        <v>320</v>
      </c>
      <c r="L3864" s="509">
        <f t="shared" si="90"/>
        <v>320</v>
      </c>
      <c r="M3864" s="438"/>
      <c r="N3864" s="438"/>
      <c r="O3864" s="21"/>
      <c r="P3864" s="21"/>
      <c r="Q3864" s="21"/>
    </row>
    <row r="3865" spans="1:17" s="9" customFormat="1" ht="15.75" thickBot="1">
      <c r="A3865" s="887"/>
      <c r="B3865" s="857"/>
      <c r="C3865" s="499" t="s">
        <v>3014</v>
      </c>
      <c r="D3865" s="438"/>
      <c r="E3865" s="438"/>
      <c r="F3865" s="438"/>
      <c r="G3865" s="438"/>
      <c r="H3865" s="502" t="s">
        <v>3777</v>
      </c>
      <c r="I3865" s="98">
        <v>2</v>
      </c>
      <c r="J3865" s="509">
        <v>480</v>
      </c>
      <c r="K3865" s="509">
        <f t="shared" si="89"/>
        <v>240</v>
      </c>
      <c r="L3865" s="509">
        <f t="shared" si="90"/>
        <v>240</v>
      </c>
      <c r="M3865" s="438"/>
      <c r="N3865" s="438"/>
      <c r="O3865" s="21"/>
      <c r="P3865" s="21"/>
      <c r="Q3865" s="21"/>
    </row>
    <row r="3866" spans="1:17" s="9" customFormat="1" ht="15.75" thickBot="1">
      <c r="A3866" s="887"/>
      <c r="B3866" s="857"/>
      <c r="C3866" s="499" t="s">
        <v>3387</v>
      </c>
      <c r="D3866" s="438"/>
      <c r="E3866" s="438"/>
      <c r="F3866" s="438"/>
      <c r="G3866" s="438"/>
      <c r="H3866" s="502" t="s">
        <v>3777</v>
      </c>
      <c r="I3866" s="98">
        <v>1</v>
      </c>
      <c r="J3866" s="509">
        <v>440</v>
      </c>
      <c r="K3866" s="509">
        <f t="shared" si="89"/>
        <v>220</v>
      </c>
      <c r="L3866" s="509">
        <f t="shared" si="90"/>
        <v>220</v>
      </c>
      <c r="M3866" s="438"/>
      <c r="N3866" s="438"/>
      <c r="O3866" s="21"/>
      <c r="P3866" s="21"/>
      <c r="Q3866" s="21"/>
    </row>
    <row r="3867" spans="1:17" s="9" customFormat="1" ht="39.75" thickBot="1">
      <c r="A3867" s="887"/>
      <c r="B3867" s="857"/>
      <c r="C3867" s="499" t="s">
        <v>1578</v>
      </c>
      <c r="D3867" s="438"/>
      <c r="E3867" s="438"/>
      <c r="F3867" s="438"/>
      <c r="G3867" s="438"/>
      <c r="H3867" s="502" t="s">
        <v>3777</v>
      </c>
      <c r="I3867" s="98">
        <v>1</v>
      </c>
      <c r="J3867" s="509">
        <v>750</v>
      </c>
      <c r="K3867" s="509">
        <f t="shared" si="89"/>
        <v>375</v>
      </c>
      <c r="L3867" s="509">
        <f t="shared" si="90"/>
        <v>375</v>
      </c>
      <c r="M3867" s="438"/>
      <c r="N3867" s="438"/>
      <c r="O3867" s="21"/>
      <c r="P3867" s="21"/>
      <c r="Q3867" s="21"/>
    </row>
    <row r="3868" spans="1:17" s="9" customFormat="1" ht="27" thickBot="1">
      <c r="A3868" s="887"/>
      <c r="B3868" s="857"/>
      <c r="C3868" s="499" t="s">
        <v>1579</v>
      </c>
      <c r="D3868" s="438"/>
      <c r="E3868" s="438"/>
      <c r="F3868" s="438"/>
      <c r="G3868" s="438"/>
      <c r="H3868" s="502" t="s">
        <v>3777</v>
      </c>
      <c r="I3868" s="98">
        <v>1</v>
      </c>
      <c r="J3868" s="509">
        <v>300</v>
      </c>
      <c r="K3868" s="509">
        <f t="shared" si="89"/>
        <v>150</v>
      </c>
      <c r="L3868" s="509">
        <f t="shared" si="90"/>
        <v>150</v>
      </c>
      <c r="M3868" s="438"/>
      <c r="N3868" s="438"/>
      <c r="O3868" s="21"/>
      <c r="P3868" s="21"/>
      <c r="Q3868" s="21"/>
    </row>
    <row r="3869" spans="1:17" s="9" customFormat="1" ht="26.25" customHeight="1" thickBot="1">
      <c r="A3869" s="887"/>
      <c r="B3869" s="857"/>
      <c r="C3869" s="499" t="s">
        <v>1580</v>
      </c>
      <c r="D3869" s="438"/>
      <c r="E3869" s="438"/>
      <c r="F3869" s="438"/>
      <c r="G3869" s="438"/>
      <c r="H3869" s="502" t="s">
        <v>3777</v>
      </c>
      <c r="I3869" s="98">
        <v>1</v>
      </c>
      <c r="J3869" s="509">
        <v>1950</v>
      </c>
      <c r="K3869" s="509">
        <f t="shared" si="89"/>
        <v>975</v>
      </c>
      <c r="L3869" s="509">
        <f t="shared" si="90"/>
        <v>975</v>
      </c>
      <c r="M3869" s="438"/>
      <c r="N3869" s="438"/>
      <c r="O3869" s="21"/>
      <c r="P3869" s="21"/>
      <c r="Q3869" s="21"/>
    </row>
    <row r="3870" spans="1:17" s="9" customFormat="1" ht="15.75" thickBot="1">
      <c r="A3870" s="887"/>
      <c r="B3870" s="857"/>
      <c r="C3870" s="499" t="s">
        <v>1581</v>
      </c>
      <c r="D3870" s="438"/>
      <c r="E3870" s="438"/>
      <c r="F3870" s="438"/>
      <c r="G3870" s="438"/>
      <c r="H3870" s="502" t="s">
        <v>3777</v>
      </c>
      <c r="I3870" s="98">
        <v>1</v>
      </c>
      <c r="J3870" s="509">
        <v>350</v>
      </c>
      <c r="K3870" s="509">
        <f t="shared" si="89"/>
        <v>175</v>
      </c>
      <c r="L3870" s="509">
        <f t="shared" si="90"/>
        <v>175</v>
      </c>
      <c r="M3870" s="438"/>
      <c r="N3870" s="438"/>
      <c r="O3870" s="21"/>
      <c r="P3870" s="21"/>
      <c r="Q3870" s="21"/>
    </row>
    <row r="3871" spans="1:17" s="9" customFormat="1" ht="15.75" thickBot="1">
      <c r="A3871" s="887"/>
      <c r="B3871" s="857"/>
      <c r="C3871" s="499" t="s">
        <v>1582</v>
      </c>
      <c r="D3871" s="438"/>
      <c r="E3871" s="438"/>
      <c r="F3871" s="438"/>
      <c r="G3871" s="438"/>
      <c r="H3871" s="502" t="s">
        <v>3777</v>
      </c>
      <c r="I3871" s="98">
        <v>1</v>
      </c>
      <c r="J3871" s="509">
        <v>650</v>
      </c>
      <c r="K3871" s="509">
        <f t="shared" si="89"/>
        <v>325</v>
      </c>
      <c r="L3871" s="509">
        <f t="shared" si="90"/>
        <v>325</v>
      </c>
      <c r="M3871" s="438"/>
      <c r="N3871" s="438"/>
      <c r="O3871" s="21"/>
      <c r="P3871" s="21"/>
      <c r="Q3871" s="21"/>
    </row>
    <row r="3872" spans="1:17" s="9" customFormat="1" ht="15.75" thickBot="1">
      <c r="A3872" s="887"/>
      <c r="B3872" s="857"/>
      <c r="C3872" s="499" t="s">
        <v>997</v>
      </c>
      <c r="D3872" s="438"/>
      <c r="E3872" s="438"/>
      <c r="F3872" s="438"/>
      <c r="G3872" s="438"/>
      <c r="H3872" s="502" t="s">
        <v>3777</v>
      </c>
      <c r="I3872" s="98">
        <v>1</v>
      </c>
      <c r="J3872" s="509">
        <v>600</v>
      </c>
      <c r="K3872" s="509">
        <f t="shared" ref="K3872:K3891" si="91">J3872/2</f>
        <v>300</v>
      </c>
      <c r="L3872" s="509">
        <f t="shared" ref="L3872:L3891" si="92">J3872/2</f>
        <v>300</v>
      </c>
      <c r="M3872" s="438"/>
      <c r="N3872" s="438"/>
      <c r="O3872" s="21"/>
      <c r="P3872" s="21"/>
      <c r="Q3872" s="21"/>
    </row>
    <row r="3873" spans="1:17" s="9" customFormat="1" ht="27" thickBot="1">
      <c r="A3873" s="887"/>
      <c r="B3873" s="857"/>
      <c r="C3873" s="499" t="s">
        <v>1583</v>
      </c>
      <c r="D3873" s="438"/>
      <c r="E3873" s="438"/>
      <c r="F3873" s="438"/>
      <c r="G3873" s="438"/>
      <c r="H3873" s="502" t="s">
        <v>3777</v>
      </c>
      <c r="I3873" s="98">
        <v>1</v>
      </c>
      <c r="J3873" s="509">
        <v>700</v>
      </c>
      <c r="K3873" s="509">
        <f t="shared" si="91"/>
        <v>350</v>
      </c>
      <c r="L3873" s="509">
        <f t="shared" si="92"/>
        <v>350</v>
      </c>
      <c r="M3873" s="438"/>
      <c r="N3873" s="438"/>
      <c r="O3873" s="21"/>
      <c r="P3873" s="21"/>
      <c r="Q3873" s="21"/>
    </row>
    <row r="3874" spans="1:17" s="9" customFormat="1" ht="15.75" thickBot="1">
      <c r="A3874" s="887"/>
      <c r="B3874" s="857"/>
      <c r="C3874" s="499" t="s">
        <v>3405</v>
      </c>
      <c r="D3874" s="438"/>
      <c r="E3874" s="438"/>
      <c r="F3874" s="438"/>
      <c r="G3874" s="438"/>
      <c r="H3874" s="502" t="s">
        <v>3777</v>
      </c>
      <c r="I3874" s="98">
        <v>1</v>
      </c>
      <c r="J3874" s="509">
        <v>250</v>
      </c>
      <c r="K3874" s="509">
        <f t="shared" si="91"/>
        <v>125</v>
      </c>
      <c r="L3874" s="509">
        <f t="shared" si="92"/>
        <v>125</v>
      </c>
      <c r="M3874" s="438"/>
      <c r="N3874" s="438"/>
      <c r="O3874" s="21"/>
      <c r="P3874" s="21"/>
      <c r="Q3874" s="21"/>
    </row>
    <row r="3875" spans="1:17" s="9" customFormat="1" ht="15.75" thickBot="1">
      <c r="A3875" s="887"/>
      <c r="B3875" s="857"/>
      <c r="C3875" s="499" t="s">
        <v>2045</v>
      </c>
      <c r="D3875" s="438"/>
      <c r="E3875" s="438"/>
      <c r="F3875" s="438"/>
      <c r="G3875" s="438"/>
      <c r="H3875" s="502" t="s">
        <v>3777</v>
      </c>
      <c r="I3875" s="98">
        <v>1</v>
      </c>
      <c r="J3875" s="509">
        <v>410</v>
      </c>
      <c r="K3875" s="509">
        <f t="shared" si="91"/>
        <v>205</v>
      </c>
      <c r="L3875" s="509">
        <f t="shared" si="92"/>
        <v>205</v>
      </c>
      <c r="M3875" s="438"/>
      <c r="N3875" s="438"/>
      <c r="O3875" s="21"/>
      <c r="P3875" s="21"/>
      <c r="Q3875" s="21"/>
    </row>
    <row r="3876" spans="1:17" s="9" customFormat="1" ht="39.75" thickBot="1">
      <c r="A3876" s="887"/>
      <c r="B3876" s="857"/>
      <c r="C3876" s="499" t="s">
        <v>1584</v>
      </c>
      <c r="D3876" s="438"/>
      <c r="E3876" s="438"/>
      <c r="F3876" s="438"/>
      <c r="G3876" s="438"/>
      <c r="H3876" s="502" t="s">
        <v>3777</v>
      </c>
      <c r="I3876" s="98">
        <v>1</v>
      </c>
      <c r="J3876" s="509">
        <v>1890</v>
      </c>
      <c r="K3876" s="509">
        <f t="shared" si="91"/>
        <v>945</v>
      </c>
      <c r="L3876" s="509">
        <f t="shared" si="92"/>
        <v>945</v>
      </c>
      <c r="M3876" s="438"/>
      <c r="N3876" s="438"/>
      <c r="O3876" s="21"/>
      <c r="P3876" s="21"/>
      <c r="Q3876" s="21"/>
    </row>
    <row r="3877" spans="1:17" s="9" customFormat="1" ht="15.75" thickBot="1">
      <c r="A3877" s="887"/>
      <c r="B3877" s="857"/>
      <c r="C3877" s="499" t="s">
        <v>1585</v>
      </c>
      <c r="D3877" s="438"/>
      <c r="E3877" s="438"/>
      <c r="F3877" s="438"/>
      <c r="G3877" s="438"/>
      <c r="H3877" s="502" t="s">
        <v>3777</v>
      </c>
      <c r="I3877" s="98">
        <v>1</v>
      </c>
      <c r="J3877" s="509">
        <v>248.52</v>
      </c>
      <c r="K3877" s="509">
        <f t="shared" si="91"/>
        <v>124.26</v>
      </c>
      <c r="L3877" s="509">
        <f t="shared" si="92"/>
        <v>124.26</v>
      </c>
      <c r="M3877" s="438"/>
      <c r="N3877" s="438"/>
      <c r="O3877" s="21"/>
      <c r="P3877" s="21"/>
      <c r="Q3877" s="21"/>
    </row>
    <row r="3878" spans="1:17" s="9" customFormat="1" ht="15.75" thickBot="1">
      <c r="A3878" s="887"/>
      <c r="B3878" s="857"/>
      <c r="C3878" s="499" t="s">
        <v>1586</v>
      </c>
      <c r="D3878" s="438"/>
      <c r="E3878" s="438"/>
      <c r="F3878" s="438"/>
      <c r="G3878" s="438"/>
      <c r="H3878" s="502" t="s">
        <v>3777</v>
      </c>
      <c r="I3878" s="98">
        <v>1</v>
      </c>
      <c r="J3878" s="509">
        <v>414.9</v>
      </c>
      <c r="K3878" s="509">
        <f t="shared" si="91"/>
        <v>207.45</v>
      </c>
      <c r="L3878" s="509">
        <f t="shared" si="92"/>
        <v>207.45</v>
      </c>
      <c r="M3878" s="438"/>
      <c r="N3878" s="438"/>
      <c r="O3878" s="21"/>
      <c r="P3878" s="21"/>
      <c r="Q3878" s="21"/>
    </row>
    <row r="3879" spans="1:17" s="9" customFormat="1" ht="15.75" thickBot="1">
      <c r="A3879" s="887"/>
      <c r="B3879" s="857"/>
      <c r="C3879" s="499" t="s">
        <v>1587</v>
      </c>
      <c r="D3879" s="438"/>
      <c r="E3879" s="438"/>
      <c r="F3879" s="438"/>
      <c r="G3879" s="438"/>
      <c r="H3879" s="502" t="s">
        <v>3777</v>
      </c>
      <c r="I3879" s="98">
        <v>1</v>
      </c>
      <c r="J3879" s="509">
        <v>32.22</v>
      </c>
      <c r="K3879" s="509">
        <f t="shared" si="91"/>
        <v>16.11</v>
      </c>
      <c r="L3879" s="509">
        <f t="shared" si="92"/>
        <v>16.11</v>
      </c>
      <c r="M3879" s="438"/>
      <c r="N3879" s="438"/>
      <c r="O3879" s="21"/>
      <c r="P3879" s="21"/>
      <c r="Q3879" s="21"/>
    </row>
    <row r="3880" spans="1:17" s="9" customFormat="1" ht="15.75" thickBot="1">
      <c r="A3880" s="887"/>
      <c r="B3880" s="857"/>
      <c r="C3880" s="499" t="s">
        <v>1588</v>
      </c>
      <c r="D3880" s="438"/>
      <c r="E3880" s="438"/>
      <c r="F3880" s="438"/>
      <c r="G3880" s="438"/>
      <c r="H3880" s="502" t="s">
        <v>3777</v>
      </c>
      <c r="I3880" s="98">
        <v>1</v>
      </c>
      <c r="J3880" s="509">
        <v>89.52</v>
      </c>
      <c r="K3880" s="509">
        <f t="shared" si="91"/>
        <v>44.76</v>
      </c>
      <c r="L3880" s="509">
        <f t="shared" si="92"/>
        <v>44.76</v>
      </c>
      <c r="M3880" s="438"/>
      <c r="N3880" s="438"/>
      <c r="O3880" s="21"/>
      <c r="P3880" s="21"/>
      <c r="Q3880" s="21"/>
    </row>
    <row r="3881" spans="1:17" s="9" customFormat="1" ht="15.75" thickBot="1">
      <c r="A3881" s="887"/>
      <c r="B3881" s="857"/>
      <c r="C3881" s="499" t="s">
        <v>2073</v>
      </c>
      <c r="D3881" s="438"/>
      <c r="E3881" s="438"/>
      <c r="F3881" s="438"/>
      <c r="G3881" s="438"/>
      <c r="H3881" s="502" t="s">
        <v>3777</v>
      </c>
      <c r="I3881" s="98">
        <v>2</v>
      </c>
      <c r="J3881" s="509">
        <v>830</v>
      </c>
      <c r="K3881" s="509">
        <f t="shared" si="91"/>
        <v>415</v>
      </c>
      <c r="L3881" s="509">
        <f t="shared" si="92"/>
        <v>415</v>
      </c>
      <c r="M3881" s="438"/>
      <c r="N3881" s="438"/>
      <c r="O3881" s="21"/>
      <c r="P3881" s="21"/>
      <c r="Q3881" s="21"/>
    </row>
    <row r="3882" spans="1:17" s="9" customFormat="1" ht="15.75" thickBot="1">
      <c r="A3882" s="887"/>
      <c r="B3882" s="857"/>
      <c r="C3882" s="499" t="s">
        <v>891</v>
      </c>
      <c r="D3882" s="438"/>
      <c r="E3882" s="438"/>
      <c r="F3882" s="438"/>
      <c r="G3882" s="438"/>
      <c r="H3882" s="502" t="s">
        <v>3777</v>
      </c>
      <c r="I3882" s="98">
        <v>1</v>
      </c>
      <c r="J3882" s="509">
        <v>310</v>
      </c>
      <c r="K3882" s="509">
        <f t="shared" si="91"/>
        <v>155</v>
      </c>
      <c r="L3882" s="509">
        <f t="shared" si="92"/>
        <v>155</v>
      </c>
      <c r="M3882" s="438"/>
      <c r="N3882" s="438"/>
      <c r="O3882" s="21"/>
      <c r="P3882" s="21"/>
      <c r="Q3882" s="21"/>
    </row>
    <row r="3883" spans="1:17" s="9" customFormat="1" ht="39" customHeight="1" thickBot="1">
      <c r="A3883" s="887"/>
      <c r="B3883" s="857"/>
      <c r="C3883" s="499" t="s">
        <v>1589</v>
      </c>
      <c r="D3883" s="438"/>
      <c r="E3883" s="438"/>
      <c r="F3883" s="438"/>
      <c r="G3883" s="438"/>
      <c r="H3883" s="502" t="s">
        <v>3777</v>
      </c>
      <c r="I3883" s="98">
        <v>1</v>
      </c>
      <c r="J3883" s="509">
        <v>750</v>
      </c>
      <c r="K3883" s="509">
        <f t="shared" si="91"/>
        <v>375</v>
      </c>
      <c r="L3883" s="509">
        <f t="shared" si="92"/>
        <v>375</v>
      </c>
      <c r="M3883" s="438"/>
      <c r="N3883" s="438"/>
      <c r="O3883" s="21"/>
      <c r="P3883" s="21"/>
      <c r="Q3883" s="21"/>
    </row>
    <row r="3884" spans="1:17" s="9" customFormat="1" ht="26.25" customHeight="1" thickBot="1">
      <c r="A3884" s="887"/>
      <c r="B3884" s="857"/>
      <c r="C3884" s="499" t="s">
        <v>1590</v>
      </c>
      <c r="D3884" s="438"/>
      <c r="E3884" s="438"/>
      <c r="F3884" s="438"/>
      <c r="G3884" s="438"/>
      <c r="H3884" s="502" t="s">
        <v>3777</v>
      </c>
      <c r="I3884" s="98">
        <v>1</v>
      </c>
      <c r="J3884" s="509">
        <v>550</v>
      </c>
      <c r="K3884" s="509">
        <f t="shared" si="91"/>
        <v>275</v>
      </c>
      <c r="L3884" s="509">
        <f t="shared" si="92"/>
        <v>275</v>
      </c>
      <c r="M3884" s="438"/>
      <c r="N3884" s="438"/>
      <c r="O3884" s="21"/>
      <c r="P3884" s="21"/>
      <c r="Q3884" s="21"/>
    </row>
    <row r="3885" spans="1:17" s="9" customFormat="1" ht="26.25" customHeight="1" thickBot="1">
      <c r="A3885" s="887"/>
      <c r="B3885" s="857"/>
      <c r="C3885" s="499" t="s">
        <v>1591</v>
      </c>
      <c r="D3885" s="438"/>
      <c r="E3885" s="438"/>
      <c r="F3885" s="438"/>
      <c r="G3885" s="438"/>
      <c r="H3885" s="502" t="s">
        <v>3777</v>
      </c>
      <c r="I3885" s="98">
        <v>3</v>
      </c>
      <c r="J3885" s="509">
        <v>3240</v>
      </c>
      <c r="K3885" s="509">
        <f t="shared" si="91"/>
        <v>1620</v>
      </c>
      <c r="L3885" s="509">
        <f t="shared" si="92"/>
        <v>1620</v>
      </c>
      <c r="M3885" s="438"/>
      <c r="N3885" s="438"/>
      <c r="O3885" s="21"/>
      <c r="P3885" s="21"/>
      <c r="Q3885" s="21"/>
    </row>
    <row r="3886" spans="1:17" s="9" customFormat="1" ht="26.25" customHeight="1" thickBot="1">
      <c r="A3886" s="887"/>
      <c r="B3886" s="857"/>
      <c r="C3886" s="499" t="s">
        <v>1592</v>
      </c>
      <c r="D3886" s="438"/>
      <c r="E3886" s="438"/>
      <c r="F3886" s="438"/>
      <c r="G3886" s="438"/>
      <c r="H3886" s="502" t="s">
        <v>3777</v>
      </c>
      <c r="I3886" s="98">
        <v>3</v>
      </c>
      <c r="J3886" s="509">
        <v>1800</v>
      </c>
      <c r="K3886" s="509">
        <f t="shared" si="91"/>
        <v>900</v>
      </c>
      <c r="L3886" s="509">
        <f t="shared" si="92"/>
        <v>900</v>
      </c>
      <c r="M3886" s="438"/>
      <c r="N3886" s="438"/>
      <c r="O3886" s="21"/>
      <c r="P3886" s="21"/>
      <c r="Q3886" s="21"/>
    </row>
    <row r="3887" spans="1:17" s="9" customFormat="1" ht="15.75" thickBot="1">
      <c r="A3887" s="887"/>
      <c r="B3887" s="857"/>
      <c r="C3887" s="499" t="s">
        <v>738</v>
      </c>
      <c r="D3887" s="438"/>
      <c r="E3887" s="438"/>
      <c r="F3887" s="438"/>
      <c r="G3887" s="438"/>
      <c r="H3887" s="502" t="s">
        <v>3777</v>
      </c>
      <c r="I3887" s="98">
        <v>1</v>
      </c>
      <c r="J3887" s="509">
        <v>450</v>
      </c>
      <c r="K3887" s="509">
        <f t="shared" si="91"/>
        <v>225</v>
      </c>
      <c r="L3887" s="509">
        <f t="shared" si="92"/>
        <v>225</v>
      </c>
      <c r="M3887" s="438"/>
      <c r="N3887" s="438"/>
      <c r="O3887" s="21"/>
      <c r="P3887" s="21"/>
      <c r="Q3887" s="21"/>
    </row>
    <row r="3888" spans="1:17" s="9" customFormat="1" ht="15.75" thickBot="1">
      <c r="A3888" s="887"/>
      <c r="B3888" s="857"/>
      <c r="C3888" s="499" t="s">
        <v>739</v>
      </c>
      <c r="D3888" s="438"/>
      <c r="E3888" s="438"/>
      <c r="F3888" s="438"/>
      <c r="G3888" s="438"/>
      <c r="H3888" s="502" t="s">
        <v>3777</v>
      </c>
      <c r="I3888" s="98">
        <v>1</v>
      </c>
      <c r="J3888" s="509">
        <v>250</v>
      </c>
      <c r="K3888" s="509">
        <f t="shared" si="91"/>
        <v>125</v>
      </c>
      <c r="L3888" s="509">
        <f t="shared" si="92"/>
        <v>125</v>
      </c>
      <c r="M3888" s="438"/>
      <c r="N3888" s="438"/>
      <c r="O3888" s="21"/>
      <c r="P3888" s="21"/>
      <c r="Q3888" s="21"/>
    </row>
    <row r="3889" spans="1:17" s="9" customFormat="1" ht="27" thickBot="1">
      <c r="A3889" s="887"/>
      <c r="B3889" s="857"/>
      <c r="C3889" s="499" t="s">
        <v>1593</v>
      </c>
      <c r="D3889" s="438"/>
      <c r="E3889" s="438"/>
      <c r="F3889" s="438"/>
      <c r="G3889" s="438"/>
      <c r="H3889" s="502" t="s">
        <v>3777</v>
      </c>
      <c r="I3889" s="98">
        <v>1</v>
      </c>
      <c r="J3889" s="509">
        <v>1488</v>
      </c>
      <c r="K3889" s="509">
        <f t="shared" si="91"/>
        <v>744</v>
      </c>
      <c r="L3889" s="509">
        <f t="shared" si="92"/>
        <v>744</v>
      </c>
      <c r="M3889" s="438"/>
      <c r="N3889" s="438"/>
      <c r="O3889" s="21"/>
      <c r="P3889" s="21"/>
      <c r="Q3889" s="21"/>
    </row>
    <row r="3890" spans="1:17" s="9" customFormat="1" ht="15.75" thickBot="1">
      <c r="A3890" s="887"/>
      <c r="B3890" s="857"/>
      <c r="C3890" s="499" t="s">
        <v>1594</v>
      </c>
      <c r="D3890" s="438"/>
      <c r="E3890" s="438"/>
      <c r="F3890" s="438"/>
      <c r="G3890" s="438"/>
      <c r="H3890" s="502" t="s">
        <v>3777</v>
      </c>
      <c r="I3890" s="98">
        <v>1</v>
      </c>
      <c r="J3890" s="509">
        <v>3100</v>
      </c>
      <c r="K3890" s="509">
        <f t="shared" si="91"/>
        <v>1550</v>
      </c>
      <c r="L3890" s="509">
        <f t="shared" si="92"/>
        <v>1550</v>
      </c>
      <c r="M3890" s="438"/>
      <c r="N3890" s="438"/>
      <c r="O3890" s="21"/>
      <c r="P3890" s="21"/>
      <c r="Q3890" s="21"/>
    </row>
    <row r="3891" spans="1:17" s="9" customFormat="1" ht="15.75" thickBot="1">
      <c r="A3891" s="887"/>
      <c r="B3891" s="857"/>
      <c r="C3891" s="542" t="s">
        <v>1595</v>
      </c>
      <c r="D3891" s="502"/>
      <c r="E3891" s="502"/>
      <c r="F3891" s="502"/>
      <c r="G3891" s="502"/>
      <c r="H3891" s="502" t="s">
        <v>3777</v>
      </c>
      <c r="I3891" s="512">
        <v>1</v>
      </c>
      <c r="J3891" s="525">
        <v>3000</v>
      </c>
      <c r="K3891" s="509">
        <f t="shared" si="91"/>
        <v>1500</v>
      </c>
      <c r="L3891" s="509">
        <f t="shared" si="92"/>
        <v>1500</v>
      </c>
      <c r="M3891" s="28"/>
      <c r="N3891" s="28"/>
      <c r="O3891" s="21"/>
      <c r="P3891" s="21"/>
      <c r="Q3891" s="21"/>
    </row>
    <row r="3892" spans="1:17" s="9" customFormat="1" ht="43.5" customHeight="1" thickBot="1">
      <c r="A3892" s="887"/>
      <c r="B3892" s="857"/>
      <c r="C3892" s="504" t="s">
        <v>1596</v>
      </c>
      <c r="D3892" s="505"/>
      <c r="E3892" s="505"/>
      <c r="F3892" s="505"/>
      <c r="G3892" s="526"/>
      <c r="H3892" s="530"/>
      <c r="I3892" s="527">
        <f>SUM(I3744:I3891)</f>
        <v>379</v>
      </c>
      <c r="J3892" s="528">
        <f>SUM(J3744:J3891)</f>
        <v>82967.600000000006</v>
      </c>
      <c r="K3892" s="529">
        <f>SUM(K3744:K3891)</f>
        <v>41483.800000000003</v>
      </c>
      <c r="L3892" s="509">
        <f>SUM(L3744:L3891)</f>
        <v>41483.800000000003</v>
      </c>
      <c r="M3892" s="530"/>
      <c r="N3892" s="530"/>
      <c r="O3892" s="531"/>
      <c r="P3892" s="21"/>
      <c r="Q3892" s="21"/>
    </row>
    <row r="3893" spans="1:17" s="9" customFormat="1" ht="18.75">
      <c r="A3893" s="887"/>
      <c r="B3893" s="857"/>
      <c r="C3893" s="858" t="s">
        <v>1597</v>
      </c>
      <c r="D3893" s="859"/>
      <c r="E3893" s="859"/>
      <c r="F3893" s="859"/>
      <c r="G3893" s="859"/>
      <c r="H3893" s="859"/>
      <c r="I3893" s="859"/>
      <c r="J3893" s="859"/>
      <c r="K3893" s="859"/>
      <c r="L3893" s="859"/>
      <c r="M3893" s="859"/>
      <c r="N3893" s="860"/>
      <c r="O3893" s="21"/>
      <c r="P3893" s="21"/>
      <c r="Q3893" s="21"/>
    </row>
    <row r="3894" spans="1:17" s="9" customFormat="1" ht="15.75" thickBot="1">
      <c r="A3894" s="887"/>
      <c r="B3894" s="857"/>
      <c r="C3894" s="98" t="s">
        <v>1028</v>
      </c>
      <c r="D3894" s="438"/>
      <c r="E3894" s="438"/>
      <c r="F3894" s="438"/>
      <c r="G3894" s="438"/>
      <c r="H3894" s="502" t="s">
        <v>3777</v>
      </c>
      <c r="I3894" s="508">
        <v>1</v>
      </c>
      <c r="J3894" s="509">
        <v>6</v>
      </c>
      <c r="K3894" s="509">
        <f t="shared" ref="K3894:K3957" si="93">J3894/2</f>
        <v>3</v>
      </c>
      <c r="L3894" s="509">
        <f t="shared" ref="L3894:L3957" si="94">J3894/2</f>
        <v>3</v>
      </c>
      <c r="M3894" s="438"/>
      <c r="N3894" s="438"/>
      <c r="O3894" s="21"/>
      <c r="P3894" s="21"/>
      <c r="Q3894" s="21"/>
    </row>
    <row r="3895" spans="1:17" s="9" customFormat="1" ht="15.75" thickBot="1">
      <c r="A3895" s="887"/>
      <c r="B3895" s="857"/>
      <c r="C3895" s="98" t="s">
        <v>1867</v>
      </c>
      <c r="D3895" s="438"/>
      <c r="E3895" s="438"/>
      <c r="F3895" s="438"/>
      <c r="G3895" s="438"/>
      <c r="H3895" s="502" t="s">
        <v>3777</v>
      </c>
      <c r="I3895" s="508">
        <v>2</v>
      </c>
      <c r="J3895" s="509">
        <v>48</v>
      </c>
      <c r="K3895" s="509">
        <f t="shared" si="93"/>
        <v>24</v>
      </c>
      <c r="L3895" s="509">
        <f t="shared" si="94"/>
        <v>24</v>
      </c>
      <c r="M3895" s="438"/>
      <c r="N3895" s="438"/>
      <c r="O3895" s="21"/>
      <c r="P3895" s="21"/>
      <c r="Q3895" s="21"/>
    </row>
    <row r="3896" spans="1:17" s="9" customFormat="1" ht="15.75" thickBot="1">
      <c r="A3896" s="887"/>
      <c r="B3896" s="857"/>
      <c r="C3896" s="98" t="s">
        <v>1873</v>
      </c>
      <c r="D3896" s="438"/>
      <c r="E3896" s="438"/>
      <c r="F3896" s="438"/>
      <c r="G3896" s="438"/>
      <c r="H3896" s="502" t="s">
        <v>3777</v>
      </c>
      <c r="I3896" s="508">
        <v>1</v>
      </c>
      <c r="J3896" s="509">
        <v>86</v>
      </c>
      <c r="K3896" s="509">
        <f t="shared" si="93"/>
        <v>43</v>
      </c>
      <c r="L3896" s="509">
        <f t="shared" si="94"/>
        <v>43</v>
      </c>
      <c r="M3896" s="438"/>
      <c r="N3896" s="438"/>
      <c r="O3896" s="21"/>
      <c r="P3896" s="21"/>
      <c r="Q3896" s="21"/>
    </row>
    <row r="3897" spans="1:17" s="9" customFormat="1" ht="15.75" thickBot="1">
      <c r="A3897" s="887"/>
      <c r="B3897" s="857"/>
      <c r="C3897" s="98" t="s">
        <v>1598</v>
      </c>
      <c r="D3897" s="438"/>
      <c r="E3897" s="438"/>
      <c r="F3897" s="438"/>
      <c r="G3897" s="438"/>
      <c r="H3897" s="502" t="s">
        <v>3777</v>
      </c>
      <c r="I3897" s="508">
        <v>1</v>
      </c>
      <c r="J3897" s="509">
        <v>50</v>
      </c>
      <c r="K3897" s="509">
        <f t="shared" si="93"/>
        <v>25</v>
      </c>
      <c r="L3897" s="509">
        <f t="shared" si="94"/>
        <v>25</v>
      </c>
      <c r="M3897" s="438"/>
      <c r="N3897" s="438"/>
      <c r="O3897" s="21"/>
      <c r="P3897" s="21"/>
      <c r="Q3897" s="21"/>
    </row>
    <row r="3898" spans="1:17" s="9" customFormat="1" ht="15.75" thickBot="1">
      <c r="A3898" s="887"/>
      <c r="B3898" s="857"/>
      <c r="C3898" s="98" t="s">
        <v>1599</v>
      </c>
      <c r="D3898" s="438"/>
      <c r="E3898" s="438"/>
      <c r="F3898" s="438"/>
      <c r="G3898" s="438"/>
      <c r="H3898" s="502" t="s">
        <v>3777</v>
      </c>
      <c r="I3898" s="508">
        <v>2</v>
      </c>
      <c r="J3898" s="509">
        <v>50</v>
      </c>
      <c r="K3898" s="509">
        <f t="shared" si="93"/>
        <v>25</v>
      </c>
      <c r="L3898" s="509">
        <f t="shared" si="94"/>
        <v>25</v>
      </c>
      <c r="M3898" s="438"/>
      <c r="N3898" s="438"/>
      <c r="O3898" s="21"/>
      <c r="P3898" s="21"/>
      <c r="Q3898" s="21"/>
    </row>
    <row r="3899" spans="1:17" s="9" customFormat="1" ht="15.75" thickBot="1">
      <c r="A3899" s="887"/>
      <c r="B3899" s="857"/>
      <c r="C3899" s="101" t="s">
        <v>1600</v>
      </c>
      <c r="D3899" s="438"/>
      <c r="E3899" s="438"/>
      <c r="F3899" s="438"/>
      <c r="G3899" s="438"/>
      <c r="H3899" s="502" t="s">
        <v>3777</v>
      </c>
      <c r="I3899" s="508">
        <v>1</v>
      </c>
      <c r="J3899" s="509">
        <v>30</v>
      </c>
      <c r="K3899" s="509">
        <f t="shared" si="93"/>
        <v>15</v>
      </c>
      <c r="L3899" s="509">
        <f t="shared" si="94"/>
        <v>15</v>
      </c>
      <c r="M3899" s="438"/>
      <c r="N3899" s="438"/>
      <c r="O3899" s="21"/>
      <c r="P3899" s="21"/>
      <c r="Q3899" s="21"/>
    </row>
    <row r="3900" spans="1:17" s="9" customFormat="1" ht="15.75" thickBot="1">
      <c r="A3900" s="887"/>
      <c r="B3900" s="857"/>
      <c r="C3900" s="98" t="s">
        <v>817</v>
      </c>
      <c r="D3900" s="438"/>
      <c r="E3900" s="438"/>
      <c r="F3900" s="438"/>
      <c r="G3900" s="438"/>
      <c r="H3900" s="502" t="s">
        <v>3777</v>
      </c>
      <c r="I3900" s="508">
        <v>1</v>
      </c>
      <c r="J3900" s="509">
        <v>28</v>
      </c>
      <c r="K3900" s="509">
        <f t="shared" si="93"/>
        <v>14</v>
      </c>
      <c r="L3900" s="509">
        <f t="shared" si="94"/>
        <v>14</v>
      </c>
      <c r="M3900" s="438"/>
      <c r="N3900" s="438"/>
      <c r="O3900" s="21"/>
      <c r="P3900" s="21"/>
      <c r="Q3900" s="21"/>
    </row>
    <row r="3901" spans="1:17" s="9" customFormat="1" ht="15.75" thickBot="1">
      <c r="A3901" s="887"/>
      <c r="B3901" s="857"/>
      <c r="C3901" s="98" t="s">
        <v>817</v>
      </c>
      <c r="D3901" s="438"/>
      <c r="E3901" s="438"/>
      <c r="F3901" s="438"/>
      <c r="G3901" s="438"/>
      <c r="H3901" s="502" t="s">
        <v>3777</v>
      </c>
      <c r="I3901" s="508">
        <v>1</v>
      </c>
      <c r="J3901" s="509">
        <v>8</v>
      </c>
      <c r="K3901" s="509">
        <f t="shared" si="93"/>
        <v>4</v>
      </c>
      <c r="L3901" s="509">
        <f t="shared" si="94"/>
        <v>4</v>
      </c>
      <c r="M3901" s="438"/>
      <c r="N3901" s="438"/>
      <c r="O3901" s="21"/>
      <c r="P3901" s="21"/>
      <c r="Q3901" s="21"/>
    </row>
    <row r="3902" spans="1:17" s="9" customFormat="1" ht="15.75" thickBot="1">
      <c r="A3902" s="887"/>
      <c r="B3902" s="857"/>
      <c r="C3902" s="98" t="s">
        <v>1601</v>
      </c>
      <c r="D3902" s="438"/>
      <c r="E3902" s="438"/>
      <c r="F3902" s="438"/>
      <c r="G3902" s="438"/>
      <c r="H3902" s="502" t="s">
        <v>3777</v>
      </c>
      <c r="I3902" s="508">
        <v>2</v>
      </c>
      <c r="J3902" s="509">
        <v>8</v>
      </c>
      <c r="K3902" s="509">
        <f t="shared" si="93"/>
        <v>4</v>
      </c>
      <c r="L3902" s="509">
        <f t="shared" si="94"/>
        <v>4</v>
      </c>
      <c r="M3902" s="438"/>
      <c r="N3902" s="438"/>
      <c r="O3902" s="21"/>
      <c r="P3902" s="21"/>
      <c r="Q3902" s="21"/>
    </row>
    <row r="3903" spans="1:17" s="9" customFormat="1" ht="15.75" thickBot="1">
      <c r="A3903" s="887"/>
      <c r="B3903" s="857"/>
      <c r="C3903" s="98" t="s">
        <v>1602</v>
      </c>
      <c r="D3903" s="438"/>
      <c r="E3903" s="438"/>
      <c r="F3903" s="438"/>
      <c r="G3903" s="438"/>
      <c r="H3903" s="502" t="s">
        <v>3777</v>
      </c>
      <c r="I3903" s="508">
        <v>1</v>
      </c>
      <c r="J3903" s="509">
        <v>2</v>
      </c>
      <c r="K3903" s="509">
        <f t="shared" si="93"/>
        <v>1</v>
      </c>
      <c r="L3903" s="509">
        <f t="shared" si="94"/>
        <v>1</v>
      </c>
      <c r="M3903" s="438"/>
      <c r="N3903" s="438"/>
      <c r="O3903" s="21"/>
      <c r="P3903" s="21"/>
      <c r="Q3903" s="21"/>
    </row>
    <row r="3904" spans="1:17" s="9" customFormat="1" ht="15.75" thickBot="1">
      <c r="A3904" s="887"/>
      <c r="B3904" s="857"/>
      <c r="C3904" s="98" t="s">
        <v>1603</v>
      </c>
      <c r="D3904" s="438"/>
      <c r="E3904" s="438"/>
      <c r="F3904" s="438"/>
      <c r="G3904" s="438"/>
      <c r="H3904" s="502" t="s">
        <v>3777</v>
      </c>
      <c r="I3904" s="508">
        <v>2</v>
      </c>
      <c r="J3904" s="509">
        <v>2</v>
      </c>
      <c r="K3904" s="509">
        <f t="shared" si="93"/>
        <v>1</v>
      </c>
      <c r="L3904" s="509">
        <f t="shared" si="94"/>
        <v>1</v>
      </c>
      <c r="M3904" s="438"/>
      <c r="N3904" s="438"/>
      <c r="O3904" s="21"/>
      <c r="P3904" s="21"/>
      <c r="Q3904" s="21"/>
    </row>
    <row r="3905" spans="1:17" s="9" customFormat="1" ht="15.75" thickBot="1">
      <c r="A3905" s="887"/>
      <c r="B3905" s="857"/>
      <c r="C3905" s="98" t="s">
        <v>1604</v>
      </c>
      <c r="D3905" s="438"/>
      <c r="E3905" s="438"/>
      <c r="F3905" s="438"/>
      <c r="G3905" s="438"/>
      <c r="H3905" s="502" t="s">
        <v>3777</v>
      </c>
      <c r="I3905" s="508">
        <v>1</v>
      </c>
      <c r="J3905" s="509">
        <v>1</v>
      </c>
      <c r="K3905" s="509">
        <f t="shared" si="93"/>
        <v>0.5</v>
      </c>
      <c r="L3905" s="509">
        <f t="shared" si="94"/>
        <v>0.5</v>
      </c>
      <c r="M3905" s="438"/>
      <c r="N3905" s="438"/>
      <c r="O3905" s="21"/>
      <c r="P3905" s="21"/>
      <c r="Q3905" s="21"/>
    </row>
    <row r="3906" spans="1:17" s="9" customFormat="1" ht="15.75" thickBot="1">
      <c r="A3906" s="887"/>
      <c r="B3906" s="857"/>
      <c r="C3906" s="98" t="s">
        <v>1605</v>
      </c>
      <c r="D3906" s="438"/>
      <c r="E3906" s="438"/>
      <c r="F3906" s="438"/>
      <c r="G3906" s="438"/>
      <c r="H3906" s="502" t="s">
        <v>3777</v>
      </c>
      <c r="I3906" s="508">
        <v>1</v>
      </c>
      <c r="J3906" s="509">
        <v>7</v>
      </c>
      <c r="K3906" s="509">
        <f t="shared" si="93"/>
        <v>3.5</v>
      </c>
      <c r="L3906" s="509">
        <f t="shared" si="94"/>
        <v>3.5</v>
      </c>
      <c r="M3906" s="438"/>
      <c r="N3906" s="438"/>
      <c r="O3906" s="21"/>
      <c r="P3906" s="21"/>
      <c r="Q3906" s="21"/>
    </row>
    <row r="3907" spans="1:17" s="9" customFormat="1" ht="15.75" thickBot="1">
      <c r="A3907" s="887"/>
      <c r="B3907" s="857"/>
      <c r="C3907" s="98" t="s">
        <v>1606</v>
      </c>
      <c r="D3907" s="438"/>
      <c r="E3907" s="438"/>
      <c r="F3907" s="438"/>
      <c r="G3907" s="438"/>
      <c r="H3907" s="502" t="s">
        <v>3777</v>
      </c>
      <c r="I3907" s="508">
        <v>15</v>
      </c>
      <c r="J3907" s="509">
        <v>15</v>
      </c>
      <c r="K3907" s="509">
        <f t="shared" si="93"/>
        <v>7.5</v>
      </c>
      <c r="L3907" s="509">
        <f t="shared" si="94"/>
        <v>7.5</v>
      </c>
      <c r="M3907" s="438"/>
      <c r="N3907" s="438"/>
      <c r="O3907" s="21"/>
      <c r="P3907" s="21"/>
      <c r="Q3907" s="21"/>
    </row>
    <row r="3908" spans="1:17" s="9" customFormat="1" ht="15.75" thickBot="1">
      <c r="A3908" s="887"/>
      <c r="B3908" s="857"/>
      <c r="C3908" s="98" t="s">
        <v>1607</v>
      </c>
      <c r="D3908" s="438"/>
      <c r="E3908" s="438"/>
      <c r="F3908" s="438"/>
      <c r="G3908" s="438"/>
      <c r="H3908" s="502" t="s">
        <v>3777</v>
      </c>
      <c r="I3908" s="508">
        <v>30</v>
      </c>
      <c r="J3908" s="509">
        <v>30</v>
      </c>
      <c r="K3908" s="509">
        <f t="shared" si="93"/>
        <v>15</v>
      </c>
      <c r="L3908" s="509">
        <f t="shared" si="94"/>
        <v>15</v>
      </c>
      <c r="M3908" s="438"/>
      <c r="N3908" s="438"/>
      <c r="O3908" s="21"/>
      <c r="P3908" s="21"/>
      <c r="Q3908" s="21"/>
    </row>
    <row r="3909" spans="1:17" s="9" customFormat="1" ht="15.75" thickBot="1">
      <c r="A3909" s="887"/>
      <c r="B3909" s="857"/>
      <c r="C3909" s="98" t="s">
        <v>1603</v>
      </c>
      <c r="D3909" s="438"/>
      <c r="E3909" s="438"/>
      <c r="F3909" s="438"/>
      <c r="G3909" s="438"/>
      <c r="H3909" s="502" t="s">
        <v>3777</v>
      </c>
      <c r="I3909" s="508">
        <v>2</v>
      </c>
      <c r="J3909" s="509">
        <v>2</v>
      </c>
      <c r="K3909" s="509">
        <f t="shared" si="93"/>
        <v>1</v>
      </c>
      <c r="L3909" s="509">
        <f t="shared" si="94"/>
        <v>1</v>
      </c>
      <c r="M3909" s="438"/>
      <c r="N3909" s="438"/>
      <c r="O3909" s="21"/>
      <c r="P3909" s="21"/>
      <c r="Q3909" s="21"/>
    </row>
    <row r="3910" spans="1:17" s="9" customFormat="1" ht="15.75" thickBot="1">
      <c r="A3910" s="887"/>
      <c r="B3910" s="857"/>
      <c r="C3910" s="98" t="s">
        <v>2560</v>
      </c>
      <c r="D3910" s="438"/>
      <c r="E3910" s="438"/>
      <c r="F3910" s="438"/>
      <c r="G3910" s="438"/>
      <c r="H3910" s="502" t="s">
        <v>3777</v>
      </c>
      <c r="I3910" s="508">
        <v>40</v>
      </c>
      <c r="J3910" s="509">
        <v>40</v>
      </c>
      <c r="K3910" s="509">
        <f t="shared" si="93"/>
        <v>20</v>
      </c>
      <c r="L3910" s="509">
        <f t="shared" si="94"/>
        <v>20</v>
      </c>
      <c r="M3910" s="438"/>
      <c r="N3910" s="438"/>
      <c r="O3910" s="21"/>
      <c r="P3910" s="21"/>
      <c r="Q3910" s="21"/>
    </row>
    <row r="3911" spans="1:17" s="9" customFormat="1" ht="15.75" thickBot="1">
      <c r="A3911" s="887"/>
      <c r="B3911" s="857"/>
      <c r="C3911" s="98" t="s">
        <v>3613</v>
      </c>
      <c r="D3911" s="438"/>
      <c r="E3911" s="438"/>
      <c r="F3911" s="438"/>
      <c r="G3911" s="438"/>
      <c r="H3911" s="502" t="s">
        <v>3777</v>
      </c>
      <c r="I3911" s="508">
        <v>1</v>
      </c>
      <c r="J3911" s="509">
        <v>1</v>
      </c>
      <c r="K3911" s="509">
        <f t="shared" si="93"/>
        <v>0.5</v>
      </c>
      <c r="L3911" s="509">
        <f t="shared" si="94"/>
        <v>0.5</v>
      </c>
      <c r="M3911" s="438"/>
      <c r="N3911" s="438"/>
      <c r="O3911" s="21"/>
      <c r="P3911" s="21"/>
      <c r="Q3911" s="21"/>
    </row>
    <row r="3912" spans="1:17" s="9" customFormat="1" ht="15.75" thickBot="1">
      <c r="A3912" s="887"/>
      <c r="B3912" s="857"/>
      <c r="C3912" s="98" t="s">
        <v>1608</v>
      </c>
      <c r="D3912" s="438"/>
      <c r="E3912" s="438"/>
      <c r="F3912" s="438"/>
      <c r="G3912" s="438"/>
      <c r="H3912" s="502" t="s">
        <v>3777</v>
      </c>
      <c r="I3912" s="508">
        <v>1</v>
      </c>
      <c r="J3912" s="509">
        <v>9</v>
      </c>
      <c r="K3912" s="509">
        <f t="shared" si="93"/>
        <v>4.5</v>
      </c>
      <c r="L3912" s="509">
        <f t="shared" si="94"/>
        <v>4.5</v>
      </c>
      <c r="M3912" s="438"/>
      <c r="N3912" s="438"/>
      <c r="O3912" s="21"/>
      <c r="P3912" s="21"/>
      <c r="Q3912" s="21"/>
    </row>
    <row r="3913" spans="1:17" s="9" customFormat="1" ht="15.75" thickBot="1">
      <c r="A3913" s="887"/>
      <c r="B3913" s="857"/>
      <c r="C3913" s="98" t="s">
        <v>805</v>
      </c>
      <c r="D3913" s="438"/>
      <c r="E3913" s="438"/>
      <c r="F3913" s="438"/>
      <c r="G3913" s="438"/>
      <c r="H3913" s="502" t="s">
        <v>3777</v>
      </c>
      <c r="I3913" s="508">
        <v>1</v>
      </c>
      <c r="J3913" s="509">
        <v>14</v>
      </c>
      <c r="K3913" s="509">
        <f t="shared" si="93"/>
        <v>7</v>
      </c>
      <c r="L3913" s="509">
        <f t="shared" si="94"/>
        <v>7</v>
      </c>
      <c r="M3913" s="438"/>
      <c r="N3913" s="438"/>
      <c r="O3913" s="21"/>
      <c r="P3913" s="21"/>
      <c r="Q3913" s="21"/>
    </row>
    <row r="3914" spans="1:17" s="9" customFormat="1" ht="15.75" thickBot="1">
      <c r="A3914" s="887"/>
      <c r="B3914" s="857"/>
      <c r="C3914" s="98" t="s">
        <v>1609</v>
      </c>
      <c r="D3914" s="438"/>
      <c r="E3914" s="438"/>
      <c r="F3914" s="438"/>
      <c r="G3914" s="438"/>
      <c r="H3914" s="502" t="s">
        <v>3777</v>
      </c>
      <c r="I3914" s="508">
        <v>1</v>
      </c>
      <c r="J3914" s="509">
        <v>91</v>
      </c>
      <c r="K3914" s="509">
        <f t="shared" si="93"/>
        <v>45.5</v>
      </c>
      <c r="L3914" s="509">
        <f t="shared" si="94"/>
        <v>45.5</v>
      </c>
      <c r="M3914" s="438"/>
      <c r="N3914" s="438"/>
      <c r="O3914" s="21"/>
      <c r="P3914" s="21"/>
      <c r="Q3914" s="21"/>
    </row>
    <row r="3915" spans="1:17" s="9" customFormat="1" ht="15.75" thickBot="1">
      <c r="A3915" s="887"/>
      <c r="B3915" s="857"/>
      <c r="C3915" s="98" t="s">
        <v>1610</v>
      </c>
      <c r="D3915" s="438"/>
      <c r="E3915" s="438"/>
      <c r="F3915" s="438"/>
      <c r="G3915" s="438"/>
      <c r="H3915" s="502" t="s">
        <v>3777</v>
      </c>
      <c r="I3915" s="508">
        <v>1</v>
      </c>
      <c r="J3915" s="509">
        <v>25</v>
      </c>
      <c r="K3915" s="509">
        <f t="shared" si="93"/>
        <v>12.5</v>
      </c>
      <c r="L3915" s="509">
        <f t="shared" si="94"/>
        <v>12.5</v>
      </c>
      <c r="M3915" s="438"/>
      <c r="N3915" s="438"/>
      <c r="O3915" s="21"/>
      <c r="P3915" s="21"/>
      <c r="Q3915" s="21"/>
    </row>
    <row r="3916" spans="1:17" s="9" customFormat="1" ht="15.75" thickBot="1">
      <c r="A3916" s="887"/>
      <c r="B3916" s="857"/>
      <c r="C3916" s="98" t="s">
        <v>1611</v>
      </c>
      <c r="D3916" s="438"/>
      <c r="E3916" s="438"/>
      <c r="F3916" s="438"/>
      <c r="G3916" s="438"/>
      <c r="H3916" s="502" t="s">
        <v>3777</v>
      </c>
      <c r="I3916" s="508">
        <v>1</v>
      </c>
      <c r="J3916" s="509">
        <v>41</v>
      </c>
      <c r="K3916" s="509">
        <f t="shared" si="93"/>
        <v>20.5</v>
      </c>
      <c r="L3916" s="509">
        <f t="shared" si="94"/>
        <v>20.5</v>
      </c>
      <c r="M3916" s="438"/>
      <c r="N3916" s="438"/>
      <c r="O3916" s="21"/>
      <c r="P3916" s="21"/>
      <c r="Q3916" s="21"/>
    </row>
    <row r="3917" spans="1:17" s="9" customFormat="1" ht="15.75" thickBot="1">
      <c r="A3917" s="887"/>
      <c r="B3917" s="857"/>
      <c r="C3917" s="98" t="s">
        <v>1612</v>
      </c>
      <c r="D3917" s="438"/>
      <c r="E3917" s="438"/>
      <c r="F3917" s="438"/>
      <c r="G3917" s="438"/>
      <c r="H3917" s="502" t="s">
        <v>3777</v>
      </c>
      <c r="I3917" s="508">
        <v>8</v>
      </c>
      <c r="J3917" s="509">
        <v>352</v>
      </c>
      <c r="K3917" s="509">
        <f t="shared" si="93"/>
        <v>176</v>
      </c>
      <c r="L3917" s="509">
        <f t="shared" si="94"/>
        <v>176</v>
      </c>
      <c r="M3917" s="438"/>
      <c r="N3917" s="438"/>
      <c r="O3917" s="21"/>
      <c r="P3917" s="21"/>
      <c r="Q3917" s="21"/>
    </row>
    <row r="3918" spans="1:17" s="9" customFormat="1" ht="15.75" thickBot="1">
      <c r="A3918" s="887"/>
      <c r="B3918" s="857"/>
      <c r="C3918" s="98" t="s">
        <v>1613</v>
      </c>
      <c r="D3918" s="438"/>
      <c r="E3918" s="438"/>
      <c r="F3918" s="438"/>
      <c r="G3918" s="438"/>
      <c r="H3918" s="502" t="s">
        <v>3777</v>
      </c>
      <c r="I3918" s="508">
        <v>5</v>
      </c>
      <c r="J3918" s="509">
        <v>315</v>
      </c>
      <c r="K3918" s="509">
        <f t="shared" si="93"/>
        <v>157.5</v>
      </c>
      <c r="L3918" s="509">
        <f t="shared" si="94"/>
        <v>157.5</v>
      </c>
      <c r="M3918" s="438"/>
      <c r="N3918" s="438"/>
      <c r="O3918" s="21"/>
      <c r="P3918" s="21"/>
      <c r="Q3918" s="21"/>
    </row>
    <row r="3919" spans="1:17" s="9" customFormat="1" ht="15.75" thickBot="1">
      <c r="A3919" s="887"/>
      <c r="B3919" s="857"/>
      <c r="C3919" s="98" t="s">
        <v>1851</v>
      </c>
      <c r="D3919" s="438"/>
      <c r="E3919" s="438"/>
      <c r="F3919" s="438"/>
      <c r="G3919" s="438"/>
      <c r="H3919" s="502" t="s">
        <v>3777</v>
      </c>
      <c r="I3919" s="508">
        <v>1</v>
      </c>
      <c r="J3919" s="509">
        <v>50</v>
      </c>
      <c r="K3919" s="509">
        <f t="shared" si="93"/>
        <v>25</v>
      </c>
      <c r="L3919" s="509">
        <f t="shared" si="94"/>
        <v>25</v>
      </c>
      <c r="M3919" s="438"/>
      <c r="N3919" s="438"/>
      <c r="O3919" s="21"/>
      <c r="P3919" s="21"/>
      <c r="Q3919" s="21"/>
    </row>
    <row r="3920" spans="1:17" s="9" customFormat="1" ht="15.75" thickBot="1">
      <c r="A3920" s="887"/>
      <c r="B3920" s="857"/>
      <c r="C3920" s="98" t="s">
        <v>1614</v>
      </c>
      <c r="D3920" s="438"/>
      <c r="E3920" s="438"/>
      <c r="F3920" s="438"/>
      <c r="G3920" s="438"/>
      <c r="H3920" s="502" t="s">
        <v>3777</v>
      </c>
      <c r="I3920" s="508">
        <v>1</v>
      </c>
      <c r="J3920" s="509">
        <v>46</v>
      </c>
      <c r="K3920" s="509">
        <f t="shared" si="93"/>
        <v>23</v>
      </c>
      <c r="L3920" s="509">
        <f t="shared" si="94"/>
        <v>23</v>
      </c>
      <c r="M3920" s="438"/>
      <c r="N3920" s="438"/>
      <c r="O3920" s="21"/>
      <c r="P3920" s="21"/>
      <c r="Q3920" s="21"/>
    </row>
    <row r="3921" spans="1:17" s="9" customFormat="1" ht="15.75" thickBot="1">
      <c r="A3921" s="887"/>
      <c r="B3921" s="857"/>
      <c r="C3921" s="98" t="s">
        <v>1615</v>
      </c>
      <c r="D3921" s="438"/>
      <c r="E3921" s="438"/>
      <c r="F3921" s="438"/>
      <c r="G3921" s="438"/>
      <c r="H3921" s="502" t="s">
        <v>3777</v>
      </c>
      <c r="I3921" s="508">
        <v>1</v>
      </c>
      <c r="J3921" s="509">
        <v>65</v>
      </c>
      <c r="K3921" s="509">
        <f t="shared" si="93"/>
        <v>32.5</v>
      </c>
      <c r="L3921" s="509">
        <f t="shared" si="94"/>
        <v>32.5</v>
      </c>
      <c r="M3921" s="438"/>
      <c r="N3921" s="438"/>
      <c r="O3921" s="21"/>
      <c r="P3921" s="21"/>
      <c r="Q3921" s="21"/>
    </row>
    <row r="3922" spans="1:17" s="9" customFormat="1" ht="15.75" thickBot="1">
      <c r="A3922" s="887"/>
      <c r="B3922" s="857"/>
      <c r="C3922" s="98" t="s">
        <v>1616</v>
      </c>
      <c r="D3922" s="438"/>
      <c r="E3922" s="438"/>
      <c r="F3922" s="438"/>
      <c r="G3922" s="438"/>
      <c r="H3922" s="502" t="s">
        <v>3777</v>
      </c>
      <c r="I3922" s="508">
        <v>1</v>
      </c>
      <c r="J3922" s="509">
        <v>5</v>
      </c>
      <c r="K3922" s="509">
        <f t="shared" si="93"/>
        <v>2.5</v>
      </c>
      <c r="L3922" s="509">
        <f t="shared" si="94"/>
        <v>2.5</v>
      </c>
      <c r="M3922" s="438"/>
      <c r="N3922" s="438"/>
      <c r="O3922" s="21"/>
      <c r="P3922" s="21"/>
      <c r="Q3922" s="21"/>
    </row>
    <row r="3923" spans="1:17" s="9" customFormat="1" ht="15.75" thickBot="1">
      <c r="A3923" s="887"/>
      <c r="B3923" s="857"/>
      <c r="C3923" s="98" t="s">
        <v>1918</v>
      </c>
      <c r="D3923" s="438"/>
      <c r="E3923" s="438"/>
      <c r="F3923" s="438"/>
      <c r="G3923" s="438"/>
      <c r="H3923" s="502" t="s">
        <v>3777</v>
      </c>
      <c r="I3923" s="508">
        <v>2</v>
      </c>
      <c r="J3923" s="509">
        <v>68</v>
      </c>
      <c r="K3923" s="509">
        <f t="shared" si="93"/>
        <v>34</v>
      </c>
      <c r="L3923" s="509">
        <f t="shared" si="94"/>
        <v>34</v>
      </c>
      <c r="M3923" s="438"/>
      <c r="N3923" s="438"/>
      <c r="O3923" s="21"/>
      <c r="P3923" s="21"/>
      <c r="Q3923" s="21"/>
    </row>
    <row r="3924" spans="1:17" s="9" customFormat="1" ht="15.75" thickBot="1">
      <c r="A3924" s="887"/>
      <c r="B3924" s="857"/>
      <c r="C3924" s="98" t="s">
        <v>4391</v>
      </c>
      <c r="D3924" s="438"/>
      <c r="E3924" s="438"/>
      <c r="F3924" s="438"/>
      <c r="G3924" s="438"/>
      <c r="H3924" s="502" t="s">
        <v>3777</v>
      </c>
      <c r="I3924" s="508">
        <v>1</v>
      </c>
      <c r="J3924" s="509">
        <v>102</v>
      </c>
      <c r="K3924" s="509">
        <f t="shared" si="93"/>
        <v>51</v>
      </c>
      <c r="L3924" s="509">
        <f t="shared" si="94"/>
        <v>51</v>
      </c>
      <c r="M3924" s="438"/>
      <c r="N3924" s="438"/>
      <c r="O3924" s="21"/>
      <c r="P3924" s="21"/>
      <c r="Q3924" s="21"/>
    </row>
    <row r="3925" spans="1:17" s="9" customFormat="1" ht="15.75" thickBot="1">
      <c r="A3925" s="887"/>
      <c r="B3925" s="857"/>
      <c r="C3925" s="98" t="s">
        <v>3589</v>
      </c>
      <c r="D3925" s="438"/>
      <c r="E3925" s="438"/>
      <c r="F3925" s="438"/>
      <c r="G3925" s="438"/>
      <c r="H3925" s="502" t="s">
        <v>3777</v>
      </c>
      <c r="I3925" s="508">
        <v>1</v>
      </c>
      <c r="J3925" s="509">
        <v>97</v>
      </c>
      <c r="K3925" s="509">
        <f t="shared" si="93"/>
        <v>48.5</v>
      </c>
      <c r="L3925" s="509">
        <f t="shared" si="94"/>
        <v>48.5</v>
      </c>
      <c r="M3925" s="438"/>
      <c r="N3925" s="438"/>
      <c r="O3925" s="21"/>
      <c r="P3925" s="21"/>
      <c r="Q3925" s="21"/>
    </row>
    <row r="3926" spans="1:17" s="9" customFormat="1" ht="15.75" thickBot="1">
      <c r="A3926" s="887"/>
      <c r="B3926" s="857"/>
      <c r="C3926" s="98" t="s">
        <v>3589</v>
      </c>
      <c r="D3926" s="438"/>
      <c r="E3926" s="438"/>
      <c r="F3926" s="438"/>
      <c r="G3926" s="438"/>
      <c r="H3926" s="502" t="s">
        <v>3777</v>
      </c>
      <c r="I3926" s="508">
        <v>2</v>
      </c>
      <c r="J3926" s="509">
        <v>182</v>
      </c>
      <c r="K3926" s="509">
        <f t="shared" si="93"/>
        <v>91</v>
      </c>
      <c r="L3926" s="509">
        <f t="shared" si="94"/>
        <v>91</v>
      </c>
      <c r="M3926" s="438"/>
      <c r="N3926" s="438"/>
      <c r="O3926" s="21"/>
      <c r="P3926" s="21"/>
      <c r="Q3926" s="21"/>
    </row>
    <row r="3927" spans="1:17" s="9" customFormat="1" ht="15.75" thickBot="1">
      <c r="A3927" s="887"/>
      <c r="B3927" s="857"/>
      <c r="C3927" s="98" t="s">
        <v>3593</v>
      </c>
      <c r="D3927" s="438"/>
      <c r="E3927" s="438"/>
      <c r="F3927" s="438"/>
      <c r="G3927" s="438"/>
      <c r="H3927" s="502" t="s">
        <v>3777</v>
      </c>
      <c r="I3927" s="508">
        <v>1</v>
      </c>
      <c r="J3927" s="509">
        <v>401</v>
      </c>
      <c r="K3927" s="509">
        <f t="shared" si="93"/>
        <v>200.5</v>
      </c>
      <c r="L3927" s="509">
        <f t="shared" si="94"/>
        <v>200.5</v>
      </c>
      <c r="M3927" s="438"/>
      <c r="N3927" s="438"/>
      <c r="O3927" s="21"/>
      <c r="P3927" s="21"/>
      <c r="Q3927" s="21"/>
    </row>
    <row r="3928" spans="1:17" s="9" customFormat="1" ht="15.75" thickBot="1">
      <c r="A3928" s="887"/>
      <c r="B3928" s="857"/>
      <c r="C3928" s="98" t="s">
        <v>375</v>
      </c>
      <c r="D3928" s="438"/>
      <c r="E3928" s="438"/>
      <c r="F3928" s="438"/>
      <c r="G3928" s="438"/>
      <c r="H3928" s="502" t="s">
        <v>3777</v>
      </c>
      <c r="I3928" s="508">
        <v>16</v>
      </c>
      <c r="J3928" s="509">
        <v>320</v>
      </c>
      <c r="K3928" s="509">
        <f t="shared" si="93"/>
        <v>160</v>
      </c>
      <c r="L3928" s="509">
        <f t="shared" si="94"/>
        <v>160</v>
      </c>
      <c r="M3928" s="438"/>
      <c r="N3928" s="438"/>
      <c r="O3928" s="21"/>
      <c r="P3928" s="21"/>
      <c r="Q3928" s="21"/>
    </row>
    <row r="3929" spans="1:17" s="9" customFormat="1" ht="15.75" thickBot="1">
      <c r="A3929" s="887"/>
      <c r="B3929" s="857"/>
      <c r="C3929" s="98" t="s">
        <v>2101</v>
      </c>
      <c r="D3929" s="438"/>
      <c r="E3929" s="438"/>
      <c r="F3929" s="438"/>
      <c r="G3929" s="438"/>
      <c r="H3929" s="502" t="s">
        <v>3777</v>
      </c>
      <c r="I3929" s="508">
        <v>18</v>
      </c>
      <c r="J3929" s="509">
        <v>108</v>
      </c>
      <c r="K3929" s="509">
        <f t="shared" si="93"/>
        <v>54</v>
      </c>
      <c r="L3929" s="509">
        <f t="shared" si="94"/>
        <v>54</v>
      </c>
      <c r="M3929" s="438"/>
      <c r="N3929" s="438"/>
      <c r="O3929" s="21"/>
      <c r="P3929" s="21"/>
      <c r="Q3929" s="21"/>
    </row>
    <row r="3930" spans="1:17" s="9" customFormat="1" ht="15.75" thickBot="1">
      <c r="A3930" s="887"/>
      <c r="B3930" s="857"/>
      <c r="C3930" s="98" t="s">
        <v>1617</v>
      </c>
      <c r="D3930" s="438"/>
      <c r="E3930" s="438"/>
      <c r="F3930" s="438"/>
      <c r="G3930" s="438"/>
      <c r="H3930" s="502" t="s">
        <v>3777</v>
      </c>
      <c r="I3930" s="508">
        <v>1</v>
      </c>
      <c r="J3930" s="509">
        <v>10</v>
      </c>
      <c r="K3930" s="509">
        <f t="shared" si="93"/>
        <v>5</v>
      </c>
      <c r="L3930" s="509">
        <f t="shared" si="94"/>
        <v>5</v>
      </c>
      <c r="M3930" s="438"/>
      <c r="N3930" s="438"/>
      <c r="O3930" s="21"/>
      <c r="P3930" s="21"/>
      <c r="Q3930" s="21"/>
    </row>
    <row r="3931" spans="1:17" s="9" customFormat="1" ht="15.75" thickBot="1">
      <c r="A3931" s="887"/>
      <c r="B3931" s="857"/>
      <c r="C3931" s="98" t="s">
        <v>4371</v>
      </c>
      <c r="D3931" s="438"/>
      <c r="E3931" s="438"/>
      <c r="F3931" s="438"/>
      <c r="G3931" s="438"/>
      <c r="H3931" s="502" t="s">
        <v>3777</v>
      </c>
      <c r="I3931" s="508">
        <v>2</v>
      </c>
      <c r="J3931" s="509">
        <v>74</v>
      </c>
      <c r="K3931" s="509">
        <f t="shared" si="93"/>
        <v>37</v>
      </c>
      <c r="L3931" s="509">
        <f t="shared" si="94"/>
        <v>37</v>
      </c>
      <c r="M3931" s="438"/>
      <c r="N3931" s="438"/>
      <c r="O3931" s="21"/>
      <c r="P3931" s="21"/>
      <c r="Q3931" s="21"/>
    </row>
    <row r="3932" spans="1:17" s="9" customFormat="1" ht="15.75" thickBot="1">
      <c r="A3932" s="887"/>
      <c r="B3932" s="857"/>
      <c r="C3932" s="98" t="s">
        <v>1553</v>
      </c>
      <c r="D3932" s="438"/>
      <c r="E3932" s="438"/>
      <c r="F3932" s="438"/>
      <c r="G3932" s="438"/>
      <c r="H3932" s="502" t="s">
        <v>3777</v>
      </c>
      <c r="I3932" s="508">
        <v>3</v>
      </c>
      <c r="J3932" s="509">
        <v>6</v>
      </c>
      <c r="K3932" s="509">
        <f t="shared" si="93"/>
        <v>3</v>
      </c>
      <c r="L3932" s="509">
        <f t="shared" si="94"/>
        <v>3</v>
      </c>
      <c r="M3932" s="438"/>
      <c r="N3932" s="438"/>
      <c r="O3932" s="21"/>
      <c r="P3932" s="21"/>
      <c r="Q3932" s="21"/>
    </row>
    <row r="3933" spans="1:17" s="9" customFormat="1" ht="15.75" thickBot="1">
      <c r="A3933" s="887"/>
      <c r="B3933" s="857"/>
      <c r="C3933" s="98" t="s">
        <v>1618</v>
      </c>
      <c r="D3933" s="438"/>
      <c r="E3933" s="438"/>
      <c r="F3933" s="438"/>
      <c r="G3933" s="438"/>
      <c r="H3933" s="502" t="s">
        <v>3777</v>
      </c>
      <c r="I3933" s="508">
        <v>1</v>
      </c>
      <c r="J3933" s="509">
        <v>8</v>
      </c>
      <c r="K3933" s="509">
        <f t="shared" si="93"/>
        <v>4</v>
      </c>
      <c r="L3933" s="509">
        <f t="shared" si="94"/>
        <v>4</v>
      </c>
      <c r="M3933" s="438"/>
      <c r="N3933" s="438"/>
      <c r="O3933" s="21"/>
      <c r="P3933" s="21"/>
      <c r="Q3933" s="21"/>
    </row>
    <row r="3934" spans="1:17" s="9" customFormat="1" ht="15.75" thickBot="1">
      <c r="A3934" s="887"/>
      <c r="B3934" s="857"/>
      <c r="C3934" s="98" t="s">
        <v>1619</v>
      </c>
      <c r="D3934" s="438"/>
      <c r="E3934" s="438"/>
      <c r="F3934" s="438"/>
      <c r="G3934" s="438"/>
      <c r="H3934" s="502" t="s">
        <v>3777</v>
      </c>
      <c r="I3934" s="508">
        <v>1</v>
      </c>
      <c r="J3934" s="509">
        <v>7</v>
      </c>
      <c r="K3934" s="509">
        <f t="shared" si="93"/>
        <v>3.5</v>
      </c>
      <c r="L3934" s="509">
        <f t="shared" si="94"/>
        <v>3.5</v>
      </c>
      <c r="M3934" s="438"/>
      <c r="N3934" s="438"/>
      <c r="O3934" s="21"/>
      <c r="P3934" s="21"/>
      <c r="Q3934" s="21"/>
    </row>
    <row r="3935" spans="1:17" s="9" customFormat="1" ht="15.75" thickBot="1">
      <c r="A3935" s="887"/>
      <c r="B3935" s="857"/>
      <c r="C3935" s="98" t="s">
        <v>1620</v>
      </c>
      <c r="D3935" s="438"/>
      <c r="E3935" s="438"/>
      <c r="F3935" s="438"/>
      <c r="G3935" s="438"/>
      <c r="H3935" s="502" t="s">
        <v>3777</v>
      </c>
      <c r="I3935" s="508">
        <v>1</v>
      </c>
      <c r="J3935" s="509">
        <v>106</v>
      </c>
      <c r="K3935" s="509">
        <f t="shared" si="93"/>
        <v>53</v>
      </c>
      <c r="L3935" s="509">
        <f t="shared" si="94"/>
        <v>53</v>
      </c>
      <c r="M3935" s="438"/>
      <c r="N3935" s="438"/>
      <c r="O3935" s="21"/>
      <c r="P3935" s="21"/>
      <c r="Q3935" s="21"/>
    </row>
    <row r="3936" spans="1:17" s="9" customFormat="1" ht="15.75" thickBot="1">
      <c r="A3936" s="887"/>
      <c r="B3936" s="857"/>
      <c r="C3936" s="98" t="s">
        <v>1621</v>
      </c>
      <c r="D3936" s="438"/>
      <c r="E3936" s="438"/>
      <c r="F3936" s="438"/>
      <c r="G3936" s="438"/>
      <c r="H3936" s="502" t="s">
        <v>3777</v>
      </c>
      <c r="I3936" s="508">
        <v>2</v>
      </c>
      <c r="J3936" s="509">
        <v>12</v>
      </c>
      <c r="K3936" s="509">
        <f t="shared" si="93"/>
        <v>6</v>
      </c>
      <c r="L3936" s="509">
        <f t="shared" si="94"/>
        <v>6</v>
      </c>
      <c r="M3936" s="438"/>
      <c r="N3936" s="438"/>
      <c r="O3936" s="21"/>
      <c r="P3936" s="21"/>
      <c r="Q3936" s="21"/>
    </row>
    <row r="3937" spans="1:17" s="9" customFormat="1" ht="15.75" thickBot="1">
      <c r="A3937" s="887"/>
      <c r="B3937" s="857"/>
      <c r="C3937" s="98" t="s">
        <v>1622</v>
      </c>
      <c r="D3937" s="438"/>
      <c r="E3937" s="438"/>
      <c r="F3937" s="438"/>
      <c r="G3937" s="438"/>
      <c r="H3937" s="502" t="s">
        <v>3777</v>
      </c>
      <c r="I3937" s="508">
        <v>1</v>
      </c>
      <c r="J3937" s="509">
        <v>5</v>
      </c>
      <c r="K3937" s="509">
        <f t="shared" si="93"/>
        <v>2.5</v>
      </c>
      <c r="L3937" s="509">
        <f t="shared" si="94"/>
        <v>2.5</v>
      </c>
      <c r="M3937" s="438"/>
      <c r="N3937" s="438"/>
      <c r="O3937" s="21"/>
      <c r="P3937" s="21"/>
      <c r="Q3937" s="21"/>
    </row>
    <row r="3938" spans="1:17" s="9" customFormat="1" ht="15.75" thickBot="1">
      <c r="A3938" s="887"/>
      <c r="B3938" s="857"/>
      <c r="C3938" s="98" t="s">
        <v>3485</v>
      </c>
      <c r="D3938" s="438"/>
      <c r="E3938" s="438"/>
      <c r="F3938" s="438"/>
      <c r="G3938" s="438"/>
      <c r="H3938" s="502" t="s">
        <v>3777</v>
      </c>
      <c r="I3938" s="508">
        <v>1</v>
      </c>
      <c r="J3938" s="509">
        <v>2</v>
      </c>
      <c r="K3938" s="509">
        <f t="shared" si="93"/>
        <v>1</v>
      </c>
      <c r="L3938" s="509">
        <f t="shared" si="94"/>
        <v>1</v>
      </c>
      <c r="M3938" s="438"/>
      <c r="N3938" s="438"/>
      <c r="O3938" s="21"/>
      <c r="P3938" s="21"/>
      <c r="Q3938" s="21"/>
    </row>
    <row r="3939" spans="1:17" s="9" customFormat="1" ht="15.75" thickBot="1">
      <c r="A3939" s="887"/>
      <c r="B3939" s="857"/>
      <c r="C3939" s="98" t="s">
        <v>1623</v>
      </c>
      <c r="D3939" s="438"/>
      <c r="E3939" s="438"/>
      <c r="F3939" s="438"/>
      <c r="G3939" s="438"/>
      <c r="H3939" s="502" t="s">
        <v>3777</v>
      </c>
      <c r="I3939" s="508">
        <v>1</v>
      </c>
      <c r="J3939" s="509">
        <v>11</v>
      </c>
      <c r="K3939" s="509">
        <f t="shared" si="93"/>
        <v>5.5</v>
      </c>
      <c r="L3939" s="509">
        <f t="shared" si="94"/>
        <v>5.5</v>
      </c>
      <c r="M3939" s="438"/>
      <c r="N3939" s="438"/>
      <c r="O3939" s="21"/>
      <c r="P3939" s="21"/>
      <c r="Q3939" s="21"/>
    </row>
    <row r="3940" spans="1:17" s="9" customFormat="1" ht="15.75" thickBot="1">
      <c r="A3940" s="887"/>
      <c r="B3940" s="857"/>
      <c r="C3940" s="98" t="s">
        <v>1849</v>
      </c>
      <c r="D3940" s="438"/>
      <c r="E3940" s="438"/>
      <c r="F3940" s="438"/>
      <c r="G3940" s="438"/>
      <c r="H3940" s="502" t="s">
        <v>3777</v>
      </c>
      <c r="I3940" s="508">
        <v>5</v>
      </c>
      <c r="J3940" s="509">
        <v>5</v>
      </c>
      <c r="K3940" s="509">
        <f t="shared" si="93"/>
        <v>2.5</v>
      </c>
      <c r="L3940" s="509">
        <f t="shared" si="94"/>
        <v>2.5</v>
      </c>
      <c r="M3940" s="438"/>
      <c r="N3940" s="438"/>
      <c r="O3940" s="21"/>
      <c r="P3940" s="21"/>
      <c r="Q3940" s="21"/>
    </row>
    <row r="3941" spans="1:17" s="9" customFormat="1" ht="15.75" thickBot="1">
      <c r="A3941" s="887"/>
      <c r="B3941" s="857"/>
      <c r="C3941" s="98" t="s">
        <v>1624</v>
      </c>
      <c r="D3941" s="438"/>
      <c r="E3941" s="438"/>
      <c r="F3941" s="438"/>
      <c r="G3941" s="438"/>
      <c r="H3941" s="502" t="s">
        <v>3777</v>
      </c>
      <c r="I3941" s="508">
        <v>1</v>
      </c>
      <c r="J3941" s="509">
        <v>7</v>
      </c>
      <c r="K3941" s="509">
        <f t="shared" si="93"/>
        <v>3.5</v>
      </c>
      <c r="L3941" s="509">
        <f t="shared" si="94"/>
        <v>3.5</v>
      </c>
      <c r="M3941" s="438"/>
      <c r="N3941" s="438"/>
      <c r="O3941" s="21"/>
      <c r="P3941" s="21"/>
      <c r="Q3941" s="21"/>
    </row>
    <row r="3942" spans="1:17" s="9" customFormat="1" ht="15.75" thickBot="1">
      <c r="A3942" s="887"/>
      <c r="B3942" s="857"/>
      <c r="C3942" s="98" t="s">
        <v>2619</v>
      </c>
      <c r="D3942" s="438"/>
      <c r="E3942" s="438"/>
      <c r="F3942" s="438"/>
      <c r="G3942" s="438"/>
      <c r="H3942" s="502" t="s">
        <v>3777</v>
      </c>
      <c r="I3942" s="508">
        <v>2</v>
      </c>
      <c r="J3942" s="509">
        <v>2</v>
      </c>
      <c r="K3942" s="509">
        <f t="shared" si="93"/>
        <v>1</v>
      </c>
      <c r="L3942" s="509">
        <f t="shared" si="94"/>
        <v>1</v>
      </c>
      <c r="M3942" s="438"/>
      <c r="N3942" s="438"/>
      <c r="O3942" s="21"/>
      <c r="P3942" s="21"/>
      <c r="Q3942" s="21"/>
    </row>
    <row r="3943" spans="1:17" s="9" customFormat="1" ht="15.75" thickBot="1">
      <c r="A3943" s="887"/>
      <c r="B3943" s="857"/>
      <c r="C3943" s="98" t="s">
        <v>375</v>
      </c>
      <c r="D3943" s="438"/>
      <c r="E3943" s="438"/>
      <c r="F3943" s="438"/>
      <c r="G3943" s="438"/>
      <c r="H3943" s="502" t="s">
        <v>3777</v>
      </c>
      <c r="I3943" s="508">
        <v>2</v>
      </c>
      <c r="J3943" s="509">
        <v>50</v>
      </c>
      <c r="K3943" s="509">
        <f t="shared" si="93"/>
        <v>25</v>
      </c>
      <c r="L3943" s="509">
        <f t="shared" si="94"/>
        <v>25</v>
      </c>
      <c r="M3943" s="438"/>
      <c r="N3943" s="438"/>
      <c r="O3943" s="21"/>
      <c r="P3943" s="21"/>
      <c r="Q3943" s="21"/>
    </row>
    <row r="3944" spans="1:17" s="9" customFormat="1" ht="15.75" thickBot="1">
      <c r="A3944" s="887"/>
      <c r="B3944" s="857"/>
      <c r="C3944" s="98" t="s">
        <v>1872</v>
      </c>
      <c r="D3944" s="438"/>
      <c r="E3944" s="438"/>
      <c r="F3944" s="438"/>
      <c r="G3944" s="438"/>
      <c r="H3944" s="502" t="s">
        <v>3777</v>
      </c>
      <c r="I3944" s="508">
        <v>1</v>
      </c>
      <c r="J3944" s="509">
        <v>35</v>
      </c>
      <c r="K3944" s="509">
        <f t="shared" si="93"/>
        <v>17.5</v>
      </c>
      <c r="L3944" s="509">
        <f t="shared" si="94"/>
        <v>17.5</v>
      </c>
      <c r="M3944" s="438"/>
      <c r="N3944" s="438"/>
      <c r="O3944" s="21"/>
      <c r="P3944" s="21"/>
      <c r="Q3944" s="21"/>
    </row>
    <row r="3945" spans="1:17" s="9" customFormat="1" ht="15.75" thickBot="1">
      <c r="A3945" s="887"/>
      <c r="B3945" s="857"/>
      <c r="C3945" s="98" t="s">
        <v>1625</v>
      </c>
      <c r="D3945" s="438"/>
      <c r="E3945" s="438"/>
      <c r="F3945" s="438"/>
      <c r="G3945" s="438"/>
      <c r="H3945" s="502" t="s">
        <v>3777</v>
      </c>
      <c r="I3945" s="508">
        <v>1</v>
      </c>
      <c r="J3945" s="509">
        <v>16</v>
      </c>
      <c r="K3945" s="509">
        <f t="shared" si="93"/>
        <v>8</v>
      </c>
      <c r="L3945" s="509">
        <f t="shared" si="94"/>
        <v>8</v>
      </c>
      <c r="M3945" s="438"/>
      <c r="N3945" s="438"/>
      <c r="O3945" s="21"/>
      <c r="P3945" s="21"/>
      <c r="Q3945" s="21"/>
    </row>
    <row r="3946" spans="1:17" s="9" customFormat="1" ht="15.75" thickBot="1">
      <c r="A3946" s="887"/>
      <c r="B3946" s="857"/>
      <c r="C3946" s="98" t="s">
        <v>3572</v>
      </c>
      <c r="D3946" s="438"/>
      <c r="E3946" s="438"/>
      <c r="F3946" s="438"/>
      <c r="G3946" s="438"/>
      <c r="H3946" s="502" t="s">
        <v>3777</v>
      </c>
      <c r="I3946" s="508">
        <v>6</v>
      </c>
      <c r="J3946" s="509">
        <v>336</v>
      </c>
      <c r="K3946" s="509">
        <f t="shared" si="93"/>
        <v>168</v>
      </c>
      <c r="L3946" s="509">
        <f t="shared" si="94"/>
        <v>168</v>
      </c>
      <c r="M3946" s="438"/>
      <c r="N3946" s="438"/>
      <c r="O3946" s="21"/>
      <c r="P3946" s="21"/>
      <c r="Q3946" s="21"/>
    </row>
    <row r="3947" spans="1:17" s="9" customFormat="1" ht="15.75" thickBot="1">
      <c r="A3947" s="887"/>
      <c r="B3947" s="857"/>
      <c r="C3947" s="98" t="s">
        <v>1626</v>
      </c>
      <c r="D3947" s="438"/>
      <c r="E3947" s="438"/>
      <c r="F3947" s="438"/>
      <c r="G3947" s="438"/>
      <c r="H3947" s="502" t="s">
        <v>3777</v>
      </c>
      <c r="I3947" s="508">
        <v>10</v>
      </c>
      <c r="J3947" s="509">
        <v>140</v>
      </c>
      <c r="K3947" s="509">
        <f t="shared" si="93"/>
        <v>70</v>
      </c>
      <c r="L3947" s="509">
        <f t="shared" si="94"/>
        <v>70</v>
      </c>
      <c r="M3947" s="438"/>
      <c r="N3947" s="438"/>
      <c r="O3947" s="21"/>
      <c r="P3947" s="21"/>
      <c r="Q3947" s="21"/>
    </row>
    <row r="3948" spans="1:17" s="9" customFormat="1" ht="15.75" thickBot="1">
      <c r="A3948" s="887"/>
      <c r="B3948" s="857"/>
      <c r="C3948" s="98" t="s">
        <v>381</v>
      </c>
      <c r="D3948" s="438"/>
      <c r="E3948" s="438"/>
      <c r="F3948" s="438"/>
      <c r="G3948" s="438"/>
      <c r="H3948" s="502" t="s">
        <v>3777</v>
      </c>
      <c r="I3948" s="508">
        <v>7</v>
      </c>
      <c r="J3948" s="509">
        <v>49</v>
      </c>
      <c r="K3948" s="509">
        <f t="shared" si="93"/>
        <v>24.5</v>
      </c>
      <c r="L3948" s="509">
        <f t="shared" si="94"/>
        <v>24.5</v>
      </c>
      <c r="M3948" s="438"/>
      <c r="N3948" s="438"/>
      <c r="O3948" s="21"/>
      <c r="P3948" s="21"/>
      <c r="Q3948" s="21"/>
    </row>
    <row r="3949" spans="1:17" s="9" customFormat="1" ht="15.75" thickBot="1">
      <c r="A3949" s="887"/>
      <c r="B3949" s="857"/>
      <c r="C3949" s="98" t="s">
        <v>381</v>
      </c>
      <c r="D3949" s="438"/>
      <c r="E3949" s="438"/>
      <c r="F3949" s="438"/>
      <c r="G3949" s="438"/>
      <c r="H3949" s="502" t="s">
        <v>3777</v>
      </c>
      <c r="I3949" s="508">
        <v>4</v>
      </c>
      <c r="J3949" s="509">
        <v>24</v>
      </c>
      <c r="K3949" s="509">
        <f t="shared" si="93"/>
        <v>12</v>
      </c>
      <c r="L3949" s="509">
        <f t="shared" si="94"/>
        <v>12</v>
      </c>
      <c r="M3949" s="438"/>
      <c r="N3949" s="438"/>
      <c r="O3949" s="21"/>
      <c r="P3949" s="21"/>
      <c r="Q3949" s="21"/>
    </row>
    <row r="3950" spans="1:17" s="9" customFormat="1" ht="15.75" thickBot="1">
      <c r="A3950" s="887"/>
      <c r="B3950" s="857"/>
      <c r="C3950" s="98" t="s">
        <v>828</v>
      </c>
      <c r="D3950" s="438"/>
      <c r="E3950" s="438"/>
      <c r="F3950" s="438"/>
      <c r="G3950" s="438"/>
      <c r="H3950" s="502" t="s">
        <v>3777</v>
      </c>
      <c r="I3950" s="508">
        <v>3</v>
      </c>
      <c r="J3950" s="509">
        <v>18</v>
      </c>
      <c r="K3950" s="509">
        <f t="shared" si="93"/>
        <v>9</v>
      </c>
      <c r="L3950" s="509">
        <f t="shared" si="94"/>
        <v>9</v>
      </c>
      <c r="M3950" s="438"/>
      <c r="N3950" s="438"/>
      <c r="O3950" s="21"/>
      <c r="P3950" s="21"/>
      <c r="Q3950" s="21"/>
    </row>
    <row r="3951" spans="1:17" s="9" customFormat="1" ht="15.75" thickBot="1">
      <c r="A3951" s="887"/>
      <c r="B3951" s="857"/>
      <c r="C3951" s="98" t="s">
        <v>1851</v>
      </c>
      <c r="D3951" s="438"/>
      <c r="E3951" s="438"/>
      <c r="F3951" s="438"/>
      <c r="G3951" s="438"/>
      <c r="H3951" s="502" t="s">
        <v>3777</v>
      </c>
      <c r="I3951" s="508">
        <v>1</v>
      </c>
      <c r="J3951" s="509">
        <v>80</v>
      </c>
      <c r="K3951" s="509">
        <f t="shared" si="93"/>
        <v>40</v>
      </c>
      <c r="L3951" s="509">
        <f t="shared" si="94"/>
        <v>40</v>
      </c>
      <c r="M3951" s="438"/>
      <c r="N3951" s="438"/>
      <c r="O3951" s="21"/>
      <c r="P3951" s="21"/>
      <c r="Q3951" s="21"/>
    </row>
    <row r="3952" spans="1:17" s="9" customFormat="1" ht="15.75" thickBot="1">
      <c r="A3952" s="887"/>
      <c r="B3952" s="857"/>
      <c r="C3952" s="101" t="s">
        <v>1856</v>
      </c>
      <c r="D3952" s="438"/>
      <c r="E3952" s="438"/>
      <c r="F3952" s="438"/>
      <c r="G3952" s="438"/>
      <c r="H3952" s="502" t="s">
        <v>3777</v>
      </c>
      <c r="I3952" s="508">
        <v>1</v>
      </c>
      <c r="J3952" s="509">
        <v>700</v>
      </c>
      <c r="K3952" s="509">
        <f t="shared" si="93"/>
        <v>350</v>
      </c>
      <c r="L3952" s="509">
        <f t="shared" si="94"/>
        <v>350</v>
      </c>
      <c r="M3952" s="438"/>
      <c r="N3952" s="438"/>
      <c r="O3952" s="21"/>
      <c r="P3952" s="21"/>
      <c r="Q3952" s="21"/>
    </row>
    <row r="3953" spans="1:17" s="9" customFormat="1" ht="15.75" thickBot="1">
      <c r="A3953" s="887"/>
      <c r="B3953" s="857"/>
      <c r="C3953" s="98" t="s">
        <v>2463</v>
      </c>
      <c r="D3953" s="438"/>
      <c r="E3953" s="438"/>
      <c r="F3953" s="438"/>
      <c r="G3953" s="438"/>
      <c r="H3953" s="502" t="s">
        <v>3777</v>
      </c>
      <c r="I3953" s="508">
        <v>1</v>
      </c>
      <c r="J3953" s="509">
        <v>50</v>
      </c>
      <c r="K3953" s="509">
        <f t="shared" si="93"/>
        <v>25</v>
      </c>
      <c r="L3953" s="509">
        <f t="shared" si="94"/>
        <v>25</v>
      </c>
      <c r="M3953" s="438"/>
      <c r="N3953" s="438"/>
      <c r="O3953" s="21"/>
      <c r="P3953" s="21"/>
      <c r="Q3953" s="21"/>
    </row>
    <row r="3954" spans="1:17" s="9" customFormat="1" ht="15.75" thickBot="1">
      <c r="A3954" s="887"/>
      <c r="B3954" s="857"/>
      <c r="C3954" s="98" t="s">
        <v>1627</v>
      </c>
      <c r="D3954" s="438"/>
      <c r="E3954" s="438"/>
      <c r="F3954" s="438"/>
      <c r="G3954" s="438"/>
      <c r="H3954" s="502" t="s">
        <v>3777</v>
      </c>
      <c r="I3954" s="508">
        <v>1</v>
      </c>
      <c r="J3954" s="509">
        <v>28</v>
      </c>
      <c r="K3954" s="509">
        <f t="shared" si="93"/>
        <v>14</v>
      </c>
      <c r="L3954" s="509">
        <f t="shared" si="94"/>
        <v>14</v>
      </c>
      <c r="M3954" s="438"/>
      <c r="N3954" s="438"/>
      <c r="O3954" s="21"/>
      <c r="P3954" s="21"/>
      <c r="Q3954" s="21"/>
    </row>
    <row r="3955" spans="1:17" s="9" customFormat="1" ht="15.75" thickBot="1">
      <c r="A3955" s="887"/>
      <c r="B3955" s="857"/>
      <c r="C3955" s="517" t="s">
        <v>3572</v>
      </c>
      <c r="D3955" s="438"/>
      <c r="E3955" s="438"/>
      <c r="F3955" s="438"/>
      <c r="G3955" s="438"/>
      <c r="H3955" s="502" t="s">
        <v>3777</v>
      </c>
      <c r="I3955" s="508">
        <v>1</v>
      </c>
      <c r="J3955" s="509">
        <v>52</v>
      </c>
      <c r="K3955" s="509">
        <f t="shared" si="93"/>
        <v>26</v>
      </c>
      <c r="L3955" s="509">
        <f t="shared" si="94"/>
        <v>26</v>
      </c>
      <c r="M3955" s="438"/>
      <c r="N3955" s="438"/>
      <c r="O3955" s="21"/>
      <c r="P3955" s="21"/>
      <c r="Q3955" s="21"/>
    </row>
    <row r="3956" spans="1:17" s="9" customFormat="1" ht="15.75" thickBot="1">
      <c r="A3956" s="887"/>
      <c r="B3956" s="857"/>
      <c r="C3956" s="538" t="s">
        <v>2466</v>
      </c>
      <c r="D3956" s="438"/>
      <c r="E3956" s="438"/>
      <c r="F3956" s="438"/>
      <c r="G3956" s="438"/>
      <c r="H3956" s="502" t="s">
        <v>3777</v>
      </c>
      <c r="I3956" s="508">
        <v>1</v>
      </c>
      <c r="J3956" s="509">
        <v>300</v>
      </c>
      <c r="K3956" s="509">
        <f t="shared" si="93"/>
        <v>150</v>
      </c>
      <c r="L3956" s="509">
        <f t="shared" si="94"/>
        <v>150</v>
      </c>
      <c r="M3956" s="438"/>
      <c r="N3956" s="438"/>
      <c r="O3956" s="21"/>
      <c r="P3956" s="21"/>
      <c r="Q3956" s="21"/>
    </row>
    <row r="3957" spans="1:17" s="9" customFormat="1" ht="15.75" thickBot="1">
      <c r="A3957" s="887"/>
      <c r="B3957" s="857"/>
      <c r="C3957" s="538" t="s">
        <v>2467</v>
      </c>
      <c r="D3957" s="438"/>
      <c r="E3957" s="438"/>
      <c r="F3957" s="438"/>
      <c r="G3957" s="438"/>
      <c r="H3957" s="502" t="s">
        <v>3777</v>
      </c>
      <c r="I3957" s="508">
        <v>1</v>
      </c>
      <c r="J3957" s="509">
        <v>180</v>
      </c>
      <c r="K3957" s="509">
        <f t="shared" si="93"/>
        <v>90</v>
      </c>
      <c r="L3957" s="509">
        <f t="shared" si="94"/>
        <v>90</v>
      </c>
      <c r="M3957" s="438"/>
      <c r="N3957" s="438"/>
      <c r="O3957" s="21"/>
      <c r="P3957" s="21"/>
      <c r="Q3957" s="21"/>
    </row>
    <row r="3958" spans="1:17" s="9" customFormat="1" ht="15.75" thickBot="1">
      <c r="A3958" s="887"/>
      <c r="B3958" s="857"/>
      <c r="C3958" s="538" t="s">
        <v>2468</v>
      </c>
      <c r="D3958" s="438"/>
      <c r="E3958" s="438"/>
      <c r="F3958" s="438"/>
      <c r="G3958" s="438"/>
      <c r="H3958" s="502" t="s">
        <v>3777</v>
      </c>
      <c r="I3958" s="508">
        <v>1</v>
      </c>
      <c r="J3958" s="509">
        <v>50</v>
      </c>
      <c r="K3958" s="509">
        <f t="shared" ref="K3958:K4021" si="95">J3958/2</f>
        <v>25</v>
      </c>
      <c r="L3958" s="509">
        <f t="shared" ref="L3958:L4021" si="96">J3958/2</f>
        <v>25</v>
      </c>
      <c r="M3958" s="438"/>
      <c r="N3958" s="438"/>
      <c r="O3958" s="21"/>
      <c r="P3958" s="21"/>
      <c r="Q3958" s="21"/>
    </row>
    <row r="3959" spans="1:17" s="9" customFormat="1" ht="15.75" thickBot="1">
      <c r="A3959" s="887"/>
      <c r="B3959" s="857"/>
      <c r="C3959" s="538" t="s">
        <v>1628</v>
      </c>
      <c r="D3959" s="438"/>
      <c r="E3959" s="438"/>
      <c r="F3959" s="438"/>
      <c r="G3959" s="438"/>
      <c r="H3959" s="502" t="s">
        <v>3777</v>
      </c>
      <c r="I3959" s="508">
        <v>1</v>
      </c>
      <c r="J3959" s="509">
        <v>1640</v>
      </c>
      <c r="K3959" s="509">
        <f t="shared" si="95"/>
        <v>820</v>
      </c>
      <c r="L3959" s="509">
        <f t="shared" si="96"/>
        <v>820</v>
      </c>
      <c r="M3959" s="438"/>
      <c r="N3959" s="438"/>
      <c r="O3959" s="21"/>
      <c r="P3959" s="21"/>
      <c r="Q3959" s="21"/>
    </row>
    <row r="3960" spans="1:17" s="9" customFormat="1" ht="15.75" thickBot="1">
      <c r="A3960" s="887"/>
      <c r="B3960" s="857"/>
      <c r="C3960" s="538" t="s">
        <v>1629</v>
      </c>
      <c r="D3960" s="438"/>
      <c r="E3960" s="438"/>
      <c r="F3960" s="438"/>
      <c r="G3960" s="438"/>
      <c r="H3960" s="502" t="s">
        <v>3777</v>
      </c>
      <c r="I3960" s="508">
        <v>1</v>
      </c>
      <c r="J3960" s="509">
        <v>415</v>
      </c>
      <c r="K3960" s="509">
        <f t="shared" si="95"/>
        <v>207.5</v>
      </c>
      <c r="L3960" s="509">
        <f t="shared" si="96"/>
        <v>207.5</v>
      </c>
      <c r="M3960" s="438"/>
      <c r="N3960" s="438"/>
      <c r="O3960" s="21"/>
      <c r="P3960" s="21"/>
      <c r="Q3960" s="21"/>
    </row>
    <row r="3961" spans="1:17" s="9" customFormat="1" ht="15.75" thickBot="1">
      <c r="A3961" s="887"/>
      <c r="B3961" s="857"/>
      <c r="C3961" s="543" t="s">
        <v>1630</v>
      </c>
      <c r="D3961" s="438"/>
      <c r="E3961" s="438"/>
      <c r="F3961" s="438"/>
      <c r="G3961" s="438"/>
      <c r="H3961" s="502" t="s">
        <v>3777</v>
      </c>
      <c r="I3961" s="508">
        <v>1</v>
      </c>
      <c r="J3961" s="509">
        <v>1650</v>
      </c>
      <c r="K3961" s="509">
        <f t="shared" si="95"/>
        <v>825</v>
      </c>
      <c r="L3961" s="509">
        <f t="shared" si="96"/>
        <v>825</v>
      </c>
      <c r="M3961" s="438"/>
      <c r="N3961" s="438"/>
      <c r="O3961" s="21"/>
      <c r="P3961" s="21"/>
      <c r="Q3961" s="21"/>
    </row>
    <row r="3962" spans="1:17" s="9" customFormat="1" ht="15.75" thickBot="1">
      <c r="A3962" s="887"/>
      <c r="B3962" s="857"/>
      <c r="C3962" s="538" t="s">
        <v>2849</v>
      </c>
      <c r="D3962" s="438"/>
      <c r="E3962" s="438"/>
      <c r="F3962" s="438"/>
      <c r="G3962" s="438"/>
      <c r="H3962" s="502" t="s">
        <v>3777</v>
      </c>
      <c r="I3962" s="508">
        <v>14</v>
      </c>
      <c r="J3962" s="509">
        <v>8400</v>
      </c>
      <c r="K3962" s="509">
        <f t="shared" si="95"/>
        <v>4200</v>
      </c>
      <c r="L3962" s="509">
        <f t="shared" si="96"/>
        <v>4200</v>
      </c>
      <c r="M3962" s="438"/>
      <c r="N3962" s="438"/>
      <c r="O3962" s="21"/>
      <c r="P3962" s="21"/>
      <c r="Q3962" s="21"/>
    </row>
    <row r="3963" spans="1:17" s="9" customFormat="1" ht="15.75" thickBot="1">
      <c r="A3963" s="887"/>
      <c r="B3963" s="857"/>
      <c r="C3963" s="538" t="s">
        <v>1631</v>
      </c>
      <c r="D3963" s="438"/>
      <c r="E3963" s="438"/>
      <c r="F3963" s="438"/>
      <c r="G3963" s="438"/>
      <c r="H3963" s="502" t="s">
        <v>3777</v>
      </c>
      <c r="I3963" s="508">
        <v>28</v>
      </c>
      <c r="J3963" s="509">
        <v>4200</v>
      </c>
      <c r="K3963" s="509">
        <f t="shared" si="95"/>
        <v>2100</v>
      </c>
      <c r="L3963" s="509">
        <f t="shared" si="96"/>
        <v>2100</v>
      </c>
      <c r="M3963" s="438"/>
      <c r="N3963" s="438"/>
      <c r="O3963" s="21"/>
      <c r="P3963" s="21"/>
      <c r="Q3963" s="21"/>
    </row>
    <row r="3964" spans="1:17" s="9" customFormat="1" ht="15.75" thickBot="1">
      <c r="A3964" s="887"/>
      <c r="B3964" s="857"/>
      <c r="C3964" s="538" t="s">
        <v>1632</v>
      </c>
      <c r="D3964" s="438"/>
      <c r="E3964" s="438"/>
      <c r="F3964" s="438"/>
      <c r="G3964" s="438"/>
      <c r="H3964" s="502" t="s">
        <v>3777</v>
      </c>
      <c r="I3964" s="508">
        <v>1</v>
      </c>
      <c r="J3964" s="509">
        <v>31</v>
      </c>
      <c r="K3964" s="509">
        <f t="shared" si="95"/>
        <v>15.5</v>
      </c>
      <c r="L3964" s="509">
        <f t="shared" si="96"/>
        <v>15.5</v>
      </c>
      <c r="M3964" s="438"/>
      <c r="N3964" s="438"/>
      <c r="O3964" s="21"/>
      <c r="P3964" s="21"/>
      <c r="Q3964" s="21"/>
    </row>
    <row r="3965" spans="1:17" s="9" customFormat="1" ht="15.75" thickBot="1">
      <c r="A3965" s="887"/>
      <c r="B3965" s="857"/>
      <c r="C3965" s="538" t="s">
        <v>1633</v>
      </c>
      <c r="D3965" s="438"/>
      <c r="E3965" s="438"/>
      <c r="F3965" s="438"/>
      <c r="G3965" s="438"/>
      <c r="H3965" s="502" t="s">
        <v>3777</v>
      </c>
      <c r="I3965" s="508">
        <v>2</v>
      </c>
      <c r="J3965" s="509">
        <v>500</v>
      </c>
      <c r="K3965" s="509">
        <f t="shared" si="95"/>
        <v>250</v>
      </c>
      <c r="L3965" s="509">
        <f t="shared" si="96"/>
        <v>250</v>
      </c>
      <c r="M3965" s="438"/>
      <c r="N3965" s="438"/>
      <c r="O3965" s="21"/>
      <c r="P3965" s="21"/>
      <c r="Q3965" s="21"/>
    </row>
    <row r="3966" spans="1:17" s="9" customFormat="1" ht="15.75" thickBot="1">
      <c r="A3966" s="887"/>
      <c r="B3966" s="857"/>
      <c r="C3966" s="538" t="s">
        <v>1634</v>
      </c>
      <c r="D3966" s="438"/>
      <c r="E3966" s="438"/>
      <c r="F3966" s="438"/>
      <c r="G3966" s="438"/>
      <c r="H3966" s="502" t="s">
        <v>3777</v>
      </c>
      <c r="I3966" s="508">
        <v>1</v>
      </c>
      <c r="J3966" s="509">
        <v>250</v>
      </c>
      <c r="K3966" s="509">
        <f t="shared" si="95"/>
        <v>125</v>
      </c>
      <c r="L3966" s="509">
        <f t="shared" si="96"/>
        <v>125</v>
      </c>
      <c r="M3966" s="438"/>
      <c r="N3966" s="438"/>
      <c r="O3966" s="21"/>
      <c r="P3966" s="21"/>
      <c r="Q3966" s="21"/>
    </row>
    <row r="3967" spans="1:17" s="9" customFormat="1" ht="15.75" thickBot="1">
      <c r="A3967" s="887"/>
      <c r="B3967" s="857"/>
      <c r="C3967" s="538" t="s">
        <v>2849</v>
      </c>
      <c r="D3967" s="438"/>
      <c r="E3967" s="438"/>
      <c r="F3967" s="438"/>
      <c r="G3967" s="438"/>
      <c r="H3967" s="502" t="s">
        <v>3777</v>
      </c>
      <c r="I3967" s="508">
        <v>2</v>
      </c>
      <c r="J3967" s="509">
        <v>1600</v>
      </c>
      <c r="K3967" s="509">
        <f t="shared" si="95"/>
        <v>800</v>
      </c>
      <c r="L3967" s="509">
        <f t="shared" si="96"/>
        <v>800</v>
      </c>
      <c r="M3967" s="438"/>
      <c r="N3967" s="438"/>
      <c r="O3967" s="21"/>
      <c r="P3967" s="21"/>
      <c r="Q3967" s="21"/>
    </row>
    <row r="3968" spans="1:17" s="9" customFormat="1" ht="15.75" thickBot="1">
      <c r="A3968" s="887"/>
      <c r="B3968" s="857"/>
      <c r="C3968" s="538" t="s">
        <v>2106</v>
      </c>
      <c r="D3968" s="438"/>
      <c r="E3968" s="438"/>
      <c r="F3968" s="438"/>
      <c r="G3968" s="438"/>
      <c r="H3968" s="502" t="s">
        <v>3777</v>
      </c>
      <c r="I3968" s="508">
        <v>4</v>
      </c>
      <c r="J3968" s="509">
        <v>600</v>
      </c>
      <c r="K3968" s="509">
        <f t="shared" si="95"/>
        <v>300</v>
      </c>
      <c r="L3968" s="509">
        <f t="shared" si="96"/>
        <v>300</v>
      </c>
      <c r="M3968" s="438"/>
      <c r="N3968" s="438"/>
      <c r="O3968" s="21"/>
      <c r="P3968" s="21"/>
      <c r="Q3968" s="21"/>
    </row>
    <row r="3969" spans="1:17" s="9" customFormat="1" ht="15.75" thickBot="1">
      <c r="A3969" s="887"/>
      <c r="B3969" s="857"/>
      <c r="C3969" s="538" t="s">
        <v>2073</v>
      </c>
      <c r="D3969" s="438"/>
      <c r="E3969" s="438"/>
      <c r="F3969" s="438"/>
      <c r="G3969" s="438"/>
      <c r="H3969" s="502" t="s">
        <v>3777</v>
      </c>
      <c r="I3969" s="508">
        <v>3</v>
      </c>
      <c r="J3969" s="509">
        <v>831.6</v>
      </c>
      <c r="K3969" s="509">
        <f t="shared" si="95"/>
        <v>415.8</v>
      </c>
      <c r="L3969" s="509">
        <f t="shared" si="96"/>
        <v>415.8</v>
      </c>
      <c r="M3969" s="438"/>
      <c r="N3969" s="438"/>
      <c r="O3969" s="21"/>
      <c r="P3969" s="21"/>
      <c r="Q3969" s="21"/>
    </row>
    <row r="3970" spans="1:17" s="9" customFormat="1" ht="15.75" thickBot="1">
      <c r="A3970" s="887"/>
      <c r="B3970" s="857"/>
      <c r="C3970" s="538" t="s">
        <v>1635</v>
      </c>
      <c r="D3970" s="438"/>
      <c r="E3970" s="438"/>
      <c r="F3970" s="438"/>
      <c r="G3970" s="438"/>
      <c r="H3970" s="502" t="s">
        <v>3777</v>
      </c>
      <c r="I3970" s="508">
        <v>1</v>
      </c>
      <c r="J3970" s="509">
        <v>1326.96</v>
      </c>
      <c r="K3970" s="509">
        <f t="shared" si="95"/>
        <v>663.48</v>
      </c>
      <c r="L3970" s="509">
        <f t="shared" si="96"/>
        <v>663.48</v>
      </c>
      <c r="M3970" s="438"/>
      <c r="N3970" s="438"/>
      <c r="O3970" s="21"/>
      <c r="P3970" s="21"/>
      <c r="Q3970" s="21"/>
    </row>
    <row r="3971" spans="1:17" s="9" customFormat="1" ht="15.75" thickBot="1">
      <c r="A3971" s="887"/>
      <c r="B3971" s="857"/>
      <c r="C3971" s="538" t="s">
        <v>375</v>
      </c>
      <c r="D3971" s="438"/>
      <c r="E3971" s="438"/>
      <c r="F3971" s="438"/>
      <c r="G3971" s="438"/>
      <c r="H3971" s="502" t="s">
        <v>3777</v>
      </c>
      <c r="I3971" s="508">
        <v>1</v>
      </c>
      <c r="J3971" s="509">
        <v>3010</v>
      </c>
      <c r="K3971" s="509">
        <f t="shared" si="95"/>
        <v>1505</v>
      </c>
      <c r="L3971" s="509">
        <f t="shared" si="96"/>
        <v>1505</v>
      </c>
      <c r="M3971" s="438"/>
      <c r="N3971" s="438"/>
      <c r="O3971" s="21"/>
      <c r="P3971" s="21"/>
      <c r="Q3971" s="21"/>
    </row>
    <row r="3972" spans="1:17" s="9" customFormat="1" ht="15.75" thickBot="1">
      <c r="A3972" s="887"/>
      <c r="B3972" s="857"/>
      <c r="C3972" s="538" t="s">
        <v>2503</v>
      </c>
      <c r="D3972" s="438"/>
      <c r="E3972" s="438"/>
      <c r="F3972" s="438"/>
      <c r="G3972" s="438"/>
      <c r="H3972" s="502" t="s">
        <v>3777</v>
      </c>
      <c r="I3972" s="508">
        <v>1</v>
      </c>
      <c r="J3972" s="509">
        <v>509.11</v>
      </c>
      <c r="K3972" s="509">
        <f t="shared" si="95"/>
        <v>254.55500000000001</v>
      </c>
      <c r="L3972" s="509">
        <f t="shared" si="96"/>
        <v>254.55500000000001</v>
      </c>
      <c r="M3972" s="438"/>
      <c r="N3972" s="438"/>
      <c r="O3972" s="21"/>
      <c r="P3972" s="21"/>
      <c r="Q3972" s="21"/>
    </row>
    <row r="3973" spans="1:17" s="9" customFormat="1" ht="15.75" thickBot="1">
      <c r="A3973" s="887"/>
      <c r="B3973" s="857"/>
      <c r="C3973" s="538" t="s">
        <v>2502</v>
      </c>
      <c r="D3973" s="438"/>
      <c r="E3973" s="438"/>
      <c r="F3973" s="438"/>
      <c r="G3973" s="438"/>
      <c r="H3973" s="502" t="s">
        <v>3777</v>
      </c>
      <c r="I3973" s="508">
        <v>6</v>
      </c>
      <c r="J3973" s="509">
        <v>62.16</v>
      </c>
      <c r="K3973" s="509">
        <f t="shared" si="95"/>
        <v>31.08</v>
      </c>
      <c r="L3973" s="509">
        <f t="shared" si="96"/>
        <v>31.08</v>
      </c>
      <c r="M3973" s="438"/>
      <c r="N3973" s="438"/>
      <c r="O3973" s="21"/>
      <c r="P3973" s="21"/>
      <c r="Q3973" s="21"/>
    </row>
    <row r="3974" spans="1:17" s="9" customFormat="1" ht="15.75" thickBot="1">
      <c r="A3974" s="887"/>
      <c r="B3974" s="857"/>
      <c r="C3974" s="538" t="s">
        <v>2504</v>
      </c>
      <c r="D3974" s="438"/>
      <c r="E3974" s="438"/>
      <c r="F3974" s="438"/>
      <c r="G3974" s="438"/>
      <c r="H3974" s="502" t="s">
        <v>3777</v>
      </c>
      <c r="I3974" s="508">
        <v>5</v>
      </c>
      <c r="J3974" s="509">
        <v>2245</v>
      </c>
      <c r="K3974" s="509">
        <f t="shared" si="95"/>
        <v>1122.5</v>
      </c>
      <c r="L3974" s="509">
        <f t="shared" si="96"/>
        <v>1122.5</v>
      </c>
      <c r="M3974" s="438"/>
      <c r="N3974" s="438"/>
      <c r="O3974" s="21"/>
      <c r="P3974" s="21"/>
      <c r="Q3974" s="21"/>
    </row>
    <row r="3975" spans="1:17" s="9" customFormat="1" ht="25.5" customHeight="1" thickBot="1">
      <c r="A3975" s="887"/>
      <c r="B3975" s="857"/>
      <c r="C3975" s="538" t="s">
        <v>1636</v>
      </c>
      <c r="D3975" s="438"/>
      <c r="E3975" s="438"/>
      <c r="F3975" s="438"/>
      <c r="G3975" s="438"/>
      <c r="H3975" s="502" t="s">
        <v>3777</v>
      </c>
      <c r="I3975" s="508">
        <v>1</v>
      </c>
      <c r="J3975" s="509">
        <v>3300</v>
      </c>
      <c r="K3975" s="509">
        <f t="shared" si="95"/>
        <v>1650</v>
      </c>
      <c r="L3975" s="509">
        <f t="shared" si="96"/>
        <v>1650</v>
      </c>
      <c r="M3975" s="438"/>
      <c r="N3975" s="438"/>
      <c r="O3975" s="21"/>
      <c r="P3975" s="21"/>
      <c r="Q3975" s="21"/>
    </row>
    <row r="3976" spans="1:17" s="9" customFormat="1" ht="25.5" customHeight="1" thickBot="1">
      <c r="A3976" s="887"/>
      <c r="B3976" s="857"/>
      <c r="C3976" s="538" t="s">
        <v>1637</v>
      </c>
      <c r="D3976" s="438"/>
      <c r="E3976" s="438"/>
      <c r="F3976" s="438"/>
      <c r="G3976" s="438"/>
      <c r="H3976" s="502" t="s">
        <v>3777</v>
      </c>
      <c r="I3976" s="508">
        <v>1</v>
      </c>
      <c r="J3976" s="509">
        <v>2888</v>
      </c>
      <c r="K3976" s="509">
        <f t="shared" si="95"/>
        <v>1444</v>
      </c>
      <c r="L3976" s="509">
        <f t="shared" si="96"/>
        <v>1444</v>
      </c>
      <c r="M3976" s="438"/>
      <c r="N3976" s="438"/>
      <c r="O3976" s="21"/>
      <c r="P3976" s="21"/>
      <c r="Q3976" s="21"/>
    </row>
    <row r="3977" spans="1:17" s="9" customFormat="1" ht="15.75" thickBot="1">
      <c r="A3977" s="887"/>
      <c r="B3977" s="857"/>
      <c r="C3977" s="538" t="s">
        <v>1638</v>
      </c>
      <c r="D3977" s="438"/>
      <c r="E3977" s="438"/>
      <c r="F3977" s="438"/>
      <c r="G3977" s="438"/>
      <c r="H3977" s="502" t="s">
        <v>3777</v>
      </c>
      <c r="I3977" s="508">
        <v>1</v>
      </c>
      <c r="J3977" s="509">
        <v>900</v>
      </c>
      <c r="K3977" s="509">
        <f t="shared" si="95"/>
        <v>450</v>
      </c>
      <c r="L3977" s="509">
        <f t="shared" si="96"/>
        <v>450</v>
      </c>
      <c r="M3977" s="438"/>
      <c r="N3977" s="438"/>
      <c r="O3977" s="21"/>
      <c r="P3977" s="21"/>
      <c r="Q3977" s="21"/>
    </row>
    <row r="3978" spans="1:17" s="9" customFormat="1" ht="15.75" thickBot="1">
      <c r="A3978" s="887"/>
      <c r="B3978" s="857"/>
      <c r="C3978" s="538" t="s">
        <v>2506</v>
      </c>
      <c r="D3978" s="438"/>
      <c r="E3978" s="438"/>
      <c r="F3978" s="438"/>
      <c r="G3978" s="438"/>
      <c r="H3978" s="502" t="s">
        <v>3777</v>
      </c>
      <c r="I3978" s="508">
        <v>1</v>
      </c>
      <c r="J3978" s="509">
        <v>900</v>
      </c>
      <c r="K3978" s="509">
        <f t="shared" si="95"/>
        <v>450</v>
      </c>
      <c r="L3978" s="509">
        <f t="shared" si="96"/>
        <v>450</v>
      </c>
      <c r="M3978" s="438"/>
      <c r="N3978" s="438"/>
      <c r="O3978" s="21"/>
      <c r="P3978" s="21"/>
      <c r="Q3978" s="21"/>
    </row>
    <row r="3979" spans="1:17" s="9" customFormat="1" ht="15.75" thickBot="1">
      <c r="A3979" s="887"/>
      <c r="B3979" s="857"/>
      <c r="C3979" s="538" t="s">
        <v>3320</v>
      </c>
      <c r="D3979" s="438"/>
      <c r="E3979" s="438"/>
      <c r="F3979" s="438"/>
      <c r="G3979" s="438"/>
      <c r="H3979" s="502" t="s">
        <v>3777</v>
      </c>
      <c r="I3979" s="508">
        <v>1</v>
      </c>
      <c r="J3979" s="509">
        <v>1523</v>
      </c>
      <c r="K3979" s="509">
        <f t="shared" si="95"/>
        <v>761.5</v>
      </c>
      <c r="L3979" s="509">
        <f t="shared" si="96"/>
        <v>761.5</v>
      </c>
      <c r="M3979" s="438"/>
      <c r="N3979" s="438"/>
      <c r="O3979" s="21"/>
      <c r="P3979" s="21"/>
      <c r="Q3979" s="21"/>
    </row>
    <row r="3980" spans="1:17" s="9" customFormat="1" ht="25.5" customHeight="1" thickBot="1">
      <c r="A3980" s="887"/>
      <c r="B3980" s="857"/>
      <c r="C3980" s="538" t="s">
        <v>1639</v>
      </c>
      <c r="D3980" s="438"/>
      <c r="E3980" s="438"/>
      <c r="F3980" s="438"/>
      <c r="G3980" s="438"/>
      <c r="H3980" s="502" t="s">
        <v>3777</v>
      </c>
      <c r="I3980" s="508">
        <v>1</v>
      </c>
      <c r="J3980" s="509">
        <v>268</v>
      </c>
      <c r="K3980" s="509">
        <f t="shared" si="95"/>
        <v>134</v>
      </c>
      <c r="L3980" s="509">
        <f t="shared" si="96"/>
        <v>134</v>
      </c>
      <c r="M3980" s="438"/>
      <c r="N3980" s="438"/>
      <c r="O3980" s="21"/>
      <c r="P3980" s="21"/>
      <c r="Q3980" s="21"/>
    </row>
    <row r="3981" spans="1:17" s="9" customFormat="1" ht="15.75" thickBot="1">
      <c r="A3981" s="887"/>
      <c r="B3981" s="857"/>
      <c r="C3981" s="538" t="s">
        <v>1640</v>
      </c>
      <c r="D3981" s="438"/>
      <c r="E3981" s="438"/>
      <c r="F3981" s="438"/>
      <c r="G3981" s="438"/>
      <c r="H3981" s="502" t="s">
        <v>3777</v>
      </c>
      <c r="I3981" s="508">
        <v>1</v>
      </c>
      <c r="J3981" s="509">
        <v>270</v>
      </c>
      <c r="K3981" s="509">
        <f t="shared" si="95"/>
        <v>135</v>
      </c>
      <c r="L3981" s="509">
        <f t="shared" si="96"/>
        <v>135</v>
      </c>
      <c r="M3981" s="438"/>
      <c r="N3981" s="438"/>
      <c r="O3981" s="21"/>
      <c r="P3981" s="21"/>
      <c r="Q3981" s="21"/>
    </row>
    <row r="3982" spans="1:17" s="9" customFormat="1" ht="26.25" thickBot="1">
      <c r="A3982" s="887"/>
      <c r="B3982" s="857"/>
      <c r="C3982" s="538" t="s">
        <v>1641</v>
      </c>
      <c r="D3982" s="438"/>
      <c r="E3982" s="438"/>
      <c r="F3982" s="438"/>
      <c r="G3982" s="438"/>
      <c r="H3982" s="502" t="s">
        <v>3777</v>
      </c>
      <c r="I3982" s="508">
        <v>1</v>
      </c>
      <c r="J3982" s="509">
        <v>270</v>
      </c>
      <c r="K3982" s="509">
        <f t="shared" si="95"/>
        <v>135</v>
      </c>
      <c r="L3982" s="509">
        <f t="shared" si="96"/>
        <v>135</v>
      </c>
      <c r="M3982" s="438"/>
      <c r="N3982" s="438"/>
      <c r="O3982" s="21"/>
      <c r="P3982" s="21"/>
      <c r="Q3982" s="21"/>
    </row>
    <row r="3983" spans="1:17" s="9" customFormat="1" ht="15.75" thickBot="1">
      <c r="A3983" s="887"/>
      <c r="B3983" s="857"/>
      <c r="C3983" s="538" t="s">
        <v>3521</v>
      </c>
      <c r="D3983" s="438"/>
      <c r="E3983" s="438"/>
      <c r="F3983" s="438"/>
      <c r="G3983" s="438"/>
      <c r="H3983" s="502" t="s">
        <v>3777</v>
      </c>
      <c r="I3983" s="508">
        <v>1</v>
      </c>
      <c r="J3983" s="509">
        <v>250</v>
      </c>
      <c r="K3983" s="509">
        <f t="shared" si="95"/>
        <v>125</v>
      </c>
      <c r="L3983" s="509">
        <f t="shared" si="96"/>
        <v>125</v>
      </c>
      <c r="M3983" s="438"/>
      <c r="N3983" s="438"/>
      <c r="O3983" s="21"/>
      <c r="P3983" s="21"/>
      <c r="Q3983" s="21"/>
    </row>
    <row r="3984" spans="1:17" s="9" customFormat="1" ht="15.75" thickBot="1">
      <c r="A3984" s="887"/>
      <c r="B3984" s="857"/>
      <c r="C3984" s="538" t="s">
        <v>3511</v>
      </c>
      <c r="D3984" s="438"/>
      <c r="E3984" s="438"/>
      <c r="F3984" s="438"/>
      <c r="G3984" s="438"/>
      <c r="H3984" s="502" t="s">
        <v>3777</v>
      </c>
      <c r="I3984" s="508">
        <v>1</v>
      </c>
      <c r="J3984" s="509">
        <v>300</v>
      </c>
      <c r="K3984" s="509">
        <f t="shared" si="95"/>
        <v>150</v>
      </c>
      <c r="L3984" s="509">
        <f t="shared" si="96"/>
        <v>150</v>
      </c>
      <c r="M3984" s="438"/>
      <c r="N3984" s="438"/>
      <c r="O3984" s="21"/>
      <c r="P3984" s="21"/>
      <c r="Q3984" s="21"/>
    </row>
    <row r="3985" spans="1:17" s="9" customFormat="1" ht="15.75" thickBot="1">
      <c r="A3985" s="887"/>
      <c r="B3985" s="857"/>
      <c r="C3985" s="538" t="s">
        <v>133</v>
      </c>
      <c r="D3985" s="438"/>
      <c r="E3985" s="438"/>
      <c r="F3985" s="438"/>
      <c r="G3985" s="438"/>
      <c r="H3985" s="502" t="s">
        <v>3777</v>
      </c>
      <c r="I3985" s="508">
        <v>1</v>
      </c>
      <c r="J3985" s="509">
        <v>300</v>
      </c>
      <c r="K3985" s="509">
        <f t="shared" si="95"/>
        <v>150</v>
      </c>
      <c r="L3985" s="509">
        <f t="shared" si="96"/>
        <v>150</v>
      </c>
      <c r="M3985" s="438"/>
      <c r="N3985" s="438"/>
      <c r="O3985" s="21"/>
      <c r="P3985" s="21"/>
      <c r="Q3985" s="21"/>
    </row>
    <row r="3986" spans="1:17" s="9" customFormat="1" ht="25.5" customHeight="1" thickBot="1">
      <c r="A3986" s="887"/>
      <c r="B3986" s="857"/>
      <c r="C3986" s="538" t="s">
        <v>1642</v>
      </c>
      <c r="D3986" s="438"/>
      <c r="E3986" s="438"/>
      <c r="F3986" s="438"/>
      <c r="G3986" s="438"/>
      <c r="H3986" s="502" t="s">
        <v>3777</v>
      </c>
      <c r="I3986" s="508">
        <v>1</v>
      </c>
      <c r="J3986" s="509">
        <v>800</v>
      </c>
      <c r="K3986" s="509">
        <f t="shared" si="95"/>
        <v>400</v>
      </c>
      <c r="L3986" s="509">
        <f t="shared" si="96"/>
        <v>400</v>
      </c>
      <c r="M3986" s="438"/>
      <c r="N3986" s="438"/>
      <c r="O3986" s="21"/>
      <c r="P3986" s="21"/>
      <c r="Q3986" s="21"/>
    </row>
    <row r="3987" spans="1:17" s="9" customFormat="1" ht="26.25" thickBot="1">
      <c r="A3987" s="887"/>
      <c r="B3987" s="857"/>
      <c r="C3987" s="538" t="s">
        <v>1951</v>
      </c>
      <c r="D3987" s="438"/>
      <c r="E3987" s="438"/>
      <c r="F3987" s="438"/>
      <c r="G3987" s="438"/>
      <c r="H3987" s="502" t="s">
        <v>3777</v>
      </c>
      <c r="I3987" s="508">
        <v>6</v>
      </c>
      <c r="J3987" s="509">
        <v>5220</v>
      </c>
      <c r="K3987" s="509">
        <f t="shared" si="95"/>
        <v>2610</v>
      </c>
      <c r="L3987" s="509">
        <f t="shared" si="96"/>
        <v>2610</v>
      </c>
      <c r="M3987" s="438"/>
      <c r="N3987" s="438"/>
      <c r="O3987" s="21"/>
      <c r="P3987" s="21"/>
      <c r="Q3987" s="21"/>
    </row>
    <row r="3988" spans="1:17" s="9" customFormat="1" ht="15.75" thickBot="1">
      <c r="A3988" s="887"/>
      <c r="B3988" s="857"/>
      <c r="C3988" s="538" t="s">
        <v>1643</v>
      </c>
      <c r="D3988" s="438"/>
      <c r="E3988" s="438"/>
      <c r="F3988" s="438"/>
      <c r="G3988" s="438"/>
      <c r="H3988" s="502" t="s">
        <v>3777</v>
      </c>
      <c r="I3988" s="508">
        <v>1</v>
      </c>
      <c r="J3988" s="509">
        <v>859</v>
      </c>
      <c r="K3988" s="509">
        <f t="shared" si="95"/>
        <v>429.5</v>
      </c>
      <c r="L3988" s="509">
        <f t="shared" si="96"/>
        <v>429.5</v>
      </c>
      <c r="M3988" s="438"/>
      <c r="N3988" s="438"/>
      <c r="O3988" s="21"/>
      <c r="P3988" s="21"/>
      <c r="Q3988" s="21"/>
    </row>
    <row r="3989" spans="1:17" s="9" customFormat="1" ht="15.75" thickBot="1">
      <c r="A3989" s="887"/>
      <c r="B3989" s="857"/>
      <c r="C3989" s="538" t="s">
        <v>1644</v>
      </c>
      <c r="D3989" s="438"/>
      <c r="E3989" s="438"/>
      <c r="F3989" s="438"/>
      <c r="G3989" s="438"/>
      <c r="H3989" s="502" t="s">
        <v>3777</v>
      </c>
      <c r="I3989" s="508">
        <v>1</v>
      </c>
      <c r="J3989" s="509">
        <v>650</v>
      </c>
      <c r="K3989" s="509">
        <f t="shared" si="95"/>
        <v>325</v>
      </c>
      <c r="L3989" s="509">
        <f t="shared" si="96"/>
        <v>325</v>
      </c>
      <c r="M3989" s="438"/>
      <c r="N3989" s="438"/>
      <c r="O3989" s="21"/>
      <c r="P3989" s="21"/>
      <c r="Q3989" s="21"/>
    </row>
    <row r="3990" spans="1:17" s="9" customFormat="1" ht="26.25" thickBot="1">
      <c r="A3990" s="887"/>
      <c r="B3990" s="857"/>
      <c r="C3990" s="538" t="s">
        <v>1645</v>
      </c>
      <c r="D3990" s="438"/>
      <c r="E3990" s="438"/>
      <c r="F3990" s="438"/>
      <c r="G3990" s="438"/>
      <c r="H3990" s="502" t="s">
        <v>3777</v>
      </c>
      <c r="I3990" s="508">
        <v>1</v>
      </c>
      <c r="J3990" s="509">
        <v>422</v>
      </c>
      <c r="K3990" s="509">
        <f t="shared" si="95"/>
        <v>211</v>
      </c>
      <c r="L3990" s="509">
        <f t="shared" si="96"/>
        <v>211</v>
      </c>
      <c r="M3990" s="438"/>
      <c r="N3990" s="438"/>
      <c r="O3990" s="21"/>
      <c r="P3990" s="21"/>
      <c r="Q3990" s="21"/>
    </row>
    <row r="3991" spans="1:17" s="9" customFormat="1" ht="15.75" thickBot="1">
      <c r="A3991" s="887"/>
      <c r="B3991" s="857"/>
      <c r="C3991" s="538" t="s">
        <v>1944</v>
      </c>
      <c r="D3991" s="438"/>
      <c r="E3991" s="438"/>
      <c r="F3991" s="438"/>
      <c r="G3991" s="438"/>
      <c r="H3991" s="502" t="s">
        <v>3777</v>
      </c>
      <c r="I3991" s="508">
        <v>1</v>
      </c>
      <c r="J3991" s="509">
        <v>695.5</v>
      </c>
      <c r="K3991" s="509">
        <f t="shared" si="95"/>
        <v>347.75</v>
      </c>
      <c r="L3991" s="509">
        <f t="shared" si="96"/>
        <v>347.75</v>
      </c>
      <c r="M3991" s="438"/>
      <c r="N3991" s="438"/>
      <c r="O3991" s="21"/>
      <c r="P3991" s="21"/>
      <c r="Q3991" s="21"/>
    </row>
    <row r="3992" spans="1:17" s="9" customFormat="1" ht="26.25" thickBot="1">
      <c r="A3992" s="887"/>
      <c r="B3992" s="857"/>
      <c r="C3992" s="538" t="s">
        <v>1946</v>
      </c>
      <c r="D3992" s="438"/>
      <c r="E3992" s="438"/>
      <c r="F3992" s="438"/>
      <c r="G3992" s="438"/>
      <c r="H3992" s="502" t="s">
        <v>3777</v>
      </c>
      <c r="I3992" s="508">
        <v>1</v>
      </c>
      <c r="J3992" s="509">
        <v>1007.17</v>
      </c>
      <c r="K3992" s="509">
        <f t="shared" si="95"/>
        <v>503.58499999999998</v>
      </c>
      <c r="L3992" s="509">
        <f t="shared" si="96"/>
        <v>503.58499999999998</v>
      </c>
      <c r="M3992" s="438"/>
      <c r="N3992" s="438"/>
      <c r="O3992" s="21"/>
      <c r="P3992" s="21"/>
      <c r="Q3992" s="21"/>
    </row>
    <row r="3993" spans="1:17" s="9" customFormat="1" ht="15.75" thickBot="1">
      <c r="A3993" s="887"/>
      <c r="B3993" s="857"/>
      <c r="C3993" s="538" t="s">
        <v>1646</v>
      </c>
      <c r="D3993" s="438"/>
      <c r="E3993" s="438"/>
      <c r="F3993" s="438"/>
      <c r="G3993" s="438"/>
      <c r="H3993" s="502" t="s">
        <v>3777</v>
      </c>
      <c r="I3993" s="508">
        <v>2</v>
      </c>
      <c r="J3993" s="509">
        <v>3800</v>
      </c>
      <c r="K3993" s="509">
        <f t="shared" si="95"/>
        <v>1900</v>
      </c>
      <c r="L3993" s="509">
        <f t="shared" si="96"/>
        <v>1900</v>
      </c>
      <c r="M3993" s="438"/>
      <c r="N3993" s="438"/>
      <c r="O3993" s="21"/>
      <c r="P3993" s="21"/>
      <c r="Q3993" s="21"/>
    </row>
    <row r="3994" spans="1:17" s="9" customFormat="1" ht="25.5" customHeight="1" thickBot="1">
      <c r="A3994" s="887"/>
      <c r="B3994" s="857"/>
      <c r="C3994" s="538" t="s">
        <v>1647</v>
      </c>
      <c r="D3994" s="438"/>
      <c r="E3994" s="438"/>
      <c r="F3994" s="438"/>
      <c r="G3994" s="438"/>
      <c r="H3994" s="502" t="s">
        <v>3777</v>
      </c>
      <c r="I3994" s="508">
        <v>1</v>
      </c>
      <c r="J3994" s="509">
        <v>5500</v>
      </c>
      <c r="K3994" s="509">
        <f t="shared" si="95"/>
        <v>2750</v>
      </c>
      <c r="L3994" s="509">
        <f t="shared" si="96"/>
        <v>2750</v>
      </c>
      <c r="M3994" s="438"/>
      <c r="N3994" s="438"/>
      <c r="O3994" s="21"/>
      <c r="P3994" s="21"/>
      <c r="Q3994" s="21"/>
    </row>
    <row r="3995" spans="1:17" s="9" customFormat="1" ht="25.5" customHeight="1" thickBot="1">
      <c r="A3995" s="887"/>
      <c r="B3995" s="857"/>
      <c r="C3995" s="538" t="s">
        <v>1648</v>
      </c>
      <c r="D3995" s="438"/>
      <c r="E3995" s="438"/>
      <c r="F3995" s="438"/>
      <c r="G3995" s="438"/>
      <c r="H3995" s="502" t="s">
        <v>3777</v>
      </c>
      <c r="I3995" s="508">
        <v>1</v>
      </c>
      <c r="J3995" s="509">
        <v>1745</v>
      </c>
      <c r="K3995" s="509">
        <f t="shared" si="95"/>
        <v>872.5</v>
      </c>
      <c r="L3995" s="509">
        <f t="shared" si="96"/>
        <v>872.5</v>
      </c>
      <c r="M3995" s="438"/>
      <c r="N3995" s="438"/>
      <c r="O3995" s="21"/>
      <c r="P3995" s="21"/>
      <c r="Q3995" s="21"/>
    </row>
    <row r="3996" spans="1:17" s="9" customFormat="1" ht="25.5" customHeight="1" thickBot="1">
      <c r="A3996" s="887"/>
      <c r="B3996" s="857"/>
      <c r="C3996" s="538" t="s">
        <v>1648</v>
      </c>
      <c r="D3996" s="438"/>
      <c r="E3996" s="438"/>
      <c r="F3996" s="438"/>
      <c r="G3996" s="438"/>
      <c r="H3996" s="502" t="s">
        <v>3777</v>
      </c>
      <c r="I3996" s="508">
        <v>1</v>
      </c>
      <c r="J3996" s="509">
        <v>3320</v>
      </c>
      <c r="K3996" s="509">
        <f t="shared" si="95"/>
        <v>1660</v>
      </c>
      <c r="L3996" s="509">
        <f t="shared" si="96"/>
        <v>1660</v>
      </c>
      <c r="M3996" s="438"/>
      <c r="N3996" s="438"/>
      <c r="O3996" s="21"/>
      <c r="P3996" s="21"/>
      <c r="Q3996" s="21"/>
    </row>
    <row r="3997" spans="1:17" s="9" customFormat="1" ht="15.75" thickBot="1">
      <c r="A3997" s="887"/>
      <c r="B3997" s="857"/>
      <c r="C3997" s="98" t="s">
        <v>2844</v>
      </c>
      <c r="D3997" s="438"/>
      <c r="E3997" s="438"/>
      <c r="F3997" s="438"/>
      <c r="G3997" s="438"/>
      <c r="H3997" s="502" t="s">
        <v>3777</v>
      </c>
      <c r="I3997" s="508">
        <v>1</v>
      </c>
      <c r="J3997" s="509">
        <v>6600</v>
      </c>
      <c r="K3997" s="509">
        <f t="shared" si="95"/>
        <v>3300</v>
      </c>
      <c r="L3997" s="509">
        <f t="shared" si="96"/>
        <v>3300</v>
      </c>
      <c r="M3997" s="438"/>
      <c r="N3997" s="438"/>
      <c r="O3997" s="21"/>
      <c r="P3997" s="21"/>
      <c r="Q3997" s="21"/>
    </row>
    <row r="3998" spans="1:17" s="9" customFormat="1" ht="15.75" thickBot="1">
      <c r="A3998" s="887"/>
      <c r="B3998" s="857"/>
      <c r="C3998" s="544" t="s">
        <v>1649</v>
      </c>
      <c r="D3998" s="438"/>
      <c r="E3998" s="438"/>
      <c r="F3998" s="438"/>
      <c r="G3998" s="438"/>
      <c r="H3998" s="502" t="s">
        <v>3777</v>
      </c>
      <c r="I3998" s="508">
        <v>1</v>
      </c>
      <c r="J3998" s="509">
        <v>1800</v>
      </c>
      <c r="K3998" s="509">
        <f t="shared" si="95"/>
        <v>900</v>
      </c>
      <c r="L3998" s="509">
        <f t="shared" si="96"/>
        <v>900</v>
      </c>
      <c r="M3998" s="438"/>
      <c r="N3998" s="438"/>
      <c r="O3998" s="21"/>
      <c r="P3998" s="21"/>
      <c r="Q3998" s="21"/>
    </row>
    <row r="3999" spans="1:17" s="9" customFormat="1" ht="15.75" thickBot="1">
      <c r="A3999" s="887"/>
      <c r="B3999" s="857"/>
      <c r="C3999" s="544" t="s">
        <v>1650</v>
      </c>
      <c r="D3999" s="438"/>
      <c r="E3999" s="438"/>
      <c r="F3999" s="438"/>
      <c r="G3999" s="438"/>
      <c r="H3999" s="502" t="s">
        <v>3777</v>
      </c>
      <c r="I3999" s="508">
        <v>1</v>
      </c>
      <c r="J3999" s="509">
        <v>2495</v>
      </c>
      <c r="K3999" s="509">
        <f t="shared" si="95"/>
        <v>1247.5</v>
      </c>
      <c r="L3999" s="509">
        <f t="shared" si="96"/>
        <v>1247.5</v>
      </c>
      <c r="M3999" s="438"/>
      <c r="N3999" s="438"/>
      <c r="O3999" s="21"/>
      <c r="P3999" s="21"/>
      <c r="Q3999" s="21"/>
    </row>
    <row r="4000" spans="1:17" s="9" customFormat="1" ht="15.75" thickBot="1">
      <c r="A4000" s="887"/>
      <c r="B4000" s="857"/>
      <c r="C4000" s="544" t="s">
        <v>1648</v>
      </c>
      <c r="D4000" s="438"/>
      <c r="E4000" s="438"/>
      <c r="F4000" s="438"/>
      <c r="G4000" s="438"/>
      <c r="H4000" s="502" t="s">
        <v>3777</v>
      </c>
      <c r="I4000" s="508">
        <v>1</v>
      </c>
      <c r="J4000" s="509">
        <v>2769</v>
      </c>
      <c r="K4000" s="509">
        <f t="shared" si="95"/>
        <v>1384.5</v>
      </c>
      <c r="L4000" s="509">
        <f t="shared" si="96"/>
        <v>1384.5</v>
      </c>
      <c r="M4000" s="438"/>
      <c r="N4000" s="438"/>
      <c r="O4000" s="21"/>
      <c r="P4000" s="21"/>
      <c r="Q4000" s="21"/>
    </row>
    <row r="4001" spans="1:17" s="9" customFormat="1" ht="15.75" thickBot="1">
      <c r="A4001" s="887"/>
      <c r="B4001" s="857"/>
      <c r="C4001" s="544" t="s">
        <v>1651</v>
      </c>
      <c r="D4001" s="438"/>
      <c r="E4001" s="438"/>
      <c r="F4001" s="438"/>
      <c r="G4001" s="438"/>
      <c r="H4001" s="502" t="s">
        <v>3777</v>
      </c>
      <c r="I4001" s="508">
        <v>1</v>
      </c>
      <c r="J4001" s="509">
        <v>1760</v>
      </c>
      <c r="K4001" s="509">
        <f t="shared" si="95"/>
        <v>880</v>
      </c>
      <c r="L4001" s="509">
        <f t="shared" si="96"/>
        <v>880</v>
      </c>
      <c r="M4001" s="438"/>
      <c r="N4001" s="438"/>
      <c r="O4001" s="21"/>
      <c r="P4001" s="21"/>
      <c r="Q4001" s="21"/>
    </row>
    <row r="4002" spans="1:17" s="9" customFormat="1" ht="15.75" thickBot="1">
      <c r="A4002" s="887"/>
      <c r="B4002" s="857"/>
      <c r="C4002" s="544" t="s">
        <v>1076</v>
      </c>
      <c r="D4002" s="438"/>
      <c r="E4002" s="438"/>
      <c r="F4002" s="438"/>
      <c r="G4002" s="438"/>
      <c r="H4002" s="502" t="s">
        <v>3777</v>
      </c>
      <c r="I4002" s="508">
        <v>1</v>
      </c>
      <c r="J4002" s="509">
        <v>440</v>
      </c>
      <c r="K4002" s="509">
        <f t="shared" si="95"/>
        <v>220</v>
      </c>
      <c r="L4002" s="509">
        <f t="shared" si="96"/>
        <v>220</v>
      </c>
      <c r="M4002" s="438"/>
      <c r="N4002" s="438"/>
      <c r="O4002" s="21"/>
      <c r="P4002" s="21"/>
      <c r="Q4002" s="21"/>
    </row>
    <row r="4003" spans="1:17" s="9" customFormat="1" ht="15.75" thickBot="1">
      <c r="A4003" s="887"/>
      <c r="B4003" s="857"/>
      <c r="C4003" s="544" t="s">
        <v>1652</v>
      </c>
      <c r="D4003" s="438"/>
      <c r="E4003" s="438"/>
      <c r="F4003" s="438"/>
      <c r="G4003" s="438"/>
      <c r="H4003" s="502" t="s">
        <v>3777</v>
      </c>
      <c r="I4003" s="508">
        <v>1</v>
      </c>
      <c r="J4003" s="509">
        <v>570</v>
      </c>
      <c r="K4003" s="509">
        <f t="shared" si="95"/>
        <v>285</v>
      </c>
      <c r="L4003" s="509">
        <f t="shared" si="96"/>
        <v>285</v>
      </c>
      <c r="M4003" s="438"/>
      <c r="N4003" s="438"/>
      <c r="O4003" s="21"/>
      <c r="P4003" s="21"/>
      <c r="Q4003" s="21"/>
    </row>
    <row r="4004" spans="1:17" s="9" customFormat="1" ht="15.75" thickBot="1">
      <c r="A4004" s="887"/>
      <c r="B4004" s="857"/>
      <c r="C4004" s="544" t="s">
        <v>1075</v>
      </c>
      <c r="D4004" s="438"/>
      <c r="E4004" s="438"/>
      <c r="F4004" s="438"/>
      <c r="G4004" s="438"/>
      <c r="H4004" s="502" t="s">
        <v>3777</v>
      </c>
      <c r="I4004" s="508">
        <v>1</v>
      </c>
      <c r="J4004" s="509">
        <v>2400</v>
      </c>
      <c r="K4004" s="509">
        <f t="shared" si="95"/>
        <v>1200</v>
      </c>
      <c r="L4004" s="509">
        <f t="shared" si="96"/>
        <v>1200</v>
      </c>
      <c r="M4004" s="438"/>
      <c r="N4004" s="438"/>
      <c r="O4004" s="21"/>
      <c r="P4004" s="21"/>
      <c r="Q4004" s="21"/>
    </row>
    <row r="4005" spans="1:17" s="9" customFormat="1" ht="15.75" thickBot="1">
      <c r="A4005" s="887"/>
      <c r="B4005" s="857"/>
      <c r="C4005" s="544" t="s">
        <v>1076</v>
      </c>
      <c r="D4005" s="438"/>
      <c r="E4005" s="438"/>
      <c r="F4005" s="438"/>
      <c r="G4005" s="438"/>
      <c r="H4005" s="502" t="s">
        <v>3777</v>
      </c>
      <c r="I4005" s="508">
        <v>1</v>
      </c>
      <c r="J4005" s="509">
        <v>440</v>
      </c>
      <c r="K4005" s="509">
        <f t="shared" si="95"/>
        <v>220</v>
      </c>
      <c r="L4005" s="509">
        <f t="shared" si="96"/>
        <v>220</v>
      </c>
      <c r="M4005" s="438"/>
      <c r="N4005" s="438"/>
      <c r="O4005" s="21"/>
      <c r="P4005" s="21"/>
      <c r="Q4005" s="21"/>
    </row>
    <row r="4006" spans="1:17" s="9" customFormat="1" ht="15.75" thickBot="1">
      <c r="A4006" s="887"/>
      <c r="B4006" s="857"/>
      <c r="C4006" s="544" t="s">
        <v>1653</v>
      </c>
      <c r="D4006" s="438"/>
      <c r="E4006" s="438"/>
      <c r="F4006" s="438"/>
      <c r="G4006" s="438"/>
      <c r="H4006" s="502" t="s">
        <v>3777</v>
      </c>
      <c r="I4006" s="508">
        <v>1</v>
      </c>
      <c r="J4006" s="509">
        <v>890</v>
      </c>
      <c r="K4006" s="509">
        <f t="shared" si="95"/>
        <v>445</v>
      </c>
      <c r="L4006" s="509">
        <f t="shared" si="96"/>
        <v>445</v>
      </c>
      <c r="M4006" s="438"/>
      <c r="N4006" s="438"/>
      <c r="O4006" s="21"/>
      <c r="P4006" s="21"/>
      <c r="Q4006" s="21"/>
    </row>
    <row r="4007" spans="1:17" s="9" customFormat="1" ht="15.75" thickBot="1">
      <c r="A4007" s="887"/>
      <c r="B4007" s="857"/>
      <c r="C4007" s="544" t="s">
        <v>1949</v>
      </c>
      <c r="D4007" s="438"/>
      <c r="E4007" s="438"/>
      <c r="F4007" s="438"/>
      <c r="G4007" s="438"/>
      <c r="H4007" s="502" t="s">
        <v>3777</v>
      </c>
      <c r="I4007" s="508">
        <v>1</v>
      </c>
      <c r="J4007" s="509">
        <v>440</v>
      </c>
      <c r="K4007" s="509">
        <f t="shared" si="95"/>
        <v>220</v>
      </c>
      <c r="L4007" s="509">
        <f t="shared" si="96"/>
        <v>220</v>
      </c>
      <c r="M4007" s="438"/>
      <c r="N4007" s="438"/>
      <c r="O4007" s="21"/>
      <c r="P4007" s="21"/>
      <c r="Q4007" s="21"/>
    </row>
    <row r="4008" spans="1:17" s="9" customFormat="1" ht="15.75" thickBot="1">
      <c r="A4008" s="887"/>
      <c r="B4008" s="857"/>
      <c r="C4008" s="544" t="s">
        <v>1654</v>
      </c>
      <c r="D4008" s="438"/>
      <c r="E4008" s="438"/>
      <c r="F4008" s="438"/>
      <c r="G4008" s="438"/>
      <c r="H4008" s="502" t="s">
        <v>3777</v>
      </c>
      <c r="I4008" s="508">
        <v>1</v>
      </c>
      <c r="J4008" s="509">
        <v>52</v>
      </c>
      <c r="K4008" s="509">
        <f t="shared" si="95"/>
        <v>26</v>
      </c>
      <c r="L4008" s="509">
        <f t="shared" si="96"/>
        <v>26</v>
      </c>
      <c r="M4008" s="438"/>
      <c r="N4008" s="438"/>
      <c r="O4008" s="21"/>
      <c r="P4008" s="21"/>
      <c r="Q4008" s="21"/>
    </row>
    <row r="4009" spans="1:17" s="9" customFormat="1" ht="15.75" thickBot="1">
      <c r="A4009" s="887"/>
      <c r="B4009" s="857"/>
      <c r="C4009" s="544" t="s">
        <v>1655</v>
      </c>
      <c r="D4009" s="438"/>
      <c r="E4009" s="438"/>
      <c r="F4009" s="438"/>
      <c r="G4009" s="438"/>
      <c r="H4009" s="502" t="s">
        <v>3777</v>
      </c>
      <c r="I4009" s="508">
        <v>1</v>
      </c>
      <c r="J4009" s="509">
        <v>1080</v>
      </c>
      <c r="K4009" s="509">
        <f t="shared" si="95"/>
        <v>540</v>
      </c>
      <c r="L4009" s="509">
        <f t="shared" si="96"/>
        <v>540</v>
      </c>
      <c r="M4009" s="438"/>
      <c r="N4009" s="438"/>
      <c r="O4009" s="21"/>
      <c r="P4009" s="21"/>
      <c r="Q4009" s="21"/>
    </row>
    <row r="4010" spans="1:17" s="9" customFormat="1" ht="15.75" thickBot="1">
      <c r="A4010" s="887"/>
      <c r="B4010" s="857"/>
      <c r="C4010" s="544" t="s">
        <v>1656</v>
      </c>
      <c r="D4010" s="438"/>
      <c r="E4010" s="438"/>
      <c r="F4010" s="438"/>
      <c r="G4010" s="438"/>
      <c r="H4010" s="502" t="s">
        <v>3777</v>
      </c>
      <c r="I4010" s="508">
        <v>1</v>
      </c>
      <c r="J4010" s="509">
        <v>1000</v>
      </c>
      <c r="K4010" s="509">
        <f t="shared" si="95"/>
        <v>500</v>
      </c>
      <c r="L4010" s="509">
        <f t="shared" si="96"/>
        <v>500</v>
      </c>
      <c r="M4010" s="438"/>
      <c r="N4010" s="438"/>
      <c r="O4010" s="21"/>
      <c r="P4010" s="21"/>
      <c r="Q4010" s="21"/>
    </row>
    <row r="4011" spans="1:17" s="9" customFormat="1" ht="15.75" thickBot="1">
      <c r="A4011" s="887"/>
      <c r="B4011" s="857"/>
      <c r="C4011" s="544" t="s">
        <v>979</v>
      </c>
      <c r="D4011" s="438"/>
      <c r="E4011" s="438"/>
      <c r="F4011" s="438"/>
      <c r="G4011" s="438"/>
      <c r="H4011" s="502" t="s">
        <v>3777</v>
      </c>
      <c r="I4011" s="508">
        <v>2</v>
      </c>
      <c r="J4011" s="509">
        <v>140</v>
      </c>
      <c r="K4011" s="509">
        <f t="shared" si="95"/>
        <v>70</v>
      </c>
      <c r="L4011" s="509">
        <f t="shared" si="96"/>
        <v>70</v>
      </c>
      <c r="M4011" s="438"/>
      <c r="N4011" s="438"/>
      <c r="O4011" s="21"/>
      <c r="P4011" s="21"/>
      <c r="Q4011" s="21"/>
    </row>
    <row r="4012" spans="1:17" s="9" customFormat="1" ht="15.75" thickBot="1">
      <c r="A4012" s="887"/>
      <c r="B4012" s="857"/>
      <c r="C4012" s="544" t="s">
        <v>1657</v>
      </c>
      <c r="D4012" s="438"/>
      <c r="E4012" s="438"/>
      <c r="F4012" s="438"/>
      <c r="G4012" s="438"/>
      <c r="H4012" s="502" t="s">
        <v>3777</v>
      </c>
      <c r="I4012" s="508">
        <v>2</v>
      </c>
      <c r="J4012" s="509">
        <v>340</v>
      </c>
      <c r="K4012" s="509">
        <f t="shared" si="95"/>
        <v>170</v>
      </c>
      <c r="L4012" s="509">
        <f t="shared" si="96"/>
        <v>170</v>
      </c>
      <c r="M4012" s="438"/>
      <c r="N4012" s="438"/>
      <c r="O4012" s="21"/>
      <c r="P4012" s="21"/>
      <c r="Q4012" s="21"/>
    </row>
    <row r="4013" spans="1:17" s="9" customFormat="1" ht="15.75" thickBot="1">
      <c r="A4013" s="887"/>
      <c r="B4013" s="857"/>
      <c r="C4013" s="544" t="s">
        <v>1658</v>
      </c>
      <c r="D4013" s="438"/>
      <c r="E4013" s="438"/>
      <c r="F4013" s="438"/>
      <c r="G4013" s="438"/>
      <c r="H4013" s="502" t="s">
        <v>3777</v>
      </c>
      <c r="I4013" s="508">
        <v>3</v>
      </c>
      <c r="J4013" s="509">
        <v>2980</v>
      </c>
      <c r="K4013" s="509">
        <f t="shared" si="95"/>
        <v>1490</v>
      </c>
      <c r="L4013" s="509">
        <f t="shared" si="96"/>
        <v>1490</v>
      </c>
      <c r="M4013" s="438"/>
      <c r="N4013" s="438"/>
      <c r="O4013" s="21"/>
      <c r="P4013" s="21"/>
      <c r="Q4013" s="21"/>
    </row>
    <row r="4014" spans="1:17" s="9" customFormat="1" ht="15.75" thickBot="1">
      <c r="A4014" s="887"/>
      <c r="B4014" s="857"/>
      <c r="C4014" s="544" t="s">
        <v>1659</v>
      </c>
      <c r="D4014" s="438"/>
      <c r="E4014" s="438"/>
      <c r="F4014" s="438"/>
      <c r="G4014" s="438"/>
      <c r="H4014" s="502" t="s">
        <v>3777</v>
      </c>
      <c r="I4014" s="508">
        <v>2</v>
      </c>
      <c r="J4014" s="509">
        <v>4900</v>
      </c>
      <c r="K4014" s="509">
        <f t="shared" si="95"/>
        <v>2450</v>
      </c>
      <c r="L4014" s="509">
        <f t="shared" si="96"/>
        <v>2450</v>
      </c>
      <c r="M4014" s="438"/>
      <c r="N4014" s="438"/>
      <c r="O4014" s="21"/>
      <c r="P4014" s="21"/>
      <c r="Q4014" s="21"/>
    </row>
    <row r="4015" spans="1:17" s="9" customFormat="1" ht="15.75" thickBot="1">
      <c r="A4015" s="887"/>
      <c r="B4015" s="857"/>
      <c r="C4015" s="544" t="s">
        <v>1660</v>
      </c>
      <c r="D4015" s="438"/>
      <c r="E4015" s="438"/>
      <c r="F4015" s="438"/>
      <c r="G4015" s="438"/>
      <c r="H4015" s="502" t="s">
        <v>3777</v>
      </c>
      <c r="I4015" s="508">
        <v>2</v>
      </c>
      <c r="J4015" s="509">
        <v>320</v>
      </c>
      <c r="K4015" s="509">
        <f t="shared" si="95"/>
        <v>160</v>
      </c>
      <c r="L4015" s="509">
        <f t="shared" si="96"/>
        <v>160</v>
      </c>
      <c r="M4015" s="438"/>
      <c r="N4015" s="438"/>
      <c r="O4015" s="21"/>
      <c r="P4015" s="21"/>
      <c r="Q4015" s="21"/>
    </row>
    <row r="4016" spans="1:17" s="9" customFormat="1" ht="15.75" thickBot="1">
      <c r="A4016" s="887"/>
      <c r="B4016" s="857"/>
      <c r="C4016" s="101" t="s">
        <v>3407</v>
      </c>
      <c r="D4016" s="438"/>
      <c r="E4016" s="438"/>
      <c r="F4016" s="438"/>
      <c r="G4016" s="438"/>
      <c r="H4016" s="502" t="s">
        <v>3777</v>
      </c>
      <c r="I4016" s="508">
        <v>5</v>
      </c>
      <c r="J4016" s="509">
        <v>77.5</v>
      </c>
      <c r="K4016" s="509">
        <f t="shared" si="95"/>
        <v>38.75</v>
      </c>
      <c r="L4016" s="509">
        <f t="shared" si="96"/>
        <v>38.75</v>
      </c>
      <c r="M4016" s="438"/>
      <c r="N4016" s="438"/>
      <c r="O4016" s="21"/>
      <c r="P4016" s="21"/>
      <c r="Q4016" s="21"/>
    </row>
    <row r="4017" spans="1:17" s="9" customFormat="1" ht="15.75" thickBot="1">
      <c r="A4017" s="887"/>
      <c r="B4017" s="857"/>
      <c r="C4017" s="101" t="s">
        <v>1661</v>
      </c>
      <c r="D4017" s="19"/>
      <c r="E4017" s="19"/>
      <c r="F4017" s="19"/>
      <c r="G4017" s="19"/>
      <c r="H4017" s="502" t="s">
        <v>3777</v>
      </c>
      <c r="I4017" s="417">
        <v>1</v>
      </c>
      <c r="J4017" s="20">
        <v>250</v>
      </c>
      <c r="K4017" s="509">
        <f t="shared" si="95"/>
        <v>125</v>
      </c>
      <c r="L4017" s="509">
        <f t="shared" si="96"/>
        <v>125</v>
      </c>
      <c r="M4017" s="19"/>
      <c r="N4017" s="19"/>
      <c r="O4017" s="21"/>
      <c r="P4017" s="21"/>
      <c r="Q4017" s="21"/>
    </row>
    <row r="4018" spans="1:17" s="9" customFormat="1" ht="26.25" thickBot="1">
      <c r="A4018" s="887"/>
      <c r="B4018" s="857"/>
      <c r="C4018" s="496" t="s">
        <v>2040</v>
      </c>
      <c r="D4018" s="19"/>
      <c r="E4018" s="19"/>
      <c r="F4018" s="19"/>
      <c r="G4018" s="19"/>
      <c r="H4018" s="502" t="s">
        <v>3777</v>
      </c>
      <c r="I4018" s="417">
        <v>1</v>
      </c>
      <c r="J4018" s="20">
        <v>4600</v>
      </c>
      <c r="K4018" s="509">
        <f t="shared" si="95"/>
        <v>2300</v>
      </c>
      <c r="L4018" s="509">
        <f t="shared" si="96"/>
        <v>2300</v>
      </c>
      <c r="M4018" s="19"/>
      <c r="N4018" s="19"/>
      <c r="O4018" s="21"/>
      <c r="P4018" s="21"/>
      <c r="Q4018" s="21"/>
    </row>
    <row r="4019" spans="1:17" s="9" customFormat="1" ht="27" thickBot="1">
      <c r="A4019" s="887"/>
      <c r="B4019" s="857"/>
      <c r="C4019" s="497" t="s">
        <v>2043</v>
      </c>
      <c r="D4019" s="19"/>
      <c r="E4019" s="19"/>
      <c r="F4019" s="19"/>
      <c r="G4019" s="19"/>
      <c r="H4019" s="502" t="s">
        <v>3777</v>
      </c>
      <c r="I4019" s="417">
        <v>1</v>
      </c>
      <c r="J4019" s="20">
        <v>1200</v>
      </c>
      <c r="K4019" s="509">
        <f t="shared" si="95"/>
        <v>600</v>
      </c>
      <c r="L4019" s="509">
        <f t="shared" si="96"/>
        <v>600</v>
      </c>
      <c r="M4019" s="19"/>
      <c r="N4019" s="19"/>
      <c r="O4019" s="21"/>
      <c r="P4019" s="21"/>
      <c r="Q4019" s="21"/>
    </row>
    <row r="4020" spans="1:17" s="9" customFormat="1" ht="15.75" thickBot="1">
      <c r="A4020" s="887"/>
      <c r="B4020" s="857"/>
      <c r="C4020" s="499" t="s">
        <v>1662</v>
      </c>
      <c r="D4020" s="19"/>
      <c r="E4020" s="19"/>
      <c r="F4020" s="19"/>
      <c r="G4020" s="19"/>
      <c r="H4020" s="502" t="s">
        <v>3777</v>
      </c>
      <c r="I4020" s="417">
        <v>1</v>
      </c>
      <c r="J4020" s="20">
        <v>5963</v>
      </c>
      <c r="K4020" s="509">
        <f t="shared" si="95"/>
        <v>2981.5</v>
      </c>
      <c r="L4020" s="509">
        <f t="shared" si="96"/>
        <v>2981.5</v>
      </c>
      <c r="M4020" s="19"/>
      <c r="N4020" s="19"/>
      <c r="O4020" s="21"/>
      <c r="P4020" s="21"/>
      <c r="Q4020" s="21"/>
    </row>
    <row r="4021" spans="1:17" s="9" customFormat="1" ht="27" thickBot="1">
      <c r="A4021" s="887"/>
      <c r="B4021" s="857"/>
      <c r="C4021" s="499" t="s">
        <v>971</v>
      </c>
      <c r="D4021" s="19"/>
      <c r="E4021" s="19"/>
      <c r="F4021" s="19"/>
      <c r="G4021" s="19"/>
      <c r="H4021" s="502" t="s">
        <v>3777</v>
      </c>
      <c r="I4021" s="417">
        <v>1</v>
      </c>
      <c r="J4021" s="20">
        <v>0</v>
      </c>
      <c r="K4021" s="509">
        <f t="shared" si="95"/>
        <v>0</v>
      </c>
      <c r="L4021" s="509">
        <f t="shared" si="96"/>
        <v>0</v>
      </c>
      <c r="M4021" s="19"/>
      <c r="N4021" s="19"/>
      <c r="O4021" s="21"/>
      <c r="P4021" s="21"/>
      <c r="Q4021" s="21"/>
    </row>
    <row r="4022" spans="1:17" s="9" customFormat="1" ht="26.25" customHeight="1" thickBot="1">
      <c r="A4022" s="887"/>
      <c r="B4022" s="857"/>
      <c r="C4022" s="499" t="s">
        <v>1663</v>
      </c>
      <c r="D4022" s="19"/>
      <c r="E4022" s="19"/>
      <c r="F4022" s="19"/>
      <c r="G4022" s="19"/>
      <c r="H4022" s="502" t="s">
        <v>3777</v>
      </c>
      <c r="I4022" s="417">
        <v>1</v>
      </c>
      <c r="J4022" s="20">
        <v>1950</v>
      </c>
      <c r="K4022" s="509">
        <f t="shared" ref="K4022:K4048" si="97">J4022/2</f>
        <v>975</v>
      </c>
      <c r="L4022" s="509">
        <f t="shared" ref="L4022:L4048" si="98">J4022/2</f>
        <v>975</v>
      </c>
      <c r="M4022" s="19"/>
      <c r="N4022" s="19"/>
      <c r="O4022" s="21"/>
      <c r="P4022" s="21"/>
      <c r="Q4022" s="21"/>
    </row>
    <row r="4023" spans="1:17" s="9" customFormat="1" ht="27" thickBot="1">
      <c r="A4023" s="887"/>
      <c r="B4023" s="857"/>
      <c r="C4023" s="499" t="s">
        <v>1575</v>
      </c>
      <c r="D4023" s="19"/>
      <c r="E4023" s="19"/>
      <c r="F4023" s="19"/>
      <c r="G4023" s="19"/>
      <c r="H4023" s="502" t="s">
        <v>3777</v>
      </c>
      <c r="I4023" s="417">
        <v>2</v>
      </c>
      <c r="J4023" s="20">
        <v>480</v>
      </c>
      <c r="K4023" s="509">
        <f t="shared" si="97"/>
        <v>240</v>
      </c>
      <c r="L4023" s="509">
        <f t="shared" si="98"/>
        <v>240</v>
      </c>
      <c r="M4023" s="19"/>
      <c r="N4023" s="19"/>
      <c r="O4023" s="21"/>
      <c r="P4023" s="21"/>
      <c r="Q4023" s="21"/>
    </row>
    <row r="4024" spans="1:17" s="9" customFormat="1" ht="39.75" thickBot="1">
      <c r="A4024" s="887"/>
      <c r="B4024" s="857"/>
      <c r="C4024" s="499" t="s">
        <v>1576</v>
      </c>
      <c r="D4024" s="19"/>
      <c r="E4024" s="19"/>
      <c r="F4024" s="19"/>
      <c r="G4024" s="19"/>
      <c r="H4024" s="502" t="s">
        <v>3777</v>
      </c>
      <c r="I4024" s="417">
        <v>1</v>
      </c>
      <c r="J4024" s="20">
        <v>640</v>
      </c>
      <c r="K4024" s="509">
        <f t="shared" si="97"/>
        <v>320</v>
      </c>
      <c r="L4024" s="509">
        <f t="shared" si="98"/>
        <v>320</v>
      </c>
      <c r="M4024" s="19"/>
      <c r="N4024" s="19"/>
      <c r="O4024" s="21"/>
      <c r="P4024" s="21"/>
      <c r="Q4024" s="21"/>
    </row>
    <row r="4025" spans="1:17" s="9" customFormat="1" ht="27" thickBot="1">
      <c r="A4025" s="887"/>
      <c r="B4025" s="857"/>
      <c r="C4025" s="498" t="s">
        <v>1664</v>
      </c>
      <c r="D4025" s="19"/>
      <c r="E4025" s="19"/>
      <c r="F4025" s="19"/>
      <c r="G4025" s="19"/>
      <c r="H4025" s="502" t="s">
        <v>3777</v>
      </c>
      <c r="I4025" s="417">
        <v>1</v>
      </c>
      <c r="J4025" s="20">
        <v>1050</v>
      </c>
      <c r="K4025" s="509">
        <f t="shared" si="97"/>
        <v>525</v>
      </c>
      <c r="L4025" s="509">
        <f t="shared" si="98"/>
        <v>525</v>
      </c>
      <c r="M4025" s="19"/>
      <c r="N4025" s="19"/>
      <c r="O4025" s="21"/>
      <c r="P4025" s="21"/>
      <c r="Q4025" s="21"/>
    </row>
    <row r="4026" spans="1:17" s="9" customFormat="1" ht="27" thickBot="1">
      <c r="A4026" s="887"/>
      <c r="B4026" s="857"/>
      <c r="C4026" s="500" t="s">
        <v>1665</v>
      </c>
      <c r="D4026" s="19"/>
      <c r="E4026" s="19"/>
      <c r="F4026" s="19"/>
      <c r="G4026" s="19"/>
      <c r="H4026" s="502" t="s">
        <v>3777</v>
      </c>
      <c r="I4026" s="417">
        <v>1</v>
      </c>
      <c r="J4026" s="20">
        <v>800</v>
      </c>
      <c r="K4026" s="509">
        <f t="shared" si="97"/>
        <v>400</v>
      </c>
      <c r="L4026" s="509">
        <f t="shared" si="98"/>
        <v>400</v>
      </c>
      <c r="M4026" s="19"/>
      <c r="N4026" s="19"/>
      <c r="O4026" s="21"/>
      <c r="P4026" s="21"/>
      <c r="Q4026" s="21"/>
    </row>
    <row r="4027" spans="1:17" s="9" customFormat="1" ht="15.75" thickBot="1">
      <c r="A4027" s="887"/>
      <c r="B4027" s="857"/>
      <c r="C4027" s="500" t="s">
        <v>3333</v>
      </c>
      <c r="D4027" s="19"/>
      <c r="E4027" s="19"/>
      <c r="F4027" s="19"/>
      <c r="G4027" s="19"/>
      <c r="H4027" s="502" t="s">
        <v>3777</v>
      </c>
      <c r="I4027" s="417">
        <v>1</v>
      </c>
      <c r="J4027" s="20">
        <v>170</v>
      </c>
      <c r="K4027" s="509">
        <f t="shared" si="97"/>
        <v>85</v>
      </c>
      <c r="L4027" s="509">
        <f t="shared" si="98"/>
        <v>85</v>
      </c>
      <c r="M4027" s="19"/>
      <c r="N4027" s="19"/>
      <c r="O4027" s="21"/>
      <c r="P4027" s="21"/>
      <c r="Q4027" s="21"/>
    </row>
    <row r="4028" spans="1:17" s="9" customFormat="1" ht="15.75" thickBot="1">
      <c r="A4028" s="887"/>
      <c r="B4028" s="857"/>
      <c r="C4028" s="500" t="s">
        <v>4407</v>
      </c>
      <c r="D4028" s="19"/>
      <c r="E4028" s="19"/>
      <c r="F4028" s="19"/>
      <c r="G4028" s="19"/>
      <c r="H4028" s="502" t="s">
        <v>3777</v>
      </c>
      <c r="I4028" s="417">
        <v>1</v>
      </c>
      <c r="J4028" s="20">
        <v>840</v>
      </c>
      <c r="K4028" s="509">
        <f t="shared" si="97"/>
        <v>420</v>
      </c>
      <c r="L4028" s="509">
        <f t="shared" si="98"/>
        <v>420</v>
      </c>
      <c r="M4028" s="19"/>
      <c r="N4028" s="19"/>
      <c r="O4028" s="21"/>
      <c r="P4028" s="21"/>
      <c r="Q4028" s="21"/>
    </row>
    <row r="4029" spans="1:17" s="9" customFormat="1" ht="15.75" thickBot="1">
      <c r="A4029" s="887"/>
      <c r="B4029" s="857"/>
      <c r="C4029" s="499" t="s">
        <v>2045</v>
      </c>
      <c r="D4029" s="19"/>
      <c r="E4029" s="19"/>
      <c r="F4029" s="19"/>
      <c r="G4029" s="19"/>
      <c r="H4029" s="502" t="s">
        <v>3777</v>
      </c>
      <c r="I4029" s="417">
        <v>1</v>
      </c>
      <c r="J4029" s="20">
        <v>410</v>
      </c>
      <c r="K4029" s="509">
        <f t="shared" si="97"/>
        <v>205</v>
      </c>
      <c r="L4029" s="509">
        <f t="shared" si="98"/>
        <v>205</v>
      </c>
      <c r="M4029" s="19"/>
      <c r="N4029" s="19"/>
      <c r="O4029" s="21"/>
      <c r="P4029" s="21"/>
      <c r="Q4029" s="21"/>
    </row>
    <row r="4030" spans="1:17" s="9" customFormat="1" ht="26.25" customHeight="1" thickBot="1">
      <c r="A4030" s="887"/>
      <c r="B4030" s="857"/>
      <c r="C4030" s="500" t="s">
        <v>1666</v>
      </c>
      <c r="D4030" s="19"/>
      <c r="E4030" s="19"/>
      <c r="F4030" s="19"/>
      <c r="G4030" s="19"/>
      <c r="H4030" s="502" t="s">
        <v>3777</v>
      </c>
      <c r="I4030" s="417">
        <v>1</v>
      </c>
      <c r="J4030" s="20">
        <v>3000</v>
      </c>
      <c r="K4030" s="509">
        <f t="shared" si="97"/>
        <v>1500</v>
      </c>
      <c r="L4030" s="509">
        <f t="shared" si="98"/>
        <v>1500</v>
      </c>
      <c r="M4030" s="19"/>
      <c r="N4030" s="19"/>
      <c r="O4030" s="21"/>
      <c r="P4030" s="21"/>
      <c r="Q4030" s="21"/>
    </row>
    <row r="4031" spans="1:17" s="9" customFormat="1" ht="15.75" thickBot="1">
      <c r="A4031" s="887"/>
      <c r="B4031" s="857"/>
      <c r="C4031" s="500" t="s">
        <v>1667</v>
      </c>
      <c r="D4031" s="19"/>
      <c r="E4031" s="19"/>
      <c r="F4031" s="19"/>
      <c r="G4031" s="19"/>
      <c r="H4031" s="502" t="s">
        <v>3777</v>
      </c>
      <c r="I4031" s="417">
        <v>1</v>
      </c>
      <c r="J4031" s="20">
        <v>1320</v>
      </c>
      <c r="K4031" s="509">
        <f t="shared" si="97"/>
        <v>660</v>
      </c>
      <c r="L4031" s="509">
        <f t="shared" si="98"/>
        <v>660</v>
      </c>
      <c r="M4031" s="19"/>
      <c r="N4031" s="19"/>
      <c r="O4031" s="21"/>
      <c r="P4031" s="21"/>
      <c r="Q4031" s="21"/>
    </row>
    <row r="4032" spans="1:17" s="9" customFormat="1" ht="15.75" thickBot="1">
      <c r="A4032" s="887"/>
      <c r="B4032" s="857"/>
      <c r="C4032" s="500" t="s">
        <v>1668</v>
      </c>
      <c r="D4032" s="19"/>
      <c r="E4032" s="19"/>
      <c r="F4032" s="19"/>
      <c r="G4032" s="19"/>
      <c r="H4032" s="502" t="s">
        <v>3777</v>
      </c>
      <c r="I4032" s="417">
        <v>1</v>
      </c>
      <c r="J4032" s="20">
        <v>960</v>
      </c>
      <c r="K4032" s="509">
        <f t="shared" si="97"/>
        <v>480</v>
      </c>
      <c r="L4032" s="509">
        <f t="shared" si="98"/>
        <v>480</v>
      </c>
      <c r="M4032" s="19"/>
      <c r="N4032" s="19"/>
      <c r="O4032" s="21"/>
      <c r="P4032" s="21"/>
      <c r="Q4032" s="21"/>
    </row>
    <row r="4033" spans="1:17" s="9" customFormat="1" ht="15.75" thickBot="1">
      <c r="A4033" s="887"/>
      <c r="B4033" s="857"/>
      <c r="C4033" s="500" t="s">
        <v>1669</v>
      </c>
      <c r="D4033" s="19"/>
      <c r="E4033" s="19"/>
      <c r="F4033" s="19"/>
      <c r="G4033" s="19"/>
      <c r="H4033" s="502" t="s">
        <v>3777</v>
      </c>
      <c r="I4033" s="417">
        <v>2</v>
      </c>
      <c r="J4033" s="20">
        <v>8004</v>
      </c>
      <c r="K4033" s="509">
        <f t="shared" si="97"/>
        <v>4002</v>
      </c>
      <c r="L4033" s="509">
        <f t="shared" si="98"/>
        <v>4002</v>
      </c>
      <c r="M4033" s="19"/>
      <c r="N4033" s="19"/>
      <c r="O4033" s="21"/>
      <c r="P4033" s="21"/>
      <c r="Q4033" s="21"/>
    </row>
    <row r="4034" spans="1:17" s="9" customFormat="1" ht="15.75" thickBot="1">
      <c r="A4034" s="887"/>
      <c r="B4034" s="857"/>
      <c r="C4034" s="500" t="s">
        <v>2063</v>
      </c>
      <c r="D4034" s="19"/>
      <c r="E4034" s="19"/>
      <c r="F4034" s="19"/>
      <c r="G4034" s="19"/>
      <c r="H4034" s="502" t="s">
        <v>3777</v>
      </c>
      <c r="I4034" s="417">
        <v>2</v>
      </c>
      <c r="J4034" s="20">
        <v>1002</v>
      </c>
      <c r="K4034" s="509">
        <f t="shared" si="97"/>
        <v>501</v>
      </c>
      <c r="L4034" s="509">
        <f t="shared" si="98"/>
        <v>501</v>
      </c>
      <c r="M4034" s="19"/>
      <c r="N4034" s="19"/>
      <c r="O4034" s="21"/>
      <c r="P4034" s="21"/>
      <c r="Q4034" s="21"/>
    </row>
    <row r="4035" spans="1:17" s="9" customFormat="1" ht="15.75" thickBot="1">
      <c r="A4035" s="887"/>
      <c r="B4035" s="857"/>
      <c r="C4035" s="500" t="s">
        <v>2073</v>
      </c>
      <c r="D4035" s="19"/>
      <c r="E4035" s="19"/>
      <c r="F4035" s="19"/>
      <c r="G4035" s="19"/>
      <c r="H4035" s="502" t="s">
        <v>3777</v>
      </c>
      <c r="I4035" s="417">
        <v>2</v>
      </c>
      <c r="J4035" s="20">
        <v>830</v>
      </c>
      <c r="K4035" s="509">
        <f t="shared" si="97"/>
        <v>415</v>
      </c>
      <c r="L4035" s="509">
        <f t="shared" si="98"/>
        <v>415</v>
      </c>
      <c r="M4035" s="19"/>
      <c r="N4035" s="19"/>
      <c r="O4035" s="21"/>
      <c r="P4035" s="21"/>
      <c r="Q4035" s="21"/>
    </row>
    <row r="4036" spans="1:17" s="9" customFormat="1" ht="15.75" thickBot="1">
      <c r="A4036" s="887"/>
      <c r="B4036" s="857"/>
      <c r="C4036" s="500" t="s">
        <v>891</v>
      </c>
      <c r="D4036" s="19"/>
      <c r="E4036" s="19"/>
      <c r="F4036" s="19"/>
      <c r="G4036" s="19"/>
      <c r="H4036" s="502" t="s">
        <v>3777</v>
      </c>
      <c r="I4036" s="417">
        <v>1</v>
      </c>
      <c r="J4036" s="20">
        <v>310</v>
      </c>
      <c r="K4036" s="509">
        <f t="shared" si="97"/>
        <v>155</v>
      </c>
      <c r="L4036" s="509">
        <f t="shared" si="98"/>
        <v>155</v>
      </c>
      <c r="M4036" s="19"/>
      <c r="N4036" s="19"/>
      <c r="O4036" s="21"/>
      <c r="P4036" s="21"/>
      <c r="Q4036" s="21"/>
    </row>
    <row r="4037" spans="1:17" s="9" customFormat="1" ht="26.25" customHeight="1" thickBot="1">
      <c r="A4037" s="887"/>
      <c r="B4037" s="857"/>
      <c r="C4037" s="500" t="s">
        <v>1670</v>
      </c>
      <c r="D4037" s="19"/>
      <c r="E4037" s="19"/>
      <c r="F4037" s="19"/>
      <c r="G4037" s="19"/>
      <c r="H4037" s="502" t="s">
        <v>3777</v>
      </c>
      <c r="I4037" s="417">
        <v>1</v>
      </c>
      <c r="J4037" s="20">
        <v>750</v>
      </c>
      <c r="K4037" s="509">
        <f t="shared" si="97"/>
        <v>375</v>
      </c>
      <c r="L4037" s="509">
        <f t="shared" si="98"/>
        <v>375</v>
      </c>
      <c r="M4037" s="19"/>
      <c r="N4037" s="19"/>
      <c r="O4037" s="21"/>
      <c r="P4037" s="21"/>
      <c r="Q4037" s="21"/>
    </row>
    <row r="4038" spans="1:17" s="9" customFormat="1" ht="15.75" thickBot="1">
      <c r="A4038" s="887"/>
      <c r="B4038" s="857"/>
      <c r="C4038" s="500" t="s">
        <v>1671</v>
      </c>
      <c r="D4038" s="19"/>
      <c r="E4038" s="19"/>
      <c r="F4038" s="19"/>
      <c r="G4038" s="19"/>
      <c r="H4038" s="502" t="s">
        <v>3777</v>
      </c>
      <c r="I4038" s="417">
        <v>1</v>
      </c>
      <c r="J4038" s="20">
        <v>1400</v>
      </c>
      <c r="K4038" s="509">
        <f t="shared" si="97"/>
        <v>700</v>
      </c>
      <c r="L4038" s="509">
        <f t="shared" si="98"/>
        <v>700</v>
      </c>
      <c r="M4038" s="19"/>
      <c r="N4038" s="19"/>
      <c r="O4038" s="21"/>
      <c r="P4038" s="21"/>
      <c r="Q4038" s="21"/>
    </row>
    <row r="4039" spans="1:17" s="9" customFormat="1" ht="15.75" thickBot="1">
      <c r="A4039" s="887"/>
      <c r="B4039" s="857"/>
      <c r="C4039" s="500" t="s">
        <v>1672</v>
      </c>
      <c r="D4039" s="19"/>
      <c r="E4039" s="19"/>
      <c r="F4039" s="19"/>
      <c r="G4039" s="19"/>
      <c r="H4039" s="502" t="s">
        <v>3777</v>
      </c>
      <c r="I4039" s="417">
        <v>2</v>
      </c>
      <c r="J4039" s="20">
        <v>3586</v>
      </c>
      <c r="K4039" s="509">
        <f t="shared" si="97"/>
        <v>1793</v>
      </c>
      <c r="L4039" s="509">
        <f t="shared" si="98"/>
        <v>1793</v>
      </c>
      <c r="M4039" s="19"/>
      <c r="N4039" s="19"/>
      <c r="O4039" s="21"/>
      <c r="P4039" s="21"/>
      <c r="Q4039" s="21"/>
    </row>
    <row r="4040" spans="1:17" s="9" customFormat="1" ht="15.75" thickBot="1">
      <c r="A4040" s="887"/>
      <c r="B4040" s="857"/>
      <c r="C4040" s="500" t="s">
        <v>1673</v>
      </c>
      <c r="D4040" s="19"/>
      <c r="E4040" s="19"/>
      <c r="F4040" s="19"/>
      <c r="G4040" s="19"/>
      <c r="H4040" s="502" t="s">
        <v>3777</v>
      </c>
      <c r="I4040" s="417">
        <v>1</v>
      </c>
      <c r="J4040" s="20">
        <v>765</v>
      </c>
      <c r="K4040" s="509">
        <f t="shared" si="97"/>
        <v>382.5</v>
      </c>
      <c r="L4040" s="509">
        <f t="shared" si="98"/>
        <v>382.5</v>
      </c>
      <c r="M4040" s="19"/>
      <c r="N4040" s="19"/>
      <c r="O4040" s="21"/>
      <c r="P4040" s="21"/>
      <c r="Q4040" s="21"/>
    </row>
    <row r="4041" spans="1:17" s="9" customFormat="1" ht="15.75" thickBot="1">
      <c r="A4041" s="887"/>
      <c r="B4041" s="857"/>
      <c r="C4041" s="500" t="s">
        <v>1674</v>
      </c>
      <c r="D4041" s="19"/>
      <c r="E4041" s="19"/>
      <c r="F4041" s="19"/>
      <c r="G4041" s="19"/>
      <c r="H4041" s="502" t="s">
        <v>3777</v>
      </c>
      <c r="I4041" s="417">
        <v>1</v>
      </c>
      <c r="J4041" s="20">
        <v>3071</v>
      </c>
      <c r="K4041" s="509">
        <f t="shared" si="97"/>
        <v>1535.5</v>
      </c>
      <c r="L4041" s="509">
        <f t="shared" si="98"/>
        <v>1535.5</v>
      </c>
      <c r="M4041" s="19"/>
      <c r="N4041" s="19"/>
      <c r="O4041" s="21"/>
      <c r="P4041" s="21"/>
      <c r="Q4041" s="21"/>
    </row>
    <row r="4042" spans="1:17" s="9" customFormat="1" ht="15.75" thickBot="1">
      <c r="A4042" s="887"/>
      <c r="B4042" s="857"/>
      <c r="C4042" s="500" t="s">
        <v>1675</v>
      </c>
      <c r="D4042" s="19"/>
      <c r="E4042" s="19"/>
      <c r="F4042" s="19"/>
      <c r="G4042" s="19"/>
      <c r="H4042" s="502" t="s">
        <v>3777</v>
      </c>
      <c r="I4042" s="417">
        <v>1</v>
      </c>
      <c r="J4042" s="20">
        <v>3200</v>
      </c>
      <c r="K4042" s="509">
        <f t="shared" si="97"/>
        <v>1600</v>
      </c>
      <c r="L4042" s="509">
        <f t="shared" si="98"/>
        <v>1600</v>
      </c>
      <c r="M4042" s="19"/>
      <c r="N4042" s="19"/>
      <c r="O4042" s="21"/>
      <c r="P4042" s="21"/>
      <c r="Q4042" s="21"/>
    </row>
    <row r="4043" spans="1:17" s="9" customFormat="1" ht="15.75" thickBot="1">
      <c r="A4043" s="887"/>
      <c r="B4043" s="857"/>
      <c r="C4043" s="500" t="s">
        <v>1676</v>
      </c>
      <c r="D4043" s="19"/>
      <c r="E4043" s="19"/>
      <c r="F4043" s="19"/>
      <c r="G4043" s="19"/>
      <c r="H4043" s="502" t="s">
        <v>3777</v>
      </c>
      <c r="I4043" s="417">
        <v>1</v>
      </c>
      <c r="J4043" s="20">
        <v>3500</v>
      </c>
      <c r="K4043" s="509">
        <f t="shared" si="97"/>
        <v>1750</v>
      </c>
      <c r="L4043" s="509">
        <f t="shared" si="98"/>
        <v>1750</v>
      </c>
      <c r="M4043" s="19"/>
      <c r="N4043" s="19"/>
      <c r="O4043" s="21"/>
      <c r="P4043" s="21"/>
      <c r="Q4043" s="21"/>
    </row>
    <row r="4044" spans="1:17" s="9" customFormat="1" ht="15.75" thickBot="1">
      <c r="A4044" s="887"/>
      <c r="B4044" s="857"/>
      <c r="C4044" s="500" t="s">
        <v>1677</v>
      </c>
      <c r="D4044" s="19"/>
      <c r="E4044" s="19"/>
      <c r="F4044" s="19"/>
      <c r="G4044" s="19"/>
      <c r="H4044" s="502" t="s">
        <v>3777</v>
      </c>
      <c r="I4044" s="417">
        <v>1</v>
      </c>
      <c r="J4044" s="20">
        <v>5950</v>
      </c>
      <c r="K4044" s="509">
        <f t="shared" si="97"/>
        <v>2975</v>
      </c>
      <c r="L4044" s="509">
        <f t="shared" si="98"/>
        <v>2975</v>
      </c>
      <c r="M4044" s="19"/>
      <c r="N4044" s="19"/>
      <c r="O4044" s="21"/>
      <c r="P4044" s="21"/>
      <c r="Q4044" s="21"/>
    </row>
    <row r="4045" spans="1:17" s="9" customFormat="1" ht="15.75" thickBot="1">
      <c r="A4045" s="887"/>
      <c r="B4045" s="857"/>
      <c r="C4045" s="500" t="s">
        <v>1678</v>
      </c>
      <c r="D4045" s="19"/>
      <c r="E4045" s="19"/>
      <c r="F4045" s="19"/>
      <c r="G4045" s="19"/>
      <c r="H4045" s="502" t="s">
        <v>3777</v>
      </c>
      <c r="I4045" s="417">
        <v>1</v>
      </c>
      <c r="J4045" s="20">
        <v>450</v>
      </c>
      <c r="K4045" s="509">
        <f t="shared" si="97"/>
        <v>225</v>
      </c>
      <c r="L4045" s="509">
        <f t="shared" si="98"/>
        <v>225</v>
      </c>
      <c r="M4045" s="19"/>
      <c r="N4045" s="19"/>
      <c r="O4045" s="21"/>
      <c r="P4045" s="21"/>
      <c r="Q4045" s="21"/>
    </row>
    <row r="4046" spans="1:17" s="9" customFormat="1" ht="15.75" thickBot="1">
      <c r="A4046" s="887"/>
      <c r="B4046" s="857"/>
      <c r="C4046" s="500" t="s">
        <v>1679</v>
      </c>
      <c r="D4046" s="19"/>
      <c r="E4046" s="19"/>
      <c r="F4046" s="19"/>
      <c r="G4046" s="19"/>
      <c r="H4046" s="502" t="s">
        <v>3777</v>
      </c>
      <c r="I4046" s="417">
        <v>1</v>
      </c>
      <c r="J4046" s="20">
        <v>321</v>
      </c>
      <c r="K4046" s="509">
        <f t="shared" si="97"/>
        <v>160.5</v>
      </c>
      <c r="L4046" s="509">
        <f t="shared" si="98"/>
        <v>160.5</v>
      </c>
      <c r="M4046" s="19"/>
      <c r="N4046" s="19"/>
      <c r="O4046" s="21"/>
      <c r="P4046" s="21"/>
      <c r="Q4046" s="21"/>
    </row>
    <row r="4047" spans="1:17" s="9" customFormat="1" ht="39.75" thickBot="1">
      <c r="A4047" s="887"/>
      <c r="B4047" s="857"/>
      <c r="C4047" s="500" t="s">
        <v>1680</v>
      </c>
      <c r="D4047" s="19"/>
      <c r="E4047" s="19"/>
      <c r="F4047" s="19"/>
      <c r="G4047" s="19"/>
      <c r="H4047" s="502" t="s">
        <v>3777</v>
      </c>
      <c r="I4047" s="417">
        <v>1</v>
      </c>
      <c r="J4047" s="20">
        <v>3220</v>
      </c>
      <c r="K4047" s="509">
        <f t="shared" si="97"/>
        <v>1610</v>
      </c>
      <c r="L4047" s="509">
        <f t="shared" si="98"/>
        <v>1610</v>
      </c>
      <c r="M4047" s="19"/>
      <c r="N4047" s="19"/>
      <c r="O4047" s="21"/>
      <c r="P4047" s="21"/>
      <c r="Q4047" s="21"/>
    </row>
    <row r="4048" spans="1:17" s="9" customFormat="1" ht="15.75" thickBot="1">
      <c r="A4048" s="887"/>
      <c r="B4048" s="857"/>
      <c r="C4048" s="542" t="s">
        <v>4426</v>
      </c>
      <c r="D4048" s="502"/>
      <c r="E4048" s="502"/>
      <c r="F4048" s="502"/>
      <c r="G4048" s="502"/>
      <c r="H4048" s="502" t="s">
        <v>3777</v>
      </c>
      <c r="I4048" s="545">
        <v>1</v>
      </c>
      <c r="J4048" s="546">
        <v>400</v>
      </c>
      <c r="K4048" s="509">
        <f t="shared" si="97"/>
        <v>200</v>
      </c>
      <c r="L4048" s="509">
        <f t="shared" si="98"/>
        <v>200</v>
      </c>
      <c r="M4048" s="31"/>
      <c r="N4048" s="31"/>
      <c r="O4048" s="21"/>
      <c r="P4048" s="21"/>
      <c r="Q4048" s="21"/>
    </row>
    <row r="4049" spans="1:17" s="9" customFormat="1" ht="43.5" thickBot="1">
      <c r="A4049" s="887"/>
      <c r="B4049" s="857"/>
      <c r="C4049" s="504" t="s">
        <v>1681</v>
      </c>
      <c r="D4049" s="505"/>
      <c r="E4049" s="505"/>
      <c r="F4049" s="505"/>
      <c r="G4049" s="526"/>
      <c r="H4049" s="530"/>
      <c r="I4049" s="527">
        <f>SUM(I3894:I4048)</f>
        <v>399</v>
      </c>
      <c r="J4049" s="528">
        <f>SUM(J3894:J4048)</f>
        <v>159412</v>
      </c>
      <c r="K4049" s="529">
        <f>SUM(K3894:K4048)</f>
        <v>79706</v>
      </c>
      <c r="L4049" s="509">
        <f>SUM(L3894:L4048)</f>
        <v>79706</v>
      </c>
      <c r="M4049" s="530"/>
      <c r="N4049" s="530"/>
      <c r="O4049" s="531"/>
      <c r="P4049" s="21"/>
      <c r="Q4049" s="21"/>
    </row>
    <row r="4050" spans="1:17" s="9" customFormat="1" ht="18.75">
      <c r="A4050" s="887"/>
      <c r="B4050" s="857"/>
      <c r="C4050" s="858" t="s">
        <v>1188</v>
      </c>
      <c r="D4050" s="859"/>
      <c r="E4050" s="859"/>
      <c r="F4050" s="859"/>
      <c r="G4050" s="859"/>
      <c r="H4050" s="859"/>
      <c r="I4050" s="859"/>
      <c r="J4050" s="859"/>
      <c r="K4050" s="859"/>
      <c r="L4050" s="859"/>
      <c r="M4050" s="859"/>
      <c r="N4050" s="860"/>
      <c r="O4050" s="21"/>
      <c r="P4050" s="21"/>
      <c r="Q4050" s="21"/>
    </row>
    <row r="4051" spans="1:17" s="9" customFormat="1" ht="15.75" thickBot="1">
      <c r="A4051" s="887"/>
      <c r="B4051" s="857"/>
      <c r="C4051" s="98" t="s">
        <v>705</v>
      </c>
      <c r="D4051" s="19"/>
      <c r="E4051" s="19"/>
      <c r="F4051" s="19"/>
      <c r="G4051" s="19"/>
      <c r="H4051" s="502" t="s">
        <v>3777</v>
      </c>
      <c r="I4051" s="417">
        <v>5</v>
      </c>
      <c r="J4051" s="20">
        <v>220</v>
      </c>
      <c r="K4051" s="20">
        <f t="shared" ref="K4051:K4114" si="99">J4051/2</f>
        <v>110</v>
      </c>
      <c r="L4051" s="20">
        <f t="shared" ref="L4051:L4114" si="100">J4051/2</f>
        <v>110</v>
      </c>
      <c r="M4051" s="19"/>
      <c r="N4051" s="19"/>
      <c r="O4051" s="21"/>
      <c r="P4051" s="21"/>
      <c r="Q4051" s="21"/>
    </row>
    <row r="4052" spans="1:17" s="9" customFormat="1" ht="15.75" thickBot="1">
      <c r="A4052" s="887"/>
      <c r="B4052" s="857"/>
      <c r="C4052" s="98" t="s">
        <v>1189</v>
      </c>
      <c r="D4052" s="19"/>
      <c r="E4052" s="19"/>
      <c r="F4052" s="19"/>
      <c r="G4052" s="19"/>
      <c r="H4052" s="502" t="s">
        <v>3777</v>
      </c>
      <c r="I4052" s="417">
        <v>2</v>
      </c>
      <c r="J4052" s="20">
        <v>74</v>
      </c>
      <c r="K4052" s="20">
        <f t="shared" si="99"/>
        <v>37</v>
      </c>
      <c r="L4052" s="20">
        <f t="shared" si="100"/>
        <v>37</v>
      </c>
      <c r="M4052" s="19"/>
      <c r="N4052" s="19"/>
      <c r="O4052" s="21"/>
      <c r="P4052" s="21"/>
      <c r="Q4052" s="21"/>
    </row>
    <row r="4053" spans="1:17" s="9" customFormat="1" ht="15.75" thickBot="1">
      <c r="A4053" s="887"/>
      <c r="B4053" s="857"/>
      <c r="C4053" s="98" t="s">
        <v>1190</v>
      </c>
      <c r="D4053" s="19"/>
      <c r="E4053" s="19"/>
      <c r="F4053" s="19"/>
      <c r="G4053" s="19"/>
      <c r="H4053" s="502" t="s">
        <v>3777</v>
      </c>
      <c r="I4053" s="417">
        <v>1</v>
      </c>
      <c r="J4053" s="20">
        <v>20</v>
      </c>
      <c r="K4053" s="20">
        <f t="shared" si="99"/>
        <v>10</v>
      </c>
      <c r="L4053" s="20">
        <f t="shared" si="100"/>
        <v>10</v>
      </c>
      <c r="M4053" s="19"/>
      <c r="N4053" s="19"/>
      <c r="O4053" s="21"/>
      <c r="P4053" s="21"/>
      <c r="Q4053" s="21"/>
    </row>
    <row r="4054" spans="1:17" s="9" customFormat="1" ht="15.75" thickBot="1">
      <c r="A4054" s="887"/>
      <c r="B4054" s="857"/>
      <c r="C4054" s="98" t="s">
        <v>4304</v>
      </c>
      <c r="D4054" s="19"/>
      <c r="E4054" s="19"/>
      <c r="F4054" s="19"/>
      <c r="G4054" s="19"/>
      <c r="H4054" s="502" t="s">
        <v>3777</v>
      </c>
      <c r="I4054" s="417">
        <v>2</v>
      </c>
      <c r="J4054" s="20">
        <v>60</v>
      </c>
      <c r="K4054" s="20">
        <f t="shared" si="99"/>
        <v>30</v>
      </c>
      <c r="L4054" s="20">
        <f t="shared" si="100"/>
        <v>30</v>
      </c>
      <c r="M4054" s="19"/>
      <c r="N4054" s="19"/>
      <c r="O4054" s="21"/>
      <c r="P4054" s="21"/>
      <c r="Q4054" s="21"/>
    </row>
    <row r="4055" spans="1:17" s="9" customFormat="1" ht="15.75" thickBot="1">
      <c r="A4055" s="887"/>
      <c r="B4055" s="857"/>
      <c r="C4055" s="98" t="s">
        <v>2636</v>
      </c>
      <c r="D4055" s="19"/>
      <c r="E4055" s="19"/>
      <c r="F4055" s="19"/>
      <c r="G4055" s="19"/>
      <c r="H4055" s="502" t="s">
        <v>3777</v>
      </c>
      <c r="I4055" s="417">
        <v>1</v>
      </c>
      <c r="J4055" s="20">
        <v>100</v>
      </c>
      <c r="K4055" s="20">
        <f t="shared" si="99"/>
        <v>50</v>
      </c>
      <c r="L4055" s="20">
        <f t="shared" si="100"/>
        <v>50</v>
      </c>
      <c r="M4055" s="19"/>
      <c r="N4055" s="19"/>
      <c r="O4055" s="21"/>
      <c r="P4055" s="21"/>
      <c r="Q4055" s="21"/>
    </row>
    <row r="4056" spans="1:17" s="9" customFormat="1" ht="15.75" thickBot="1">
      <c r="A4056" s="887"/>
      <c r="B4056" s="857"/>
      <c r="C4056" s="98" t="s">
        <v>1191</v>
      </c>
      <c r="D4056" s="19"/>
      <c r="E4056" s="19"/>
      <c r="F4056" s="19"/>
      <c r="G4056" s="19"/>
      <c r="H4056" s="502" t="s">
        <v>3777</v>
      </c>
      <c r="I4056" s="417">
        <v>5</v>
      </c>
      <c r="J4056" s="20">
        <v>56</v>
      </c>
      <c r="K4056" s="20">
        <f t="shared" si="99"/>
        <v>28</v>
      </c>
      <c r="L4056" s="20">
        <f t="shared" si="100"/>
        <v>28</v>
      </c>
      <c r="M4056" s="19"/>
      <c r="N4056" s="19"/>
      <c r="O4056" s="21"/>
      <c r="P4056" s="21"/>
      <c r="Q4056" s="21"/>
    </row>
    <row r="4057" spans="1:17" s="9" customFormat="1" ht="15.75" thickBot="1">
      <c r="A4057" s="887"/>
      <c r="B4057" s="857"/>
      <c r="C4057" s="98" t="s">
        <v>1192</v>
      </c>
      <c r="D4057" s="19"/>
      <c r="E4057" s="19"/>
      <c r="F4057" s="19"/>
      <c r="G4057" s="19"/>
      <c r="H4057" s="502" t="s">
        <v>3777</v>
      </c>
      <c r="I4057" s="417">
        <v>1</v>
      </c>
      <c r="J4057" s="20">
        <v>6</v>
      </c>
      <c r="K4057" s="20">
        <f t="shared" si="99"/>
        <v>3</v>
      </c>
      <c r="L4057" s="20">
        <f t="shared" si="100"/>
        <v>3</v>
      </c>
      <c r="M4057" s="19"/>
      <c r="N4057" s="19"/>
      <c r="O4057" s="21"/>
      <c r="P4057" s="21"/>
      <c r="Q4057" s="21"/>
    </row>
    <row r="4058" spans="1:17" s="9" customFormat="1" ht="15.75" thickBot="1">
      <c r="A4058" s="887"/>
      <c r="B4058" s="857"/>
      <c r="C4058" s="98" t="s">
        <v>1193</v>
      </c>
      <c r="D4058" s="19"/>
      <c r="E4058" s="19"/>
      <c r="F4058" s="19"/>
      <c r="G4058" s="19"/>
      <c r="H4058" s="502" t="s">
        <v>3777</v>
      </c>
      <c r="I4058" s="417">
        <v>1</v>
      </c>
      <c r="J4058" s="20">
        <v>13</v>
      </c>
      <c r="K4058" s="20">
        <f t="shared" si="99"/>
        <v>6.5</v>
      </c>
      <c r="L4058" s="20">
        <f t="shared" si="100"/>
        <v>6.5</v>
      </c>
      <c r="M4058" s="19"/>
      <c r="N4058" s="19"/>
      <c r="O4058" s="21"/>
      <c r="P4058" s="21"/>
      <c r="Q4058" s="21"/>
    </row>
    <row r="4059" spans="1:17" s="9" customFormat="1" ht="15.75" thickBot="1">
      <c r="A4059" s="887"/>
      <c r="B4059" s="857"/>
      <c r="C4059" s="98" t="s">
        <v>2552</v>
      </c>
      <c r="D4059" s="19"/>
      <c r="E4059" s="19"/>
      <c r="F4059" s="19"/>
      <c r="G4059" s="19"/>
      <c r="H4059" s="502" t="s">
        <v>3777</v>
      </c>
      <c r="I4059" s="417">
        <v>2</v>
      </c>
      <c r="J4059" s="20">
        <v>20</v>
      </c>
      <c r="K4059" s="20">
        <f t="shared" si="99"/>
        <v>10</v>
      </c>
      <c r="L4059" s="20">
        <f t="shared" si="100"/>
        <v>10</v>
      </c>
      <c r="M4059" s="19"/>
      <c r="N4059" s="19"/>
      <c r="O4059" s="21"/>
      <c r="P4059" s="21"/>
      <c r="Q4059" s="21"/>
    </row>
    <row r="4060" spans="1:17" s="9" customFormat="1" ht="15.75" thickBot="1">
      <c r="A4060" s="887"/>
      <c r="B4060" s="857"/>
      <c r="C4060" s="98" t="s">
        <v>2094</v>
      </c>
      <c r="D4060" s="19"/>
      <c r="E4060" s="19"/>
      <c r="F4060" s="19"/>
      <c r="G4060" s="19"/>
      <c r="H4060" s="502" t="s">
        <v>3777</v>
      </c>
      <c r="I4060" s="417">
        <v>2</v>
      </c>
      <c r="J4060" s="20">
        <v>200</v>
      </c>
      <c r="K4060" s="20">
        <f t="shared" si="99"/>
        <v>100</v>
      </c>
      <c r="L4060" s="20">
        <f t="shared" si="100"/>
        <v>100</v>
      </c>
      <c r="M4060" s="19"/>
      <c r="N4060" s="19"/>
      <c r="O4060" s="21"/>
      <c r="P4060" s="21"/>
      <c r="Q4060" s="21"/>
    </row>
    <row r="4061" spans="1:17" s="9" customFormat="1" ht="15.75" thickBot="1">
      <c r="A4061" s="887"/>
      <c r="B4061" s="857"/>
      <c r="C4061" s="98" t="s">
        <v>3070</v>
      </c>
      <c r="D4061" s="19"/>
      <c r="E4061" s="19"/>
      <c r="F4061" s="19"/>
      <c r="G4061" s="19"/>
      <c r="H4061" s="502" t="s">
        <v>3777</v>
      </c>
      <c r="I4061" s="417">
        <v>1</v>
      </c>
      <c r="J4061" s="20">
        <v>100</v>
      </c>
      <c r="K4061" s="20">
        <f t="shared" si="99"/>
        <v>50</v>
      </c>
      <c r="L4061" s="20">
        <f t="shared" si="100"/>
        <v>50</v>
      </c>
      <c r="M4061" s="19"/>
      <c r="N4061" s="19"/>
      <c r="O4061" s="21"/>
      <c r="P4061" s="21"/>
      <c r="Q4061" s="21"/>
    </row>
    <row r="4062" spans="1:17" s="9" customFormat="1" ht="15.75" thickBot="1">
      <c r="A4062" s="887"/>
      <c r="B4062" s="857"/>
      <c r="C4062" s="98" t="s">
        <v>1194</v>
      </c>
      <c r="D4062" s="19"/>
      <c r="E4062" s="19"/>
      <c r="F4062" s="19"/>
      <c r="G4062" s="19"/>
      <c r="H4062" s="502" t="s">
        <v>3777</v>
      </c>
      <c r="I4062" s="417">
        <v>2</v>
      </c>
      <c r="J4062" s="20">
        <v>14</v>
      </c>
      <c r="K4062" s="20">
        <f t="shared" si="99"/>
        <v>7</v>
      </c>
      <c r="L4062" s="20">
        <f t="shared" si="100"/>
        <v>7</v>
      </c>
      <c r="M4062" s="19"/>
      <c r="N4062" s="19"/>
      <c r="O4062" s="21"/>
      <c r="P4062" s="21"/>
      <c r="Q4062" s="21"/>
    </row>
    <row r="4063" spans="1:17" s="9" customFormat="1" ht="15.75" thickBot="1">
      <c r="A4063" s="887"/>
      <c r="B4063" s="857"/>
      <c r="C4063" s="98" t="s">
        <v>1195</v>
      </c>
      <c r="D4063" s="19"/>
      <c r="E4063" s="19"/>
      <c r="F4063" s="19"/>
      <c r="G4063" s="19"/>
      <c r="H4063" s="502" t="s">
        <v>3777</v>
      </c>
      <c r="I4063" s="417">
        <v>16</v>
      </c>
      <c r="J4063" s="20">
        <v>2560</v>
      </c>
      <c r="K4063" s="20">
        <f t="shared" si="99"/>
        <v>1280</v>
      </c>
      <c r="L4063" s="20">
        <f t="shared" si="100"/>
        <v>1280</v>
      </c>
      <c r="M4063" s="19"/>
      <c r="N4063" s="19"/>
      <c r="O4063" s="21"/>
      <c r="P4063" s="21"/>
      <c r="Q4063" s="21"/>
    </row>
    <row r="4064" spans="1:17" s="9" customFormat="1" ht="15.75" thickBot="1">
      <c r="A4064" s="887"/>
      <c r="B4064" s="857"/>
      <c r="C4064" s="98" t="s">
        <v>1196</v>
      </c>
      <c r="D4064" s="19"/>
      <c r="E4064" s="19"/>
      <c r="F4064" s="19"/>
      <c r="G4064" s="19"/>
      <c r="H4064" s="502" t="s">
        <v>3777</v>
      </c>
      <c r="I4064" s="417">
        <v>5</v>
      </c>
      <c r="J4064" s="20">
        <v>150</v>
      </c>
      <c r="K4064" s="20">
        <f t="shared" si="99"/>
        <v>75</v>
      </c>
      <c r="L4064" s="20">
        <f t="shared" si="100"/>
        <v>75</v>
      </c>
      <c r="M4064" s="19"/>
      <c r="N4064" s="19"/>
      <c r="O4064" s="21"/>
      <c r="P4064" s="21"/>
      <c r="Q4064" s="21"/>
    </row>
    <row r="4065" spans="1:17" s="9" customFormat="1" ht="15.75" thickBot="1">
      <c r="A4065" s="887"/>
      <c r="B4065" s="857"/>
      <c r="C4065" s="98" t="s">
        <v>1197</v>
      </c>
      <c r="D4065" s="19"/>
      <c r="E4065" s="19"/>
      <c r="F4065" s="19"/>
      <c r="G4065" s="19"/>
      <c r="H4065" s="502" t="s">
        <v>3777</v>
      </c>
      <c r="I4065" s="417">
        <v>1</v>
      </c>
      <c r="J4065" s="20">
        <v>173</v>
      </c>
      <c r="K4065" s="20">
        <f t="shared" si="99"/>
        <v>86.5</v>
      </c>
      <c r="L4065" s="20">
        <f t="shared" si="100"/>
        <v>86.5</v>
      </c>
      <c r="M4065" s="19"/>
      <c r="N4065" s="19"/>
      <c r="O4065" s="21"/>
      <c r="P4065" s="21"/>
      <c r="Q4065" s="21"/>
    </row>
    <row r="4066" spans="1:17" s="9" customFormat="1" ht="15.75" thickBot="1">
      <c r="A4066" s="887"/>
      <c r="B4066" s="857"/>
      <c r="C4066" s="98" t="s">
        <v>1198</v>
      </c>
      <c r="D4066" s="19"/>
      <c r="E4066" s="19"/>
      <c r="F4066" s="19"/>
      <c r="G4066" s="19"/>
      <c r="H4066" s="502" t="s">
        <v>3777</v>
      </c>
      <c r="I4066" s="417">
        <v>1</v>
      </c>
      <c r="J4066" s="20">
        <v>37</v>
      </c>
      <c r="K4066" s="20">
        <f t="shared" si="99"/>
        <v>18.5</v>
      </c>
      <c r="L4066" s="20">
        <f t="shared" si="100"/>
        <v>18.5</v>
      </c>
      <c r="M4066" s="19"/>
      <c r="N4066" s="19"/>
      <c r="O4066" s="21"/>
      <c r="P4066" s="21"/>
      <c r="Q4066" s="21"/>
    </row>
    <row r="4067" spans="1:17" s="9" customFormat="1" ht="15.75" thickBot="1">
      <c r="A4067" s="887"/>
      <c r="B4067" s="857"/>
      <c r="C4067" s="98" t="s">
        <v>1049</v>
      </c>
      <c r="D4067" s="19"/>
      <c r="E4067" s="19"/>
      <c r="F4067" s="19"/>
      <c r="G4067" s="19"/>
      <c r="H4067" s="502" t="s">
        <v>3777</v>
      </c>
      <c r="I4067" s="417">
        <v>4</v>
      </c>
      <c r="J4067" s="20">
        <v>80</v>
      </c>
      <c r="K4067" s="20">
        <f t="shared" si="99"/>
        <v>40</v>
      </c>
      <c r="L4067" s="20">
        <f t="shared" si="100"/>
        <v>40</v>
      </c>
      <c r="M4067" s="19"/>
      <c r="N4067" s="19"/>
      <c r="O4067" s="21"/>
      <c r="P4067" s="21"/>
      <c r="Q4067" s="21"/>
    </row>
    <row r="4068" spans="1:17" s="9" customFormat="1" ht="15.75" thickBot="1">
      <c r="A4068" s="887"/>
      <c r="B4068" s="857"/>
      <c r="C4068" s="512" t="s">
        <v>1851</v>
      </c>
      <c r="D4068" s="19"/>
      <c r="E4068" s="19"/>
      <c r="F4068" s="19"/>
      <c r="G4068" s="19"/>
      <c r="H4068" s="502" t="s">
        <v>3777</v>
      </c>
      <c r="I4068" s="417">
        <v>1</v>
      </c>
      <c r="J4068" s="20">
        <v>121</v>
      </c>
      <c r="K4068" s="20">
        <f t="shared" si="99"/>
        <v>60.5</v>
      </c>
      <c r="L4068" s="20">
        <f t="shared" si="100"/>
        <v>60.5</v>
      </c>
      <c r="M4068" s="19"/>
      <c r="N4068" s="19"/>
      <c r="O4068" s="21"/>
      <c r="P4068" s="21"/>
      <c r="Q4068" s="21"/>
    </row>
    <row r="4069" spans="1:17" s="9" customFormat="1" ht="15.75" thickBot="1">
      <c r="A4069" s="887"/>
      <c r="B4069" s="857"/>
      <c r="C4069" s="493" t="s">
        <v>341</v>
      </c>
      <c r="D4069" s="19"/>
      <c r="E4069" s="19"/>
      <c r="F4069" s="19"/>
      <c r="G4069" s="19"/>
      <c r="H4069" s="502" t="s">
        <v>3777</v>
      </c>
      <c r="I4069" s="417">
        <v>33.200000000000003</v>
      </c>
      <c r="J4069" s="20">
        <v>520</v>
      </c>
      <c r="K4069" s="20">
        <f t="shared" si="99"/>
        <v>260</v>
      </c>
      <c r="L4069" s="20">
        <f t="shared" si="100"/>
        <v>260</v>
      </c>
      <c r="M4069" s="19"/>
      <c r="N4069" s="19"/>
      <c r="O4069" s="21"/>
      <c r="P4069" s="21"/>
      <c r="Q4069" s="21"/>
    </row>
    <row r="4070" spans="1:17" s="9" customFormat="1" ht="15.75" thickBot="1">
      <c r="A4070" s="887"/>
      <c r="B4070" s="857"/>
      <c r="C4070" s="517" t="s">
        <v>1199</v>
      </c>
      <c r="D4070" s="19"/>
      <c r="E4070" s="19"/>
      <c r="F4070" s="19"/>
      <c r="G4070" s="19"/>
      <c r="H4070" s="502" t="s">
        <v>3777</v>
      </c>
      <c r="I4070" s="417">
        <v>1</v>
      </c>
      <c r="J4070" s="20">
        <v>35</v>
      </c>
      <c r="K4070" s="20">
        <f t="shared" si="99"/>
        <v>17.5</v>
      </c>
      <c r="L4070" s="20">
        <f t="shared" si="100"/>
        <v>17.5</v>
      </c>
      <c r="M4070" s="19"/>
      <c r="N4070" s="19"/>
      <c r="O4070" s="21"/>
      <c r="P4070" s="21"/>
      <c r="Q4070" s="21"/>
    </row>
    <row r="4071" spans="1:17" s="9" customFormat="1" ht="15.75" thickBot="1">
      <c r="A4071" s="887"/>
      <c r="B4071" s="857"/>
      <c r="C4071" s="517" t="s">
        <v>1200</v>
      </c>
      <c r="D4071" s="19"/>
      <c r="E4071" s="19"/>
      <c r="F4071" s="19"/>
      <c r="G4071" s="19"/>
      <c r="H4071" s="502" t="s">
        <v>3777</v>
      </c>
      <c r="I4071" s="417">
        <v>1</v>
      </c>
      <c r="J4071" s="20">
        <v>54</v>
      </c>
      <c r="K4071" s="20">
        <f t="shared" si="99"/>
        <v>27</v>
      </c>
      <c r="L4071" s="20">
        <f t="shared" si="100"/>
        <v>27</v>
      </c>
      <c r="M4071" s="19"/>
      <c r="N4071" s="19"/>
      <c r="O4071" s="21"/>
      <c r="P4071" s="21"/>
      <c r="Q4071" s="21"/>
    </row>
    <row r="4072" spans="1:17" s="9" customFormat="1" ht="15.75" thickBot="1">
      <c r="A4072" s="887"/>
      <c r="B4072" s="857"/>
      <c r="C4072" s="98" t="s">
        <v>2465</v>
      </c>
      <c r="D4072" s="19"/>
      <c r="E4072" s="19"/>
      <c r="F4072" s="19"/>
      <c r="G4072" s="19"/>
      <c r="H4072" s="502" t="s">
        <v>3777</v>
      </c>
      <c r="I4072" s="417">
        <v>2</v>
      </c>
      <c r="J4072" s="20">
        <v>1150</v>
      </c>
      <c r="K4072" s="20">
        <f t="shared" si="99"/>
        <v>575</v>
      </c>
      <c r="L4072" s="20">
        <f t="shared" si="100"/>
        <v>575</v>
      </c>
      <c r="M4072" s="19"/>
      <c r="N4072" s="19"/>
      <c r="O4072" s="21"/>
      <c r="P4072" s="21"/>
      <c r="Q4072" s="21"/>
    </row>
    <row r="4073" spans="1:17" s="9" customFormat="1" ht="15.75" thickBot="1">
      <c r="A4073" s="887"/>
      <c r="B4073" s="857"/>
      <c r="C4073" s="491" t="s">
        <v>1201</v>
      </c>
      <c r="D4073" s="19"/>
      <c r="E4073" s="19"/>
      <c r="F4073" s="19"/>
      <c r="G4073" s="19"/>
      <c r="H4073" s="502" t="s">
        <v>3777</v>
      </c>
      <c r="I4073" s="417">
        <v>1</v>
      </c>
      <c r="J4073" s="20">
        <v>300</v>
      </c>
      <c r="K4073" s="20">
        <f t="shared" si="99"/>
        <v>150</v>
      </c>
      <c r="L4073" s="20">
        <f t="shared" si="100"/>
        <v>150</v>
      </c>
      <c r="M4073" s="19"/>
      <c r="N4073" s="19"/>
      <c r="O4073" s="21"/>
      <c r="P4073" s="21"/>
      <c r="Q4073" s="21"/>
    </row>
    <row r="4074" spans="1:17" s="9" customFormat="1" ht="15.75" thickBot="1">
      <c r="A4074" s="887"/>
      <c r="B4074" s="857"/>
      <c r="C4074" s="491" t="s">
        <v>1202</v>
      </c>
      <c r="D4074" s="19"/>
      <c r="E4074" s="19"/>
      <c r="F4074" s="19"/>
      <c r="G4074" s="19"/>
      <c r="H4074" s="502" t="s">
        <v>3777</v>
      </c>
      <c r="I4074" s="417">
        <v>1</v>
      </c>
      <c r="J4074" s="20">
        <v>180</v>
      </c>
      <c r="K4074" s="20">
        <f t="shared" si="99"/>
        <v>90</v>
      </c>
      <c r="L4074" s="20">
        <f t="shared" si="100"/>
        <v>90</v>
      </c>
      <c r="M4074" s="19"/>
      <c r="N4074" s="19"/>
      <c r="O4074" s="21"/>
      <c r="P4074" s="21"/>
      <c r="Q4074" s="21"/>
    </row>
    <row r="4075" spans="1:17" s="9" customFormat="1" ht="15.75" thickBot="1">
      <c r="A4075" s="887"/>
      <c r="B4075" s="857"/>
      <c r="C4075" s="491" t="s">
        <v>1203</v>
      </c>
      <c r="D4075" s="19"/>
      <c r="E4075" s="19"/>
      <c r="F4075" s="19"/>
      <c r="G4075" s="19"/>
      <c r="H4075" s="502" t="s">
        <v>3777</v>
      </c>
      <c r="I4075" s="417">
        <v>1</v>
      </c>
      <c r="J4075" s="20">
        <v>50</v>
      </c>
      <c r="K4075" s="20">
        <f t="shared" si="99"/>
        <v>25</v>
      </c>
      <c r="L4075" s="20">
        <f t="shared" si="100"/>
        <v>25</v>
      </c>
      <c r="M4075" s="19"/>
      <c r="N4075" s="19"/>
      <c r="O4075" s="21"/>
      <c r="P4075" s="21"/>
      <c r="Q4075" s="21"/>
    </row>
    <row r="4076" spans="1:17" s="9" customFormat="1" ht="15.75" thickBot="1">
      <c r="A4076" s="887"/>
      <c r="B4076" s="857"/>
      <c r="C4076" s="491" t="s">
        <v>68</v>
      </c>
      <c r="D4076" s="19"/>
      <c r="E4076" s="19"/>
      <c r="F4076" s="19"/>
      <c r="G4076" s="19"/>
      <c r="H4076" s="502" t="s">
        <v>3777</v>
      </c>
      <c r="I4076" s="417">
        <v>1</v>
      </c>
      <c r="J4076" s="20">
        <v>130</v>
      </c>
      <c r="K4076" s="20">
        <f t="shared" si="99"/>
        <v>65</v>
      </c>
      <c r="L4076" s="20">
        <f t="shared" si="100"/>
        <v>65</v>
      </c>
      <c r="M4076" s="19"/>
      <c r="N4076" s="19"/>
      <c r="O4076" s="21"/>
      <c r="P4076" s="21"/>
      <c r="Q4076" s="21"/>
    </row>
    <row r="4077" spans="1:17" s="9" customFormat="1" ht="15.75" thickBot="1">
      <c r="A4077" s="887"/>
      <c r="B4077" s="857"/>
      <c r="C4077" s="491" t="s">
        <v>1913</v>
      </c>
      <c r="D4077" s="19"/>
      <c r="E4077" s="19"/>
      <c r="F4077" s="19"/>
      <c r="G4077" s="19"/>
      <c r="H4077" s="502" t="s">
        <v>3777</v>
      </c>
      <c r="I4077" s="417">
        <v>1</v>
      </c>
      <c r="J4077" s="20">
        <v>130</v>
      </c>
      <c r="K4077" s="20">
        <f t="shared" si="99"/>
        <v>65</v>
      </c>
      <c r="L4077" s="20">
        <f t="shared" si="100"/>
        <v>65</v>
      </c>
      <c r="M4077" s="19"/>
      <c r="N4077" s="19"/>
      <c r="O4077" s="21"/>
      <c r="P4077" s="21"/>
      <c r="Q4077" s="21"/>
    </row>
    <row r="4078" spans="1:17" s="9" customFormat="1" ht="15.75" thickBot="1">
      <c r="A4078" s="887"/>
      <c r="B4078" s="857"/>
      <c r="C4078" s="491" t="s">
        <v>2582</v>
      </c>
      <c r="D4078" s="19"/>
      <c r="E4078" s="19"/>
      <c r="F4078" s="19"/>
      <c r="G4078" s="19"/>
      <c r="H4078" s="502" t="s">
        <v>3777</v>
      </c>
      <c r="I4078" s="417">
        <v>8</v>
      </c>
      <c r="J4078" s="20">
        <v>112</v>
      </c>
      <c r="K4078" s="20">
        <f t="shared" si="99"/>
        <v>56</v>
      </c>
      <c r="L4078" s="20">
        <f t="shared" si="100"/>
        <v>56</v>
      </c>
      <c r="M4078" s="19"/>
      <c r="N4078" s="19"/>
      <c r="O4078" s="21"/>
      <c r="P4078" s="21"/>
      <c r="Q4078" s="21"/>
    </row>
    <row r="4079" spans="1:17" s="9" customFormat="1" ht="15.75" thickBot="1">
      <c r="A4079" s="887"/>
      <c r="B4079" s="857"/>
      <c r="C4079" s="491" t="s">
        <v>2471</v>
      </c>
      <c r="D4079" s="19"/>
      <c r="E4079" s="19"/>
      <c r="F4079" s="19"/>
      <c r="G4079" s="19"/>
      <c r="H4079" s="502" t="s">
        <v>3777</v>
      </c>
      <c r="I4079" s="417">
        <v>5</v>
      </c>
      <c r="J4079" s="20">
        <v>500</v>
      </c>
      <c r="K4079" s="20">
        <f t="shared" si="99"/>
        <v>250</v>
      </c>
      <c r="L4079" s="20">
        <f t="shared" si="100"/>
        <v>250</v>
      </c>
      <c r="M4079" s="19"/>
      <c r="N4079" s="19"/>
      <c r="O4079" s="21"/>
      <c r="P4079" s="21"/>
      <c r="Q4079" s="21"/>
    </row>
    <row r="4080" spans="1:17" s="9" customFormat="1" ht="15.75" thickBot="1">
      <c r="A4080" s="887"/>
      <c r="B4080" s="857"/>
      <c r="C4080" s="491" t="s">
        <v>2465</v>
      </c>
      <c r="D4080" s="19"/>
      <c r="E4080" s="19"/>
      <c r="F4080" s="19"/>
      <c r="G4080" s="19"/>
      <c r="H4080" s="502" t="s">
        <v>3777</v>
      </c>
      <c r="I4080" s="417">
        <v>1</v>
      </c>
      <c r="J4080" s="20">
        <v>575</v>
      </c>
      <c r="K4080" s="20">
        <f t="shared" si="99"/>
        <v>287.5</v>
      </c>
      <c r="L4080" s="20">
        <f t="shared" si="100"/>
        <v>287.5</v>
      </c>
      <c r="M4080" s="19"/>
      <c r="N4080" s="19"/>
      <c r="O4080" s="21"/>
      <c r="P4080" s="21"/>
      <c r="Q4080" s="21"/>
    </row>
    <row r="4081" spans="1:17" s="9" customFormat="1" ht="15.75" thickBot="1">
      <c r="A4081" s="887"/>
      <c r="B4081" s="857"/>
      <c r="C4081" s="491" t="s">
        <v>2466</v>
      </c>
      <c r="D4081" s="19"/>
      <c r="E4081" s="19"/>
      <c r="F4081" s="19"/>
      <c r="G4081" s="19"/>
      <c r="H4081" s="502" t="s">
        <v>3777</v>
      </c>
      <c r="I4081" s="417">
        <v>1</v>
      </c>
      <c r="J4081" s="20">
        <v>300</v>
      </c>
      <c r="K4081" s="20">
        <f t="shared" si="99"/>
        <v>150</v>
      </c>
      <c r="L4081" s="20">
        <f t="shared" si="100"/>
        <v>150</v>
      </c>
      <c r="M4081" s="19"/>
      <c r="N4081" s="19"/>
      <c r="O4081" s="21"/>
      <c r="P4081" s="21"/>
      <c r="Q4081" s="21"/>
    </row>
    <row r="4082" spans="1:17" s="9" customFormat="1" ht="15.75" thickBot="1">
      <c r="A4082" s="887"/>
      <c r="B4082" s="857"/>
      <c r="C4082" s="491" t="s">
        <v>1203</v>
      </c>
      <c r="D4082" s="19"/>
      <c r="E4082" s="19"/>
      <c r="F4082" s="19"/>
      <c r="G4082" s="19"/>
      <c r="H4082" s="502" t="s">
        <v>3777</v>
      </c>
      <c r="I4082" s="417">
        <v>1</v>
      </c>
      <c r="J4082" s="20">
        <v>50</v>
      </c>
      <c r="K4082" s="20">
        <f t="shared" si="99"/>
        <v>25</v>
      </c>
      <c r="L4082" s="20">
        <f t="shared" si="100"/>
        <v>25</v>
      </c>
      <c r="M4082" s="19"/>
      <c r="N4082" s="19"/>
      <c r="O4082" s="21"/>
      <c r="P4082" s="21"/>
      <c r="Q4082" s="21"/>
    </row>
    <row r="4083" spans="1:17" s="9" customFormat="1" ht="15.75" thickBot="1">
      <c r="A4083" s="887"/>
      <c r="B4083" s="857"/>
      <c r="C4083" s="491" t="s">
        <v>1204</v>
      </c>
      <c r="D4083" s="19"/>
      <c r="E4083" s="19"/>
      <c r="F4083" s="19"/>
      <c r="G4083" s="19"/>
      <c r="H4083" s="502" t="s">
        <v>3777</v>
      </c>
      <c r="I4083" s="417">
        <v>1</v>
      </c>
      <c r="J4083" s="20">
        <v>180</v>
      </c>
      <c r="K4083" s="20">
        <f t="shared" si="99"/>
        <v>90</v>
      </c>
      <c r="L4083" s="20">
        <f t="shared" si="100"/>
        <v>90</v>
      </c>
      <c r="M4083" s="19"/>
      <c r="N4083" s="19"/>
      <c r="O4083" s="21"/>
      <c r="P4083" s="21"/>
      <c r="Q4083" s="21"/>
    </row>
    <row r="4084" spans="1:17" s="9" customFormat="1" ht="15.75" thickBot="1">
      <c r="A4084" s="887"/>
      <c r="B4084" s="857"/>
      <c r="C4084" s="491" t="s">
        <v>1205</v>
      </c>
      <c r="D4084" s="19"/>
      <c r="E4084" s="19"/>
      <c r="F4084" s="19"/>
      <c r="G4084" s="19"/>
      <c r="H4084" s="502" t="s">
        <v>3777</v>
      </c>
      <c r="I4084" s="417">
        <v>1</v>
      </c>
      <c r="J4084" s="20">
        <v>122</v>
      </c>
      <c r="K4084" s="20">
        <f t="shared" si="99"/>
        <v>61</v>
      </c>
      <c r="L4084" s="20">
        <f t="shared" si="100"/>
        <v>61</v>
      </c>
      <c r="M4084" s="19"/>
      <c r="N4084" s="19"/>
      <c r="O4084" s="21"/>
      <c r="P4084" s="21"/>
      <c r="Q4084" s="21"/>
    </row>
    <row r="4085" spans="1:17" s="9" customFormat="1" ht="15.75" thickBot="1">
      <c r="A4085" s="887"/>
      <c r="B4085" s="857"/>
      <c r="C4085" s="491" t="s">
        <v>838</v>
      </c>
      <c r="D4085" s="19"/>
      <c r="E4085" s="19"/>
      <c r="F4085" s="19"/>
      <c r="G4085" s="19"/>
      <c r="H4085" s="502" t="s">
        <v>3777</v>
      </c>
      <c r="I4085" s="417">
        <v>1</v>
      </c>
      <c r="J4085" s="20">
        <v>65</v>
      </c>
      <c r="K4085" s="20">
        <f t="shared" si="99"/>
        <v>32.5</v>
      </c>
      <c r="L4085" s="20">
        <f t="shared" si="100"/>
        <v>32.5</v>
      </c>
      <c r="M4085" s="19"/>
      <c r="N4085" s="19"/>
      <c r="O4085" s="21"/>
      <c r="P4085" s="21"/>
      <c r="Q4085" s="21"/>
    </row>
    <row r="4086" spans="1:17" s="9" customFormat="1" ht="15.75" thickBot="1">
      <c r="A4086" s="887"/>
      <c r="B4086" s="857"/>
      <c r="C4086" s="491" t="s">
        <v>1190</v>
      </c>
      <c r="D4086" s="19"/>
      <c r="E4086" s="19"/>
      <c r="F4086" s="19"/>
      <c r="G4086" s="19"/>
      <c r="H4086" s="502" t="s">
        <v>3777</v>
      </c>
      <c r="I4086" s="417">
        <v>1</v>
      </c>
      <c r="J4086" s="20">
        <v>40</v>
      </c>
      <c r="K4086" s="20">
        <f t="shared" si="99"/>
        <v>20</v>
      </c>
      <c r="L4086" s="20">
        <f t="shared" si="100"/>
        <v>20</v>
      </c>
      <c r="M4086" s="19"/>
      <c r="N4086" s="19"/>
      <c r="O4086" s="21"/>
      <c r="P4086" s="21"/>
      <c r="Q4086" s="21"/>
    </row>
    <row r="4087" spans="1:17" s="9" customFormat="1" ht="15.75" thickBot="1">
      <c r="A4087" s="887"/>
      <c r="B4087" s="857"/>
      <c r="C4087" s="491" t="s">
        <v>2102</v>
      </c>
      <c r="D4087" s="19"/>
      <c r="E4087" s="19"/>
      <c r="F4087" s="19"/>
      <c r="G4087" s="19"/>
      <c r="H4087" s="502" t="s">
        <v>3777</v>
      </c>
      <c r="I4087" s="417">
        <v>1</v>
      </c>
      <c r="J4087" s="20">
        <v>3</v>
      </c>
      <c r="K4087" s="20">
        <f t="shared" si="99"/>
        <v>1.5</v>
      </c>
      <c r="L4087" s="20">
        <f t="shared" si="100"/>
        <v>1.5</v>
      </c>
      <c r="M4087" s="19"/>
      <c r="N4087" s="19"/>
      <c r="O4087" s="21"/>
      <c r="P4087" s="21"/>
      <c r="Q4087" s="21"/>
    </row>
    <row r="4088" spans="1:17" s="9" customFormat="1" ht="15.75" thickBot="1">
      <c r="A4088" s="887"/>
      <c r="B4088" s="857"/>
      <c r="C4088" s="491" t="s">
        <v>1206</v>
      </c>
      <c r="D4088" s="19"/>
      <c r="E4088" s="19"/>
      <c r="F4088" s="19"/>
      <c r="G4088" s="19"/>
      <c r="H4088" s="502" t="s">
        <v>3777</v>
      </c>
      <c r="I4088" s="417">
        <v>2</v>
      </c>
      <c r="J4088" s="20">
        <v>8</v>
      </c>
      <c r="K4088" s="20">
        <f t="shared" si="99"/>
        <v>4</v>
      </c>
      <c r="L4088" s="20">
        <f t="shared" si="100"/>
        <v>4</v>
      </c>
      <c r="M4088" s="19"/>
      <c r="N4088" s="19"/>
      <c r="O4088" s="21"/>
      <c r="P4088" s="21"/>
      <c r="Q4088" s="21"/>
    </row>
    <row r="4089" spans="1:17" s="9" customFormat="1" ht="15.75" thickBot="1">
      <c r="A4089" s="887"/>
      <c r="B4089" s="857"/>
      <c r="C4089" s="491" t="s">
        <v>1207</v>
      </c>
      <c r="D4089" s="19"/>
      <c r="E4089" s="19"/>
      <c r="F4089" s="19"/>
      <c r="G4089" s="19"/>
      <c r="H4089" s="502" t="s">
        <v>3777</v>
      </c>
      <c r="I4089" s="417">
        <v>2</v>
      </c>
      <c r="J4089" s="20">
        <v>120</v>
      </c>
      <c r="K4089" s="20">
        <f t="shared" si="99"/>
        <v>60</v>
      </c>
      <c r="L4089" s="20">
        <f t="shared" si="100"/>
        <v>60</v>
      </c>
      <c r="M4089" s="19"/>
      <c r="N4089" s="19"/>
      <c r="O4089" s="21"/>
      <c r="P4089" s="21"/>
      <c r="Q4089" s="21"/>
    </row>
    <row r="4090" spans="1:17" s="9" customFormat="1" ht="15.75" thickBot="1">
      <c r="A4090" s="887"/>
      <c r="B4090" s="857"/>
      <c r="C4090" s="491" t="s">
        <v>1208</v>
      </c>
      <c r="D4090" s="19"/>
      <c r="E4090" s="19"/>
      <c r="F4090" s="19"/>
      <c r="G4090" s="19"/>
      <c r="H4090" s="502" t="s">
        <v>3777</v>
      </c>
      <c r="I4090" s="417">
        <v>100</v>
      </c>
      <c r="J4090" s="20">
        <v>1300</v>
      </c>
      <c r="K4090" s="20">
        <f t="shared" si="99"/>
        <v>650</v>
      </c>
      <c r="L4090" s="20">
        <f t="shared" si="100"/>
        <v>650</v>
      </c>
      <c r="M4090" s="19"/>
      <c r="N4090" s="19"/>
      <c r="O4090" s="21"/>
      <c r="P4090" s="21"/>
      <c r="Q4090" s="21"/>
    </row>
    <row r="4091" spans="1:17" s="9" customFormat="1" ht="15.75" thickBot="1">
      <c r="A4091" s="887"/>
      <c r="B4091" s="857"/>
      <c r="C4091" s="491" t="s">
        <v>1209</v>
      </c>
      <c r="D4091" s="19"/>
      <c r="E4091" s="19"/>
      <c r="F4091" s="19"/>
      <c r="G4091" s="19"/>
      <c r="H4091" s="502" t="s">
        <v>3777</v>
      </c>
      <c r="I4091" s="417">
        <v>1</v>
      </c>
      <c r="J4091" s="20">
        <v>330</v>
      </c>
      <c r="K4091" s="20">
        <f t="shared" si="99"/>
        <v>165</v>
      </c>
      <c r="L4091" s="20">
        <f t="shared" si="100"/>
        <v>165</v>
      </c>
      <c r="M4091" s="19"/>
      <c r="N4091" s="19"/>
      <c r="O4091" s="21"/>
      <c r="P4091" s="21"/>
      <c r="Q4091" s="21"/>
    </row>
    <row r="4092" spans="1:17" s="9" customFormat="1" ht="15.75" thickBot="1">
      <c r="A4092" s="887"/>
      <c r="B4092" s="857"/>
      <c r="C4092" s="491" t="s">
        <v>1210</v>
      </c>
      <c r="D4092" s="19"/>
      <c r="E4092" s="19"/>
      <c r="F4092" s="19"/>
      <c r="G4092" s="19"/>
      <c r="H4092" s="502" t="s">
        <v>3777</v>
      </c>
      <c r="I4092" s="417">
        <v>2</v>
      </c>
      <c r="J4092" s="20">
        <v>8000</v>
      </c>
      <c r="K4092" s="20">
        <f t="shared" si="99"/>
        <v>4000</v>
      </c>
      <c r="L4092" s="20">
        <f t="shared" si="100"/>
        <v>4000</v>
      </c>
      <c r="M4092" s="19"/>
      <c r="N4092" s="19"/>
      <c r="O4092" s="21"/>
      <c r="P4092" s="21"/>
      <c r="Q4092" s="21"/>
    </row>
    <row r="4093" spans="1:17" s="9" customFormat="1" ht="15.75" thickBot="1">
      <c r="A4093" s="887"/>
      <c r="B4093" s="857"/>
      <c r="C4093" s="491" t="s">
        <v>1211</v>
      </c>
      <c r="D4093" s="19"/>
      <c r="E4093" s="19"/>
      <c r="F4093" s="19"/>
      <c r="G4093" s="19"/>
      <c r="H4093" s="502" t="s">
        <v>3777</v>
      </c>
      <c r="I4093" s="417">
        <v>10</v>
      </c>
      <c r="J4093" s="20">
        <v>300</v>
      </c>
      <c r="K4093" s="20">
        <f t="shared" si="99"/>
        <v>150</v>
      </c>
      <c r="L4093" s="20">
        <f t="shared" si="100"/>
        <v>150</v>
      </c>
      <c r="M4093" s="19"/>
      <c r="N4093" s="19"/>
      <c r="O4093" s="21"/>
      <c r="P4093" s="21"/>
      <c r="Q4093" s="21"/>
    </row>
    <row r="4094" spans="1:17" s="9" customFormat="1" ht="15.75" thickBot="1">
      <c r="A4094" s="887"/>
      <c r="B4094" s="857"/>
      <c r="C4094" s="491" t="s">
        <v>1212</v>
      </c>
      <c r="D4094" s="19"/>
      <c r="E4094" s="19"/>
      <c r="F4094" s="19"/>
      <c r="G4094" s="19"/>
      <c r="H4094" s="502" t="s">
        <v>3777</v>
      </c>
      <c r="I4094" s="417">
        <v>3</v>
      </c>
      <c r="J4094" s="20">
        <v>1200</v>
      </c>
      <c r="K4094" s="20">
        <f t="shared" si="99"/>
        <v>600</v>
      </c>
      <c r="L4094" s="20">
        <f t="shared" si="100"/>
        <v>600</v>
      </c>
      <c r="M4094" s="19"/>
      <c r="N4094" s="19"/>
      <c r="O4094" s="21"/>
      <c r="P4094" s="21"/>
      <c r="Q4094" s="21"/>
    </row>
    <row r="4095" spans="1:17" s="9" customFormat="1" ht="15.75" thickBot="1">
      <c r="A4095" s="887"/>
      <c r="B4095" s="857"/>
      <c r="C4095" s="491" t="s">
        <v>1213</v>
      </c>
      <c r="D4095" s="19"/>
      <c r="E4095" s="19"/>
      <c r="F4095" s="19"/>
      <c r="G4095" s="19"/>
      <c r="H4095" s="502" t="s">
        <v>3777</v>
      </c>
      <c r="I4095" s="417">
        <v>2</v>
      </c>
      <c r="J4095" s="20">
        <v>1650</v>
      </c>
      <c r="K4095" s="20">
        <f t="shared" si="99"/>
        <v>825</v>
      </c>
      <c r="L4095" s="20">
        <f t="shared" si="100"/>
        <v>825</v>
      </c>
      <c r="M4095" s="19"/>
      <c r="N4095" s="19"/>
      <c r="O4095" s="21"/>
      <c r="P4095" s="21"/>
      <c r="Q4095" s="21"/>
    </row>
    <row r="4096" spans="1:17" s="9" customFormat="1" ht="15.75" thickBot="1">
      <c r="A4096" s="887"/>
      <c r="B4096" s="857"/>
      <c r="C4096" s="491" t="s">
        <v>1214</v>
      </c>
      <c r="D4096" s="19"/>
      <c r="E4096" s="19"/>
      <c r="F4096" s="19"/>
      <c r="G4096" s="19"/>
      <c r="H4096" s="502" t="s">
        <v>3777</v>
      </c>
      <c r="I4096" s="417">
        <v>10</v>
      </c>
      <c r="J4096" s="20">
        <v>30</v>
      </c>
      <c r="K4096" s="20">
        <f t="shared" si="99"/>
        <v>15</v>
      </c>
      <c r="L4096" s="20">
        <f t="shared" si="100"/>
        <v>15</v>
      </c>
      <c r="M4096" s="19"/>
      <c r="N4096" s="19"/>
      <c r="O4096" s="21"/>
      <c r="P4096" s="21"/>
      <c r="Q4096" s="21"/>
    </row>
    <row r="4097" spans="1:17" s="9" customFormat="1" ht="15.75" thickBot="1">
      <c r="A4097" s="887"/>
      <c r="B4097" s="857"/>
      <c r="C4097" s="491" t="s">
        <v>1422</v>
      </c>
      <c r="D4097" s="19"/>
      <c r="E4097" s="19"/>
      <c r="F4097" s="19"/>
      <c r="G4097" s="19"/>
      <c r="H4097" s="502" t="s">
        <v>3777</v>
      </c>
      <c r="I4097" s="417">
        <v>1</v>
      </c>
      <c r="J4097" s="20">
        <v>2405</v>
      </c>
      <c r="K4097" s="20">
        <f t="shared" si="99"/>
        <v>1202.5</v>
      </c>
      <c r="L4097" s="20">
        <f t="shared" si="100"/>
        <v>1202.5</v>
      </c>
      <c r="M4097" s="19"/>
      <c r="N4097" s="19"/>
      <c r="O4097" s="21"/>
      <c r="P4097" s="21"/>
      <c r="Q4097" s="21"/>
    </row>
    <row r="4098" spans="1:17" s="9" customFormat="1" ht="15.75" thickBot="1">
      <c r="A4098" s="887"/>
      <c r="B4098" s="857"/>
      <c r="C4098" s="491" t="s">
        <v>1215</v>
      </c>
      <c r="D4098" s="19"/>
      <c r="E4098" s="19"/>
      <c r="F4098" s="19"/>
      <c r="G4098" s="19"/>
      <c r="H4098" s="502" t="s">
        <v>3777</v>
      </c>
      <c r="I4098" s="417">
        <v>1</v>
      </c>
      <c r="J4098" s="20">
        <v>140</v>
      </c>
      <c r="K4098" s="20">
        <f t="shared" si="99"/>
        <v>70</v>
      </c>
      <c r="L4098" s="20">
        <f t="shared" si="100"/>
        <v>70</v>
      </c>
      <c r="M4098" s="19"/>
      <c r="N4098" s="19"/>
      <c r="O4098" s="21"/>
      <c r="P4098" s="21"/>
      <c r="Q4098" s="21"/>
    </row>
    <row r="4099" spans="1:17" s="9" customFormat="1" ht="15.75" thickBot="1">
      <c r="A4099" s="887"/>
      <c r="B4099" s="857"/>
      <c r="C4099" s="491" t="s">
        <v>2472</v>
      </c>
      <c r="D4099" s="19"/>
      <c r="E4099" s="19"/>
      <c r="F4099" s="19"/>
      <c r="G4099" s="19"/>
      <c r="H4099" s="502" t="s">
        <v>3777</v>
      </c>
      <c r="I4099" s="417">
        <v>1</v>
      </c>
      <c r="J4099" s="20">
        <v>360</v>
      </c>
      <c r="K4099" s="20">
        <f t="shared" si="99"/>
        <v>180</v>
      </c>
      <c r="L4099" s="20">
        <f t="shared" si="100"/>
        <v>180</v>
      </c>
      <c r="M4099" s="19"/>
      <c r="N4099" s="19"/>
      <c r="O4099" s="21"/>
      <c r="P4099" s="21"/>
      <c r="Q4099" s="21"/>
    </row>
    <row r="4100" spans="1:17" s="9" customFormat="1" ht="15.75" thickBot="1">
      <c r="A4100" s="887"/>
      <c r="B4100" s="857"/>
      <c r="C4100" s="491" t="s">
        <v>2120</v>
      </c>
      <c r="D4100" s="19"/>
      <c r="E4100" s="19"/>
      <c r="F4100" s="19"/>
      <c r="G4100" s="19"/>
      <c r="H4100" s="502" t="s">
        <v>3777</v>
      </c>
      <c r="I4100" s="417">
        <v>8</v>
      </c>
      <c r="J4100" s="20">
        <v>4000</v>
      </c>
      <c r="K4100" s="20">
        <f t="shared" si="99"/>
        <v>2000</v>
      </c>
      <c r="L4100" s="20">
        <f t="shared" si="100"/>
        <v>2000</v>
      </c>
      <c r="M4100" s="19"/>
      <c r="N4100" s="19"/>
      <c r="O4100" s="21"/>
      <c r="P4100" s="21"/>
      <c r="Q4100" s="21"/>
    </row>
    <row r="4101" spans="1:17" s="9" customFormat="1" ht="15.75" thickBot="1">
      <c r="A4101" s="887"/>
      <c r="B4101" s="857"/>
      <c r="C4101" s="491" t="s">
        <v>332</v>
      </c>
      <c r="D4101" s="19"/>
      <c r="E4101" s="19"/>
      <c r="F4101" s="19"/>
      <c r="G4101" s="19"/>
      <c r="H4101" s="502" t="s">
        <v>3777</v>
      </c>
      <c r="I4101" s="417">
        <v>2</v>
      </c>
      <c r="J4101" s="20">
        <v>140</v>
      </c>
      <c r="K4101" s="20">
        <f t="shared" si="99"/>
        <v>70</v>
      </c>
      <c r="L4101" s="20">
        <f t="shared" si="100"/>
        <v>70</v>
      </c>
      <c r="M4101" s="19"/>
      <c r="N4101" s="19"/>
      <c r="O4101" s="21"/>
      <c r="P4101" s="21"/>
      <c r="Q4101" s="21"/>
    </row>
    <row r="4102" spans="1:17" s="9" customFormat="1" ht="15.75" thickBot="1">
      <c r="A4102" s="887"/>
      <c r="B4102" s="857"/>
      <c r="C4102" s="491" t="s">
        <v>1216</v>
      </c>
      <c r="D4102" s="19"/>
      <c r="E4102" s="19"/>
      <c r="F4102" s="19"/>
      <c r="G4102" s="19"/>
      <c r="H4102" s="502" t="s">
        <v>3777</v>
      </c>
      <c r="I4102" s="417">
        <v>1</v>
      </c>
      <c r="J4102" s="20">
        <v>390</v>
      </c>
      <c r="K4102" s="20">
        <f t="shared" si="99"/>
        <v>195</v>
      </c>
      <c r="L4102" s="20">
        <f t="shared" si="100"/>
        <v>195</v>
      </c>
      <c r="M4102" s="19"/>
      <c r="N4102" s="19"/>
      <c r="O4102" s="21"/>
      <c r="P4102" s="21"/>
      <c r="Q4102" s="21"/>
    </row>
    <row r="4103" spans="1:17" s="9" customFormat="1" ht="15.75" thickBot="1">
      <c r="A4103" s="887"/>
      <c r="B4103" s="857"/>
      <c r="C4103" s="491" t="s">
        <v>1217</v>
      </c>
      <c r="D4103" s="19"/>
      <c r="E4103" s="19"/>
      <c r="F4103" s="19"/>
      <c r="G4103" s="19"/>
      <c r="H4103" s="502" t="s">
        <v>3777</v>
      </c>
      <c r="I4103" s="417">
        <v>2</v>
      </c>
      <c r="J4103" s="20">
        <v>699</v>
      </c>
      <c r="K4103" s="20">
        <f t="shared" si="99"/>
        <v>349.5</v>
      </c>
      <c r="L4103" s="20">
        <f t="shared" si="100"/>
        <v>349.5</v>
      </c>
      <c r="M4103" s="19"/>
      <c r="N4103" s="19"/>
      <c r="O4103" s="21"/>
      <c r="P4103" s="21"/>
      <c r="Q4103" s="21"/>
    </row>
    <row r="4104" spans="1:17" s="9" customFormat="1" ht="15.75" thickBot="1">
      <c r="A4104" s="887"/>
      <c r="B4104" s="857"/>
      <c r="C4104" s="491" t="s">
        <v>1218</v>
      </c>
      <c r="D4104" s="19"/>
      <c r="E4104" s="19"/>
      <c r="F4104" s="19"/>
      <c r="G4104" s="19"/>
      <c r="H4104" s="502" t="s">
        <v>3777</v>
      </c>
      <c r="I4104" s="417">
        <v>20</v>
      </c>
      <c r="J4104" s="20">
        <v>60</v>
      </c>
      <c r="K4104" s="20">
        <f t="shared" si="99"/>
        <v>30</v>
      </c>
      <c r="L4104" s="20">
        <f t="shared" si="100"/>
        <v>30</v>
      </c>
      <c r="M4104" s="19"/>
      <c r="N4104" s="19"/>
      <c r="O4104" s="21"/>
      <c r="P4104" s="21"/>
      <c r="Q4104" s="21"/>
    </row>
    <row r="4105" spans="1:17" s="9" customFormat="1" ht="15.75" thickBot="1">
      <c r="A4105" s="887"/>
      <c r="B4105" s="857"/>
      <c r="C4105" s="491" t="s">
        <v>1219</v>
      </c>
      <c r="D4105" s="19"/>
      <c r="E4105" s="19"/>
      <c r="F4105" s="19"/>
      <c r="G4105" s="19"/>
      <c r="H4105" s="502" t="s">
        <v>3777</v>
      </c>
      <c r="I4105" s="417">
        <v>50</v>
      </c>
      <c r="J4105" s="20">
        <v>550</v>
      </c>
      <c r="K4105" s="20">
        <f t="shared" si="99"/>
        <v>275</v>
      </c>
      <c r="L4105" s="20">
        <f t="shared" si="100"/>
        <v>275</v>
      </c>
      <c r="M4105" s="19"/>
      <c r="N4105" s="19"/>
      <c r="O4105" s="21"/>
      <c r="P4105" s="21"/>
      <c r="Q4105" s="21"/>
    </row>
    <row r="4106" spans="1:17" s="9" customFormat="1" ht="15.75" thickBot="1">
      <c r="A4106" s="887"/>
      <c r="B4106" s="857"/>
      <c r="C4106" s="491" t="s">
        <v>1220</v>
      </c>
      <c r="D4106" s="19"/>
      <c r="E4106" s="19"/>
      <c r="F4106" s="19"/>
      <c r="G4106" s="19"/>
      <c r="H4106" s="502" t="s">
        <v>3777</v>
      </c>
      <c r="I4106" s="417">
        <v>10</v>
      </c>
      <c r="J4106" s="20">
        <v>50</v>
      </c>
      <c r="K4106" s="20">
        <f t="shared" si="99"/>
        <v>25</v>
      </c>
      <c r="L4106" s="20">
        <f t="shared" si="100"/>
        <v>25</v>
      </c>
      <c r="M4106" s="19"/>
      <c r="N4106" s="19"/>
      <c r="O4106" s="21"/>
      <c r="P4106" s="21"/>
      <c r="Q4106" s="21"/>
    </row>
    <row r="4107" spans="1:17" s="9" customFormat="1" ht="15.75" thickBot="1">
      <c r="A4107" s="887"/>
      <c r="B4107" s="857"/>
      <c r="C4107" s="491" t="s">
        <v>1221</v>
      </c>
      <c r="D4107" s="19"/>
      <c r="E4107" s="19"/>
      <c r="F4107" s="19"/>
      <c r="G4107" s="19"/>
      <c r="H4107" s="502" t="s">
        <v>3777</v>
      </c>
      <c r="I4107" s="417">
        <v>1</v>
      </c>
      <c r="J4107" s="20">
        <v>3489</v>
      </c>
      <c r="K4107" s="20">
        <f t="shared" si="99"/>
        <v>1744.5</v>
      </c>
      <c r="L4107" s="20">
        <f t="shared" si="100"/>
        <v>1744.5</v>
      </c>
      <c r="M4107" s="19"/>
      <c r="N4107" s="19"/>
      <c r="O4107" s="21"/>
      <c r="P4107" s="21"/>
      <c r="Q4107" s="21"/>
    </row>
    <row r="4108" spans="1:17" s="9" customFormat="1" ht="15.75" thickBot="1">
      <c r="A4108" s="887"/>
      <c r="B4108" s="857"/>
      <c r="C4108" s="491" t="s">
        <v>1222</v>
      </c>
      <c r="D4108" s="19"/>
      <c r="E4108" s="19"/>
      <c r="F4108" s="19"/>
      <c r="G4108" s="19"/>
      <c r="H4108" s="502" t="s">
        <v>3777</v>
      </c>
      <c r="I4108" s="417">
        <v>1</v>
      </c>
      <c r="J4108" s="20">
        <v>189</v>
      </c>
      <c r="K4108" s="20">
        <f t="shared" si="99"/>
        <v>94.5</v>
      </c>
      <c r="L4108" s="20">
        <f t="shared" si="100"/>
        <v>94.5</v>
      </c>
      <c r="M4108" s="19"/>
      <c r="N4108" s="19"/>
      <c r="O4108" s="21"/>
      <c r="P4108" s="21"/>
      <c r="Q4108" s="21"/>
    </row>
    <row r="4109" spans="1:17" s="9" customFormat="1" ht="15.75" thickBot="1">
      <c r="A4109" s="887"/>
      <c r="B4109" s="857"/>
      <c r="C4109" s="491" t="s">
        <v>1223</v>
      </c>
      <c r="D4109" s="19"/>
      <c r="E4109" s="19"/>
      <c r="F4109" s="19"/>
      <c r="G4109" s="19"/>
      <c r="H4109" s="502" t="s">
        <v>3777</v>
      </c>
      <c r="I4109" s="417">
        <v>1</v>
      </c>
      <c r="J4109" s="20">
        <v>99</v>
      </c>
      <c r="K4109" s="20">
        <f t="shared" si="99"/>
        <v>49.5</v>
      </c>
      <c r="L4109" s="20">
        <f t="shared" si="100"/>
        <v>49.5</v>
      </c>
      <c r="M4109" s="19"/>
      <c r="N4109" s="19"/>
      <c r="O4109" s="21"/>
      <c r="P4109" s="21"/>
      <c r="Q4109" s="21"/>
    </row>
    <row r="4110" spans="1:17" s="9" customFormat="1" ht="15.75" thickBot="1">
      <c r="A4110" s="887"/>
      <c r="B4110" s="857"/>
      <c r="C4110" s="491" t="s">
        <v>1224</v>
      </c>
      <c r="D4110" s="19"/>
      <c r="E4110" s="19"/>
      <c r="F4110" s="19"/>
      <c r="G4110" s="19"/>
      <c r="H4110" s="502" t="s">
        <v>3777</v>
      </c>
      <c r="I4110" s="417">
        <v>4</v>
      </c>
      <c r="J4110" s="20">
        <v>2400</v>
      </c>
      <c r="K4110" s="20">
        <f t="shared" si="99"/>
        <v>1200</v>
      </c>
      <c r="L4110" s="20">
        <f t="shared" si="100"/>
        <v>1200</v>
      </c>
      <c r="M4110" s="19"/>
      <c r="N4110" s="19"/>
      <c r="O4110" s="21"/>
      <c r="P4110" s="21"/>
      <c r="Q4110" s="21"/>
    </row>
    <row r="4111" spans="1:17" s="9" customFormat="1" ht="15.75" thickBot="1">
      <c r="A4111" s="887"/>
      <c r="B4111" s="857"/>
      <c r="C4111" s="491" t="s">
        <v>2305</v>
      </c>
      <c r="D4111" s="19"/>
      <c r="E4111" s="19"/>
      <c r="F4111" s="19"/>
      <c r="G4111" s="19"/>
      <c r="H4111" s="502" t="s">
        <v>3777</v>
      </c>
      <c r="I4111" s="417">
        <v>7</v>
      </c>
      <c r="J4111" s="20">
        <v>140</v>
      </c>
      <c r="K4111" s="20">
        <f t="shared" si="99"/>
        <v>70</v>
      </c>
      <c r="L4111" s="20">
        <f t="shared" si="100"/>
        <v>70</v>
      </c>
      <c r="M4111" s="19"/>
      <c r="N4111" s="19"/>
      <c r="O4111" s="21"/>
      <c r="P4111" s="21"/>
      <c r="Q4111" s="21"/>
    </row>
    <row r="4112" spans="1:17" s="9" customFormat="1" ht="15.75" thickBot="1">
      <c r="A4112" s="887"/>
      <c r="B4112" s="857"/>
      <c r="C4112" s="491" t="s">
        <v>2073</v>
      </c>
      <c r="D4112" s="19"/>
      <c r="E4112" s="19"/>
      <c r="F4112" s="19"/>
      <c r="G4112" s="19"/>
      <c r="H4112" s="502" t="s">
        <v>3777</v>
      </c>
      <c r="I4112" s="417">
        <v>2</v>
      </c>
      <c r="J4112" s="20">
        <v>554.4</v>
      </c>
      <c r="K4112" s="20">
        <f t="shared" si="99"/>
        <v>277.2</v>
      </c>
      <c r="L4112" s="20">
        <f t="shared" si="100"/>
        <v>277.2</v>
      </c>
      <c r="M4112" s="19"/>
      <c r="N4112" s="19"/>
      <c r="O4112" s="21"/>
      <c r="P4112" s="21"/>
      <c r="Q4112" s="21"/>
    </row>
    <row r="4113" spans="1:17" s="9" customFormat="1" ht="15.75" thickBot="1">
      <c r="A4113" s="887"/>
      <c r="B4113" s="857"/>
      <c r="C4113" s="491" t="s">
        <v>2306</v>
      </c>
      <c r="D4113" s="19"/>
      <c r="E4113" s="19"/>
      <c r="F4113" s="19"/>
      <c r="G4113" s="19"/>
      <c r="H4113" s="502" t="s">
        <v>3777</v>
      </c>
      <c r="I4113" s="417">
        <v>1</v>
      </c>
      <c r="J4113" s="20">
        <v>1800</v>
      </c>
      <c r="K4113" s="20">
        <f t="shared" si="99"/>
        <v>900</v>
      </c>
      <c r="L4113" s="20">
        <f t="shared" si="100"/>
        <v>900</v>
      </c>
      <c r="M4113" s="19"/>
      <c r="N4113" s="19"/>
      <c r="O4113" s="21"/>
      <c r="P4113" s="21"/>
      <c r="Q4113" s="21"/>
    </row>
    <row r="4114" spans="1:17" s="9" customFormat="1" ht="15.75" thickBot="1">
      <c r="A4114" s="887"/>
      <c r="B4114" s="857"/>
      <c r="C4114" s="491" t="s">
        <v>2307</v>
      </c>
      <c r="D4114" s="19"/>
      <c r="E4114" s="19"/>
      <c r="F4114" s="19"/>
      <c r="G4114" s="19"/>
      <c r="H4114" s="502" t="s">
        <v>3777</v>
      </c>
      <c r="I4114" s="417">
        <v>1</v>
      </c>
      <c r="J4114" s="20">
        <v>3000</v>
      </c>
      <c r="K4114" s="20">
        <f t="shared" si="99"/>
        <v>1500</v>
      </c>
      <c r="L4114" s="20">
        <f t="shared" si="100"/>
        <v>1500</v>
      </c>
      <c r="M4114" s="19"/>
      <c r="N4114" s="19"/>
      <c r="O4114" s="21"/>
      <c r="P4114" s="21"/>
      <c r="Q4114" s="21"/>
    </row>
    <row r="4115" spans="1:17" s="9" customFormat="1" ht="15.75" thickBot="1">
      <c r="A4115" s="887"/>
      <c r="B4115" s="857"/>
      <c r="C4115" s="491" t="s">
        <v>2308</v>
      </c>
      <c r="D4115" s="19"/>
      <c r="E4115" s="19"/>
      <c r="F4115" s="19"/>
      <c r="G4115" s="19"/>
      <c r="H4115" s="502" t="s">
        <v>3777</v>
      </c>
      <c r="I4115" s="417">
        <v>40</v>
      </c>
      <c r="J4115" s="20">
        <v>8200</v>
      </c>
      <c r="K4115" s="20">
        <f t="shared" ref="K4115:K4131" si="101">J4115/2</f>
        <v>4100</v>
      </c>
      <c r="L4115" s="20">
        <f t="shared" ref="L4115:L4131" si="102">J4115/2</f>
        <v>4100</v>
      </c>
      <c r="M4115" s="19"/>
      <c r="N4115" s="19"/>
      <c r="O4115" s="21"/>
      <c r="P4115" s="21"/>
      <c r="Q4115" s="21"/>
    </row>
    <row r="4116" spans="1:17" s="9" customFormat="1" ht="15.75" thickBot="1">
      <c r="A4116" s="887"/>
      <c r="B4116" s="857"/>
      <c r="C4116" s="491" t="s">
        <v>2309</v>
      </c>
      <c r="D4116" s="19"/>
      <c r="E4116" s="19"/>
      <c r="F4116" s="19"/>
      <c r="G4116" s="19"/>
      <c r="H4116" s="502" t="s">
        <v>3777</v>
      </c>
      <c r="I4116" s="417">
        <v>8</v>
      </c>
      <c r="J4116" s="20">
        <v>6400</v>
      </c>
      <c r="K4116" s="20">
        <f t="shared" si="101"/>
        <v>3200</v>
      </c>
      <c r="L4116" s="20">
        <f t="shared" si="102"/>
        <v>3200</v>
      </c>
      <c r="M4116" s="19"/>
      <c r="N4116" s="19"/>
      <c r="O4116" s="21"/>
      <c r="P4116" s="21"/>
      <c r="Q4116" s="21"/>
    </row>
    <row r="4117" spans="1:17" s="9" customFormat="1" ht="15.75" thickBot="1">
      <c r="A4117" s="887"/>
      <c r="B4117" s="857"/>
      <c r="C4117" s="491" t="s">
        <v>1212</v>
      </c>
      <c r="D4117" s="19"/>
      <c r="E4117" s="19"/>
      <c r="F4117" s="19"/>
      <c r="G4117" s="19"/>
      <c r="H4117" s="502" t="s">
        <v>3777</v>
      </c>
      <c r="I4117" s="417">
        <v>2</v>
      </c>
      <c r="J4117" s="20">
        <v>320</v>
      </c>
      <c r="K4117" s="20">
        <f t="shared" si="101"/>
        <v>160</v>
      </c>
      <c r="L4117" s="20">
        <f t="shared" si="102"/>
        <v>160</v>
      </c>
      <c r="M4117" s="19"/>
      <c r="N4117" s="19"/>
      <c r="O4117" s="21"/>
      <c r="P4117" s="21"/>
      <c r="Q4117" s="21"/>
    </row>
    <row r="4118" spans="1:17" s="9" customFormat="1" ht="15.75" thickBot="1">
      <c r="A4118" s="887"/>
      <c r="B4118" s="857"/>
      <c r="C4118" s="491" t="s">
        <v>2310</v>
      </c>
      <c r="D4118" s="19"/>
      <c r="E4118" s="19"/>
      <c r="F4118" s="19"/>
      <c r="G4118" s="19"/>
      <c r="H4118" s="502" t="s">
        <v>3777</v>
      </c>
      <c r="I4118" s="417">
        <v>3</v>
      </c>
      <c r="J4118" s="20">
        <v>900</v>
      </c>
      <c r="K4118" s="20">
        <f t="shared" si="101"/>
        <v>450</v>
      </c>
      <c r="L4118" s="20">
        <f t="shared" si="102"/>
        <v>450</v>
      </c>
      <c r="M4118" s="19"/>
      <c r="N4118" s="19"/>
      <c r="O4118" s="21"/>
      <c r="P4118" s="21"/>
      <c r="Q4118" s="21"/>
    </row>
    <row r="4119" spans="1:17" s="9" customFormat="1" ht="15.75" thickBot="1">
      <c r="A4119" s="887"/>
      <c r="B4119" s="857"/>
      <c r="C4119" s="491" t="s">
        <v>2311</v>
      </c>
      <c r="D4119" s="19"/>
      <c r="E4119" s="19"/>
      <c r="F4119" s="19"/>
      <c r="G4119" s="19"/>
      <c r="H4119" s="502" t="s">
        <v>3777</v>
      </c>
      <c r="I4119" s="417">
        <v>1</v>
      </c>
      <c r="J4119" s="20">
        <v>440</v>
      </c>
      <c r="K4119" s="20">
        <f t="shared" si="101"/>
        <v>220</v>
      </c>
      <c r="L4119" s="20">
        <f t="shared" si="102"/>
        <v>220</v>
      </c>
      <c r="M4119" s="19"/>
      <c r="N4119" s="19"/>
      <c r="O4119" s="21"/>
      <c r="P4119" s="21"/>
      <c r="Q4119" s="21"/>
    </row>
    <row r="4120" spans="1:17" s="9" customFormat="1" ht="15.75" thickBot="1">
      <c r="A4120" s="887"/>
      <c r="B4120" s="857"/>
      <c r="C4120" s="491" t="s">
        <v>2312</v>
      </c>
      <c r="D4120" s="19"/>
      <c r="E4120" s="19"/>
      <c r="F4120" s="19"/>
      <c r="G4120" s="19"/>
      <c r="H4120" s="502" t="s">
        <v>3777</v>
      </c>
      <c r="I4120" s="417">
        <v>15</v>
      </c>
      <c r="J4120" s="20">
        <v>300</v>
      </c>
      <c r="K4120" s="20">
        <f t="shared" si="101"/>
        <v>150</v>
      </c>
      <c r="L4120" s="20">
        <f t="shared" si="102"/>
        <v>150</v>
      </c>
      <c r="M4120" s="19"/>
      <c r="N4120" s="19"/>
      <c r="O4120" s="21"/>
      <c r="P4120" s="21"/>
      <c r="Q4120" s="21"/>
    </row>
    <row r="4121" spans="1:17" s="9" customFormat="1" ht="15.75" thickBot="1">
      <c r="A4121" s="887"/>
      <c r="B4121" s="857"/>
      <c r="C4121" s="491" t="s">
        <v>2313</v>
      </c>
      <c r="D4121" s="19"/>
      <c r="E4121" s="19"/>
      <c r="F4121" s="19"/>
      <c r="G4121" s="19"/>
      <c r="H4121" s="502" t="s">
        <v>3777</v>
      </c>
      <c r="I4121" s="417">
        <v>12</v>
      </c>
      <c r="J4121" s="20">
        <v>120</v>
      </c>
      <c r="K4121" s="20">
        <f t="shared" si="101"/>
        <v>60</v>
      </c>
      <c r="L4121" s="20">
        <f t="shared" si="102"/>
        <v>60</v>
      </c>
      <c r="M4121" s="19"/>
      <c r="N4121" s="19"/>
      <c r="O4121" s="21"/>
      <c r="P4121" s="21"/>
      <c r="Q4121" s="21"/>
    </row>
    <row r="4122" spans="1:17" s="9" customFormat="1" ht="15.75" thickBot="1">
      <c r="A4122" s="887"/>
      <c r="B4122" s="857"/>
      <c r="C4122" s="491" t="s">
        <v>2314</v>
      </c>
      <c r="D4122" s="19"/>
      <c r="E4122" s="19"/>
      <c r="F4122" s="19"/>
      <c r="G4122" s="19"/>
      <c r="H4122" s="502" t="s">
        <v>3777</v>
      </c>
      <c r="I4122" s="417">
        <v>1</v>
      </c>
      <c r="J4122" s="20">
        <v>130</v>
      </c>
      <c r="K4122" s="20">
        <f t="shared" si="101"/>
        <v>65</v>
      </c>
      <c r="L4122" s="20">
        <f t="shared" si="102"/>
        <v>65</v>
      </c>
      <c r="M4122" s="19"/>
      <c r="N4122" s="19"/>
      <c r="O4122" s="21"/>
      <c r="P4122" s="21"/>
      <c r="Q4122" s="21"/>
    </row>
    <row r="4123" spans="1:17" s="9" customFormat="1" ht="15.75" thickBot="1">
      <c r="A4123" s="887"/>
      <c r="B4123" s="857"/>
      <c r="C4123" s="491" t="s">
        <v>2315</v>
      </c>
      <c r="D4123" s="19"/>
      <c r="E4123" s="19"/>
      <c r="F4123" s="19"/>
      <c r="G4123" s="19"/>
      <c r="H4123" s="502" t="s">
        <v>3777</v>
      </c>
      <c r="I4123" s="417">
        <v>1</v>
      </c>
      <c r="J4123" s="20">
        <v>25</v>
      </c>
      <c r="K4123" s="20">
        <f t="shared" si="101"/>
        <v>12.5</v>
      </c>
      <c r="L4123" s="20">
        <f t="shared" si="102"/>
        <v>12.5</v>
      </c>
      <c r="M4123" s="19"/>
      <c r="N4123" s="19"/>
      <c r="O4123" s="21"/>
      <c r="P4123" s="21"/>
      <c r="Q4123" s="21"/>
    </row>
    <row r="4124" spans="1:17" s="9" customFormat="1" ht="15.75" thickBot="1">
      <c r="A4124" s="887"/>
      <c r="B4124" s="857"/>
      <c r="C4124" s="491" t="s">
        <v>2316</v>
      </c>
      <c r="D4124" s="19"/>
      <c r="E4124" s="19"/>
      <c r="F4124" s="19"/>
      <c r="G4124" s="19"/>
      <c r="H4124" s="502" t="s">
        <v>3777</v>
      </c>
      <c r="I4124" s="417">
        <v>1</v>
      </c>
      <c r="J4124" s="20">
        <v>1490</v>
      </c>
      <c r="K4124" s="20">
        <f t="shared" si="101"/>
        <v>745</v>
      </c>
      <c r="L4124" s="20">
        <f t="shared" si="102"/>
        <v>745</v>
      </c>
      <c r="M4124" s="19"/>
      <c r="N4124" s="19"/>
      <c r="O4124" s="21"/>
      <c r="P4124" s="21"/>
      <c r="Q4124" s="21"/>
    </row>
    <row r="4125" spans="1:17" s="9" customFormat="1" ht="15.75" thickBot="1">
      <c r="A4125" s="887"/>
      <c r="B4125" s="857"/>
      <c r="C4125" s="491" t="s">
        <v>2317</v>
      </c>
      <c r="D4125" s="19"/>
      <c r="E4125" s="19"/>
      <c r="F4125" s="19"/>
      <c r="G4125" s="19"/>
      <c r="H4125" s="502" t="s">
        <v>3777</v>
      </c>
      <c r="I4125" s="417">
        <v>1</v>
      </c>
      <c r="J4125" s="20">
        <v>340</v>
      </c>
      <c r="K4125" s="20">
        <f t="shared" si="101"/>
        <v>170</v>
      </c>
      <c r="L4125" s="20">
        <f t="shared" si="102"/>
        <v>170</v>
      </c>
      <c r="M4125" s="19"/>
      <c r="N4125" s="19"/>
      <c r="O4125" s="21"/>
      <c r="P4125" s="21"/>
      <c r="Q4125" s="21"/>
    </row>
    <row r="4126" spans="1:17" s="9" customFormat="1" ht="15.75" thickBot="1">
      <c r="A4126" s="887"/>
      <c r="B4126" s="857"/>
      <c r="C4126" s="491" t="s">
        <v>2318</v>
      </c>
      <c r="D4126" s="19"/>
      <c r="E4126" s="19"/>
      <c r="F4126" s="19"/>
      <c r="G4126" s="19"/>
      <c r="H4126" s="502" t="s">
        <v>3777</v>
      </c>
      <c r="I4126" s="417">
        <v>1</v>
      </c>
      <c r="J4126" s="20">
        <v>5990</v>
      </c>
      <c r="K4126" s="20">
        <f t="shared" si="101"/>
        <v>2995</v>
      </c>
      <c r="L4126" s="20">
        <f t="shared" si="102"/>
        <v>2995</v>
      </c>
      <c r="M4126" s="19"/>
      <c r="N4126" s="19"/>
      <c r="O4126" s="21"/>
      <c r="P4126" s="21"/>
      <c r="Q4126" s="21"/>
    </row>
    <row r="4127" spans="1:17" s="9" customFormat="1" ht="15.75" thickBot="1">
      <c r="A4127" s="887"/>
      <c r="B4127" s="857"/>
      <c r="C4127" s="491" t="s">
        <v>2036</v>
      </c>
      <c r="D4127" s="19"/>
      <c r="E4127" s="19"/>
      <c r="F4127" s="19"/>
      <c r="G4127" s="19"/>
      <c r="H4127" s="502" t="s">
        <v>3777</v>
      </c>
      <c r="I4127" s="417">
        <v>1</v>
      </c>
      <c r="J4127" s="20">
        <v>3005</v>
      </c>
      <c r="K4127" s="20">
        <f t="shared" si="101"/>
        <v>1502.5</v>
      </c>
      <c r="L4127" s="20">
        <f t="shared" si="102"/>
        <v>1502.5</v>
      </c>
      <c r="M4127" s="19"/>
      <c r="N4127" s="19"/>
      <c r="O4127" s="21"/>
      <c r="P4127" s="21"/>
      <c r="Q4127" s="21"/>
    </row>
    <row r="4128" spans="1:17" s="9" customFormat="1" ht="27" thickBot="1">
      <c r="A4128" s="887"/>
      <c r="B4128" s="857"/>
      <c r="C4128" s="497" t="s">
        <v>2043</v>
      </c>
      <c r="D4128" s="19"/>
      <c r="E4128" s="19"/>
      <c r="F4128" s="19"/>
      <c r="G4128" s="19"/>
      <c r="H4128" s="502" t="s">
        <v>3777</v>
      </c>
      <c r="I4128" s="417">
        <v>1</v>
      </c>
      <c r="J4128" s="20">
        <v>1200</v>
      </c>
      <c r="K4128" s="20">
        <f t="shared" si="101"/>
        <v>600</v>
      </c>
      <c r="L4128" s="20">
        <f t="shared" si="102"/>
        <v>600</v>
      </c>
      <c r="M4128" s="19"/>
      <c r="N4128" s="19"/>
      <c r="O4128" s="21"/>
      <c r="P4128" s="21"/>
      <c r="Q4128" s="21"/>
    </row>
    <row r="4129" spans="1:17" s="9" customFormat="1" ht="15.75" thickBot="1">
      <c r="A4129" s="887"/>
      <c r="B4129" s="857"/>
      <c r="C4129" s="497" t="s">
        <v>2073</v>
      </c>
      <c r="D4129" s="19"/>
      <c r="E4129" s="19"/>
      <c r="F4129" s="19"/>
      <c r="G4129" s="19"/>
      <c r="H4129" s="502" t="s">
        <v>3777</v>
      </c>
      <c r="I4129" s="417">
        <v>2</v>
      </c>
      <c r="J4129" s="20">
        <v>830</v>
      </c>
      <c r="K4129" s="20">
        <f t="shared" si="101"/>
        <v>415</v>
      </c>
      <c r="L4129" s="20">
        <f t="shared" si="102"/>
        <v>415</v>
      </c>
      <c r="M4129" s="19"/>
      <c r="N4129" s="19"/>
      <c r="O4129" s="21"/>
      <c r="P4129" s="21"/>
      <c r="Q4129" s="21"/>
    </row>
    <row r="4130" spans="1:17" s="9" customFormat="1" ht="27" thickBot="1">
      <c r="A4130" s="887"/>
      <c r="B4130" s="857"/>
      <c r="C4130" s="497" t="s">
        <v>2319</v>
      </c>
      <c r="D4130" s="19"/>
      <c r="E4130" s="19"/>
      <c r="F4130" s="19"/>
      <c r="G4130" s="19"/>
      <c r="H4130" s="502" t="s">
        <v>3777</v>
      </c>
      <c r="I4130" s="417">
        <v>1</v>
      </c>
      <c r="J4130" s="20">
        <v>4975</v>
      </c>
      <c r="K4130" s="20">
        <f t="shared" si="101"/>
        <v>2487.5</v>
      </c>
      <c r="L4130" s="20">
        <f t="shared" si="102"/>
        <v>2487.5</v>
      </c>
      <c r="M4130" s="19"/>
      <c r="N4130" s="19"/>
      <c r="O4130" s="21"/>
      <c r="P4130" s="21"/>
      <c r="Q4130" s="21"/>
    </row>
    <row r="4131" spans="1:17" s="9" customFormat="1" ht="15.75" thickBot="1">
      <c r="A4131" s="887"/>
      <c r="B4131" s="857"/>
      <c r="C4131" s="547" t="s">
        <v>2320</v>
      </c>
      <c r="D4131" s="502"/>
      <c r="E4131" s="502"/>
      <c r="F4131" s="502"/>
      <c r="G4131" s="502"/>
      <c r="H4131" s="502" t="s">
        <v>3777</v>
      </c>
      <c r="I4131" s="545">
        <v>8</v>
      </c>
      <c r="J4131" s="546">
        <v>1840</v>
      </c>
      <c r="K4131" s="20">
        <f t="shared" si="101"/>
        <v>920</v>
      </c>
      <c r="L4131" s="20">
        <f t="shared" si="102"/>
        <v>920</v>
      </c>
      <c r="M4131" s="31"/>
      <c r="N4131" s="31"/>
      <c r="O4131" s="21"/>
      <c r="P4131" s="21"/>
      <c r="Q4131" s="21"/>
    </row>
    <row r="4132" spans="1:17" s="9" customFormat="1" ht="29.25" thickBot="1">
      <c r="A4132" s="887"/>
      <c r="B4132" s="857"/>
      <c r="C4132" s="504" t="s">
        <v>2321</v>
      </c>
      <c r="D4132" s="505"/>
      <c r="E4132" s="505"/>
      <c r="F4132" s="505"/>
      <c r="G4132" s="526"/>
      <c r="H4132" s="530"/>
      <c r="I4132" s="527">
        <f>SUM(I4051:I4131)</f>
        <v>461.2</v>
      </c>
      <c r="J4132" s="528">
        <f>SUM(J4051:J4131)</f>
        <v>78408.399999999994</v>
      </c>
      <c r="K4132" s="529">
        <f>SUM(K4051:K4131)</f>
        <v>39204.199999999997</v>
      </c>
      <c r="L4132" s="20">
        <f>SUM(L4051:L4131)</f>
        <v>39204.199999999997</v>
      </c>
      <c r="M4132" s="530"/>
      <c r="N4132" s="530"/>
      <c r="O4132" s="531"/>
      <c r="P4132" s="21"/>
      <c r="Q4132" s="21"/>
    </row>
    <row r="4133" spans="1:17" s="9" customFormat="1" ht="18.75">
      <c r="A4133" s="887"/>
      <c r="B4133" s="857"/>
      <c r="C4133" s="858" t="s">
        <v>2322</v>
      </c>
      <c r="D4133" s="859"/>
      <c r="E4133" s="859"/>
      <c r="F4133" s="859"/>
      <c r="G4133" s="859"/>
      <c r="H4133" s="859"/>
      <c r="I4133" s="859"/>
      <c r="J4133" s="859"/>
      <c r="K4133" s="859"/>
      <c r="L4133" s="859"/>
      <c r="M4133" s="859"/>
      <c r="N4133" s="860"/>
      <c r="O4133" s="21"/>
      <c r="P4133" s="21"/>
      <c r="Q4133" s="21"/>
    </row>
    <row r="4134" spans="1:17" s="9" customFormat="1" ht="15.75" thickBot="1">
      <c r="A4134" s="887"/>
      <c r="B4134" s="857"/>
      <c r="C4134" s="98" t="s">
        <v>2606</v>
      </c>
      <c r="D4134" s="19"/>
      <c r="E4134" s="19"/>
      <c r="F4134" s="19"/>
      <c r="G4134" s="19"/>
      <c r="H4134" s="502" t="s">
        <v>3777</v>
      </c>
      <c r="I4134" s="417">
        <v>56</v>
      </c>
      <c r="J4134" s="20">
        <v>336</v>
      </c>
      <c r="K4134" s="20">
        <f t="shared" ref="K4134:K4197" si="103">J4134/2</f>
        <v>168</v>
      </c>
      <c r="L4134" s="20">
        <f t="shared" ref="L4134:L4197" si="104">J4134/2</f>
        <v>168</v>
      </c>
      <c r="M4134" s="19"/>
      <c r="N4134" s="19"/>
      <c r="O4134" s="21"/>
      <c r="P4134" s="21"/>
      <c r="Q4134" s="21"/>
    </row>
    <row r="4135" spans="1:17" s="9" customFormat="1" ht="15.75" thickBot="1">
      <c r="A4135" s="887"/>
      <c r="B4135" s="857"/>
      <c r="C4135" s="98" t="s">
        <v>2323</v>
      </c>
      <c r="D4135" s="19"/>
      <c r="E4135" s="19"/>
      <c r="F4135" s="19"/>
      <c r="G4135" s="19"/>
      <c r="H4135" s="502" t="s">
        <v>3777</v>
      </c>
      <c r="I4135" s="417">
        <v>1</v>
      </c>
      <c r="J4135" s="20">
        <v>15</v>
      </c>
      <c r="K4135" s="20">
        <f t="shared" si="103"/>
        <v>7.5</v>
      </c>
      <c r="L4135" s="20">
        <f t="shared" si="104"/>
        <v>7.5</v>
      </c>
      <c r="M4135" s="19"/>
      <c r="N4135" s="19"/>
      <c r="O4135" s="21"/>
      <c r="P4135" s="21"/>
      <c r="Q4135" s="21"/>
    </row>
    <row r="4136" spans="1:17" s="9" customFormat="1" ht="15.75" thickBot="1">
      <c r="A4136" s="887"/>
      <c r="B4136" s="857"/>
      <c r="C4136" s="98" t="s">
        <v>938</v>
      </c>
      <c r="D4136" s="19"/>
      <c r="E4136" s="19"/>
      <c r="F4136" s="19"/>
      <c r="G4136" s="19"/>
      <c r="H4136" s="502" t="s">
        <v>3777</v>
      </c>
      <c r="I4136" s="417">
        <v>1</v>
      </c>
      <c r="J4136" s="20">
        <v>20</v>
      </c>
      <c r="K4136" s="20">
        <f t="shared" si="103"/>
        <v>10</v>
      </c>
      <c r="L4136" s="20">
        <f t="shared" si="104"/>
        <v>10</v>
      </c>
      <c r="M4136" s="19"/>
      <c r="N4136" s="19"/>
      <c r="O4136" s="21"/>
      <c r="P4136" s="21"/>
      <c r="Q4136" s="21"/>
    </row>
    <row r="4137" spans="1:17" s="9" customFormat="1" ht="15.75" thickBot="1">
      <c r="A4137" s="887"/>
      <c r="B4137" s="857"/>
      <c r="C4137" s="512" t="s">
        <v>2324</v>
      </c>
      <c r="D4137" s="19"/>
      <c r="E4137" s="19"/>
      <c r="F4137" s="19"/>
      <c r="G4137" s="19"/>
      <c r="H4137" s="502" t="s">
        <v>3777</v>
      </c>
      <c r="I4137" s="417">
        <v>125</v>
      </c>
      <c r="J4137" s="20">
        <v>1375</v>
      </c>
      <c r="K4137" s="20">
        <f t="shared" si="103"/>
        <v>687.5</v>
      </c>
      <c r="L4137" s="20">
        <f t="shared" si="104"/>
        <v>687.5</v>
      </c>
      <c r="M4137" s="19"/>
      <c r="N4137" s="19"/>
      <c r="O4137" s="21"/>
      <c r="P4137" s="21"/>
      <c r="Q4137" s="21"/>
    </row>
    <row r="4138" spans="1:17" s="9" customFormat="1" ht="15.75" thickBot="1">
      <c r="A4138" s="887"/>
      <c r="B4138" s="857"/>
      <c r="C4138" s="98" t="s">
        <v>1714</v>
      </c>
      <c r="D4138" s="19"/>
      <c r="E4138" s="19"/>
      <c r="F4138" s="19"/>
      <c r="G4138" s="19"/>
      <c r="H4138" s="502" t="s">
        <v>3777</v>
      </c>
      <c r="I4138" s="417">
        <v>96</v>
      </c>
      <c r="J4138" s="20">
        <v>384</v>
      </c>
      <c r="K4138" s="20">
        <f t="shared" si="103"/>
        <v>192</v>
      </c>
      <c r="L4138" s="20">
        <f t="shared" si="104"/>
        <v>192</v>
      </c>
      <c r="M4138" s="19"/>
      <c r="N4138" s="19"/>
      <c r="O4138" s="21"/>
      <c r="P4138" s="21"/>
      <c r="Q4138" s="21"/>
    </row>
    <row r="4139" spans="1:17" s="9" customFormat="1" ht="15.75" thickBot="1">
      <c r="A4139" s="887"/>
      <c r="B4139" s="857"/>
      <c r="C4139" s="98" t="s">
        <v>1715</v>
      </c>
      <c r="D4139" s="19"/>
      <c r="E4139" s="19"/>
      <c r="F4139" s="19"/>
      <c r="G4139" s="19"/>
      <c r="H4139" s="502" t="s">
        <v>3777</v>
      </c>
      <c r="I4139" s="417">
        <v>1</v>
      </c>
      <c r="J4139" s="20">
        <v>30</v>
      </c>
      <c r="K4139" s="20">
        <f t="shared" si="103"/>
        <v>15</v>
      </c>
      <c r="L4139" s="20">
        <f t="shared" si="104"/>
        <v>15</v>
      </c>
      <c r="M4139" s="19"/>
      <c r="N4139" s="19"/>
      <c r="O4139" s="21"/>
      <c r="P4139" s="21"/>
      <c r="Q4139" s="21"/>
    </row>
    <row r="4140" spans="1:17" s="9" customFormat="1" ht="15.75" thickBot="1">
      <c r="A4140" s="887"/>
      <c r="B4140" s="857"/>
      <c r="C4140" s="98" t="s">
        <v>1716</v>
      </c>
      <c r="D4140" s="19"/>
      <c r="E4140" s="19"/>
      <c r="F4140" s="19"/>
      <c r="G4140" s="19"/>
      <c r="H4140" s="502" t="s">
        <v>3777</v>
      </c>
      <c r="I4140" s="417">
        <v>2</v>
      </c>
      <c r="J4140" s="20">
        <v>60</v>
      </c>
      <c r="K4140" s="20">
        <f t="shared" si="103"/>
        <v>30</v>
      </c>
      <c r="L4140" s="20">
        <f t="shared" si="104"/>
        <v>30</v>
      </c>
      <c r="M4140" s="19"/>
      <c r="N4140" s="19"/>
      <c r="O4140" s="21"/>
      <c r="P4140" s="21"/>
      <c r="Q4140" s="21"/>
    </row>
    <row r="4141" spans="1:17" s="9" customFormat="1" ht="15.75" thickBot="1">
      <c r="A4141" s="887"/>
      <c r="B4141" s="857"/>
      <c r="C4141" s="98" t="s">
        <v>1717</v>
      </c>
      <c r="D4141" s="19"/>
      <c r="E4141" s="19"/>
      <c r="F4141" s="19"/>
      <c r="G4141" s="19"/>
      <c r="H4141" s="502" t="s">
        <v>3777</v>
      </c>
      <c r="I4141" s="417">
        <v>2</v>
      </c>
      <c r="J4141" s="20">
        <v>6</v>
      </c>
      <c r="K4141" s="20">
        <f t="shared" si="103"/>
        <v>3</v>
      </c>
      <c r="L4141" s="20">
        <f t="shared" si="104"/>
        <v>3</v>
      </c>
      <c r="M4141" s="19"/>
      <c r="N4141" s="19"/>
      <c r="O4141" s="21"/>
      <c r="P4141" s="21"/>
      <c r="Q4141" s="21"/>
    </row>
    <row r="4142" spans="1:17" s="9" customFormat="1" ht="15.75" thickBot="1">
      <c r="A4142" s="887"/>
      <c r="B4142" s="857"/>
      <c r="C4142" s="98" t="s">
        <v>2562</v>
      </c>
      <c r="D4142" s="19"/>
      <c r="E4142" s="19"/>
      <c r="F4142" s="19"/>
      <c r="G4142" s="19"/>
      <c r="H4142" s="502" t="s">
        <v>3777</v>
      </c>
      <c r="I4142" s="417">
        <v>178</v>
      </c>
      <c r="J4142" s="20">
        <v>178</v>
      </c>
      <c r="K4142" s="20">
        <f t="shared" si="103"/>
        <v>89</v>
      </c>
      <c r="L4142" s="20">
        <f t="shared" si="104"/>
        <v>89</v>
      </c>
      <c r="M4142" s="19"/>
      <c r="N4142" s="19"/>
      <c r="O4142" s="21"/>
      <c r="P4142" s="21"/>
      <c r="Q4142" s="21"/>
    </row>
    <row r="4143" spans="1:17" s="9" customFormat="1" ht="15.75" thickBot="1">
      <c r="A4143" s="887"/>
      <c r="B4143" s="857"/>
      <c r="C4143" s="98" t="s">
        <v>274</v>
      </c>
      <c r="D4143" s="19"/>
      <c r="E4143" s="19"/>
      <c r="F4143" s="19"/>
      <c r="G4143" s="19"/>
      <c r="H4143" s="502" t="s">
        <v>3777</v>
      </c>
      <c r="I4143" s="417">
        <v>3</v>
      </c>
      <c r="J4143" s="20">
        <v>117</v>
      </c>
      <c r="K4143" s="20">
        <f t="shared" si="103"/>
        <v>58.5</v>
      </c>
      <c r="L4143" s="20">
        <f t="shared" si="104"/>
        <v>58.5</v>
      </c>
      <c r="M4143" s="19"/>
      <c r="N4143" s="19"/>
      <c r="O4143" s="21"/>
      <c r="P4143" s="21"/>
      <c r="Q4143" s="21"/>
    </row>
    <row r="4144" spans="1:17" s="9" customFormat="1" ht="15.75" thickBot="1">
      <c r="A4144" s="887"/>
      <c r="B4144" s="857"/>
      <c r="C4144" s="98" t="s">
        <v>1718</v>
      </c>
      <c r="D4144" s="19"/>
      <c r="E4144" s="19"/>
      <c r="F4144" s="19"/>
      <c r="G4144" s="19"/>
      <c r="H4144" s="502" t="s">
        <v>3777</v>
      </c>
      <c r="I4144" s="417">
        <v>3</v>
      </c>
      <c r="J4144" s="20">
        <v>90</v>
      </c>
      <c r="K4144" s="20">
        <f t="shared" si="103"/>
        <v>45</v>
      </c>
      <c r="L4144" s="20">
        <f t="shared" si="104"/>
        <v>45</v>
      </c>
      <c r="M4144" s="19"/>
      <c r="N4144" s="19"/>
      <c r="O4144" s="21"/>
      <c r="P4144" s="21"/>
      <c r="Q4144" s="21"/>
    </row>
    <row r="4145" spans="1:17" s="9" customFormat="1" ht="15.75" thickBot="1">
      <c r="A4145" s="887"/>
      <c r="B4145" s="857"/>
      <c r="C4145" s="98" t="s">
        <v>1719</v>
      </c>
      <c r="D4145" s="19"/>
      <c r="E4145" s="19"/>
      <c r="F4145" s="19"/>
      <c r="G4145" s="19"/>
      <c r="H4145" s="502" t="s">
        <v>3777</v>
      </c>
      <c r="I4145" s="417">
        <v>1</v>
      </c>
      <c r="J4145" s="20">
        <v>30</v>
      </c>
      <c r="K4145" s="20">
        <f t="shared" si="103"/>
        <v>15</v>
      </c>
      <c r="L4145" s="20">
        <f t="shared" si="104"/>
        <v>15</v>
      </c>
      <c r="M4145" s="19"/>
      <c r="N4145" s="19"/>
      <c r="O4145" s="21"/>
      <c r="P4145" s="21"/>
      <c r="Q4145" s="21"/>
    </row>
    <row r="4146" spans="1:17" s="9" customFormat="1" ht="15.75" thickBot="1">
      <c r="A4146" s="887"/>
      <c r="B4146" s="857"/>
      <c r="C4146" s="98" t="s">
        <v>1720</v>
      </c>
      <c r="D4146" s="19"/>
      <c r="E4146" s="19"/>
      <c r="F4146" s="19"/>
      <c r="G4146" s="19"/>
      <c r="H4146" s="502" t="s">
        <v>3777</v>
      </c>
      <c r="I4146" s="417">
        <v>1</v>
      </c>
      <c r="J4146" s="20">
        <v>59</v>
      </c>
      <c r="K4146" s="20">
        <f t="shared" si="103"/>
        <v>29.5</v>
      </c>
      <c r="L4146" s="20">
        <f t="shared" si="104"/>
        <v>29.5</v>
      </c>
      <c r="M4146" s="19"/>
      <c r="N4146" s="19"/>
      <c r="O4146" s="21"/>
      <c r="P4146" s="21"/>
      <c r="Q4146" s="21"/>
    </row>
    <row r="4147" spans="1:17" s="9" customFormat="1" ht="15.75" thickBot="1">
      <c r="A4147" s="887"/>
      <c r="B4147" s="857"/>
      <c r="C4147" s="98" t="s">
        <v>1721</v>
      </c>
      <c r="D4147" s="19"/>
      <c r="E4147" s="19"/>
      <c r="F4147" s="19"/>
      <c r="G4147" s="19"/>
      <c r="H4147" s="502" t="s">
        <v>3777</v>
      </c>
      <c r="I4147" s="417">
        <v>29</v>
      </c>
      <c r="J4147" s="20">
        <v>58</v>
      </c>
      <c r="K4147" s="20">
        <f t="shared" si="103"/>
        <v>29</v>
      </c>
      <c r="L4147" s="20">
        <f t="shared" si="104"/>
        <v>29</v>
      </c>
      <c r="M4147" s="19"/>
      <c r="N4147" s="19"/>
      <c r="O4147" s="21"/>
      <c r="P4147" s="21"/>
      <c r="Q4147" s="21"/>
    </row>
    <row r="4148" spans="1:17" s="9" customFormat="1" ht="15.75" thickBot="1">
      <c r="A4148" s="887"/>
      <c r="B4148" s="857"/>
      <c r="C4148" s="98" t="s">
        <v>1722</v>
      </c>
      <c r="D4148" s="19"/>
      <c r="E4148" s="19"/>
      <c r="F4148" s="19"/>
      <c r="G4148" s="19"/>
      <c r="H4148" s="502" t="s">
        <v>3777</v>
      </c>
      <c r="I4148" s="417">
        <v>19</v>
      </c>
      <c r="J4148" s="20">
        <v>95</v>
      </c>
      <c r="K4148" s="20">
        <f t="shared" si="103"/>
        <v>47.5</v>
      </c>
      <c r="L4148" s="20">
        <f t="shared" si="104"/>
        <v>47.5</v>
      </c>
      <c r="M4148" s="19"/>
      <c r="N4148" s="19"/>
      <c r="O4148" s="21"/>
      <c r="P4148" s="21"/>
      <c r="Q4148" s="21"/>
    </row>
    <row r="4149" spans="1:17" s="9" customFormat="1" ht="15.75" thickBot="1">
      <c r="A4149" s="887"/>
      <c r="B4149" s="857"/>
      <c r="C4149" s="98" t="s">
        <v>1723</v>
      </c>
      <c r="D4149" s="19"/>
      <c r="E4149" s="19"/>
      <c r="F4149" s="19"/>
      <c r="G4149" s="19"/>
      <c r="H4149" s="502" t="s">
        <v>3777</v>
      </c>
      <c r="I4149" s="417">
        <v>1</v>
      </c>
      <c r="J4149" s="20">
        <v>5</v>
      </c>
      <c r="K4149" s="20">
        <f t="shared" si="103"/>
        <v>2.5</v>
      </c>
      <c r="L4149" s="20">
        <f t="shared" si="104"/>
        <v>2.5</v>
      </c>
      <c r="M4149" s="19"/>
      <c r="N4149" s="19"/>
      <c r="O4149" s="21"/>
      <c r="P4149" s="21"/>
      <c r="Q4149" s="21"/>
    </row>
    <row r="4150" spans="1:17" s="9" customFormat="1" ht="15.75" thickBot="1">
      <c r="A4150" s="887"/>
      <c r="B4150" s="857"/>
      <c r="C4150" s="98" t="s">
        <v>1724</v>
      </c>
      <c r="D4150" s="19"/>
      <c r="E4150" s="19"/>
      <c r="F4150" s="19"/>
      <c r="G4150" s="19"/>
      <c r="H4150" s="502" t="s">
        <v>3777</v>
      </c>
      <c r="I4150" s="417">
        <v>72</v>
      </c>
      <c r="J4150" s="20">
        <v>72</v>
      </c>
      <c r="K4150" s="20">
        <f t="shared" si="103"/>
        <v>36</v>
      </c>
      <c r="L4150" s="20">
        <f t="shared" si="104"/>
        <v>36</v>
      </c>
      <c r="M4150" s="19"/>
      <c r="N4150" s="19"/>
      <c r="O4150" s="21"/>
      <c r="P4150" s="21"/>
      <c r="Q4150" s="21"/>
    </row>
    <row r="4151" spans="1:17" s="9" customFormat="1" ht="15.75" thickBot="1">
      <c r="A4151" s="887"/>
      <c r="B4151" s="857"/>
      <c r="C4151" s="98" t="s">
        <v>1725</v>
      </c>
      <c r="D4151" s="19"/>
      <c r="E4151" s="19"/>
      <c r="F4151" s="19"/>
      <c r="G4151" s="19"/>
      <c r="H4151" s="502" t="s">
        <v>3777</v>
      </c>
      <c r="I4151" s="417">
        <v>86</v>
      </c>
      <c r="J4151" s="20">
        <v>86</v>
      </c>
      <c r="K4151" s="20">
        <f t="shared" si="103"/>
        <v>43</v>
      </c>
      <c r="L4151" s="20">
        <f t="shared" si="104"/>
        <v>43</v>
      </c>
      <c r="M4151" s="19"/>
      <c r="N4151" s="19"/>
      <c r="O4151" s="21"/>
      <c r="P4151" s="21"/>
      <c r="Q4151" s="21"/>
    </row>
    <row r="4152" spans="1:17" s="9" customFormat="1" ht="15.75" thickBot="1">
      <c r="A4152" s="887"/>
      <c r="B4152" s="857"/>
      <c r="C4152" s="98" t="s">
        <v>1726</v>
      </c>
      <c r="D4152" s="19"/>
      <c r="E4152" s="19"/>
      <c r="F4152" s="19"/>
      <c r="G4152" s="19"/>
      <c r="H4152" s="502" t="s">
        <v>3777</v>
      </c>
      <c r="I4152" s="417">
        <v>4</v>
      </c>
      <c r="J4152" s="20">
        <v>328</v>
      </c>
      <c r="K4152" s="20">
        <f t="shared" si="103"/>
        <v>164</v>
      </c>
      <c r="L4152" s="20">
        <f t="shared" si="104"/>
        <v>164</v>
      </c>
      <c r="M4152" s="19"/>
      <c r="N4152" s="19"/>
      <c r="O4152" s="21"/>
      <c r="P4152" s="21"/>
      <c r="Q4152" s="21"/>
    </row>
    <row r="4153" spans="1:17" s="9" customFormat="1" ht="15.75" thickBot="1">
      <c r="A4153" s="887"/>
      <c r="B4153" s="857"/>
      <c r="C4153" s="98" t="s">
        <v>1727</v>
      </c>
      <c r="D4153" s="19"/>
      <c r="E4153" s="19"/>
      <c r="F4153" s="19"/>
      <c r="G4153" s="19"/>
      <c r="H4153" s="502" t="s">
        <v>3777</v>
      </c>
      <c r="I4153" s="417">
        <v>1</v>
      </c>
      <c r="J4153" s="20">
        <v>4</v>
      </c>
      <c r="K4153" s="20">
        <f t="shared" si="103"/>
        <v>2</v>
      </c>
      <c r="L4153" s="20">
        <f t="shared" si="104"/>
        <v>2</v>
      </c>
      <c r="M4153" s="19"/>
      <c r="N4153" s="19"/>
      <c r="O4153" s="21"/>
      <c r="P4153" s="21"/>
      <c r="Q4153" s="21"/>
    </row>
    <row r="4154" spans="1:17" s="9" customFormat="1" ht="15.75" thickBot="1">
      <c r="A4154" s="887"/>
      <c r="B4154" s="857"/>
      <c r="C4154" s="98" t="s">
        <v>2622</v>
      </c>
      <c r="D4154" s="19"/>
      <c r="E4154" s="19"/>
      <c r="F4154" s="19"/>
      <c r="G4154" s="19"/>
      <c r="H4154" s="502" t="s">
        <v>3777</v>
      </c>
      <c r="I4154" s="417">
        <v>1</v>
      </c>
      <c r="J4154" s="20">
        <v>6</v>
      </c>
      <c r="K4154" s="20">
        <f t="shared" si="103"/>
        <v>3</v>
      </c>
      <c r="L4154" s="20">
        <f t="shared" si="104"/>
        <v>3</v>
      </c>
      <c r="M4154" s="19"/>
      <c r="N4154" s="19"/>
      <c r="O4154" s="21"/>
      <c r="P4154" s="21"/>
      <c r="Q4154" s="21"/>
    </row>
    <row r="4155" spans="1:17" s="9" customFormat="1" ht="15.75" thickBot="1">
      <c r="A4155" s="887"/>
      <c r="B4155" s="857"/>
      <c r="C4155" s="98" t="s">
        <v>271</v>
      </c>
      <c r="D4155" s="19"/>
      <c r="E4155" s="19"/>
      <c r="F4155" s="19"/>
      <c r="G4155" s="19"/>
      <c r="H4155" s="502" t="s">
        <v>3777</v>
      </c>
      <c r="I4155" s="417">
        <v>2</v>
      </c>
      <c r="J4155" s="20">
        <v>26</v>
      </c>
      <c r="K4155" s="20">
        <f t="shared" si="103"/>
        <v>13</v>
      </c>
      <c r="L4155" s="20">
        <f t="shared" si="104"/>
        <v>13</v>
      </c>
      <c r="M4155" s="19"/>
      <c r="N4155" s="19"/>
      <c r="O4155" s="21"/>
      <c r="P4155" s="21"/>
      <c r="Q4155" s="21"/>
    </row>
    <row r="4156" spans="1:17" s="9" customFormat="1" ht="15.75" thickBot="1">
      <c r="A4156" s="887"/>
      <c r="B4156" s="857"/>
      <c r="C4156" s="98" t="s">
        <v>1728</v>
      </c>
      <c r="D4156" s="19"/>
      <c r="E4156" s="19"/>
      <c r="F4156" s="19"/>
      <c r="G4156" s="19"/>
      <c r="H4156" s="502" t="s">
        <v>3777</v>
      </c>
      <c r="I4156" s="417">
        <v>2</v>
      </c>
      <c r="J4156" s="20">
        <v>6</v>
      </c>
      <c r="K4156" s="20">
        <f t="shared" si="103"/>
        <v>3</v>
      </c>
      <c r="L4156" s="20">
        <f t="shared" si="104"/>
        <v>3</v>
      </c>
      <c r="M4156" s="19"/>
      <c r="N4156" s="19"/>
      <c r="O4156" s="21"/>
      <c r="P4156" s="21"/>
      <c r="Q4156" s="21"/>
    </row>
    <row r="4157" spans="1:17" s="9" customFormat="1" ht="15.75" thickBot="1">
      <c r="A4157" s="887"/>
      <c r="B4157" s="857"/>
      <c r="C4157" s="98" t="s">
        <v>1729</v>
      </c>
      <c r="D4157" s="19"/>
      <c r="E4157" s="19"/>
      <c r="F4157" s="19"/>
      <c r="G4157" s="19"/>
      <c r="H4157" s="502" t="s">
        <v>3777</v>
      </c>
      <c r="I4157" s="417">
        <v>1</v>
      </c>
      <c r="J4157" s="20">
        <v>2</v>
      </c>
      <c r="K4157" s="20">
        <f t="shared" si="103"/>
        <v>1</v>
      </c>
      <c r="L4157" s="20">
        <f t="shared" si="104"/>
        <v>1</v>
      </c>
      <c r="M4157" s="19"/>
      <c r="N4157" s="19"/>
      <c r="O4157" s="21"/>
      <c r="P4157" s="21"/>
      <c r="Q4157" s="21"/>
    </row>
    <row r="4158" spans="1:17" s="9" customFormat="1" ht="15.75" thickBot="1">
      <c r="A4158" s="887"/>
      <c r="B4158" s="857"/>
      <c r="C4158" s="98" t="s">
        <v>1730</v>
      </c>
      <c r="D4158" s="19"/>
      <c r="E4158" s="19"/>
      <c r="F4158" s="19"/>
      <c r="G4158" s="19"/>
      <c r="H4158" s="502" t="s">
        <v>3777</v>
      </c>
      <c r="I4158" s="417">
        <v>1</v>
      </c>
      <c r="J4158" s="20">
        <v>3</v>
      </c>
      <c r="K4158" s="20">
        <f t="shared" si="103"/>
        <v>1.5</v>
      </c>
      <c r="L4158" s="20">
        <f t="shared" si="104"/>
        <v>1.5</v>
      </c>
      <c r="M4158" s="19"/>
      <c r="N4158" s="19"/>
      <c r="O4158" s="21"/>
      <c r="P4158" s="21"/>
      <c r="Q4158" s="21"/>
    </row>
    <row r="4159" spans="1:17" s="9" customFormat="1" ht="15.75" thickBot="1">
      <c r="A4159" s="887"/>
      <c r="B4159" s="857"/>
      <c r="C4159" s="98" t="s">
        <v>1731</v>
      </c>
      <c r="D4159" s="19"/>
      <c r="E4159" s="19"/>
      <c r="F4159" s="19"/>
      <c r="G4159" s="19"/>
      <c r="H4159" s="502" t="s">
        <v>3777</v>
      </c>
      <c r="I4159" s="417">
        <v>1</v>
      </c>
      <c r="J4159" s="20">
        <v>2</v>
      </c>
      <c r="K4159" s="20">
        <f t="shared" si="103"/>
        <v>1</v>
      </c>
      <c r="L4159" s="20">
        <f t="shared" si="104"/>
        <v>1</v>
      </c>
      <c r="M4159" s="19"/>
      <c r="N4159" s="19"/>
      <c r="O4159" s="21"/>
      <c r="P4159" s="21"/>
      <c r="Q4159" s="21"/>
    </row>
    <row r="4160" spans="1:17" s="9" customFormat="1" ht="15.75" thickBot="1">
      <c r="A4160" s="887"/>
      <c r="B4160" s="857"/>
      <c r="C4160" s="98" t="s">
        <v>1545</v>
      </c>
      <c r="D4160" s="19"/>
      <c r="E4160" s="19"/>
      <c r="F4160" s="19"/>
      <c r="G4160" s="19"/>
      <c r="H4160" s="502" t="s">
        <v>3777</v>
      </c>
      <c r="I4160" s="417">
        <v>24</v>
      </c>
      <c r="J4160" s="20">
        <v>72</v>
      </c>
      <c r="K4160" s="20">
        <f t="shared" si="103"/>
        <v>36</v>
      </c>
      <c r="L4160" s="20">
        <f t="shared" si="104"/>
        <v>36</v>
      </c>
      <c r="M4160" s="19"/>
      <c r="N4160" s="19"/>
      <c r="O4160" s="21"/>
      <c r="P4160" s="21"/>
      <c r="Q4160" s="21"/>
    </row>
    <row r="4161" spans="1:17" s="9" customFormat="1" ht="15.75" thickBot="1">
      <c r="A4161" s="887"/>
      <c r="B4161" s="857"/>
      <c r="C4161" s="98" t="s">
        <v>3611</v>
      </c>
      <c r="D4161" s="19"/>
      <c r="E4161" s="19"/>
      <c r="F4161" s="19"/>
      <c r="G4161" s="19"/>
      <c r="H4161" s="502" t="s">
        <v>3777</v>
      </c>
      <c r="I4161" s="417">
        <v>1</v>
      </c>
      <c r="J4161" s="20">
        <v>133</v>
      </c>
      <c r="K4161" s="20">
        <f t="shared" si="103"/>
        <v>66.5</v>
      </c>
      <c r="L4161" s="20">
        <f t="shared" si="104"/>
        <v>66.5</v>
      </c>
      <c r="M4161" s="19"/>
      <c r="N4161" s="19"/>
      <c r="O4161" s="21"/>
      <c r="P4161" s="21"/>
      <c r="Q4161" s="21"/>
    </row>
    <row r="4162" spans="1:17" s="9" customFormat="1" ht="15.75" thickBot="1">
      <c r="A4162" s="887"/>
      <c r="B4162" s="857"/>
      <c r="C4162" s="98" t="s">
        <v>1732</v>
      </c>
      <c r="D4162" s="19"/>
      <c r="E4162" s="19"/>
      <c r="F4162" s="19"/>
      <c r="G4162" s="19"/>
      <c r="H4162" s="502" t="s">
        <v>3777</v>
      </c>
      <c r="I4162" s="417">
        <v>13</v>
      </c>
      <c r="J4162" s="20">
        <v>91</v>
      </c>
      <c r="K4162" s="20">
        <f t="shared" si="103"/>
        <v>45.5</v>
      </c>
      <c r="L4162" s="20">
        <f t="shared" si="104"/>
        <v>45.5</v>
      </c>
      <c r="M4162" s="19"/>
      <c r="N4162" s="19"/>
      <c r="O4162" s="21"/>
      <c r="P4162" s="21"/>
      <c r="Q4162" s="21"/>
    </row>
    <row r="4163" spans="1:17" s="9" customFormat="1" ht="15.75" thickBot="1">
      <c r="A4163" s="887"/>
      <c r="B4163" s="857"/>
      <c r="C4163" s="98" t="s">
        <v>1733</v>
      </c>
      <c r="D4163" s="19"/>
      <c r="E4163" s="19"/>
      <c r="F4163" s="19"/>
      <c r="G4163" s="19"/>
      <c r="H4163" s="502" t="s">
        <v>3777</v>
      </c>
      <c r="I4163" s="417">
        <v>5</v>
      </c>
      <c r="J4163" s="20">
        <v>35</v>
      </c>
      <c r="K4163" s="20">
        <f t="shared" si="103"/>
        <v>17.5</v>
      </c>
      <c r="L4163" s="20">
        <f t="shared" si="104"/>
        <v>17.5</v>
      </c>
      <c r="M4163" s="19"/>
      <c r="N4163" s="19"/>
      <c r="O4163" s="21"/>
      <c r="P4163" s="21"/>
      <c r="Q4163" s="21"/>
    </row>
    <row r="4164" spans="1:17" s="9" customFormat="1" ht="15.75" thickBot="1">
      <c r="A4164" s="887"/>
      <c r="B4164" s="857"/>
      <c r="C4164" s="98" t="s">
        <v>1734</v>
      </c>
      <c r="D4164" s="19"/>
      <c r="E4164" s="19"/>
      <c r="F4164" s="19"/>
      <c r="G4164" s="19"/>
      <c r="H4164" s="502" t="s">
        <v>3777</v>
      </c>
      <c r="I4164" s="417">
        <v>3</v>
      </c>
      <c r="J4164" s="20">
        <v>141</v>
      </c>
      <c r="K4164" s="20">
        <f t="shared" si="103"/>
        <v>70.5</v>
      </c>
      <c r="L4164" s="20">
        <f t="shared" si="104"/>
        <v>70.5</v>
      </c>
      <c r="M4164" s="19"/>
      <c r="N4164" s="19"/>
      <c r="O4164" s="21"/>
      <c r="P4164" s="21"/>
      <c r="Q4164" s="21"/>
    </row>
    <row r="4165" spans="1:17" s="9" customFormat="1" ht="15.75" thickBot="1">
      <c r="A4165" s="887"/>
      <c r="B4165" s="857"/>
      <c r="C4165" s="98" t="s">
        <v>1735</v>
      </c>
      <c r="D4165" s="19"/>
      <c r="E4165" s="19"/>
      <c r="F4165" s="19"/>
      <c r="G4165" s="19"/>
      <c r="H4165" s="502" t="s">
        <v>3777</v>
      </c>
      <c r="I4165" s="417">
        <v>1</v>
      </c>
      <c r="J4165" s="20">
        <v>30</v>
      </c>
      <c r="K4165" s="20">
        <f t="shared" si="103"/>
        <v>15</v>
      </c>
      <c r="L4165" s="20">
        <f t="shared" si="104"/>
        <v>15</v>
      </c>
      <c r="M4165" s="19"/>
      <c r="N4165" s="19"/>
      <c r="O4165" s="21"/>
      <c r="P4165" s="21"/>
      <c r="Q4165" s="21"/>
    </row>
    <row r="4166" spans="1:17" s="9" customFormat="1" ht="15.75" thickBot="1">
      <c r="A4166" s="887"/>
      <c r="B4166" s="857"/>
      <c r="C4166" s="98" t="s">
        <v>3613</v>
      </c>
      <c r="D4166" s="19"/>
      <c r="E4166" s="19"/>
      <c r="F4166" s="19"/>
      <c r="G4166" s="19"/>
      <c r="H4166" s="502" t="s">
        <v>3777</v>
      </c>
      <c r="I4166" s="417">
        <v>5</v>
      </c>
      <c r="J4166" s="20">
        <v>35</v>
      </c>
      <c r="K4166" s="20">
        <f t="shared" si="103"/>
        <v>17.5</v>
      </c>
      <c r="L4166" s="20">
        <f t="shared" si="104"/>
        <v>17.5</v>
      </c>
      <c r="M4166" s="19"/>
      <c r="N4166" s="19"/>
      <c r="O4166" s="21"/>
      <c r="P4166" s="21"/>
      <c r="Q4166" s="21"/>
    </row>
    <row r="4167" spans="1:17" s="9" customFormat="1" ht="15.75" thickBot="1">
      <c r="A4167" s="887"/>
      <c r="B4167" s="857"/>
      <c r="C4167" s="98" t="s">
        <v>1736</v>
      </c>
      <c r="D4167" s="19"/>
      <c r="E4167" s="19"/>
      <c r="F4167" s="19"/>
      <c r="G4167" s="19"/>
      <c r="H4167" s="502" t="s">
        <v>3777</v>
      </c>
      <c r="I4167" s="417">
        <v>1</v>
      </c>
      <c r="J4167" s="20">
        <v>20</v>
      </c>
      <c r="K4167" s="20">
        <f t="shared" si="103"/>
        <v>10</v>
      </c>
      <c r="L4167" s="20">
        <f t="shared" si="104"/>
        <v>10</v>
      </c>
      <c r="M4167" s="19"/>
      <c r="N4167" s="19"/>
      <c r="O4167" s="21"/>
      <c r="P4167" s="21"/>
      <c r="Q4167" s="21"/>
    </row>
    <row r="4168" spans="1:17" s="9" customFormat="1" ht="15.75" thickBot="1">
      <c r="A4168" s="887"/>
      <c r="B4168" s="857"/>
      <c r="C4168" s="98" t="s">
        <v>1735</v>
      </c>
      <c r="D4168" s="19"/>
      <c r="E4168" s="19"/>
      <c r="F4168" s="19"/>
      <c r="G4168" s="19"/>
      <c r="H4168" s="502" t="s">
        <v>3777</v>
      </c>
      <c r="I4168" s="417">
        <v>1</v>
      </c>
      <c r="J4168" s="20">
        <v>8</v>
      </c>
      <c r="K4168" s="20">
        <f t="shared" si="103"/>
        <v>4</v>
      </c>
      <c r="L4168" s="20">
        <f t="shared" si="104"/>
        <v>4</v>
      </c>
      <c r="M4168" s="19"/>
      <c r="N4168" s="19"/>
      <c r="O4168" s="21"/>
      <c r="P4168" s="21"/>
      <c r="Q4168" s="21"/>
    </row>
    <row r="4169" spans="1:17" s="9" customFormat="1" ht="15.75" thickBot="1">
      <c r="A4169" s="887"/>
      <c r="B4169" s="857"/>
      <c r="C4169" s="98" t="s">
        <v>1737</v>
      </c>
      <c r="D4169" s="19"/>
      <c r="E4169" s="19"/>
      <c r="F4169" s="19"/>
      <c r="G4169" s="19"/>
      <c r="H4169" s="502" t="s">
        <v>3777</v>
      </c>
      <c r="I4169" s="417">
        <v>1</v>
      </c>
      <c r="J4169" s="20">
        <v>8</v>
      </c>
      <c r="K4169" s="20">
        <f t="shared" si="103"/>
        <v>4</v>
      </c>
      <c r="L4169" s="20">
        <f t="shared" si="104"/>
        <v>4</v>
      </c>
      <c r="M4169" s="19"/>
      <c r="N4169" s="19"/>
      <c r="O4169" s="21"/>
      <c r="P4169" s="21"/>
      <c r="Q4169" s="21"/>
    </row>
    <row r="4170" spans="1:17" s="9" customFormat="1" ht="15.75" thickBot="1">
      <c r="A4170" s="887"/>
      <c r="B4170" s="857"/>
      <c r="C4170" s="98" t="s">
        <v>1738</v>
      </c>
      <c r="D4170" s="19"/>
      <c r="E4170" s="19"/>
      <c r="F4170" s="19"/>
      <c r="G4170" s="19"/>
      <c r="H4170" s="502" t="s">
        <v>3777</v>
      </c>
      <c r="I4170" s="417">
        <v>5</v>
      </c>
      <c r="J4170" s="20">
        <v>25</v>
      </c>
      <c r="K4170" s="20">
        <f t="shared" si="103"/>
        <v>12.5</v>
      </c>
      <c r="L4170" s="20">
        <f t="shared" si="104"/>
        <v>12.5</v>
      </c>
      <c r="M4170" s="19"/>
      <c r="N4170" s="19"/>
      <c r="O4170" s="21"/>
      <c r="P4170" s="21"/>
      <c r="Q4170" s="21"/>
    </row>
    <row r="4171" spans="1:17" s="9" customFormat="1" ht="15.75" thickBot="1">
      <c r="A4171" s="887"/>
      <c r="B4171" s="857"/>
      <c r="C4171" s="98" t="s">
        <v>1739</v>
      </c>
      <c r="D4171" s="19"/>
      <c r="E4171" s="19"/>
      <c r="F4171" s="19"/>
      <c r="G4171" s="19"/>
      <c r="H4171" s="502" t="s">
        <v>3777</v>
      </c>
      <c r="I4171" s="417">
        <v>1</v>
      </c>
      <c r="J4171" s="20">
        <v>830</v>
      </c>
      <c r="K4171" s="20">
        <f t="shared" si="103"/>
        <v>415</v>
      </c>
      <c r="L4171" s="20">
        <f t="shared" si="104"/>
        <v>415</v>
      </c>
      <c r="M4171" s="19"/>
      <c r="N4171" s="19"/>
      <c r="O4171" s="21"/>
      <c r="P4171" s="21"/>
      <c r="Q4171" s="21"/>
    </row>
    <row r="4172" spans="1:17" s="9" customFormat="1" ht="15.75" thickBot="1">
      <c r="A4172" s="887"/>
      <c r="B4172" s="857"/>
      <c r="C4172" s="98" t="s">
        <v>1740</v>
      </c>
      <c r="D4172" s="19"/>
      <c r="E4172" s="19"/>
      <c r="F4172" s="19"/>
      <c r="G4172" s="19"/>
      <c r="H4172" s="502" t="s">
        <v>3777</v>
      </c>
      <c r="I4172" s="417">
        <v>1</v>
      </c>
      <c r="J4172" s="20">
        <v>988</v>
      </c>
      <c r="K4172" s="20">
        <f t="shared" si="103"/>
        <v>494</v>
      </c>
      <c r="L4172" s="20">
        <f t="shared" si="104"/>
        <v>494</v>
      </c>
      <c r="M4172" s="19"/>
      <c r="N4172" s="19"/>
      <c r="O4172" s="21"/>
      <c r="P4172" s="21"/>
      <c r="Q4172" s="21"/>
    </row>
    <row r="4173" spans="1:17" s="9" customFormat="1" ht="15.75" thickBot="1">
      <c r="A4173" s="887"/>
      <c r="B4173" s="857"/>
      <c r="C4173" s="98" t="s">
        <v>3922</v>
      </c>
      <c r="D4173" s="19"/>
      <c r="E4173" s="19"/>
      <c r="F4173" s="19"/>
      <c r="G4173" s="19"/>
      <c r="H4173" s="502" t="s">
        <v>3777</v>
      </c>
      <c r="I4173" s="417">
        <v>5</v>
      </c>
      <c r="J4173" s="20">
        <v>145</v>
      </c>
      <c r="K4173" s="20">
        <f t="shared" si="103"/>
        <v>72.5</v>
      </c>
      <c r="L4173" s="20">
        <f t="shared" si="104"/>
        <v>72.5</v>
      </c>
      <c r="M4173" s="19"/>
      <c r="N4173" s="19"/>
      <c r="O4173" s="21"/>
      <c r="P4173" s="21"/>
      <c r="Q4173" s="21"/>
    </row>
    <row r="4174" spans="1:17" s="9" customFormat="1" ht="15.75" thickBot="1">
      <c r="A4174" s="887"/>
      <c r="B4174" s="857"/>
      <c r="C4174" s="98" t="s">
        <v>1741</v>
      </c>
      <c r="D4174" s="19"/>
      <c r="E4174" s="19"/>
      <c r="F4174" s="19"/>
      <c r="G4174" s="19"/>
      <c r="H4174" s="502" t="s">
        <v>3777</v>
      </c>
      <c r="I4174" s="417">
        <v>1</v>
      </c>
      <c r="J4174" s="20">
        <v>85</v>
      </c>
      <c r="K4174" s="20">
        <f t="shared" si="103"/>
        <v>42.5</v>
      </c>
      <c r="L4174" s="20">
        <f t="shared" si="104"/>
        <v>42.5</v>
      </c>
      <c r="M4174" s="19"/>
      <c r="N4174" s="19"/>
      <c r="O4174" s="21"/>
      <c r="P4174" s="21"/>
      <c r="Q4174" s="21"/>
    </row>
    <row r="4175" spans="1:17" s="9" customFormat="1" ht="15.75" thickBot="1">
      <c r="A4175" s="887"/>
      <c r="B4175" s="857"/>
      <c r="C4175" s="98" t="s">
        <v>1190</v>
      </c>
      <c r="D4175" s="19"/>
      <c r="E4175" s="19"/>
      <c r="F4175" s="19"/>
      <c r="G4175" s="19"/>
      <c r="H4175" s="502" t="s">
        <v>3777</v>
      </c>
      <c r="I4175" s="417">
        <v>1</v>
      </c>
      <c r="J4175" s="20">
        <v>51</v>
      </c>
      <c r="K4175" s="20">
        <f t="shared" si="103"/>
        <v>25.5</v>
      </c>
      <c r="L4175" s="20">
        <f t="shared" si="104"/>
        <v>25.5</v>
      </c>
      <c r="M4175" s="19"/>
      <c r="N4175" s="19"/>
      <c r="O4175" s="21"/>
      <c r="P4175" s="21"/>
      <c r="Q4175" s="21"/>
    </row>
    <row r="4176" spans="1:17" s="9" customFormat="1" ht="15.75" thickBot="1">
      <c r="A4176" s="887"/>
      <c r="B4176" s="857"/>
      <c r="C4176" s="98" t="s">
        <v>1742</v>
      </c>
      <c r="D4176" s="19"/>
      <c r="E4176" s="19"/>
      <c r="F4176" s="19"/>
      <c r="G4176" s="19"/>
      <c r="H4176" s="502" t="s">
        <v>3777</v>
      </c>
      <c r="I4176" s="417">
        <v>22</v>
      </c>
      <c r="J4176" s="20">
        <v>4576</v>
      </c>
      <c r="K4176" s="20">
        <f t="shared" si="103"/>
        <v>2288</v>
      </c>
      <c r="L4176" s="20">
        <f t="shared" si="104"/>
        <v>2288</v>
      </c>
      <c r="M4176" s="19"/>
      <c r="N4176" s="19"/>
      <c r="O4176" s="21"/>
      <c r="P4176" s="21"/>
      <c r="Q4176" s="21"/>
    </row>
    <row r="4177" spans="1:17" s="9" customFormat="1" ht="15.75" thickBot="1">
      <c r="A4177" s="887"/>
      <c r="B4177" s="857"/>
      <c r="C4177" s="98" t="s">
        <v>1743</v>
      </c>
      <c r="D4177" s="19"/>
      <c r="E4177" s="19"/>
      <c r="F4177" s="19"/>
      <c r="G4177" s="19"/>
      <c r="H4177" s="502" t="s">
        <v>3777</v>
      </c>
      <c r="I4177" s="417">
        <v>4</v>
      </c>
      <c r="J4177" s="20">
        <v>1176</v>
      </c>
      <c r="K4177" s="20">
        <f t="shared" si="103"/>
        <v>588</v>
      </c>
      <c r="L4177" s="20">
        <f t="shared" si="104"/>
        <v>588</v>
      </c>
      <c r="M4177" s="19"/>
      <c r="N4177" s="19"/>
      <c r="O4177" s="21"/>
      <c r="P4177" s="21"/>
      <c r="Q4177" s="21"/>
    </row>
    <row r="4178" spans="1:17" s="9" customFormat="1" ht="15.75" thickBot="1">
      <c r="A4178" s="887"/>
      <c r="B4178" s="857"/>
      <c r="C4178" s="98" t="s">
        <v>1744</v>
      </c>
      <c r="D4178" s="19"/>
      <c r="E4178" s="19"/>
      <c r="F4178" s="19"/>
      <c r="G4178" s="19"/>
      <c r="H4178" s="502" t="s">
        <v>3777</v>
      </c>
      <c r="I4178" s="417">
        <v>6</v>
      </c>
      <c r="J4178" s="20">
        <v>900</v>
      </c>
      <c r="K4178" s="20">
        <f t="shared" si="103"/>
        <v>450</v>
      </c>
      <c r="L4178" s="20">
        <f t="shared" si="104"/>
        <v>450</v>
      </c>
      <c r="M4178" s="19"/>
      <c r="N4178" s="19"/>
      <c r="O4178" s="21"/>
      <c r="P4178" s="21"/>
      <c r="Q4178" s="21"/>
    </row>
    <row r="4179" spans="1:17" s="9" customFormat="1" ht="15.75" thickBot="1">
      <c r="A4179" s="887"/>
      <c r="B4179" s="857"/>
      <c r="C4179" s="98" t="s">
        <v>273</v>
      </c>
      <c r="D4179" s="19"/>
      <c r="E4179" s="19"/>
      <c r="F4179" s="19"/>
      <c r="G4179" s="19"/>
      <c r="H4179" s="502" t="s">
        <v>3777</v>
      </c>
      <c r="I4179" s="417">
        <v>5</v>
      </c>
      <c r="J4179" s="20">
        <v>280</v>
      </c>
      <c r="K4179" s="20">
        <f t="shared" si="103"/>
        <v>140</v>
      </c>
      <c r="L4179" s="20">
        <f t="shared" si="104"/>
        <v>140</v>
      </c>
      <c r="M4179" s="19"/>
      <c r="N4179" s="19"/>
      <c r="O4179" s="21"/>
      <c r="P4179" s="21"/>
      <c r="Q4179" s="21"/>
    </row>
    <row r="4180" spans="1:17" s="9" customFormat="1" ht="15.75" thickBot="1">
      <c r="A4180" s="887"/>
      <c r="B4180" s="857"/>
      <c r="C4180" s="98" t="s">
        <v>1745</v>
      </c>
      <c r="D4180" s="19"/>
      <c r="E4180" s="19"/>
      <c r="F4180" s="19"/>
      <c r="G4180" s="19"/>
      <c r="H4180" s="502" t="s">
        <v>3777</v>
      </c>
      <c r="I4180" s="417">
        <v>1</v>
      </c>
      <c r="J4180" s="20">
        <v>86</v>
      </c>
      <c r="K4180" s="20">
        <f t="shared" si="103"/>
        <v>43</v>
      </c>
      <c r="L4180" s="20">
        <f t="shared" si="104"/>
        <v>43</v>
      </c>
      <c r="M4180" s="19"/>
      <c r="N4180" s="19"/>
      <c r="O4180" s="21"/>
      <c r="P4180" s="21"/>
      <c r="Q4180" s="21"/>
    </row>
    <row r="4181" spans="1:17" s="9" customFormat="1" ht="15.75" thickBot="1">
      <c r="A4181" s="887"/>
      <c r="B4181" s="857"/>
      <c r="C4181" s="98" t="s">
        <v>1746</v>
      </c>
      <c r="D4181" s="19"/>
      <c r="E4181" s="19"/>
      <c r="F4181" s="19"/>
      <c r="G4181" s="19"/>
      <c r="H4181" s="502" t="s">
        <v>3777</v>
      </c>
      <c r="I4181" s="417">
        <v>1</v>
      </c>
      <c r="J4181" s="20">
        <v>90</v>
      </c>
      <c r="K4181" s="20">
        <f t="shared" si="103"/>
        <v>45</v>
      </c>
      <c r="L4181" s="20">
        <f t="shared" si="104"/>
        <v>45</v>
      </c>
      <c r="M4181" s="19"/>
      <c r="N4181" s="19"/>
      <c r="O4181" s="21"/>
      <c r="P4181" s="21"/>
      <c r="Q4181" s="21"/>
    </row>
    <row r="4182" spans="1:17" s="9" customFormat="1" ht="15.75" thickBot="1">
      <c r="A4182" s="887"/>
      <c r="B4182" s="857"/>
      <c r="C4182" s="98" t="s">
        <v>1747</v>
      </c>
      <c r="D4182" s="19"/>
      <c r="E4182" s="19"/>
      <c r="F4182" s="19"/>
      <c r="G4182" s="19"/>
      <c r="H4182" s="502" t="s">
        <v>3777</v>
      </c>
      <c r="I4182" s="417">
        <v>1</v>
      </c>
      <c r="J4182" s="20">
        <v>95</v>
      </c>
      <c r="K4182" s="20">
        <f t="shared" si="103"/>
        <v>47.5</v>
      </c>
      <c r="L4182" s="20">
        <f t="shared" si="104"/>
        <v>47.5</v>
      </c>
      <c r="M4182" s="19"/>
      <c r="N4182" s="19"/>
      <c r="O4182" s="21"/>
      <c r="P4182" s="21"/>
      <c r="Q4182" s="21"/>
    </row>
    <row r="4183" spans="1:17" s="9" customFormat="1" ht="15.75" thickBot="1">
      <c r="A4183" s="887"/>
      <c r="B4183" s="857"/>
      <c r="C4183" s="98" t="s">
        <v>865</v>
      </c>
      <c r="D4183" s="19"/>
      <c r="E4183" s="19"/>
      <c r="F4183" s="19"/>
      <c r="G4183" s="19"/>
      <c r="H4183" s="502" t="s">
        <v>3777</v>
      </c>
      <c r="I4183" s="417">
        <v>1</v>
      </c>
      <c r="J4183" s="20">
        <v>20</v>
      </c>
      <c r="K4183" s="20">
        <f t="shared" si="103"/>
        <v>10</v>
      </c>
      <c r="L4183" s="20">
        <f t="shared" si="104"/>
        <v>10</v>
      </c>
      <c r="M4183" s="19"/>
      <c r="N4183" s="19"/>
      <c r="O4183" s="21"/>
      <c r="P4183" s="21"/>
      <c r="Q4183" s="21"/>
    </row>
    <row r="4184" spans="1:17" s="9" customFormat="1" ht="15.75" thickBot="1">
      <c r="A4184" s="887"/>
      <c r="B4184" s="857"/>
      <c r="C4184" s="98" t="s">
        <v>1748</v>
      </c>
      <c r="D4184" s="19"/>
      <c r="E4184" s="19"/>
      <c r="F4184" s="19"/>
      <c r="G4184" s="19"/>
      <c r="H4184" s="502" t="s">
        <v>3777</v>
      </c>
      <c r="I4184" s="417">
        <v>1</v>
      </c>
      <c r="J4184" s="20">
        <v>48</v>
      </c>
      <c r="K4184" s="20">
        <f t="shared" si="103"/>
        <v>24</v>
      </c>
      <c r="L4184" s="20">
        <f t="shared" si="104"/>
        <v>24</v>
      </c>
      <c r="M4184" s="19"/>
      <c r="N4184" s="19"/>
      <c r="O4184" s="21"/>
      <c r="P4184" s="21"/>
      <c r="Q4184" s="21"/>
    </row>
    <row r="4185" spans="1:17" s="9" customFormat="1" ht="15.75" thickBot="1">
      <c r="A4185" s="887"/>
      <c r="B4185" s="857"/>
      <c r="C4185" s="98" t="s">
        <v>3609</v>
      </c>
      <c r="D4185" s="19"/>
      <c r="E4185" s="19"/>
      <c r="F4185" s="19"/>
      <c r="G4185" s="19"/>
      <c r="H4185" s="502" t="s">
        <v>3777</v>
      </c>
      <c r="I4185" s="417">
        <v>1</v>
      </c>
      <c r="J4185" s="20">
        <v>12</v>
      </c>
      <c r="K4185" s="20">
        <f t="shared" si="103"/>
        <v>6</v>
      </c>
      <c r="L4185" s="20">
        <f t="shared" si="104"/>
        <v>6</v>
      </c>
      <c r="M4185" s="19"/>
      <c r="N4185" s="19"/>
      <c r="O4185" s="21"/>
      <c r="P4185" s="21"/>
      <c r="Q4185" s="21"/>
    </row>
    <row r="4186" spans="1:17" s="9" customFormat="1" ht="15.75" thickBot="1">
      <c r="A4186" s="887"/>
      <c r="B4186" s="857"/>
      <c r="C4186" s="98" t="s">
        <v>818</v>
      </c>
      <c r="D4186" s="19"/>
      <c r="E4186" s="19"/>
      <c r="F4186" s="19"/>
      <c r="G4186" s="19"/>
      <c r="H4186" s="502" t="s">
        <v>3777</v>
      </c>
      <c r="I4186" s="417">
        <v>1</v>
      </c>
      <c r="J4186" s="20">
        <v>6</v>
      </c>
      <c r="K4186" s="20">
        <f t="shared" si="103"/>
        <v>3</v>
      </c>
      <c r="L4186" s="20">
        <f t="shared" si="104"/>
        <v>3</v>
      </c>
      <c r="M4186" s="19"/>
      <c r="N4186" s="19"/>
      <c r="O4186" s="21"/>
      <c r="P4186" s="21"/>
      <c r="Q4186" s="21"/>
    </row>
    <row r="4187" spans="1:17" s="9" customFormat="1" ht="15.75" thickBot="1">
      <c r="A4187" s="887"/>
      <c r="B4187" s="857"/>
      <c r="C4187" s="98" t="s">
        <v>2108</v>
      </c>
      <c r="D4187" s="19"/>
      <c r="E4187" s="19"/>
      <c r="F4187" s="19"/>
      <c r="G4187" s="19"/>
      <c r="H4187" s="502" t="s">
        <v>3777</v>
      </c>
      <c r="I4187" s="417">
        <v>13</v>
      </c>
      <c r="J4187" s="20">
        <v>13</v>
      </c>
      <c r="K4187" s="20">
        <f t="shared" si="103"/>
        <v>6.5</v>
      </c>
      <c r="L4187" s="20">
        <f t="shared" si="104"/>
        <v>6.5</v>
      </c>
      <c r="M4187" s="19"/>
      <c r="N4187" s="19"/>
      <c r="O4187" s="21"/>
      <c r="P4187" s="21"/>
      <c r="Q4187" s="21"/>
    </row>
    <row r="4188" spans="1:17" s="9" customFormat="1" ht="15.75" thickBot="1">
      <c r="A4188" s="887"/>
      <c r="B4188" s="857"/>
      <c r="C4188" s="98" t="s">
        <v>375</v>
      </c>
      <c r="D4188" s="19"/>
      <c r="E4188" s="19"/>
      <c r="F4188" s="19"/>
      <c r="G4188" s="19"/>
      <c r="H4188" s="502" t="s">
        <v>3777</v>
      </c>
      <c r="I4188" s="417">
        <v>1</v>
      </c>
      <c r="J4188" s="20">
        <v>275</v>
      </c>
      <c r="K4188" s="20">
        <f t="shared" si="103"/>
        <v>137.5</v>
      </c>
      <c r="L4188" s="20">
        <f t="shared" si="104"/>
        <v>137.5</v>
      </c>
      <c r="M4188" s="19"/>
      <c r="N4188" s="19"/>
      <c r="O4188" s="21"/>
      <c r="P4188" s="21"/>
      <c r="Q4188" s="21"/>
    </row>
    <row r="4189" spans="1:17" s="9" customFormat="1" ht="15.75" thickBot="1">
      <c r="A4189" s="887"/>
      <c r="B4189" s="857"/>
      <c r="C4189" s="98" t="s">
        <v>1749</v>
      </c>
      <c r="D4189" s="19"/>
      <c r="E4189" s="19"/>
      <c r="F4189" s="19"/>
      <c r="G4189" s="19"/>
      <c r="H4189" s="502" t="s">
        <v>3777</v>
      </c>
      <c r="I4189" s="417">
        <v>2</v>
      </c>
      <c r="J4189" s="20">
        <v>6</v>
      </c>
      <c r="K4189" s="20">
        <f t="shared" si="103"/>
        <v>3</v>
      </c>
      <c r="L4189" s="20">
        <f t="shared" si="104"/>
        <v>3</v>
      </c>
      <c r="M4189" s="19"/>
      <c r="N4189" s="19"/>
      <c r="O4189" s="21"/>
      <c r="P4189" s="21"/>
      <c r="Q4189" s="21"/>
    </row>
    <row r="4190" spans="1:17" s="9" customFormat="1" ht="15.75" thickBot="1">
      <c r="A4190" s="887"/>
      <c r="B4190" s="857"/>
      <c r="C4190" s="98" t="s">
        <v>2101</v>
      </c>
      <c r="D4190" s="19"/>
      <c r="E4190" s="19"/>
      <c r="F4190" s="19"/>
      <c r="G4190" s="19"/>
      <c r="H4190" s="502" t="s">
        <v>3777</v>
      </c>
      <c r="I4190" s="417">
        <v>0</v>
      </c>
      <c r="J4190" s="20">
        <v>0</v>
      </c>
      <c r="K4190" s="20">
        <f t="shared" si="103"/>
        <v>0</v>
      </c>
      <c r="L4190" s="20">
        <f t="shared" si="104"/>
        <v>0</v>
      </c>
      <c r="M4190" s="19"/>
      <c r="N4190" s="19"/>
      <c r="O4190" s="21"/>
      <c r="P4190" s="21"/>
      <c r="Q4190" s="21"/>
    </row>
    <row r="4191" spans="1:17" s="9" customFormat="1" ht="15.75" thickBot="1">
      <c r="A4191" s="887"/>
      <c r="B4191" s="857"/>
      <c r="C4191" s="511" t="s">
        <v>1750</v>
      </c>
      <c r="D4191" s="19"/>
      <c r="E4191" s="19"/>
      <c r="F4191" s="19"/>
      <c r="G4191" s="19"/>
      <c r="H4191" s="502" t="s">
        <v>3777</v>
      </c>
      <c r="I4191" s="417">
        <v>20</v>
      </c>
      <c r="J4191" s="20">
        <v>28.67</v>
      </c>
      <c r="K4191" s="20">
        <f t="shared" si="103"/>
        <v>14.335000000000001</v>
      </c>
      <c r="L4191" s="20">
        <f t="shared" si="104"/>
        <v>14.335000000000001</v>
      </c>
      <c r="M4191" s="19"/>
      <c r="N4191" s="19"/>
      <c r="O4191" s="21"/>
      <c r="P4191" s="21"/>
      <c r="Q4191" s="21"/>
    </row>
    <row r="4192" spans="1:17" s="9" customFormat="1" ht="15.75" thickBot="1">
      <c r="A4192" s="887"/>
      <c r="B4192" s="857"/>
      <c r="C4192" s="121" t="s">
        <v>1751</v>
      </c>
      <c r="D4192" s="19"/>
      <c r="E4192" s="19"/>
      <c r="F4192" s="19"/>
      <c r="G4192" s="19"/>
      <c r="H4192" s="502" t="s">
        <v>3777</v>
      </c>
      <c r="I4192" s="417">
        <v>12</v>
      </c>
      <c r="J4192" s="20">
        <v>12</v>
      </c>
      <c r="K4192" s="20">
        <f t="shared" si="103"/>
        <v>6</v>
      </c>
      <c r="L4192" s="20">
        <f t="shared" si="104"/>
        <v>6</v>
      </c>
      <c r="M4192" s="19"/>
      <c r="N4192" s="19"/>
      <c r="O4192" s="21"/>
      <c r="P4192" s="21"/>
      <c r="Q4192" s="21"/>
    </row>
    <row r="4193" spans="1:17" s="9" customFormat="1" ht="15.75" thickBot="1">
      <c r="A4193" s="887"/>
      <c r="B4193" s="857"/>
      <c r="C4193" s="496" t="s">
        <v>1752</v>
      </c>
      <c r="D4193" s="19"/>
      <c r="E4193" s="19"/>
      <c r="F4193" s="19"/>
      <c r="G4193" s="19"/>
      <c r="H4193" s="502" t="s">
        <v>3777</v>
      </c>
      <c r="I4193" s="417">
        <v>15</v>
      </c>
      <c r="J4193" s="20">
        <v>15</v>
      </c>
      <c r="K4193" s="20">
        <f t="shared" si="103"/>
        <v>7.5</v>
      </c>
      <c r="L4193" s="20">
        <f t="shared" si="104"/>
        <v>7.5</v>
      </c>
      <c r="M4193" s="19"/>
      <c r="N4193" s="19"/>
      <c r="O4193" s="21"/>
      <c r="P4193" s="21"/>
      <c r="Q4193" s="21"/>
    </row>
    <row r="4194" spans="1:17" s="9" customFormat="1" ht="15.75" thickBot="1">
      <c r="A4194" s="887"/>
      <c r="B4194" s="857"/>
      <c r="C4194" s="496" t="s">
        <v>1753</v>
      </c>
      <c r="D4194" s="19"/>
      <c r="E4194" s="19"/>
      <c r="F4194" s="19"/>
      <c r="G4194" s="19"/>
      <c r="H4194" s="502" t="s">
        <v>3777</v>
      </c>
      <c r="I4194" s="417">
        <v>3</v>
      </c>
      <c r="J4194" s="20">
        <v>69</v>
      </c>
      <c r="K4194" s="20">
        <f t="shared" si="103"/>
        <v>34.5</v>
      </c>
      <c r="L4194" s="20">
        <f t="shared" si="104"/>
        <v>34.5</v>
      </c>
      <c r="M4194" s="19"/>
      <c r="N4194" s="19"/>
      <c r="O4194" s="21"/>
      <c r="P4194" s="21"/>
      <c r="Q4194" s="21"/>
    </row>
    <row r="4195" spans="1:17" s="9" customFormat="1" ht="15.75" thickBot="1">
      <c r="A4195" s="887"/>
      <c r="B4195" s="857"/>
      <c r="C4195" s="496" t="s">
        <v>1754</v>
      </c>
      <c r="D4195" s="19"/>
      <c r="E4195" s="19"/>
      <c r="F4195" s="19"/>
      <c r="G4195" s="19"/>
      <c r="H4195" s="502" t="s">
        <v>3777</v>
      </c>
      <c r="I4195" s="417">
        <v>1</v>
      </c>
      <c r="J4195" s="20">
        <v>14</v>
      </c>
      <c r="K4195" s="20">
        <f t="shared" si="103"/>
        <v>7</v>
      </c>
      <c r="L4195" s="20">
        <f t="shared" si="104"/>
        <v>7</v>
      </c>
      <c r="M4195" s="19"/>
      <c r="N4195" s="19"/>
      <c r="O4195" s="21"/>
      <c r="P4195" s="21"/>
      <c r="Q4195" s="21"/>
    </row>
    <row r="4196" spans="1:17" s="9" customFormat="1" ht="15.75" thickBot="1">
      <c r="A4196" s="887"/>
      <c r="B4196" s="857"/>
      <c r="C4196" s="496" t="s">
        <v>1755</v>
      </c>
      <c r="D4196" s="19"/>
      <c r="E4196" s="19"/>
      <c r="F4196" s="19"/>
      <c r="G4196" s="19"/>
      <c r="H4196" s="502" t="s">
        <v>3777</v>
      </c>
      <c r="I4196" s="417">
        <v>3</v>
      </c>
      <c r="J4196" s="20">
        <v>15</v>
      </c>
      <c r="K4196" s="20">
        <f t="shared" si="103"/>
        <v>7.5</v>
      </c>
      <c r="L4196" s="20">
        <f t="shared" si="104"/>
        <v>7.5</v>
      </c>
      <c r="M4196" s="19"/>
      <c r="N4196" s="19"/>
      <c r="O4196" s="21"/>
      <c r="P4196" s="21"/>
      <c r="Q4196" s="21"/>
    </row>
    <row r="4197" spans="1:17" s="9" customFormat="1" ht="15.75" thickBot="1">
      <c r="A4197" s="887"/>
      <c r="B4197" s="857"/>
      <c r="C4197" s="496" t="s">
        <v>1755</v>
      </c>
      <c r="D4197" s="19"/>
      <c r="E4197" s="19"/>
      <c r="F4197" s="19"/>
      <c r="G4197" s="19"/>
      <c r="H4197" s="502" t="s">
        <v>3777</v>
      </c>
      <c r="I4197" s="417">
        <v>8</v>
      </c>
      <c r="J4197" s="20">
        <v>48</v>
      </c>
      <c r="K4197" s="20">
        <f t="shared" si="103"/>
        <v>24</v>
      </c>
      <c r="L4197" s="20">
        <f t="shared" si="104"/>
        <v>24</v>
      </c>
      <c r="M4197" s="19"/>
      <c r="N4197" s="19"/>
      <c r="O4197" s="21"/>
      <c r="P4197" s="21"/>
      <c r="Q4197" s="21"/>
    </row>
    <row r="4198" spans="1:17" s="9" customFormat="1" ht="15.75" thickBot="1">
      <c r="A4198" s="887"/>
      <c r="B4198" s="857"/>
      <c r="C4198" s="496" t="s">
        <v>1754</v>
      </c>
      <c r="D4198" s="19"/>
      <c r="E4198" s="19"/>
      <c r="F4198" s="19"/>
      <c r="G4198" s="19"/>
      <c r="H4198" s="502" t="s">
        <v>3777</v>
      </c>
      <c r="I4198" s="417">
        <v>1</v>
      </c>
      <c r="J4198" s="20">
        <v>51.96</v>
      </c>
      <c r="K4198" s="20">
        <f t="shared" ref="K4198:K4230" si="105">J4198/2</f>
        <v>25.98</v>
      </c>
      <c r="L4198" s="20">
        <f t="shared" ref="L4198:L4230" si="106">J4198/2</f>
        <v>25.98</v>
      </c>
      <c r="M4198" s="19"/>
      <c r="N4198" s="19"/>
      <c r="O4198" s="21"/>
      <c r="P4198" s="21"/>
      <c r="Q4198" s="21"/>
    </row>
    <row r="4199" spans="1:17" s="9" customFormat="1" ht="15.75" thickBot="1">
      <c r="A4199" s="887"/>
      <c r="B4199" s="857"/>
      <c r="C4199" s="496" t="s">
        <v>1756</v>
      </c>
      <c r="D4199" s="19"/>
      <c r="E4199" s="19"/>
      <c r="F4199" s="19"/>
      <c r="G4199" s="19"/>
      <c r="H4199" s="502" t="s">
        <v>3777</v>
      </c>
      <c r="I4199" s="417">
        <v>0</v>
      </c>
      <c r="J4199" s="20">
        <v>2125</v>
      </c>
      <c r="K4199" s="20">
        <f t="shared" si="105"/>
        <v>1062.5</v>
      </c>
      <c r="L4199" s="20">
        <f t="shared" si="106"/>
        <v>1062.5</v>
      </c>
      <c r="M4199" s="19"/>
      <c r="N4199" s="19"/>
      <c r="O4199" s="21"/>
      <c r="P4199" s="21"/>
      <c r="Q4199" s="21"/>
    </row>
    <row r="4200" spans="1:17" s="9" customFormat="1" ht="15.75" thickBot="1">
      <c r="A4200" s="887"/>
      <c r="B4200" s="857"/>
      <c r="C4200" s="496" t="s">
        <v>1757</v>
      </c>
      <c r="D4200" s="19"/>
      <c r="E4200" s="19"/>
      <c r="F4200" s="19"/>
      <c r="G4200" s="19"/>
      <c r="H4200" s="502" t="s">
        <v>3777</v>
      </c>
      <c r="I4200" s="417">
        <v>0</v>
      </c>
      <c r="J4200" s="20">
        <v>700</v>
      </c>
      <c r="K4200" s="20">
        <f t="shared" si="105"/>
        <v>350</v>
      </c>
      <c r="L4200" s="20">
        <f t="shared" si="106"/>
        <v>350</v>
      </c>
      <c r="M4200" s="19"/>
      <c r="N4200" s="19"/>
      <c r="O4200" s="21"/>
      <c r="P4200" s="21"/>
      <c r="Q4200" s="21"/>
    </row>
    <row r="4201" spans="1:17" s="9" customFormat="1" ht="15.75" thickBot="1">
      <c r="A4201" s="887"/>
      <c r="B4201" s="857"/>
      <c r="C4201" s="496" t="s">
        <v>1758</v>
      </c>
      <c r="D4201" s="19"/>
      <c r="E4201" s="19"/>
      <c r="F4201" s="19"/>
      <c r="G4201" s="19"/>
      <c r="H4201" s="502" t="s">
        <v>3777</v>
      </c>
      <c r="I4201" s="417">
        <v>0</v>
      </c>
      <c r="J4201" s="20">
        <v>535</v>
      </c>
      <c r="K4201" s="20">
        <f t="shared" si="105"/>
        <v>267.5</v>
      </c>
      <c r="L4201" s="20">
        <f t="shared" si="106"/>
        <v>267.5</v>
      </c>
      <c r="M4201" s="19"/>
      <c r="N4201" s="19"/>
      <c r="O4201" s="21"/>
      <c r="P4201" s="21"/>
      <c r="Q4201" s="21"/>
    </row>
    <row r="4202" spans="1:17" s="9" customFormat="1" ht="15.75" thickBot="1">
      <c r="A4202" s="887"/>
      <c r="B4202" s="857"/>
      <c r="C4202" s="496" t="s">
        <v>1759</v>
      </c>
      <c r="D4202" s="19"/>
      <c r="E4202" s="19"/>
      <c r="F4202" s="19"/>
      <c r="G4202" s="19"/>
      <c r="H4202" s="502" t="s">
        <v>3777</v>
      </c>
      <c r="I4202" s="417">
        <v>0</v>
      </c>
      <c r="J4202" s="20">
        <v>640</v>
      </c>
      <c r="K4202" s="20">
        <f t="shared" si="105"/>
        <v>320</v>
      </c>
      <c r="L4202" s="20">
        <f t="shared" si="106"/>
        <v>320</v>
      </c>
      <c r="M4202" s="19"/>
      <c r="N4202" s="19"/>
      <c r="O4202" s="21"/>
      <c r="P4202" s="21"/>
      <c r="Q4202" s="21"/>
    </row>
    <row r="4203" spans="1:17" s="9" customFormat="1" ht="15.75" thickBot="1">
      <c r="A4203" s="887"/>
      <c r="B4203" s="857"/>
      <c r="C4203" s="496" t="s">
        <v>739</v>
      </c>
      <c r="D4203" s="19"/>
      <c r="E4203" s="19"/>
      <c r="F4203" s="19"/>
      <c r="G4203" s="19"/>
      <c r="H4203" s="502" t="s">
        <v>3777</v>
      </c>
      <c r="I4203" s="417">
        <v>1</v>
      </c>
      <c r="J4203" s="20">
        <v>70</v>
      </c>
      <c r="K4203" s="20">
        <f t="shared" si="105"/>
        <v>35</v>
      </c>
      <c r="L4203" s="20">
        <f t="shared" si="106"/>
        <v>35</v>
      </c>
      <c r="M4203" s="19"/>
      <c r="N4203" s="19"/>
      <c r="O4203" s="21"/>
      <c r="P4203" s="21"/>
      <c r="Q4203" s="21"/>
    </row>
    <row r="4204" spans="1:17" s="9" customFormat="1" ht="15.75" thickBot="1">
      <c r="A4204" s="887"/>
      <c r="B4204" s="857"/>
      <c r="C4204" s="496" t="s">
        <v>1760</v>
      </c>
      <c r="D4204" s="19"/>
      <c r="E4204" s="19"/>
      <c r="F4204" s="19"/>
      <c r="G4204" s="19"/>
      <c r="H4204" s="502" t="s">
        <v>3777</v>
      </c>
      <c r="I4204" s="417">
        <v>1</v>
      </c>
      <c r="J4204" s="20">
        <v>70</v>
      </c>
      <c r="K4204" s="20">
        <f t="shared" si="105"/>
        <v>35</v>
      </c>
      <c r="L4204" s="20">
        <f t="shared" si="106"/>
        <v>35</v>
      </c>
      <c r="M4204" s="19"/>
      <c r="N4204" s="19"/>
      <c r="O4204" s="21"/>
      <c r="P4204" s="21"/>
      <c r="Q4204" s="21"/>
    </row>
    <row r="4205" spans="1:17" s="9" customFormat="1" ht="15.75" thickBot="1">
      <c r="A4205" s="887"/>
      <c r="B4205" s="857"/>
      <c r="C4205" s="496" t="s">
        <v>1761</v>
      </c>
      <c r="D4205" s="19"/>
      <c r="E4205" s="19"/>
      <c r="F4205" s="19"/>
      <c r="G4205" s="19"/>
      <c r="H4205" s="502" t="s">
        <v>3777</v>
      </c>
      <c r="I4205" s="417">
        <v>1</v>
      </c>
      <c r="J4205" s="20">
        <v>1610</v>
      </c>
      <c r="K4205" s="20">
        <f t="shared" si="105"/>
        <v>805</v>
      </c>
      <c r="L4205" s="20">
        <f t="shared" si="106"/>
        <v>805</v>
      </c>
      <c r="M4205" s="19"/>
      <c r="N4205" s="19"/>
      <c r="O4205" s="21"/>
      <c r="P4205" s="21"/>
      <c r="Q4205" s="21"/>
    </row>
    <row r="4206" spans="1:17" s="9" customFormat="1" ht="15.75" thickBot="1">
      <c r="A4206" s="887"/>
      <c r="B4206" s="857"/>
      <c r="C4206" s="496" t="s">
        <v>2471</v>
      </c>
      <c r="D4206" s="19"/>
      <c r="E4206" s="19"/>
      <c r="F4206" s="19"/>
      <c r="G4206" s="19"/>
      <c r="H4206" s="502" t="s">
        <v>3777</v>
      </c>
      <c r="I4206" s="417">
        <v>6</v>
      </c>
      <c r="J4206" s="20">
        <v>1663.2</v>
      </c>
      <c r="K4206" s="20">
        <f t="shared" si="105"/>
        <v>831.6</v>
      </c>
      <c r="L4206" s="20">
        <f t="shared" si="106"/>
        <v>831.6</v>
      </c>
      <c r="M4206" s="19"/>
      <c r="N4206" s="19"/>
      <c r="O4206" s="21"/>
      <c r="P4206" s="21"/>
      <c r="Q4206" s="21"/>
    </row>
    <row r="4207" spans="1:17" s="9" customFormat="1" ht="15.75" thickBot="1">
      <c r="A4207" s="887"/>
      <c r="B4207" s="857"/>
      <c r="C4207" s="496" t="s">
        <v>1762</v>
      </c>
      <c r="D4207" s="19"/>
      <c r="E4207" s="19"/>
      <c r="F4207" s="19"/>
      <c r="G4207" s="19"/>
      <c r="H4207" s="502" t="s">
        <v>3777</v>
      </c>
      <c r="I4207" s="417">
        <v>2</v>
      </c>
      <c r="J4207" s="20">
        <v>4960</v>
      </c>
      <c r="K4207" s="20">
        <f t="shared" si="105"/>
        <v>2480</v>
      </c>
      <c r="L4207" s="20">
        <f t="shared" si="106"/>
        <v>2480</v>
      </c>
      <c r="M4207" s="19"/>
      <c r="N4207" s="19"/>
      <c r="O4207" s="21"/>
      <c r="P4207" s="21"/>
      <c r="Q4207" s="21"/>
    </row>
    <row r="4208" spans="1:17" s="9" customFormat="1" ht="15.75" thickBot="1">
      <c r="A4208" s="887"/>
      <c r="B4208" s="857"/>
      <c r="C4208" s="496" t="s">
        <v>1763</v>
      </c>
      <c r="D4208" s="19"/>
      <c r="E4208" s="19"/>
      <c r="F4208" s="19"/>
      <c r="G4208" s="19"/>
      <c r="H4208" s="502" t="s">
        <v>3777</v>
      </c>
      <c r="I4208" s="417">
        <v>1</v>
      </c>
      <c r="J4208" s="20">
        <v>1045</v>
      </c>
      <c r="K4208" s="20">
        <f t="shared" si="105"/>
        <v>522.5</v>
      </c>
      <c r="L4208" s="20">
        <f t="shared" si="106"/>
        <v>522.5</v>
      </c>
      <c r="M4208" s="19"/>
      <c r="N4208" s="19"/>
      <c r="O4208" s="21"/>
      <c r="P4208" s="21"/>
      <c r="Q4208" s="21"/>
    </row>
    <row r="4209" spans="1:17" s="9" customFormat="1" ht="15.75" thickBot="1">
      <c r="A4209" s="887"/>
      <c r="B4209" s="857"/>
      <c r="C4209" s="496" t="s">
        <v>1764</v>
      </c>
      <c r="D4209" s="19"/>
      <c r="E4209" s="19"/>
      <c r="F4209" s="19"/>
      <c r="G4209" s="19"/>
      <c r="H4209" s="502" t="s">
        <v>3777</v>
      </c>
      <c r="I4209" s="417">
        <v>1</v>
      </c>
      <c r="J4209" s="20">
        <v>7</v>
      </c>
      <c r="K4209" s="20">
        <f t="shared" si="105"/>
        <v>3.5</v>
      </c>
      <c r="L4209" s="20">
        <f t="shared" si="106"/>
        <v>3.5</v>
      </c>
      <c r="M4209" s="19"/>
      <c r="N4209" s="19"/>
      <c r="O4209" s="21"/>
      <c r="P4209" s="21"/>
      <c r="Q4209" s="21"/>
    </row>
    <row r="4210" spans="1:17" s="9" customFormat="1" ht="15.75" thickBot="1">
      <c r="A4210" s="887"/>
      <c r="B4210" s="857"/>
      <c r="C4210" s="496" t="s">
        <v>1765</v>
      </c>
      <c r="D4210" s="19"/>
      <c r="E4210" s="19"/>
      <c r="F4210" s="19"/>
      <c r="G4210" s="19"/>
      <c r="H4210" s="502" t="s">
        <v>3777</v>
      </c>
      <c r="I4210" s="417">
        <v>1</v>
      </c>
      <c r="J4210" s="20">
        <v>48</v>
      </c>
      <c r="K4210" s="20">
        <f t="shared" si="105"/>
        <v>24</v>
      </c>
      <c r="L4210" s="20">
        <f t="shared" si="106"/>
        <v>24</v>
      </c>
      <c r="M4210" s="19"/>
      <c r="N4210" s="19"/>
      <c r="O4210" s="21"/>
      <c r="P4210" s="21"/>
      <c r="Q4210" s="21"/>
    </row>
    <row r="4211" spans="1:17" s="9" customFormat="1" ht="15.75" thickBot="1">
      <c r="A4211" s="887"/>
      <c r="B4211" s="857"/>
      <c r="C4211" s="496" t="s">
        <v>1766</v>
      </c>
      <c r="D4211" s="19"/>
      <c r="E4211" s="19"/>
      <c r="F4211" s="19"/>
      <c r="G4211" s="19"/>
      <c r="H4211" s="502" t="s">
        <v>3777</v>
      </c>
      <c r="I4211" s="417">
        <v>1</v>
      </c>
      <c r="J4211" s="20">
        <v>21</v>
      </c>
      <c r="K4211" s="20">
        <f t="shared" si="105"/>
        <v>10.5</v>
      </c>
      <c r="L4211" s="20">
        <f t="shared" si="106"/>
        <v>10.5</v>
      </c>
      <c r="M4211" s="19"/>
      <c r="N4211" s="19"/>
      <c r="O4211" s="21"/>
      <c r="P4211" s="21"/>
      <c r="Q4211" s="21"/>
    </row>
    <row r="4212" spans="1:17" s="9" customFormat="1" ht="15.75" thickBot="1">
      <c r="A4212" s="887"/>
      <c r="B4212" s="857"/>
      <c r="C4212" s="496" t="s">
        <v>2314</v>
      </c>
      <c r="D4212" s="19"/>
      <c r="E4212" s="19"/>
      <c r="F4212" s="19"/>
      <c r="G4212" s="19"/>
      <c r="H4212" s="502" t="s">
        <v>3777</v>
      </c>
      <c r="I4212" s="417">
        <v>1</v>
      </c>
      <c r="J4212" s="20">
        <v>100</v>
      </c>
      <c r="K4212" s="20">
        <f t="shared" si="105"/>
        <v>50</v>
      </c>
      <c r="L4212" s="20">
        <f t="shared" si="106"/>
        <v>50</v>
      </c>
      <c r="M4212" s="19"/>
      <c r="N4212" s="19"/>
      <c r="O4212" s="21"/>
      <c r="P4212" s="21"/>
      <c r="Q4212" s="21"/>
    </row>
    <row r="4213" spans="1:17" s="9" customFormat="1" ht="15.75" thickBot="1">
      <c r="A4213" s="887"/>
      <c r="B4213" s="857"/>
      <c r="C4213" s="496" t="s">
        <v>1767</v>
      </c>
      <c r="D4213" s="19"/>
      <c r="E4213" s="19"/>
      <c r="F4213" s="19"/>
      <c r="G4213" s="19"/>
      <c r="H4213" s="502" t="s">
        <v>3777</v>
      </c>
      <c r="I4213" s="417">
        <v>11</v>
      </c>
      <c r="J4213" s="20">
        <v>322</v>
      </c>
      <c r="K4213" s="20">
        <f t="shared" si="105"/>
        <v>161</v>
      </c>
      <c r="L4213" s="20">
        <f t="shared" si="106"/>
        <v>161</v>
      </c>
      <c r="M4213" s="19"/>
      <c r="N4213" s="19"/>
      <c r="O4213" s="21"/>
      <c r="P4213" s="21"/>
      <c r="Q4213" s="21"/>
    </row>
    <row r="4214" spans="1:17" s="9" customFormat="1" ht="15.75" thickBot="1">
      <c r="A4214" s="887"/>
      <c r="B4214" s="857"/>
      <c r="C4214" s="496" t="s">
        <v>1768</v>
      </c>
      <c r="D4214" s="19"/>
      <c r="E4214" s="19"/>
      <c r="F4214" s="19"/>
      <c r="G4214" s="19"/>
      <c r="H4214" s="502" t="s">
        <v>3777</v>
      </c>
      <c r="I4214" s="417">
        <v>2</v>
      </c>
      <c r="J4214" s="20">
        <v>194</v>
      </c>
      <c r="K4214" s="20">
        <f t="shared" si="105"/>
        <v>97</v>
      </c>
      <c r="L4214" s="20">
        <f t="shared" si="106"/>
        <v>97</v>
      </c>
      <c r="M4214" s="19"/>
      <c r="N4214" s="19"/>
      <c r="O4214" s="21"/>
      <c r="P4214" s="21"/>
      <c r="Q4214" s="21"/>
    </row>
    <row r="4215" spans="1:17" s="9" customFormat="1" ht="15.75" thickBot="1">
      <c r="A4215" s="887"/>
      <c r="B4215" s="857"/>
      <c r="C4215" s="496" t="s">
        <v>1769</v>
      </c>
      <c r="D4215" s="19"/>
      <c r="E4215" s="19"/>
      <c r="F4215" s="19"/>
      <c r="G4215" s="19"/>
      <c r="H4215" s="502" t="s">
        <v>3777</v>
      </c>
      <c r="I4215" s="417">
        <v>2</v>
      </c>
      <c r="J4215" s="20">
        <v>300</v>
      </c>
      <c r="K4215" s="20">
        <f t="shared" si="105"/>
        <v>150</v>
      </c>
      <c r="L4215" s="20">
        <f t="shared" si="106"/>
        <v>150</v>
      </c>
      <c r="M4215" s="19"/>
      <c r="N4215" s="19"/>
      <c r="O4215" s="21"/>
      <c r="P4215" s="21"/>
      <c r="Q4215" s="21"/>
    </row>
    <row r="4216" spans="1:17" s="9" customFormat="1" ht="25.5" customHeight="1" thickBot="1">
      <c r="A4216" s="887"/>
      <c r="B4216" s="857"/>
      <c r="C4216" s="496" t="s">
        <v>1770</v>
      </c>
      <c r="D4216" s="19"/>
      <c r="E4216" s="19"/>
      <c r="F4216" s="19"/>
      <c r="G4216" s="19"/>
      <c r="H4216" s="502" t="s">
        <v>3777</v>
      </c>
      <c r="I4216" s="417">
        <v>1</v>
      </c>
      <c r="J4216" s="20">
        <v>5000</v>
      </c>
      <c r="K4216" s="20">
        <f t="shared" si="105"/>
        <v>2500</v>
      </c>
      <c r="L4216" s="20">
        <f t="shared" si="106"/>
        <v>2500</v>
      </c>
      <c r="M4216" s="19"/>
      <c r="N4216" s="19"/>
      <c r="O4216" s="21"/>
      <c r="P4216" s="21"/>
      <c r="Q4216" s="21"/>
    </row>
    <row r="4217" spans="1:17" s="9" customFormat="1" ht="15.75" thickBot="1">
      <c r="A4217" s="887"/>
      <c r="B4217" s="857"/>
      <c r="C4217" s="496" t="s">
        <v>1771</v>
      </c>
      <c r="D4217" s="31"/>
      <c r="E4217" s="31"/>
      <c r="F4217" s="31"/>
      <c r="G4217" s="31"/>
      <c r="H4217" s="502" t="s">
        <v>3777</v>
      </c>
      <c r="I4217" s="545">
        <v>2</v>
      </c>
      <c r="J4217" s="546">
        <v>160</v>
      </c>
      <c r="K4217" s="20">
        <f t="shared" si="105"/>
        <v>80</v>
      </c>
      <c r="L4217" s="20">
        <f t="shared" si="106"/>
        <v>80</v>
      </c>
      <c r="M4217" s="31"/>
      <c r="N4217" s="31"/>
      <c r="O4217" s="21"/>
      <c r="P4217" s="21"/>
      <c r="Q4217" s="21"/>
    </row>
    <row r="4218" spans="1:17" s="9" customFormat="1" ht="15.75" thickBot="1">
      <c r="A4218" s="887"/>
      <c r="B4218" s="857"/>
      <c r="C4218" s="496" t="s">
        <v>1772</v>
      </c>
      <c r="D4218" s="31"/>
      <c r="E4218" s="31"/>
      <c r="F4218" s="31"/>
      <c r="G4218" s="31"/>
      <c r="H4218" s="502" t="s">
        <v>3777</v>
      </c>
      <c r="I4218" s="545">
        <v>2</v>
      </c>
      <c r="J4218" s="546">
        <v>30</v>
      </c>
      <c r="K4218" s="20">
        <f t="shared" si="105"/>
        <v>15</v>
      </c>
      <c r="L4218" s="20">
        <f t="shared" si="106"/>
        <v>15</v>
      </c>
      <c r="M4218" s="31"/>
      <c r="N4218" s="31"/>
      <c r="O4218" s="21"/>
      <c r="P4218" s="21"/>
      <c r="Q4218" s="21"/>
    </row>
    <row r="4219" spans="1:17" s="9" customFormat="1" ht="15.75" thickBot="1">
      <c r="A4219" s="887"/>
      <c r="B4219" s="857"/>
      <c r="C4219" s="496" t="s">
        <v>1773</v>
      </c>
      <c r="D4219" s="31"/>
      <c r="E4219" s="31"/>
      <c r="F4219" s="31"/>
      <c r="G4219" s="31"/>
      <c r="H4219" s="502" t="s">
        <v>3777</v>
      </c>
      <c r="I4219" s="545">
        <v>1</v>
      </c>
      <c r="J4219" s="546">
        <v>80</v>
      </c>
      <c r="K4219" s="20">
        <f t="shared" si="105"/>
        <v>40</v>
      </c>
      <c r="L4219" s="20">
        <f t="shared" si="106"/>
        <v>40</v>
      </c>
      <c r="M4219" s="31"/>
      <c r="N4219" s="31"/>
      <c r="O4219" s="21"/>
      <c r="P4219" s="21"/>
      <c r="Q4219" s="21"/>
    </row>
    <row r="4220" spans="1:17" s="9" customFormat="1" ht="15.75" thickBot="1">
      <c r="A4220" s="887"/>
      <c r="B4220" s="857"/>
      <c r="C4220" s="496" t="s">
        <v>1774</v>
      </c>
      <c r="D4220" s="31"/>
      <c r="E4220" s="31"/>
      <c r="F4220" s="31"/>
      <c r="G4220" s="31"/>
      <c r="H4220" s="502" t="s">
        <v>3777</v>
      </c>
      <c r="I4220" s="545">
        <v>2</v>
      </c>
      <c r="J4220" s="546">
        <v>56</v>
      </c>
      <c r="K4220" s="20">
        <f t="shared" si="105"/>
        <v>28</v>
      </c>
      <c r="L4220" s="20">
        <f t="shared" si="106"/>
        <v>28</v>
      </c>
      <c r="M4220" s="31"/>
      <c r="N4220" s="31"/>
      <c r="O4220" s="21"/>
      <c r="P4220" s="21"/>
      <c r="Q4220" s="21"/>
    </row>
    <row r="4221" spans="1:17" s="9" customFormat="1" ht="15.75" thickBot="1">
      <c r="A4221" s="887"/>
      <c r="B4221" s="857"/>
      <c r="C4221" s="496" t="s">
        <v>1775</v>
      </c>
      <c r="D4221" s="31"/>
      <c r="E4221" s="31"/>
      <c r="F4221" s="31"/>
      <c r="G4221" s="31"/>
      <c r="H4221" s="502" t="s">
        <v>3777</v>
      </c>
      <c r="I4221" s="545">
        <v>1</v>
      </c>
      <c r="J4221" s="546">
        <v>100</v>
      </c>
      <c r="K4221" s="20">
        <f t="shared" si="105"/>
        <v>50</v>
      </c>
      <c r="L4221" s="20">
        <f t="shared" si="106"/>
        <v>50</v>
      </c>
      <c r="M4221" s="31"/>
      <c r="N4221" s="31"/>
      <c r="O4221" s="21"/>
      <c r="P4221" s="21"/>
      <c r="Q4221" s="21"/>
    </row>
    <row r="4222" spans="1:17" s="9" customFormat="1" ht="15.75" thickBot="1">
      <c r="A4222" s="887"/>
      <c r="B4222" s="857"/>
      <c r="C4222" s="496" t="s">
        <v>3373</v>
      </c>
      <c r="D4222" s="31"/>
      <c r="E4222" s="31"/>
      <c r="F4222" s="31"/>
      <c r="G4222" s="31"/>
      <c r="H4222" s="502" t="s">
        <v>3777</v>
      </c>
      <c r="I4222" s="545">
        <v>2</v>
      </c>
      <c r="J4222" s="546">
        <v>80</v>
      </c>
      <c r="K4222" s="20">
        <f t="shared" si="105"/>
        <v>40</v>
      </c>
      <c r="L4222" s="20">
        <f t="shared" si="106"/>
        <v>40</v>
      </c>
      <c r="M4222" s="31"/>
      <c r="N4222" s="31"/>
      <c r="O4222" s="21"/>
      <c r="P4222" s="21"/>
      <c r="Q4222" s="21"/>
    </row>
    <row r="4223" spans="1:17" s="9" customFormat="1" ht="25.5" customHeight="1" thickBot="1">
      <c r="A4223" s="887"/>
      <c r="B4223" s="857"/>
      <c r="C4223" s="496" t="s">
        <v>1776</v>
      </c>
      <c r="D4223" s="31"/>
      <c r="E4223" s="31"/>
      <c r="F4223" s="31"/>
      <c r="G4223" s="31"/>
      <c r="H4223" s="502" t="s">
        <v>3777</v>
      </c>
      <c r="I4223" s="545">
        <v>35</v>
      </c>
      <c r="J4223" s="546">
        <v>210</v>
      </c>
      <c r="K4223" s="20">
        <f t="shared" si="105"/>
        <v>105</v>
      </c>
      <c r="L4223" s="20">
        <f t="shared" si="106"/>
        <v>105</v>
      </c>
      <c r="M4223" s="31"/>
      <c r="N4223" s="31"/>
      <c r="O4223" s="21"/>
      <c r="P4223" s="21"/>
      <c r="Q4223" s="21"/>
    </row>
    <row r="4224" spans="1:17" s="9" customFormat="1" ht="15.75" thickBot="1">
      <c r="A4224" s="887"/>
      <c r="B4224" s="857"/>
      <c r="C4224" s="496" t="s">
        <v>1777</v>
      </c>
      <c r="D4224" s="31"/>
      <c r="E4224" s="31"/>
      <c r="F4224" s="31"/>
      <c r="G4224" s="31"/>
      <c r="H4224" s="502" t="s">
        <v>3777</v>
      </c>
      <c r="I4224" s="545">
        <v>7</v>
      </c>
      <c r="J4224" s="546">
        <v>210</v>
      </c>
      <c r="K4224" s="20">
        <f t="shared" si="105"/>
        <v>105</v>
      </c>
      <c r="L4224" s="20">
        <f t="shared" si="106"/>
        <v>105</v>
      </c>
      <c r="M4224" s="31"/>
      <c r="N4224" s="31"/>
      <c r="O4224" s="21"/>
      <c r="P4224" s="21"/>
      <c r="Q4224" s="21"/>
    </row>
    <row r="4225" spans="1:17" s="9" customFormat="1" ht="15.75" thickBot="1">
      <c r="A4225" s="887"/>
      <c r="B4225" s="857"/>
      <c r="C4225" s="496" t="s">
        <v>1778</v>
      </c>
      <c r="D4225" s="31"/>
      <c r="E4225" s="31"/>
      <c r="F4225" s="31"/>
      <c r="G4225" s="31"/>
      <c r="H4225" s="502" t="s">
        <v>3777</v>
      </c>
      <c r="I4225" s="545">
        <v>2</v>
      </c>
      <c r="J4225" s="546">
        <v>200</v>
      </c>
      <c r="K4225" s="20">
        <f t="shared" si="105"/>
        <v>100</v>
      </c>
      <c r="L4225" s="20">
        <f t="shared" si="106"/>
        <v>100</v>
      </c>
      <c r="M4225" s="31"/>
      <c r="N4225" s="31"/>
      <c r="O4225" s="21"/>
      <c r="P4225" s="21"/>
      <c r="Q4225" s="21"/>
    </row>
    <row r="4226" spans="1:17" s="9" customFormat="1" ht="26.25" thickBot="1">
      <c r="A4226" s="887"/>
      <c r="B4226" s="857"/>
      <c r="C4226" s="496" t="s">
        <v>1779</v>
      </c>
      <c r="D4226" s="31"/>
      <c r="E4226" s="31"/>
      <c r="F4226" s="31"/>
      <c r="G4226" s="31"/>
      <c r="H4226" s="502" t="s">
        <v>3777</v>
      </c>
      <c r="I4226" s="545">
        <v>2</v>
      </c>
      <c r="J4226" s="546">
        <v>16</v>
      </c>
      <c r="K4226" s="20">
        <f t="shared" si="105"/>
        <v>8</v>
      </c>
      <c r="L4226" s="20">
        <f t="shared" si="106"/>
        <v>8</v>
      </c>
      <c r="M4226" s="31"/>
      <c r="N4226" s="31"/>
      <c r="O4226" s="21"/>
      <c r="P4226" s="21"/>
      <c r="Q4226" s="21"/>
    </row>
    <row r="4227" spans="1:17" s="9" customFormat="1" ht="15.75" thickBot="1">
      <c r="A4227" s="887"/>
      <c r="B4227" s="857"/>
      <c r="C4227" s="496" t="s">
        <v>1780</v>
      </c>
      <c r="D4227" s="31"/>
      <c r="E4227" s="31"/>
      <c r="F4227" s="31"/>
      <c r="G4227" s="31"/>
      <c r="H4227" s="502" t="s">
        <v>3777</v>
      </c>
      <c r="I4227" s="545">
        <v>1</v>
      </c>
      <c r="J4227" s="546">
        <v>100</v>
      </c>
      <c r="K4227" s="20">
        <f t="shared" si="105"/>
        <v>50</v>
      </c>
      <c r="L4227" s="20">
        <f t="shared" si="106"/>
        <v>50</v>
      </c>
      <c r="M4227" s="31"/>
      <c r="N4227" s="31"/>
      <c r="O4227" s="21"/>
      <c r="P4227" s="21"/>
      <c r="Q4227" s="21"/>
    </row>
    <row r="4228" spans="1:17" s="9" customFormat="1" ht="15.75" thickBot="1">
      <c r="A4228" s="887"/>
      <c r="B4228" s="857"/>
      <c r="C4228" s="496" t="s">
        <v>1780</v>
      </c>
      <c r="D4228" s="31"/>
      <c r="E4228" s="31"/>
      <c r="F4228" s="31"/>
      <c r="G4228" s="31"/>
      <c r="H4228" s="502" t="s">
        <v>3777</v>
      </c>
      <c r="I4228" s="545">
        <v>1</v>
      </c>
      <c r="J4228" s="546">
        <v>81</v>
      </c>
      <c r="K4228" s="20">
        <f t="shared" si="105"/>
        <v>40.5</v>
      </c>
      <c r="L4228" s="20">
        <f t="shared" si="106"/>
        <v>40.5</v>
      </c>
      <c r="M4228" s="31"/>
      <c r="N4228" s="31"/>
      <c r="O4228" s="21"/>
      <c r="P4228" s="21"/>
      <c r="Q4228" s="21"/>
    </row>
    <row r="4229" spans="1:17" s="9" customFormat="1" ht="26.25" thickBot="1">
      <c r="A4229" s="887"/>
      <c r="B4229" s="857"/>
      <c r="C4229" s="496" t="s">
        <v>1781</v>
      </c>
      <c r="D4229" s="31"/>
      <c r="E4229" s="31"/>
      <c r="F4229" s="31"/>
      <c r="G4229" s="31"/>
      <c r="H4229" s="502" t="s">
        <v>3777</v>
      </c>
      <c r="I4229" s="545">
        <v>1</v>
      </c>
      <c r="J4229" s="546">
        <v>13</v>
      </c>
      <c r="K4229" s="20">
        <f t="shared" si="105"/>
        <v>6.5</v>
      </c>
      <c r="L4229" s="20">
        <f t="shared" si="106"/>
        <v>6.5</v>
      </c>
      <c r="M4229" s="31"/>
      <c r="N4229" s="31"/>
      <c r="O4229" s="21"/>
      <c r="P4229" s="21"/>
      <c r="Q4229" s="21"/>
    </row>
    <row r="4230" spans="1:17" s="9" customFormat="1" ht="15.75" thickBot="1">
      <c r="A4230" s="887"/>
      <c r="B4230" s="857"/>
      <c r="C4230" s="496" t="s">
        <v>1782</v>
      </c>
      <c r="D4230" s="31"/>
      <c r="E4230" s="31"/>
      <c r="F4230" s="31"/>
      <c r="G4230" s="31"/>
      <c r="H4230" s="502" t="s">
        <v>3777</v>
      </c>
      <c r="I4230" s="545">
        <v>1</v>
      </c>
      <c r="J4230" s="546">
        <v>2000</v>
      </c>
      <c r="K4230" s="20">
        <f t="shared" si="105"/>
        <v>1000</v>
      </c>
      <c r="L4230" s="20">
        <f t="shared" si="106"/>
        <v>1000</v>
      </c>
      <c r="M4230" s="31"/>
      <c r="N4230" s="31"/>
      <c r="O4230" s="21"/>
      <c r="P4230" s="21"/>
      <c r="Q4230" s="21"/>
    </row>
    <row r="4231" spans="1:17" s="9" customFormat="1" ht="57.75" customHeight="1" thickBot="1">
      <c r="A4231" s="887"/>
      <c r="B4231" s="857"/>
      <c r="C4231" s="504" t="s">
        <v>1783</v>
      </c>
      <c r="D4231" s="505"/>
      <c r="E4231" s="505"/>
      <c r="F4231" s="505"/>
      <c r="G4231" s="505"/>
      <c r="H4231" s="526"/>
      <c r="I4231" s="527">
        <f>SUM(I4134:I4230)</f>
        <v>974</v>
      </c>
      <c r="J4231" s="528">
        <f>SUM(J4134:J4230)</f>
        <v>36672.83</v>
      </c>
      <c r="K4231" s="529">
        <f>SUM(K4134:K4230)</f>
        <v>18336.415000000001</v>
      </c>
      <c r="L4231" s="529">
        <f>SUM(L4134:L4230)</f>
        <v>18336.415000000001</v>
      </c>
      <c r="M4231" s="530"/>
      <c r="N4231" s="530"/>
      <c r="O4231" s="531"/>
      <c r="P4231" s="21"/>
      <c r="Q4231" s="21"/>
    </row>
    <row r="4232" spans="1:17" s="9" customFormat="1">
      <c r="A4232" s="887"/>
      <c r="B4232" s="857"/>
      <c r="C4232" s="548"/>
      <c r="D4232" s="489"/>
      <c r="E4232" s="489"/>
      <c r="F4232" s="489"/>
      <c r="G4232" s="489"/>
      <c r="H4232" s="489"/>
      <c r="I4232" s="549"/>
      <c r="J4232" s="550"/>
      <c r="K4232" s="551"/>
      <c r="L4232" s="551"/>
      <c r="M4232" s="489"/>
      <c r="N4232" s="489"/>
      <c r="O4232" s="531"/>
      <c r="P4232" s="21"/>
      <c r="Q4232" s="21"/>
    </row>
    <row r="4233" spans="1:17" s="9" customFormat="1" ht="18.75">
      <c r="A4233" s="887"/>
      <c r="B4233" s="857"/>
      <c r="C4233" s="853" t="s">
        <v>1784</v>
      </c>
      <c r="D4233" s="854"/>
      <c r="E4233" s="854"/>
      <c r="F4233" s="854"/>
      <c r="G4233" s="854"/>
      <c r="H4233" s="854"/>
      <c r="I4233" s="854"/>
      <c r="J4233" s="854"/>
      <c r="K4233" s="854"/>
      <c r="L4233" s="854"/>
      <c r="M4233" s="854"/>
      <c r="N4233" s="855"/>
      <c r="O4233" s="21"/>
      <c r="P4233" s="21"/>
      <c r="Q4233" s="21"/>
    </row>
    <row r="4234" spans="1:17" s="9" customFormat="1" ht="15.75" thickBot="1">
      <c r="A4234" s="887"/>
      <c r="B4234" s="857"/>
      <c r="C4234" s="98" t="s">
        <v>2606</v>
      </c>
      <c r="D4234" s="19"/>
      <c r="E4234" s="19"/>
      <c r="F4234" s="19"/>
      <c r="G4234" s="19"/>
      <c r="H4234" s="502" t="s">
        <v>3777</v>
      </c>
      <c r="I4234" s="98">
        <v>3</v>
      </c>
      <c r="J4234" s="20">
        <v>285</v>
      </c>
      <c r="K4234" s="20">
        <f t="shared" ref="K4234:K4297" si="107">J4234/2</f>
        <v>142.5</v>
      </c>
      <c r="L4234" s="20">
        <f t="shared" ref="L4234:L4297" si="108">J4234/2</f>
        <v>142.5</v>
      </c>
      <c r="M4234" s="19"/>
      <c r="N4234" s="19"/>
      <c r="O4234" s="21"/>
      <c r="P4234" s="21"/>
      <c r="Q4234" s="21"/>
    </row>
    <row r="4235" spans="1:17" s="9" customFormat="1" ht="15.75" thickBot="1">
      <c r="A4235" s="887"/>
      <c r="B4235" s="857"/>
      <c r="C4235" s="98" t="s">
        <v>332</v>
      </c>
      <c r="D4235" s="19"/>
      <c r="E4235" s="19"/>
      <c r="F4235" s="19"/>
      <c r="G4235" s="19"/>
      <c r="H4235" s="502" t="s">
        <v>3777</v>
      </c>
      <c r="I4235" s="98">
        <v>5</v>
      </c>
      <c r="J4235" s="20">
        <v>25</v>
      </c>
      <c r="K4235" s="20">
        <f t="shared" si="107"/>
        <v>12.5</v>
      </c>
      <c r="L4235" s="20">
        <f t="shared" si="108"/>
        <v>12.5</v>
      </c>
      <c r="M4235" s="19"/>
      <c r="N4235" s="19"/>
      <c r="O4235" s="21"/>
      <c r="P4235" s="21"/>
      <c r="Q4235" s="21"/>
    </row>
    <row r="4236" spans="1:17" s="9" customFormat="1" ht="15.75" thickBot="1">
      <c r="A4236" s="887"/>
      <c r="B4236" s="857"/>
      <c r="C4236" s="513" t="s">
        <v>1785</v>
      </c>
      <c r="D4236" s="19"/>
      <c r="E4236" s="19"/>
      <c r="F4236" s="19"/>
      <c r="G4236" s="19"/>
      <c r="H4236" s="502" t="s">
        <v>3777</v>
      </c>
      <c r="I4236" s="98">
        <v>13</v>
      </c>
      <c r="J4236" s="20">
        <v>572</v>
      </c>
      <c r="K4236" s="20">
        <f t="shared" si="107"/>
        <v>286</v>
      </c>
      <c r="L4236" s="20">
        <f t="shared" si="108"/>
        <v>286</v>
      </c>
      <c r="M4236" s="19"/>
      <c r="N4236" s="19"/>
      <c r="O4236" s="21"/>
      <c r="P4236" s="21"/>
      <c r="Q4236" s="21"/>
    </row>
    <row r="4237" spans="1:17" s="9" customFormat="1" ht="15.75" thickBot="1">
      <c r="A4237" s="887"/>
      <c r="B4237" s="857"/>
      <c r="C4237" s="98" t="s">
        <v>4304</v>
      </c>
      <c r="D4237" s="19"/>
      <c r="E4237" s="19"/>
      <c r="F4237" s="19"/>
      <c r="G4237" s="19"/>
      <c r="H4237" s="502" t="s">
        <v>3777</v>
      </c>
      <c r="I4237" s="98">
        <v>2</v>
      </c>
      <c r="J4237" s="20">
        <v>60</v>
      </c>
      <c r="K4237" s="20">
        <f t="shared" si="107"/>
        <v>30</v>
      </c>
      <c r="L4237" s="20">
        <f t="shared" si="108"/>
        <v>30</v>
      </c>
      <c r="M4237" s="19"/>
      <c r="N4237" s="19"/>
      <c r="O4237" s="21"/>
      <c r="P4237" s="21"/>
      <c r="Q4237" s="21"/>
    </row>
    <row r="4238" spans="1:17" s="9" customFormat="1" ht="15.75" thickBot="1">
      <c r="A4238" s="887"/>
      <c r="B4238" s="857"/>
      <c r="C4238" s="98" t="s">
        <v>1786</v>
      </c>
      <c r="D4238" s="19"/>
      <c r="E4238" s="19"/>
      <c r="F4238" s="19"/>
      <c r="G4238" s="19"/>
      <c r="H4238" s="502" t="s">
        <v>3777</v>
      </c>
      <c r="I4238" s="98">
        <v>2</v>
      </c>
      <c r="J4238" s="20">
        <v>4</v>
      </c>
      <c r="K4238" s="20">
        <f t="shared" si="107"/>
        <v>2</v>
      </c>
      <c r="L4238" s="20">
        <f t="shared" si="108"/>
        <v>2</v>
      </c>
      <c r="M4238" s="19"/>
      <c r="N4238" s="19"/>
      <c r="O4238" s="21"/>
      <c r="P4238" s="21"/>
      <c r="Q4238" s="21"/>
    </row>
    <row r="4239" spans="1:17" s="9" customFormat="1" ht="15.75" thickBot="1">
      <c r="A4239" s="887"/>
      <c r="B4239" s="857"/>
      <c r="C4239" s="98" t="s">
        <v>1787</v>
      </c>
      <c r="D4239" s="19"/>
      <c r="E4239" s="19"/>
      <c r="F4239" s="19"/>
      <c r="G4239" s="19"/>
      <c r="H4239" s="502" t="s">
        <v>3777</v>
      </c>
      <c r="I4239" s="98">
        <v>1</v>
      </c>
      <c r="J4239" s="20">
        <v>48</v>
      </c>
      <c r="K4239" s="20">
        <f t="shared" si="107"/>
        <v>24</v>
      </c>
      <c r="L4239" s="20">
        <f t="shared" si="108"/>
        <v>24</v>
      </c>
      <c r="M4239" s="19"/>
      <c r="N4239" s="19"/>
      <c r="O4239" s="21"/>
      <c r="P4239" s="21"/>
      <c r="Q4239" s="21"/>
    </row>
    <row r="4240" spans="1:17" s="9" customFormat="1" ht="15.75" thickBot="1">
      <c r="A4240" s="887"/>
      <c r="B4240" s="857"/>
      <c r="C4240" s="101" t="s">
        <v>1788</v>
      </c>
      <c r="D4240" s="19"/>
      <c r="E4240" s="19"/>
      <c r="F4240" s="19"/>
      <c r="G4240" s="19"/>
      <c r="H4240" s="502" t="s">
        <v>3777</v>
      </c>
      <c r="I4240" s="98">
        <v>5</v>
      </c>
      <c r="J4240" s="20">
        <v>500</v>
      </c>
      <c r="K4240" s="20">
        <f t="shared" si="107"/>
        <v>250</v>
      </c>
      <c r="L4240" s="20">
        <f t="shared" si="108"/>
        <v>250</v>
      </c>
      <c r="M4240" s="19"/>
      <c r="N4240" s="19"/>
      <c r="O4240" s="21"/>
      <c r="P4240" s="21"/>
      <c r="Q4240" s="21"/>
    </row>
    <row r="4241" spans="1:17" s="9" customFormat="1" ht="15.75" thickBot="1">
      <c r="A4241" s="887"/>
      <c r="B4241" s="857"/>
      <c r="C4241" s="98" t="s">
        <v>3230</v>
      </c>
      <c r="D4241" s="19"/>
      <c r="E4241" s="19"/>
      <c r="F4241" s="19"/>
      <c r="G4241" s="19"/>
      <c r="H4241" s="502" t="s">
        <v>3777</v>
      </c>
      <c r="I4241" s="98">
        <v>2</v>
      </c>
      <c r="J4241" s="20">
        <v>320</v>
      </c>
      <c r="K4241" s="20">
        <f t="shared" si="107"/>
        <v>160</v>
      </c>
      <c r="L4241" s="20">
        <f t="shared" si="108"/>
        <v>160</v>
      </c>
      <c r="M4241" s="19"/>
      <c r="N4241" s="19"/>
      <c r="O4241" s="21"/>
      <c r="P4241" s="21"/>
      <c r="Q4241" s="21"/>
    </row>
    <row r="4242" spans="1:17" s="9" customFormat="1" ht="15.75" thickBot="1">
      <c r="A4242" s="887"/>
      <c r="B4242" s="857"/>
      <c r="C4242" s="98" t="s">
        <v>1851</v>
      </c>
      <c r="D4242" s="19"/>
      <c r="E4242" s="19"/>
      <c r="F4242" s="19"/>
      <c r="G4242" s="19"/>
      <c r="H4242" s="502" t="s">
        <v>3777</v>
      </c>
      <c r="I4242" s="98">
        <v>3</v>
      </c>
      <c r="J4242" s="20">
        <v>288</v>
      </c>
      <c r="K4242" s="20">
        <f t="shared" si="107"/>
        <v>144</v>
      </c>
      <c r="L4242" s="20">
        <f t="shared" si="108"/>
        <v>144</v>
      </c>
      <c r="M4242" s="19"/>
      <c r="N4242" s="19"/>
      <c r="O4242" s="21"/>
      <c r="P4242" s="21"/>
      <c r="Q4242" s="21"/>
    </row>
    <row r="4243" spans="1:17" s="9" customFormat="1" ht="15.75" thickBot="1">
      <c r="A4243" s="887"/>
      <c r="B4243" s="857"/>
      <c r="C4243" s="98" t="s">
        <v>363</v>
      </c>
      <c r="D4243" s="19"/>
      <c r="E4243" s="19"/>
      <c r="F4243" s="19"/>
      <c r="G4243" s="19"/>
      <c r="H4243" s="502" t="s">
        <v>3777</v>
      </c>
      <c r="I4243" s="98">
        <v>1</v>
      </c>
      <c r="J4243" s="20">
        <v>15</v>
      </c>
      <c r="K4243" s="20">
        <f t="shared" si="107"/>
        <v>7.5</v>
      </c>
      <c r="L4243" s="20">
        <f t="shared" si="108"/>
        <v>7.5</v>
      </c>
      <c r="M4243" s="19"/>
      <c r="N4243" s="19"/>
      <c r="O4243" s="21"/>
      <c r="P4243" s="21"/>
      <c r="Q4243" s="21"/>
    </row>
    <row r="4244" spans="1:17" s="9" customFormat="1" ht="15.75" thickBot="1">
      <c r="A4244" s="887"/>
      <c r="B4244" s="857"/>
      <c r="C4244" s="98" t="s">
        <v>333</v>
      </c>
      <c r="D4244" s="19"/>
      <c r="E4244" s="19"/>
      <c r="F4244" s="19"/>
      <c r="G4244" s="19"/>
      <c r="H4244" s="502" t="s">
        <v>3777</v>
      </c>
      <c r="I4244" s="98">
        <v>2</v>
      </c>
      <c r="J4244" s="20">
        <v>74</v>
      </c>
      <c r="K4244" s="20">
        <f t="shared" si="107"/>
        <v>37</v>
      </c>
      <c r="L4244" s="20">
        <f t="shared" si="108"/>
        <v>37</v>
      </c>
      <c r="M4244" s="19"/>
      <c r="N4244" s="19"/>
      <c r="O4244" s="21"/>
      <c r="P4244" s="21"/>
      <c r="Q4244" s="21"/>
    </row>
    <row r="4245" spans="1:17" s="9" customFormat="1" ht="15.75" thickBot="1">
      <c r="A4245" s="887"/>
      <c r="B4245" s="857"/>
      <c r="C4245" s="98" t="s">
        <v>1789</v>
      </c>
      <c r="D4245" s="19"/>
      <c r="E4245" s="19"/>
      <c r="F4245" s="19"/>
      <c r="G4245" s="19"/>
      <c r="H4245" s="502" t="s">
        <v>3777</v>
      </c>
      <c r="I4245" s="98">
        <v>5</v>
      </c>
      <c r="J4245" s="20">
        <v>60</v>
      </c>
      <c r="K4245" s="20">
        <f t="shared" si="107"/>
        <v>30</v>
      </c>
      <c r="L4245" s="20">
        <f t="shared" si="108"/>
        <v>30</v>
      </c>
      <c r="M4245" s="19"/>
      <c r="N4245" s="19"/>
      <c r="O4245" s="21"/>
      <c r="P4245" s="21"/>
      <c r="Q4245" s="21"/>
    </row>
    <row r="4246" spans="1:17" s="9" customFormat="1" ht="15.75" thickBot="1">
      <c r="A4246" s="887"/>
      <c r="B4246" s="857"/>
      <c r="C4246" s="98" t="s">
        <v>1790</v>
      </c>
      <c r="D4246" s="19"/>
      <c r="E4246" s="19"/>
      <c r="F4246" s="19"/>
      <c r="G4246" s="19"/>
      <c r="H4246" s="502" t="s">
        <v>3777</v>
      </c>
      <c r="I4246" s="98">
        <v>2</v>
      </c>
      <c r="J4246" s="20">
        <v>280</v>
      </c>
      <c r="K4246" s="20">
        <f t="shared" si="107"/>
        <v>140</v>
      </c>
      <c r="L4246" s="20">
        <f t="shared" si="108"/>
        <v>140</v>
      </c>
      <c r="M4246" s="19"/>
      <c r="N4246" s="19"/>
      <c r="O4246" s="21"/>
      <c r="P4246" s="21"/>
      <c r="Q4246" s="21"/>
    </row>
    <row r="4247" spans="1:17" s="9" customFormat="1" ht="15.75" thickBot="1">
      <c r="A4247" s="887"/>
      <c r="B4247" s="857"/>
      <c r="C4247" s="98" t="s">
        <v>1791</v>
      </c>
      <c r="D4247" s="19"/>
      <c r="E4247" s="19"/>
      <c r="F4247" s="19"/>
      <c r="G4247" s="19"/>
      <c r="H4247" s="502" t="s">
        <v>3777</v>
      </c>
      <c r="I4247" s="98">
        <v>1</v>
      </c>
      <c r="J4247" s="20">
        <v>97</v>
      </c>
      <c r="K4247" s="20">
        <f t="shared" si="107"/>
        <v>48.5</v>
      </c>
      <c r="L4247" s="20">
        <f t="shared" si="108"/>
        <v>48.5</v>
      </c>
      <c r="M4247" s="19"/>
      <c r="N4247" s="19"/>
      <c r="O4247" s="21"/>
      <c r="P4247" s="21"/>
      <c r="Q4247" s="21"/>
    </row>
    <row r="4248" spans="1:17" s="9" customFormat="1" ht="15.75" thickBot="1">
      <c r="A4248" s="887"/>
      <c r="B4248" s="857"/>
      <c r="C4248" s="492" t="s">
        <v>1792</v>
      </c>
      <c r="D4248" s="19"/>
      <c r="E4248" s="19"/>
      <c r="F4248" s="19"/>
      <c r="G4248" s="19"/>
      <c r="H4248" s="502" t="s">
        <v>3777</v>
      </c>
      <c r="I4248" s="98">
        <v>1</v>
      </c>
      <c r="J4248" s="20">
        <v>188</v>
      </c>
      <c r="K4248" s="20">
        <f t="shared" si="107"/>
        <v>94</v>
      </c>
      <c r="L4248" s="20">
        <f t="shared" si="108"/>
        <v>94</v>
      </c>
      <c r="M4248" s="19"/>
      <c r="N4248" s="19"/>
      <c r="O4248" s="21"/>
      <c r="P4248" s="21"/>
      <c r="Q4248" s="21"/>
    </row>
    <row r="4249" spans="1:17" s="9" customFormat="1" ht="15.75" thickBot="1">
      <c r="A4249" s="887"/>
      <c r="B4249" s="857"/>
      <c r="C4249" s="98" t="s">
        <v>3588</v>
      </c>
      <c r="D4249" s="19"/>
      <c r="E4249" s="19"/>
      <c r="F4249" s="19"/>
      <c r="G4249" s="19"/>
      <c r="H4249" s="502" t="s">
        <v>3777</v>
      </c>
      <c r="I4249" s="98">
        <v>12</v>
      </c>
      <c r="J4249" s="20">
        <v>1920</v>
      </c>
      <c r="K4249" s="20">
        <f t="shared" si="107"/>
        <v>960</v>
      </c>
      <c r="L4249" s="20">
        <f t="shared" si="108"/>
        <v>960</v>
      </c>
      <c r="M4249" s="19"/>
      <c r="N4249" s="19"/>
      <c r="O4249" s="21"/>
      <c r="P4249" s="21"/>
      <c r="Q4249" s="21"/>
    </row>
    <row r="4250" spans="1:17" s="9" customFormat="1" ht="15.75" thickBot="1">
      <c r="A4250" s="887"/>
      <c r="B4250" s="857"/>
      <c r="C4250" s="98" t="s">
        <v>1793</v>
      </c>
      <c r="D4250" s="19"/>
      <c r="E4250" s="19"/>
      <c r="F4250" s="19"/>
      <c r="G4250" s="19"/>
      <c r="H4250" s="502" t="s">
        <v>3777</v>
      </c>
      <c r="I4250" s="98">
        <v>1</v>
      </c>
      <c r="J4250" s="20">
        <v>180</v>
      </c>
      <c r="K4250" s="20">
        <f t="shared" si="107"/>
        <v>90</v>
      </c>
      <c r="L4250" s="20">
        <f t="shared" si="108"/>
        <v>90</v>
      </c>
      <c r="M4250" s="19"/>
      <c r="N4250" s="19"/>
      <c r="O4250" s="21"/>
      <c r="P4250" s="21"/>
      <c r="Q4250" s="21"/>
    </row>
    <row r="4251" spans="1:17" s="9" customFormat="1" ht="15.75" thickBot="1">
      <c r="A4251" s="887"/>
      <c r="B4251" s="857"/>
      <c r="C4251" s="98" t="s">
        <v>1794</v>
      </c>
      <c r="D4251" s="19"/>
      <c r="E4251" s="19"/>
      <c r="F4251" s="19"/>
      <c r="G4251" s="19"/>
      <c r="H4251" s="502" t="s">
        <v>3777</v>
      </c>
      <c r="I4251" s="98">
        <v>12</v>
      </c>
      <c r="J4251" s="20">
        <v>1200</v>
      </c>
      <c r="K4251" s="20">
        <f t="shared" si="107"/>
        <v>600</v>
      </c>
      <c r="L4251" s="20">
        <f t="shared" si="108"/>
        <v>600</v>
      </c>
      <c r="M4251" s="19"/>
      <c r="N4251" s="19"/>
      <c r="O4251" s="21"/>
      <c r="P4251" s="21"/>
      <c r="Q4251" s="21"/>
    </row>
    <row r="4252" spans="1:17" s="9" customFormat="1" ht="15.75" thickBot="1">
      <c r="A4252" s="887"/>
      <c r="B4252" s="857"/>
      <c r="C4252" s="98" t="s">
        <v>1795</v>
      </c>
      <c r="D4252" s="19"/>
      <c r="E4252" s="19"/>
      <c r="F4252" s="19"/>
      <c r="G4252" s="19"/>
      <c r="H4252" s="502" t="s">
        <v>3777</v>
      </c>
      <c r="I4252" s="98">
        <v>1</v>
      </c>
      <c r="J4252" s="20">
        <v>172</v>
      </c>
      <c r="K4252" s="20">
        <f t="shared" si="107"/>
        <v>86</v>
      </c>
      <c r="L4252" s="20">
        <f t="shared" si="108"/>
        <v>86</v>
      </c>
      <c r="M4252" s="19"/>
      <c r="N4252" s="19"/>
      <c r="O4252" s="21"/>
      <c r="P4252" s="21"/>
      <c r="Q4252" s="21"/>
    </row>
    <row r="4253" spans="1:17" s="9" customFormat="1" ht="15.75" thickBot="1">
      <c r="A4253" s="887"/>
      <c r="B4253" s="857"/>
      <c r="C4253" s="98" t="s">
        <v>1851</v>
      </c>
      <c r="D4253" s="19"/>
      <c r="E4253" s="19"/>
      <c r="F4253" s="19"/>
      <c r="G4253" s="19"/>
      <c r="H4253" s="502" t="s">
        <v>3777</v>
      </c>
      <c r="I4253" s="98">
        <v>1</v>
      </c>
      <c r="J4253" s="20">
        <v>121</v>
      </c>
      <c r="K4253" s="20">
        <f t="shared" si="107"/>
        <v>60.5</v>
      </c>
      <c r="L4253" s="20">
        <f t="shared" si="108"/>
        <v>60.5</v>
      </c>
      <c r="M4253" s="19"/>
      <c r="N4253" s="19"/>
      <c r="O4253" s="21"/>
      <c r="P4253" s="21"/>
      <c r="Q4253" s="21"/>
    </row>
    <row r="4254" spans="1:17" s="9" customFormat="1" ht="15.75" thickBot="1">
      <c r="A4254" s="887"/>
      <c r="B4254" s="857"/>
      <c r="C4254" s="98" t="s">
        <v>2606</v>
      </c>
      <c r="D4254" s="19"/>
      <c r="E4254" s="19"/>
      <c r="F4254" s="19"/>
      <c r="G4254" s="19"/>
      <c r="H4254" s="502" t="s">
        <v>3777</v>
      </c>
      <c r="I4254" s="98">
        <v>1</v>
      </c>
      <c r="J4254" s="20">
        <v>236</v>
      </c>
      <c r="K4254" s="20">
        <f t="shared" si="107"/>
        <v>118</v>
      </c>
      <c r="L4254" s="20">
        <f t="shared" si="108"/>
        <v>118</v>
      </c>
      <c r="M4254" s="19"/>
      <c r="N4254" s="19"/>
      <c r="O4254" s="21"/>
      <c r="P4254" s="21"/>
      <c r="Q4254" s="21"/>
    </row>
    <row r="4255" spans="1:17" s="9" customFormat="1" ht="15.75" thickBot="1">
      <c r="A4255" s="887"/>
      <c r="B4255" s="857"/>
      <c r="C4255" s="98" t="s">
        <v>2567</v>
      </c>
      <c r="D4255" s="19"/>
      <c r="E4255" s="19"/>
      <c r="F4255" s="19"/>
      <c r="G4255" s="19"/>
      <c r="H4255" s="502" t="s">
        <v>3777</v>
      </c>
      <c r="I4255" s="98">
        <v>1</v>
      </c>
      <c r="J4255" s="20">
        <v>21</v>
      </c>
      <c r="K4255" s="20">
        <f t="shared" si="107"/>
        <v>10.5</v>
      </c>
      <c r="L4255" s="20">
        <f t="shared" si="108"/>
        <v>10.5</v>
      </c>
      <c r="M4255" s="19"/>
      <c r="N4255" s="19"/>
      <c r="O4255" s="21"/>
      <c r="P4255" s="21"/>
      <c r="Q4255" s="21"/>
    </row>
    <row r="4256" spans="1:17" s="9" customFormat="1" ht="15.75" thickBot="1">
      <c r="A4256" s="887"/>
      <c r="B4256" s="857"/>
      <c r="C4256" s="98" t="s">
        <v>1796</v>
      </c>
      <c r="D4256" s="19"/>
      <c r="E4256" s="19"/>
      <c r="F4256" s="19"/>
      <c r="G4256" s="19"/>
      <c r="H4256" s="502" t="s">
        <v>3777</v>
      </c>
      <c r="I4256" s="98">
        <v>1</v>
      </c>
      <c r="J4256" s="20">
        <v>160</v>
      </c>
      <c r="K4256" s="20">
        <f t="shared" si="107"/>
        <v>80</v>
      </c>
      <c r="L4256" s="20">
        <f t="shared" si="108"/>
        <v>80</v>
      </c>
      <c r="M4256" s="19"/>
      <c r="N4256" s="19"/>
      <c r="O4256" s="21"/>
      <c r="P4256" s="21"/>
      <c r="Q4256" s="21"/>
    </row>
    <row r="4257" spans="1:17" s="9" customFormat="1" ht="15.75" thickBot="1">
      <c r="A4257" s="887"/>
      <c r="B4257" s="857"/>
      <c r="C4257" s="98" t="s">
        <v>1724</v>
      </c>
      <c r="D4257" s="19"/>
      <c r="E4257" s="19"/>
      <c r="F4257" s="19"/>
      <c r="G4257" s="19"/>
      <c r="H4257" s="502" t="s">
        <v>3777</v>
      </c>
      <c r="I4257" s="98">
        <v>30</v>
      </c>
      <c r="J4257" s="20">
        <v>60</v>
      </c>
      <c r="K4257" s="20">
        <f t="shared" si="107"/>
        <v>30</v>
      </c>
      <c r="L4257" s="20">
        <f t="shared" si="108"/>
        <v>30</v>
      </c>
      <c r="M4257" s="19"/>
      <c r="N4257" s="19"/>
      <c r="O4257" s="21"/>
      <c r="P4257" s="21"/>
      <c r="Q4257" s="21"/>
    </row>
    <row r="4258" spans="1:17" s="9" customFormat="1" ht="15.75" thickBot="1">
      <c r="A4258" s="887"/>
      <c r="B4258" s="857"/>
      <c r="C4258" s="98" t="s">
        <v>1797</v>
      </c>
      <c r="D4258" s="19"/>
      <c r="E4258" s="19"/>
      <c r="F4258" s="19"/>
      <c r="G4258" s="19"/>
      <c r="H4258" s="502" t="s">
        <v>3777</v>
      </c>
      <c r="I4258" s="98">
        <v>20</v>
      </c>
      <c r="J4258" s="20">
        <v>40</v>
      </c>
      <c r="K4258" s="20">
        <f t="shared" si="107"/>
        <v>20</v>
      </c>
      <c r="L4258" s="20">
        <f t="shared" si="108"/>
        <v>20</v>
      </c>
      <c r="M4258" s="19"/>
      <c r="N4258" s="19"/>
      <c r="O4258" s="21"/>
      <c r="P4258" s="21"/>
      <c r="Q4258" s="21"/>
    </row>
    <row r="4259" spans="1:17" s="9" customFormat="1" ht="15.75" thickBot="1">
      <c r="A4259" s="887"/>
      <c r="B4259" s="857"/>
      <c r="C4259" s="98" t="s">
        <v>1798</v>
      </c>
      <c r="D4259" s="19"/>
      <c r="E4259" s="19"/>
      <c r="F4259" s="19"/>
      <c r="G4259" s="19"/>
      <c r="H4259" s="502" t="s">
        <v>3777</v>
      </c>
      <c r="I4259" s="98">
        <v>2</v>
      </c>
      <c r="J4259" s="20">
        <v>6</v>
      </c>
      <c r="K4259" s="20">
        <f t="shared" si="107"/>
        <v>3</v>
      </c>
      <c r="L4259" s="20">
        <f t="shared" si="108"/>
        <v>3</v>
      </c>
      <c r="M4259" s="19"/>
      <c r="N4259" s="19"/>
      <c r="O4259" s="21"/>
      <c r="P4259" s="21"/>
      <c r="Q4259" s="21"/>
    </row>
    <row r="4260" spans="1:17" s="9" customFormat="1" ht="15.75" thickBot="1">
      <c r="A4260" s="887"/>
      <c r="B4260" s="857"/>
      <c r="C4260" s="101" t="s">
        <v>2101</v>
      </c>
      <c r="D4260" s="19"/>
      <c r="E4260" s="19"/>
      <c r="F4260" s="19"/>
      <c r="G4260" s="19"/>
      <c r="H4260" s="502" t="s">
        <v>3777</v>
      </c>
      <c r="I4260" s="98">
        <v>7</v>
      </c>
      <c r="J4260" s="20">
        <v>105</v>
      </c>
      <c r="K4260" s="20">
        <f t="shared" si="107"/>
        <v>52.5</v>
      </c>
      <c r="L4260" s="20">
        <f t="shared" si="108"/>
        <v>52.5</v>
      </c>
      <c r="M4260" s="19"/>
      <c r="N4260" s="19"/>
      <c r="O4260" s="21"/>
      <c r="P4260" s="21"/>
      <c r="Q4260" s="21"/>
    </row>
    <row r="4261" spans="1:17" s="9" customFormat="1" ht="15.75" thickBot="1">
      <c r="A4261" s="887"/>
      <c r="B4261" s="857"/>
      <c r="C4261" s="98" t="s">
        <v>1696</v>
      </c>
      <c r="D4261" s="19"/>
      <c r="E4261" s="19"/>
      <c r="F4261" s="19"/>
      <c r="G4261" s="19"/>
      <c r="H4261" s="502" t="s">
        <v>3777</v>
      </c>
      <c r="I4261" s="98">
        <v>5</v>
      </c>
      <c r="J4261" s="20">
        <v>45</v>
      </c>
      <c r="K4261" s="20">
        <f t="shared" si="107"/>
        <v>22.5</v>
      </c>
      <c r="L4261" s="20">
        <f t="shared" si="108"/>
        <v>22.5</v>
      </c>
      <c r="M4261" s="19"/>
      <c r="N4261" s="19"/>
      <c r="O4261" s="21"/>
      <c r="P4261" s="21"/>
      <c r="Q4261" s="21"/>
    </row>
    <row r="4262" spans="1:17" s="9" customFormat="1" ht="15.75" thickBot="1">
      <c r="A4262" s="887"/>
      <c r="B4262" s="857"/>
      <c r="C4262" s="98" t="s">
        <v>1799</v>
      </c>
      <c r="D4262" s="19"/>
      <c r="E4262" s="19"/>
      <c r="F4262" s="19"/>
      <c r="G4262" s="19"/>
      <c r="H4262" s="502" t="s">
        <v>3777</v>
      </c>
      <c r="I4262" s="98">
        <v>6</v>
      </c>
      <c r="J4262" s="20">
        <v>2214</v>
      </c>
      <c r="K4262" s="20">
        <f t="shared" si="107"/>
        <v>1107</v>
      </c>
      <c r="L4262" s="20">
        <f t="shared" si="108"/>
        <v>1107</v>
      </c>
      <c r="M4262" s="19"/>
      <c r="N4262" s="19"/>
      <c r="O4262" s="21"/>
      <c r="P4262" s="21"/>
      <c r="Q4262" s="21"/>
    </row>
    <row r="4263" spans="1:17" s="9" customFormat="1" ht="15.75" thickBot="1">
      <c r="A4263" s="887"/>
      <c r="B4263" s="857"/>
      <c r="C4263" s="98" t="s">
        <v>1800</v>
      </c>
      <c r="D4263" s="19"/>
      <c r="E4263" s="19"/>
      <c r="F4263" s="19"/>
      <c r="G4263" s="19"/>
      <c r="H4263" s="502" t="s">
        <v>3777</v>
      </c>
      <c r="I4263" s="98">
        <v>2</v>
      </c>
      <c r="J4263" s="20">
        <v>460</v>
      </c>
      <c r="K4263" s="20">
        <f t="shared" si="107"/>
        <v>230</v>
      </c>
      <c r="L4263" s="20">
        <f t="shared" si="108"/>
        <v>230</v>
      </c>
      <c r="M4263" s="19"/>
      <c r="N4263" s="19"/>
      <c r="O4263" s="21"/>
      <c r="P4263" s="21"/>
      <c r="Q4263" s="21"/>
    </row>
    <row r="4264" spans="1:17" s="9" customFormat="1" ht="15.75" thickBot="1">
      <c r="A4264" s="887"/>
      <c r="B4264" s="857"/>
      <c r="C4264" s="101" t="s">
        <v>2101</v>
      </c>
      <c r="D4264" s="19"/>
      <c r="E4264" s="19"/>
      <c r="F4264" s="19"/>
      <c r="G4264" s="19"/>
      <c r="H4264" s="502" t="s">
        <v>3777</v>
      </c>
      <c r="I4264" s="98">
        <v>14</v>
      </c>
      <c r="J4264" s="20">
        <v>2121.2600000000002</v>
      </c>
      <c r="K4264" s="20">
        <f t="shared" si="107"/>
        <v>1060.6300000000001</v>
      </c>
      <c r="L4264" s="20">
        <f t="shared" si="108"/>
        <v>1060.6300000000001</v>
      </c>
      <c r="M4264" s="19"/>
      <c r="N4264" s="19"/>
      <c r="O4264" s="21"/>
      <c r="P4264" s="21"/>
      <c r="Q4264" s="21"/>
    </row>
    <row r="4265" spans="1:17" s="9" customFormat="1" ht="15.75" thickBot="1">
      <c r="A4265" s="887"/>
      <c r="B4265" s="857"/>
      <c r="C4265" s="98" t="s">
        <v>1801</v>
      </c>
      <c r="D4265" s="19"/>
      <c r="E4265" s="19"/>
      <c r="F4265" s="19"/>
      <c r="G4265" s="19"/>
      <c r="H4265" s="502" t="s">
        <v>3777</v>
      </c>
      <c r="I4265" s="98">
        <v>4</v>
      </c>
      <c r="J4265" s="20">
        <v>320</v>
      </c>
      <c r="K4265" s="20">
        <f t="shared" si="107"/>
        <v>160</v>
      </c>
      <c r="L4265" s="20">
        <f t="shared" si="108"/>
        <v>160</v>
      </c>
      <c r="M4265" s="19"/>
      <c r="N4265" s="19"/>
      <c r="O4265" s="21"/>
      <c r="P4265" s="21"/>
      <c r="Q4265" s="21"/>
    </row>
    <row r="4266" spans="1:17" s="9" customFormat="1" ht="15.75" thickBot="1">
      <c r="A4266" s="887"/>
      <c r="B4266" s="857"/>
      <c r="C4266" s="98" t="s">
        <v>1802</v>
      </c>
      <c r="D4266" s="19"/>
      <c r="E4266" s="19"/>
      <c r="F4266" s="19"/>
      <c r="G4266" s="19"/>
      <c r="H4266" s="502" t="s">
        <v>3777</v>
      </c>
      <c r="I4266" s="98">
        <v>2</v>
      </c>
      <c r="J4266" s="20">
        <v>144</v>
      </c>
      <c r="K4266" s="20">
        <f t="shared" si="107"/>
        <v>72</v>
      </c>
      <c r="L4266" s="20">
        <f t="shared" si="108"/>
        <v>72</v>
      </c>
      <c r="M4266" s="19"/>
      <c r="N4266" s="19"/>
      <c r="O4266" s="21"/>
      <c r="P4266" s="21"/>
      <c r="Q4266" s="21"/>
    </row>
    <row r="4267" spans="1:17" s="9" customFormat="1" ht="15.75" thickBot="1">
      <c r="A4267" s="887"/>
      <c r="B4267" s="857"/>
      <c r="C4267" s="98" t="s">
        <v>1803</v>
      </c>
      <c r="D4267" s="19"/>
      <c r="E4267" s="19"/>
      <c r="F4267" s="19"/>
      <c r="G4267" s="19"/>
      <c r="H4267" s="502" t="s">
        <v>3777</v>
      </c>
      <c r="I4267" s="98">
        <v>4</v>
      </c>
      <c r="J4267" s="20">
        <v>1236</v>
      </c>
      <c r="K4267" s="20">
        <f t="shared" si="107"/>
        <v>618</v>
      </c>
      <c r="L4267" s="20">
        <f t="shared" si="108"/>
        <v>618</v>
      </c>
      <c r="M4267" s="19"/>
      <c r="N4267" s="19"/>
      <c r="O4267" s="21"/>
      <c r="P4267" s="21"/>
      <c r="Q4267" s="21"/>
    </row>
    <row r="4268" spans="1:17" s="9" customFormat="1" ht="15.75" thickBot="1">
      <c r="A4268" s="887"/>
      <c r="B4268" s="857"/>
      <c r="C4268" s="98" t="s">
        <v>1804</v>
      </c>
      <c r="D4268" s="19"/>
      <c r="E4268" s="19"/>
      <c r="F4268" s="19"/>
      <c r="G4268" s="19"/>
      <c r="H4268" s="502" t="s">
        <v>3777</v>
      </c>
      <c r="I4268" s="98">
        <v>1</v>
      </c>
      <c r="J4268" s="20">
        <v>440</v>
      </c>
      <c r="K4268" s="20">
        <f t="shared" si="107"/>
        <v>220</v>
      </c>
      <c r="L4268" s="20">
        <f t="shared" si="108"/>
        <v>220</v>
      </c>
      <c r="M4268" s="19"/>
      <c r="N4268" s="19"/>
      <c r="O4268" s="21"/>
      <c r="P4268" s="21"/>
      <c r="Q4268" s="21"/>
    </row>
    <row r="4269" spans="1:17" s="9" customFormat="1" ht="15.75" thickBot="1">
      <c r="A4269" s="887"/>
      <c r="B4269" s="857"/>
      <c r="C4269" s="98" t="s">
        <v>1805</v>
      </c>
      <c r="D4269" s="19"/>
      <c r="E4269" s="19"/>
      <c r="F4269" s="19"/>
      <c r="G4269" s="19"/>
      <c r="H4269" s="502" t="s">
        <v>3777</v>
      </c>
      <c r="I4269" s="98">
        <v>10</v>
      </c>
      <c r="J4269" s="20">
        <v>780</v>
      </c>
      <c r="K4269" s="20">
        <f t="shared" si="107"/>
        <v>390</v>
      </c>
      <c r="L4269" s="20">
        <f t="shared" si="108"/>
        <v>390</v>
      </c>
      <c r="M4269" s="19"/>
      <c r="N4269" s="19"/>
      <c r="O4269" s="21"/>
      <c r="P4269" s="21"/>
      <c r="Q4269" s="21"/>
    </row>
    <row r="4270" spans="1:17" s="9" customFormat="1" ht="15.75" thickBot="1">
      <c r="A4270" s="887"/>
      <c r="B4270" s="857"/>
      <c r="C4270" s="98" t="s">
        <v>1806</v>
      </c>
      <c r="D4270" s="19"/>
      <c r="E4270" s="19"/>
      <c r="F4270" s="19"/>
      <c r="G4270" s="19"/>
      <c r="H4270" s="502" t="s">
        <v>3777</v>
      </c>
      <c r="I4270" s="98">
        <v>1</v>
      </c>
      <c r="J4270" s="20">
        <v>495</v>
      </c>
      <c r="K4270" s="20">
        <f t="shared" si="107"/>
        <v>247.5</v>
      </c>
      <c r="L4270" s="20">
        <f t="shared" si="108"/>
        <v>247.5</v>
      </c>
      <c r="M4270" s="19"/>
      <c r="N4270" s="19"/>
      <c r="O4270" s="21"/>
      <c r="P4270" s="21"/>
      <c r="Q4270" s="21"/>
    </row>
    <row r="4271" spans="1:17" s="9" customFormat="1" ht="15.75" thickBot="1">
      <c r="A4271" s="887"/>
      <c r="B4271" s="857"/>
      <c r="C4271" s="98" t="s">
        <v>3564</v>
      </c>
      <c r="D4271" s="19"/>
      <c r="E4271" s="19"/>
      <c r="F4271" s="19"/>
      <c r="G4271" s="19"/>
      <c r="H4271" s="502" t="s">
        <v>3777</v>
      </c>
      <c r="I4271" s="98">
        <v>2</v>
      </c>
      <c r="J4271" s="20">
        <v>240</v>
      </c>
      <c r="K4271" s="20">
        <f t="shared" si="107"/>
        <v>120</v>
      </c>
      <c r="L4271" s="20">
        <f t="shared" si="108"/>
        <v>120</v>
      </c>
      <c r="M4271" s="19"/>
      <c r="N4271" s="19"/>
      <c r="O4271" s="21"/>
      <c r="P4271" s="21"/>
      <c r="Q4271" s="21"/>
    </row>
    <row r="4272" spans="1:17" s="9" customFormat="1" ht="15.75" thickBot="1">
      <c r="A4272" s="887"/>
      <c r="B4272" s="857"/>
      <c r="C4272" s="98" t="s">
        <v>1807</v>
      </c>
      <c r="D4272" s="19"/>
      <c r="E4272" s="19"/>
      <c r="F4272" s="19"/>
      <c r="G4272" s="19"/>
      <c r="H4272" s="502" t="s">
        <v>3777</v>
      </c>
      <c r="I4272" s="98">
        <v>1</v>
      </c>
      <c r="J4272" s="20">
        <v>474</v>
      </c>
      <c r="K4272" s="20">
        <f t="shared" si="107"/>
        <v>237</v>
      </c>
      <c r="L4272" s="20">
        <f t="shared" si="108"/>
        <v>237</v>
      </c>
      <c r="M4272" s="19"/>
      <c r="N4272" s="19"/>
      <c r="O4272" s="21"/>
      <c r="P4272" s="21"/>
      <c r="Q4272" s="21"/>
    </row>
    <row r="4273" spans="1:17" s="9" customFormat="1" ht="15.75" thickBot="1">
      <c r="A4273" s="887"/>
      <c r="B4273" s="857"/>
      <c r="C4273" s="98" t="s">
        <v>1808</v>
      </c>
      <c r="D4273" s="19"/>
      <c r="E4273" s="19"/>
      <c r="F4273" s="19"/>
      <c r="G4273" s="19"/>
      <c r="H4273" s="502" t="s">
        <v>3777</v>
      </c>
      <c r="I4273" s="98">
        <v>11</v>
      </c>
      <c r="J4273" s="20">
        <v>33</v>
      </c>
      <c r="K4273" s="20">
        <f t="shared" si="107"/>
        <v>16.5</v>
      </c>
      <c r="L4273" s="20">
        <f t="shared" si="108"/>
        <v>16.5</v>
      </c>
      <c r="M4273" s="19"/>
      <c r="N4273" s="19"/>
      <c r="O4273" s="21"/>
      <c r="P4273" s="21"/>
      <c r="Q4273" s="21"/>
    </row>
    <row r="4274" spans="1:17" s="9" customFormat="1" ht="15.75" thickBot="1">
      <c r="A4274" s="887"/>
      <c r="B4274" s="857"/>
      <c r="C4274" s="98" t="s">
        <v>1809</v>
      </c>
      <c r="D4274" s="19"/>
      <c r="E4274" s="19"/>
      <c r="F4274" s="19"/>
      <c r="G4274" s="19"/>
      <c r="H4274" s="502" t="s">
        <v>3777</v>
      </c>
      <c r="I4274" s="98">
        <v>1</v>
      </c>
      <c r="J4274" s="20">
        <v>183</v>
      </c>
      <c r="K4274" s="20">
        <f t="shared" si="107"/>
        <v>91.5</v>
      </c>
      <c r="L4274" s="20">
        <f t="shared" si="108"/>
        <v>91.5</v>
      </c>
      <c r="M4274" s="19"/>
      <c r="N4274" s="19"/>
      <c r="O4274" s="21"/>
      <c r="P4274" s="21"/>
      <c r="Q4274" s="21"/>
    </row>
    <row r="4275" spans="1:17" s="9" customFormat="1" ht="15.75" thickBot="1">
      <c r="A4275" s="887"/>
      <c r="B4275" s="857"/>
      <c r="C4275" s="98" t="s">
        <v>2567</v>
      </c>
      <c r="D4275" s="19"/>
      <c r="E4275" s="19"/>
      <c r="F4275" s="19"/>
      <c r="G4275" s="19"/>
      <c r="H4275" s="502" t="s">
        <v>3777</v>
      </c>
      <c r="I4275" s="98">
        <v>1</v>
      </c>
      <c r="J4275" s="20">
        <v>31</v>
      </c>
      <c r="K4275" s="20">
        <f t="shared" si="107"/>
        <v>15.5</v>
      </c>
      <c r="L4275" s="20">
        <f t="shared" si="108"/>
        <v>15.5</v>
      </c>
      <c r="M4275" s="19"/>
      <c r="N4275" s="19"/>
      <c r="O4275" s="21"/>
      <c r="P4275" s="21"/>
      <c r="Q4275" s="21"/>
    </row>
    <row r="4276" spans="1:17" s="9" customFormat="1" ht="15.75" thickBot="1">
      <c r="A4276" s="887"/>
      <c r="B4276" s="857"/>
      <c r="C4276" s="512" t="s">
        <v>1810</v>
      </c>
      <c r="D4276" s="19"/>
      <c r="E4276" s="19"/>
      <c r="F4276" s="19"/>
      <c r="G4276" s="19"/>
      <c r="H4276" s="502" t="s">
        <v>3777</v>
      </c>
      <c r="I4276" s="98">
        <v>2</v>
      </c>
      <c r="J4276" s="20">
        <v>1120</v>
      </c>
      <c r="K4276" s="20">
        <f t="shared" si="107"/>
        <v>560</v>
      </c>
      <c r="L4276" s="20">
        <f t="shared" si="108"/>
        <v>560</v>
      </c>
      <c r="M4276" s="19"/>
      <c r="N4276" s="19"/>
      <c r="O4276" s="21"/>
      <c r="P4276" s="21"/>
      <c r="Q4276" s="21"/>
    </row>
    <row r="4277" spans="1:17" s="9" customFormat="1" ht="15.75" thickBot="1">
      <c r="A4277" s="887"/>
      <c r="B4277" s="857"/>
      <c r="C4277" s="512" t="s">
        <v>1811</v>
      </c>
      <c r="D4277" s="19"/>
      <c r="E4277" s="19"/>
      <c r="F4277" s="19"/>
      <c r="G4277" s="19"/>
      <c r="H4277" s="502" t="s">
        <v>3777</v>
      </c>
      <c r="I4277" s="98">
        <v>1</v>
      </c>
      <c r="J4277" s="20">
        <v>395</v>
      </c>
      <c r="K4277" s="20">
        <f t="shared" si="107"/>
        <v>197.5</v>
      </c>
      <c r="L4277" s="20">
        <f t="shared" si="108"/>
        <v>197.5</v>
      </c>
      <c r="M4277" s="19"/>
      <c r="N4277" s="19"/>
      <c r="O4277" s="21"/>
      <c r="P4277" s="21"/>
      <c r="Q4277" s="21"/>
    </row>
    <row r="4278" spans="1:17" s="9" customFormat="1" ht="15.75" thickBot="1">
      <c r="A4278" s="887"/>
      <c r="B4278" s="857"/>
      <c r="C4278" s="512" t="s">
        <v>1812</v>
      </c>
      <c r="D4278" s="19"/>
      <c r="E4278" s="19"/>
      <c r="F4278" s="19"/>
      <c r="G4278" s="19"/>
      <c r="H4278" s="502" t="s">
        <v>3777</v>
      </c>
      <c r="I4278" s="98">
        <v>1</v>
      </c>
      <c r="J4278" s="20">
        <v>156</v>
      </c>
      <c r="K4278" s="20">
        <f t="shared" si="107"/>
        <v>78</v>
      </c>
      <c r="L4278" s="20">
        <f t="shared" si="108"/>
        <v>78</v>
      </c>
      <c r="M4278" s="19"/>
      <c r="N4278" s="19"/>
      <c r="O4278" s="21"/>
      <c r="P4278" s="21"/>
      <c r="Q4278" s="21"/>
    </row>
    <row r="4279" spans="1:17" s="9" customFormat="1" ht="15.75" thickBot="1">
      <c r="A4279" s="887"/>
      <c r="B4279" s="857"/>
      <c r="C4279" s="512" t="s">
        <v>2567</v>
      </c>
      <c r="D4279" s="19"/>
      <c r="E4279" s="19"/>
      <c r="F4279" s="19"/>
      <c r="G4279" s="19"/>
      <c r="H4279" s="502" t="s">
        <v>3777</v>
      </c>
      <c r="I4279" s="98">
        <v>1</v>
      </c>
      <c r="J4279" s="20">
        <v>36</v>
      </c>
      <c r="K4279" s="20">
        <f t="shared" si="107"/>
        <v>18</v>
      </c>
      <c r="L4279" s="20">
        <f t="shared" si="108"/>
        <v>18</v>
      </c>
      <c r="M4279" s="19"/>
      <c r="N4279" s="19"/>
      <c r="O4279" s="21"/>
      <c r="P4279" s="21"/>
      <c r="Q4279" s="21"/>
    </row>
    <row r="4280" spans="1:17" s="9" customFormat="1" ht="15.75" thickBot="1">
      <c r="A4280" s="887"/>
      <c r="B4280" s="857"/>
      <c r="C4280" s="512" t="s">
        <v>1813</v>
      </c>
      <c r="D4280" s="19"/>
      <c r="E4280" s="19"/>
      <c r="F4280" s="19"/>
      <c r="G4280" s="19"/>
      <c r="H4280" s="502" t="s">
        <v>3777</v>
      </c>
      <c r="I4280" s="98">
        <v>1</v>
      </c>
      <c r="J4280" s="20">
        <v>167</v>
      </c>
      <c r="K4280" s="20">
        <f t="shared" si="107"/>
        <v>83.5</v>
      </c>
      <c r="L4280" s="20">
        <f t="shared" si="108"/>
        <v>83.5</v>
      </c>
      <c r="M4280" s="19"/>
      <c r="N4280" s="19"/>
      <c r="O4280" s="21"/>
      <c r="P4280" s="21"/>
      <c r="Q4280" s="21"/>
    </row>
    <row r="4281" spans="1:17" s="9" customFormat="1" ht="15.75" thickBot="1">
      <c r="A4281" s="887"/>
      <c r="B4281" s="857"/>
      <c r="C4281" s="512" t="s">
        <v>1913</v>
      </c>
      <c r="D4281" s="19"/>
      <c r="E4281" s="19"/>
      <c r="F4281" s="19"/>
      <c r="G4281" s="19"/>
      <c r="H4281" s="502" t="s">
        <v>3777</v>
      </c>
      <c r="I4281" s="98">
        <v>1</v>
      </c>
      <c r="J4281" s="20">
        <v>108</v>
      </c>
      <c r="K4281" s="20">
        <f t="shared" si="107"/>
        <v>54</v>
      </c>
      <c r="L4281" s="20">
        <f t="shared" si="108"/>
        <v>54</v>
      </c>
      <c r="M4281" s="19"/>
      <c r="N4281" s="19"/>
      <c r="O4281" s="21"/>
      <c r="P4281" s="21"/>
      <c r="Q4281" s="21"/>
    </row>
    <row r="4282" spans="1:17" s="9" customFormat="1" ht="15.75" thickBot="1">
      <c r="A4282" s="887"/>
      <c r="B4282" s="857"/>
      <c r="C4282" s="512" t="s">
        <v>68</v>
      </c>
      <c r="D4282" s="19"/>
      <c r="E4282" s="19"/>
      <c r="F4282" s="19"/>
      <c r="G4282" s="19"/>
      <c r="H4282" s="502" t="s">
        <v>3777</v>
      </c>
      <c r="I4282" s="98">
        <v>1</v>
      </c>
      <c r="J4282" s="20">
        <v>102</v>
      </c>
      <c r="K4282" s="20">
        <f t="shared" si="107"/>
        <v>51</v>
      </c>
      <c r="L4282" s="20">
        <f t="shared" si="108"/>
        <v>51</v>
      </c>
      <c r="M4282" s="19"/>
      <c r="N4282" s="19"/>
      <c r="O4282" s="21"/>
      <c r="P4282" s="21"/>
      <c r="Q4282" s="21"/>
    </row>
    <row r="4283" spans="1:17" s="9" customFormat="1" ht="15.75" thickBot="1">
      <c r="A4283" s="887"/>
      <c r="B4283" s="857"/>
      <c r="C4283" s="512" t="s">
        <v>1814</v>
      </c>
      <c r="D4283" s="19"/>
      <c r="E4283" s="19"/>
      <c r="F4283" s="19"/>
      <c r="G4283" s="19"/>
      <c r="H4283" s="502" t="s">
        <v>3777</v>
      </c>
      <c r="I4283" s="98">
        <v>1</v>
      </c>
      <c r="J4283" s="20">
        <v>268</v>
      </c>
      <c r="K4283" s="20">
        <f t="shared" si="107"/>
        <v>134</v>
      </c>
      <c r="L4283" s="20">
        <f t="shared" si="108"/>
        <v>134</v>
      </c>
      <c r="M4283" s="19"/>
      <c r="N4283" s="19"/>
      <c r="O4283" s="21"/>
      <c r="P4283" s="21"/>
      <c r="Q4283" s="21"/>
    </row>
    <row r="4284" spans="1:17" s="9" customFormat="1" ht="15.75" thickBot="1">
      <c r="A4284" s="887"/>
      <c r="B4284" s="857"/>
      <c r="C4284" s="512" t="s">
        <v>2606</v>
      </c>
      <c r="D4284" s="19"/>
      <c r="E4284" s="19"/>
      <c r="F4284" s="19"/>
      <c r="G4284" s="19"/>
      <c r="H4284" s="502" t="s">
        <v>3777</v>
      </c>
      <c r="I4284" s="98">
        <v>2</v>
      </c>
      <c r="J4284" s="20">
        <v>46</v>
      </c>
      <c r="K4284" s="20">
        <f t="shared" si="107"/>
        <v>23</v>
      </c>
      <c r="L4284" s="20">
        <f t="shared" si="108"/>
        <v>23</v>
      </c>
      <c r="M4284" s="19"/>
      <c r="N4284" s="19"/>
      <c r="O4284" s="21"/>
      <c r="P4284" s="21"/>
      <c r="Q4284" s="21"/>
    </row>
    <row r="4285" spans="1:17" s="9" customFormat="1" ht="15.75" thickBot="1">
      <c r="A4285" s="887"/>
      <c r="B4285" s="857"/>
      <c r="C4285" s="512" t="s">
        <v>1815</v>
      </c>
      <c r="D4285" s="19"/>
      <c r="E4285" s="19"/>
      <c r="F4285" s="19"/>
      <c r="G4285" s="19"/>
      <c r="H4285" s="502" t="s">
        <v>3777</v>
      </c>
      <c r="I4285" s="98">
        <v>1</v>
      </c>
      <c r="J4285" s="20">
        <v>300</v>
      </c>
      <c r="K4285" s="20">
        <f t="shared" si="107"/>
        <v>150</v>
      </c>
      <c r="L4285" s="20">
        <f t="shared" si="108"/>
        <v>150</v>
      </c>
      <c r="M4285" s="19"/>
      <c r="N4285" s="19"/>
      <c r="O4285" s="21"/>
      <c r="P4285" s="21"/>
      <c r="Q4285" s="21"/>
    </row>
    <row r="4286" spans="1:17" s="9" customFormat="1" ht="15.75" thickBot="1">
      <c r="A4286" s="887"/>
      <c r="B4286" s="857"/>
      <c r="C4286" s="552" t="s">
        <v>1816</v>
      </c>
      <c r="D4286" s="19"/>
      <c r="E4286" s="19"/>
      <c r="F4286" s="19"/>
      <c r="G4286" s="19"/>
      <c r="H4286" s="502" t="s">
        <v>3777</v>
      </c>
      <c r="I4286" s="98">
        <v>1</v>
      </c>
      <c r="J4286" s="20">
        <v>239</v>
      </c>
      <c r="K4286" s="20">
        <f t="shared" si="107"/>
        <v>119.5</v>
      </c>
      <c r="L4286" s="20">
        <f t="shared" si="108"/>
        <v>119.5</v>
      </c>
      <c r="M4286" s="19"/>
      <c r="N4286" s="19"/>
      <c r="O4286" s="21"/>
      <c r="P4286" s="21"/>
      <c r="Q4286" s="21"/>
    </row>
    <row r="4287" spans="1:17" s="9" customFormat="1" ht="15.75" thickBot="1">
      <c r="A4287" s="887"/>
      <c r="B4287" s="857"/>
      <c r="C4287" s="552" t="s">
        <v>1817</v>
      </c>
      <c r="D4287" s="19"/>
      <c r="E4287" s="19"/>
      <c r="F4287" s="19"/>
      <c r="G4287" s="19"/>
      <c r="H4287" s="502" t="s">
        <v>3777</v>
      </c>
      <c r="I4287" s="98">
        <v>1</v>
      </c>
      <c r="J4287" s="20">
        <v>420</v>
      </c>
      <c r="K4287" s="20">
        <f t="shared" si="107"/>
        <v>210</v>
      </c>
      <c r="L4287" s="20">
        <f t="shared" si="108"/>
        <v>210</v>
      </c>
      <c r="M4287" s="19"/>
      <c r="N4287" s="19"/>
      <c r="O4287" s="21"/>
      <c r="P4287" s="21"/>
      <c r="Q4287" s="21"/>
    </row>
    <row r="4288" spans="1:17" s="9" customFormat="1" ht="15.75" thickBot="1">
      <c r="A4288" s="887"/>
      <c r="B4288" s="857"/>
      <c r="C4288" s="552" t="s">
        <v>1818</v>
      </c>
      <c r="D4288" s="19"/>
      <c r="E4288" s="19"/>
      <c r="F4288" s="19"/>
      <c r="G4288" s="19"/>
      <c r="H4288" s="502" t="s">
        <v>3777</v>
      </c>
      <c r="I4288" s="98">
        <v>2</v>
      </c>
      <c r="J4288" s="20">
        <v>460</v>
      </c>
      <c r="K4288" s="20">
        <f t="shared" si="107"/>
        <v>230</v>
      </c>
      <c r="L4288" s="20">
        <f t="shared" si="108"/>
        <v>230</v>
      </c>
      <c r="M4288" s="19"/>
      <c r="N4288" s="19"/>
      <c r="O4288" s="21"/>
      <c r="P4288" s="21"/>
      <c r="Q4288" s="21"/>
    </row>
    <row r="4289" spans="1:17" s="9" customFormat="1" ht="15.75" thickBot="1">
      <c r="A4289" s="887"/>
      <c r="B4289" s="857"/>
      <c r="C4289" s="552" t="s">
        <v>1819</v>
      </c>
      <c r="D4289" s="19"/>
      <c r="E4289" s="19"/>
      <c r="F4289" s="19"/>
      <c r="G4289" s="19"/>
      <c r="H4289" s="502" t="s">
        <v>3777</v>
      </c>
      <c r="I4289" s="98">
        <v>1</v>
      </c>
      <c r="J4289" s="20">
        <v>5</v>
      </c>
      <c r="K4289" s="20">
        <f t="shared" si="107"/>
        <v>2.5</v>
      </c>
      <c r="L4289" s="20">
        <f t="shared" si="108"/>
        <v>2.5</v>
      </c>
      <c r="M4289" s="19"/>
      <c r="N4289" s="19"/>
      <c r="O4289" s="21"/>
      <c r="P4289" s="21"/>
      <c r="Q4289" s="21"/>
    </row>
    <row r="4290" spans="1:17" s="9" customFormat="1" ht="15.75" thickBot="1">
      <c r="A4290" s="887"/>
      <c r="B4290" s="857"/>
      <c r="C4290" s="552" t="s">
        <v>1422</v>
      </c>
      <c r="D4290" s="19"/>
      <c r="E4290" s="19"/>
      <c r="F4290" s="19"/>
      <c r="G4290" s="19"/>
      <c r="H4290" s="502" t="s">
        <v>3777</v>
      </c>
      <c r="I4290" s="98">
        <v>1</v>
      </c>
      <c r="J4290" s="20">
        <v>3998</v>
      </c>
      <c r="K4290" s="20">
        <f t="shared" si="107"/>
        <v>1999</v>
      </c>
      <c r="L4290" s="20">
        <f t="shared" si="108"/>
        <v>1999</v>
      </c>
      <c r="M4290" s="19"/>
      <c r="N4290" s="19"/>
      <c r="O4290" s="21"/>
      <c r="P4290" s="21"/>
      <c r="Q4290" s="21"/>
    </row>
    <row r="4291" spans="1:17" s="9" customFormat="1" ht="15.75" thickBot="1">
      <c r="A4291" s="887"/>
      <c r="B4291" s="857"/>
      <c r="C4291" s="552" t="s">
        <v>68</v>
      </c>
      <c r="D4291" s="19"/>
      <c r="E4291" s="19"/>
      <c r="F4291" s="19"/>
      <c r="G4291" s="19"/>
      <c r="H4291" s="502" t="s">
        <v>3777</v>
      </c>
      <c r="I4291" s="98">
        <v>1</v>
      </c>
      <c r="J4291" s="20">
        <v>175</v>
      </c>
      <c r="K4291" s="20">
        <f t="shared" si="107"/>
        <v>87.5</v>
      </c>
      <c r="L4291" s="20">
        <f t="shared" si="108"/>
        <v>87.5</v>
      </c>
      <c r="M4291" s="19"/>
      <c r="N4291" s="19"/>
      <c r="O4291" s="21"/>
      <c r="P4291" s="21"/>
      <c r="Q4291" s="21"/>
    </row>
    <row r="4292" spans="1:17" s="9" customFormat="1" ht="15.75" thickBot="1">
      <c r="A4292" s="887"/>
      <c r="B4292" s="857"/>
      <c r="C4292" s="552" t="s">
        <v>1913</v>
      </c>
      <c r="D4292" s="19"/>
      <c r="E4292" s="19"/>
      <c r="F4292" s="19"/>
      <c r="G4292" s="19"/>
      <c r="H4292" s="502" t="s">
        <v>3777</v>
      </c>
      <c r="I4292" s="98">
        <v>1</v>
      </c>
      <c r="J4292" s="20">
        <v>250</v>
      </c>
      <c r="K4292" s="20">
        <f t="shared" si="107"/>
        <v>125</v>
      </c>
      <c r="L4292" s="20">
        <f t="shared" si="108"/>
        <v>125</v>
      </c>
      <c r="M4292" s="19"/>
      <c r="N4292" s="19"/>
      <c r="O4292" s="21"/>
      <c r="P4292" s="21"/>
      <c r="Q4292" s="21"/>
    </row>
    <row r="4293" spans="1:17" s="9" customFormat="1" ht="15.75" thickBot="1">
      <c r="A4293" s="887"/>
      <c r="B4293" s="857"/>
      <c r="C4293" s="552" t="s">
        <v>1820</v>
      </c>
      <c r="D4293" s="19"/>
      <c r="E4293" s="19"/>
      <c r="F4293" s="19"/>
      <c r="G4293" s="19"/>
      <c r="H4293" s="502" t="s">
        <v>3777</v>
      </c>
      <c r="I4293" s="98">
        <v>1</v>
      </c>
      <c r="J4293" s="20">
        <v>2798</v>
      </c>
      <c r="K4293" s="20">
        <f t="shared" si="107"/>
        <v>1399</v>
      </c>
      <c r="L4293" s="20">
        <f t="shared" si="108"/>
        <v>1399</v>
      </c>
      <c r="M4293" s="19"/>
      <c r="N4293" s="19"/>
      <c r="O4293" s="21"/>
      <c r="P4293" s="21"/>
      <c r="Q4293" s="21"/>
    </row>
    <row r="4294" spans="1:17" s="9" customFormat="1" ht="15.75" thickBot="1">
      <c r="A4294" s="887"/>
      <c r="B4294" s="857"/>
      <c r="C4294" s="552" t="s">
        <v>1821</v>
      </c>
      <c r="D4294" s="19"/>
      <c r="E4294" s="19"/>
      <c r="F4294" s="19"/>
      <c r="G4294" s="19"/>
      <c r="H4294" s="502" t="s">
        <v>3777</v>
      </c>
      <c r="I4294" s="98">
        <v>3</v>
      </c>
      <c r="J4294" s="20">
        <v>1246.8599999999999</v>
      </c>
      <c r="K4294" s="20">
        <f t="shared" si="107"/>
        <v>623.42999999999995</v>
      </c>
      <c r="L4294" s="20">
        <f t="shared" si="108"/>
        <v>623.42999999999995</v>
      </c>
      <c r="M4294" s="19"/>
      <c r="N4294" s="19"/>
      <c r="O4294" s="21"/>
      <c r="P4294" s="21"/>
      <c r="Q4294" s="21"/>
    </row>
    <row r="4295" spans="1:17" s="9" customFormat="1" ht="15.75" thickBot="1">
      <c r="A4295" s="887"/>
      <c r="B4295" s="857"/>
      <c r="C4295" s="552" t="s">
        <v>1822</v>
      </c>
      <c r="D4295" s="19"/>
      <c r="E4295" s="19"/>
      <c r="F4295" s="19"/>
      <c r="G4295" s="19"/>
      <c r="H4295" s="502" t="s">
        <v>3777</v>
      </c>
      <c r="I4295" s="98">
        <v>1</v>
      </c>
      <c r="J4295" s="20">
        <v>75</v>
      </c>
      <c r="K4295" s="20">
        <f t="shared" si="107"/>
        <v>37.5</v>
      </c>
      <c r="L4295" s="20">
        <f t="shared" si="108"/>
        <v>37.5</v>
      </c>
      <c r="M4295" s="19"/>
      <c r="N4295" s="19"/>
      <c r="O4295" s="21"/>
      <c r="P4295" s="21"/>
      <c r="Q4295" s="21"/>
    </row>
    <row r="4296" spans="1:17" s="9" customFormat="1" ht="15.75" thickBot="1">
      <c r="A4296" s="887"/>
      <c r="B4296" s="857"/>
      <c r="C4296" s="552" t="s">
        <v>1823</v>
      </c>
      <c r="D4296" s="19"/>
      <c r="E4296" s="19"/>
      <c r="F4296" s="19"/>
      <c r="G4296" s="19"/>
      <c r="H4296" s="502" t="s">
        <v>3777</v>
      </c>
      <c r="I4296" s="98">
        <v>3</v>
      </c>
      <c r="J4296" s="20">
        <v>3699</v>
      </c>
      <c r="K4296" s="20">
        <f t="shared" si="107"/>
        <v>1849.5</v>
      </c>
      <c r="L4296" s="20">
        <f t="shared" si="108"/>
        <v>1849.5</v>
      </c>
      <c r="M4296" s="19"/>
      <c r="N4296" s="19"/>
      <c r="O4296" s="21"/>
      <c r="P4296" s="21"/>
      <c r="Q4296" s="21"/>
    </row>
    <row r="4297" spans="1:17" s="9" customFormat="1" ht="15.75" thickBot="1">
      <c r="A4297" s="887"/>
      <c r="B4297" s="857"/>
      <c r="C4297" s="552" t="s">
        <v>1821</v>
      </c>
      <c r="D4297" s="19"/>
      <c r="E4297" s="19"/>
      <c r="F4297" s="19"/>
      <c r="G4297" s="19"/>
      <c r="H4297" s="502" t="s">
        <v>3777</v>
      </c>
      <c r="I4297" s="98">
        <v>3</v>
      </c>
      <c r="J4297" s="20">
        <v>810</v>
      </c>
      <c r="K4297" s="20">
        <f t="shared" si="107"/>
        <v>405</v>
      </c>
      <c r="L4297" s="20">
        <f t="shared" si="108"/>
        <v>405</v>
      </c>
      <c r="M4297" s="19"/>
      <c r="N4297" s="19"/>
      <c r="O4297" s="21"/>
      <c r="P4297" s="21"/>
      <c r="Q4297" s="21"/>
    </row>
    <row r="4298" spans="1:17" s="9" customFormat="1" ht="15.75" thickBot="1">
      <c r="A4298" s="887"/>
      <c r="B4298" s="857"/>
      <c r="C4298" s="552" t="s">
        <v>1824</v>
      </c>
      <c r="D4298" s="19"/>
      <c r="E4298" s="19"/>
      <c r="F4298" s="19"/>
      <c r="G4298" s="19"/>
      <c r="H4298" s="502" t="s">
        <v>3777</v>
      </c>
      <c r="I4298" s="98">
        <v>1</v>
      </c>
      <c r="J4298" s="20">
        <v>13</v>
      </c>
      <c r="K4298" s="20">
        <f t="shared" ref="K4298:K4327" si="109">J4298/2</f>
        <v>6.5</v>
      </c>
      <c r="L4298" s="20">
        <f t="shared" ref="L4298:L4327" si="110">J4298/2</f>
        <v>6.5</v>
      </c>
      <c r="M4298" s="19"/>
      <c r="N4298" s="19"/>
      <c r="O4298" s="21"/>
      <c r="P4298" s="21"/>
      <c r="Q4298" s="21"/>
    </row>
    <row r="4299" spans="1:17" s="9" customFormat="1" ht="15.75" thickBot="1">
      <c r="A4299" s="887"/>
      <c r="B4299" s="857"/>
      <c r="C4299" s="552" t="s">
        <v>1825</v>
      </c>
      <c r="D4299" s="19"/>
      <c r="E4299" s="19"/>
      <c r="F4299" s="19"/>
      <c r="G4299" s="19"/>
      <c r="H4299" s="502" t="s">
        <v>3777</v>
      </c>
      <c r="I4299" s="98">
        <v>2</v>
      </c>
      <c r="J4299" s="20">
        <v>360</v>
      </c>
      <c r="K4299" s="20">
        <f t="shared" si="109"/>
        <v>180</v>
      </c>
      <c r="L4299" s="20">
        <f t="shared" si="110"/>
        <v>180</v>
      </c>
      <c r="M4299" s="19"/>
      <c r="N4299" s="19"/>
      <c r="O4299" s="21"/>
      <c r="P4299" s="21"/>
      <c r="Q4299" s="21"/>
    </row>
    <row r="4300" spans="1:17" s="9" customFormat="1" ht="15.75" thickBot="1">
      <c r="A4300" s="887"/>
      <c r="B4300" s="857"/>
      <c r="C4300" s="552" t="s">
        <v>1822</v>
      </c>
      <c r="D4300" s="19"/>
      <c r="E4300" s="19"/>
      <c r="F4300" s="19"/>
      <c r="G4300" s="19"/>
      <c r="H4300" s="502" t="s">
        <v>3777</v>
      </c>
      <c r="I4300" s="98">
        <v>2</v>
      </c>
      <c r="J4300" s="20">
        <v>537</v>
      </c>
      <c r="K4300" s="20">
        <f t="shared" si="109"/>
        <v>268.5</v>
      </c>
      <c r="L4300" s="20">
        <f t="shared" si="110"/>
        <v>268.5</v>
      </c>
      <c r="M4300" s="19"/>
      <c r="N4300" s="19"/>
      <c r="O4300" s="21"/>
      <c r="P4300" s="21"/>
      <c r="Q4300" s="21"/>
    </row>
    <row r="4301" spans="1:17" s="9" customFormat="1" ht="15.75" thickBot="1">
      <c r="A4301" s="887"/>
      <c r="B4301" s="857"/>
      <c r="C4301" s="552" t="s">
        <v>1826</v>
      </c>
      <c r="D4301" s="19"/>
      <c r="E4301" s="19"/>
      <c r="F4301" s="19"/>
      <c r="G4301" s="19"/>
      <c r="H4301" s="502" t="s">
        <v>3777</v>
      </c>
      <c r="I4301" s="98">
        <v>1</v>
      </c>
      <c r="J4301" s="20">
        <v>210</v>
      </c>
      <c r="K4301" s="20">
        <f t="shared" si="109"/>
        <v>105</v>
      </c>
      <c r="L4301" s="20">
        <f t="shared" si="110"/>
        <v>105</v>
      </c>
      <c r="M4301" s="19"/>
      <c r="N4301" s="19"/>
      <c r="O4301" s="21"/>
      <c r="P4301" s="21"/>
      <c r="Q4301" s="21"/>
    </row>
    <row r="4302" spans="1:17" s="9" customFormat="1" ht="15.75" thickBot="1">
      <c r="A4302" s="887"/>
      <c r="B4302" s="857"/>
      <c r="C4302" s="552" t="s">
        <v>1827</v>
      </c>
      <c r="D4302" s="19"/>
      <c r="E4302" s="19"/>
      <c r="F4302" s="19"/>
      <c r="G4302" s="19"/>
      <c r="H4302" s="502" t="s">
        <v>3777</v>
      </c>
      <c r="I4302" s="98">
        <v>1</v>
      </c>
      <c r="J4302" s="20">
        <v>210</v>
      </c>
      <c r="K4302" s="20">
        <f t="shared" si="109"/>
        <v>105</v>
      </c>
      <c r="L4302" s="20">
        <f t="shared" si="110"/>
        <v>105</v>
      </c>
      <c r="M4302" s="19"/>
      <c r="N4302" s="19"/>
      <c r="O4302" s="21"/>
      <c r="P4302" s="21"/>
      <c r="Q4302" s="21"/>
    </row>
    <row r="4303" spans="1:17" s="9" customFormat="1" ht="15.75" thickBot="1">
      <c r="A4303" s="887"/>
      <c r="B4303" s="857"/>
      <c r="C4303" s="552" t="s">
        <v>1828</v>
      </c>
      <c r="D4303" s="19"/>
      <c r="E4303" s="19"/>
      <c r="F4303" s="19"/>
      <c r="G4303" s="19"/>
      <c r="H4303" s="502" t="s">
        <v>3777</v>
      </c>
      <c r="I4303" s="98">
        <v>1</v>
      </c>
      <c r="J4303" s="20">
        <v>129</v>
      </c>
      <c r="K4303" s="20">
        <f t="shared" si="109"/>
        <v>64.5</v>
      </c>
      <c r="L4303" s="20">
        <f t="shared" si="110"/>
        <v>64.5</v>
      </c>
      <c r="M4303" s="19"/>
      <c r="N4303" s="19"/>
      <c r="O4303" s="21"/>
      <c r="P4303" s="21"/>
      <c r="Q4303" s="21"/>
    </row>
    <row r="4304" spans="1:17" s="9" customFormat="1" ht="15.75" thickBot="1">
      <c r="A4304" s="887"/>
      <c r="B4304" s="857"/>
      <c r="C4304" s="552" t="s">
        <v>1821</v>
      </c>
      <c r="D4304" s="19"/>
      <c r="E4304" s="19"/>
      <c r="F4304" s="19"/>
      <c r="G4304" s="19"/>
      <c r="H4304" s="502" t="s">
        <v>3777</v>
      </c>
      <c r="I4304" s="98">
        <v>1</v>
      </c>
      <c r="J4304" s="20">
        <v>304.51</v>
      </c>
      <c r="K4304" s="20">
        <f t="shared" si="109"/>
        <v>152.255</v>
      </c>
      <c r="L4304" s="20">
        <f t="shared" si="110"/>
        <v>152.255</v>
      </c>
      <c r="M4304" s="19"/>
      <c r="N4304" s="19"/>
      <c r="O4304" s="21"/>
      <c r="P4304" s="21"/>
      <c r="Q4304" s="21"/>
    </row>
    <row r="4305" spans="1:17" s="9" customFormat="1" ht="15.75" thickBot="1">
      <c r="A4305" s="887"/>
      <c r="B4305" s="857"/>
      <c r="C4305" s="552" t="s">
        <v>1829</v>
      </c>
      <c r="D4305" s="19"/>
      <c r="E4305" s="19"/>
      <c r="F4305" s="19"/>
      <c r="G4305" s="19"/>
      <c r="H4305" s="502" t="s">
        <v>3777</v>
      </c>
      <c r="I4305" s="98">
        <v>1</v>
      </c>
      <c r="J4305" s="20">
        <v>30</v>
      </c>
      <c r="K4305" s="20">
        <f t="shared" si="109"/>
        <v>15</v>
      </c>
      <c r="L4305" s="20">
        <f t="shared" si="110"/>
        <v>15</v>
      </c>
      <c r="M4305" s="19"/>
      <c r="N4305" s="19"/>
      <c r="O4305" s="21"/>
      <c r="P4305" s="21"/>
      <c r="Q4305" s="21"/>
    </row>
    <row r="4306" spans="1:17" s="9" customFormat="1" ht="15.75" thickBot="1">
      <c r="A4306" s="887"/>
      <c r="B4306" s="857"/>
      <c r="C4306" s="552" t="s">
        <v>1830</v>
      </c>
      <c r="D4306" s="19"/>
      <c r="E4306" s="19"/>
      <c r="F4306" s="19"/>
      <c r="G4306" s="19"/>
      <c r="H4306" s="502" t="s">
        <v>3777</v>
      </c>
      <c r="I4306" s="98">
        <v>2</v>
      </c>
      <c r="J4306" s="20">
        <v>230</v>
      </c>
      <c r="K4306" s="20">
        <f t="shared" si="109"/>
        <v>115</v>
      </c>
      <c r="L4306" s="20">
        <f t="shared" si="110"/>
        <v>115</v>
      </c>
      <c r="M4306" s="19"/>
      <c r="N4306" s="19"/>
      <c r="O4306" s="21"/>
      <c r="P4306" s="21"/>
      <c r="Q4306" s="21"/>
    </row>
    <row r="4307" spans="1:17" s="9" customFormat="1" ht="15.75" thickBot="1">
      <c r="A4307" s="887"/>
      <c r="B4307" s="857"/>
      <c r="C4307" s="552" t="s">
        <v>1831</v>
      </c>
      <c r="D4307" s="19"/>
      <c r="E4307" s="19"/>
      <c r="F4307" s="19"/>
      <c r="G4307" s="19"/>
      <c r="H4307" s="502" t="s">
        <v>3777</v>
      </c>
      <c r="I4307" s="98">
        <v>1</v>
      </c>
      <c r="J4307" s="20">
        <v>25</v>
      </c>
      <c r="K4307" s="20">
        <f t="shared" si="109"/>
        <v>12.5</v>
      </c>
      <c r="L4307" s="20">
        <f t="shared" si="110"/>
        <v>12.5</v>
      </c>
      <c r="M4307" s="19"/>
      <c r="N4307" s="19"/>
      <c r="O4307" s="21"/>
      <c r="P4307" s="21"/>
      <c r="Q4307" s="21"/>
    </row>
    <row r="4308" spans="1:17" s="9" customFormat="1" ht="15.75" thickBot="1">
      <c r="A4308" s="887"/>
      <c r="B4308" s="857"/>
      <c r="C4308" s="552" t="s">
        <v>1832</v>
      </c>
      <c r="D4308" s="19"/>
      <c r="E4308" s="19"/>
      <c r="F4308" s="19"/>
      <c r="G4308" s="19"/>
      <c r="H4308" s="502" t="s">
        <v>3777</v>
      </c>
      <c r="I4308" s="98">
        <v>1</v>
      </c>
      <c r="J4308" s="20">
        <v>52</v>
      </c>
      <c r="K4308" s="20">
        <f t="shared" si="109"/>
        <v>26</v>
      </c>
      <c r="L4308" s="20">
        <f t="shared" si="110"/>
        <v>26</v>
      </c>
      <c r="M4308" s="19"/>
      <c r="N4308" s="19"/>
      <c r="O4308" s="21"/>
      <c r="P4308" s="21"/>
      <c r="Q4308" s="21"/>
    </row>
    <row r="4309" spans="1:17" s="9" customFormat="1" ht="15.75" thickBot="1">
      <c r="A4309" s="887"/>
      <c r="B4309" s="857"/>
      <c r="C4309" s="552" t="s">
        <v>1833</v>
      </c>
      <c r="D4309" s="19"/>
      <c r="E4309" s="19"/>
      <c r="F4309" s="19"/>
      <c r="G4309" s="19"/>
      <c r="H4309" s="502" t="s">
        <v>3777</v>
      </c>
      <c r="I4309" s="98">
        <v>1</v>
      </c>
      <c r="J4309" s="20">
        <v>80</v>
      </c>
      <c r="K4309" s="20">
        <f t="shared" si="109"/>
        <v>40</v>
      </c>
      <c r="L4309" s="20">
        <f t="shared" si="110"/>
        <v>40</v>
      </c>
      <c r="M4309" s="19"/>
      <c r="N4309" s="19"/>
      <c r="O4309" s="21"/>
      <c r="P4309" s="21"/>
      <c r="Q4309" s="21"/>
    </row>
    <row r="4310" spans="1:17" s="9" customFormat="1" ht="15.75" thickBot="1">
      <c r="A4310" s="887"/>
      <c r="B4310" s="857"/>
      <c r="C4310" s="552" t="s">
        <v>1834</v>
      </c>
      <c r="D4310" s="19"/>
      <c r="E4310" s="19"/>
      <c r="F4310" s="19"/>
      <c r="G4310" s="19"/>
      <c r="H4310" s="502" t="s">
        <v>3777</v>
      </c>
      <c r="I4310" s="98">
        <v>1</v>
      </c>
      <c r="J4310" s="20">
        <v>250</v>
      </c>
      <c r="K4310" s="20">
        <f t="shared" si="109"/>
        <v>125</v>
      </c>
      <c r="L4310" s="20">
        <f t="shared" si="110"/>
        <v>125</v>
      </c>
      <c r="M4310" s="19"/>
      <c r="N4310" s="19"/>
      <c r="O4310" s="21"/>
      <c r="P4310" s="21"/>
      <c r="Q4310" s="21"/>
    </row>
    <row r="4311" spans="1:17" s="9" customFormat="1" ht="15.75" thickBot="1">
      <c r="A4311" s="887"/>
      <c r="B4311" s="857"/>
      <c r="C4311" s="552" t="s">
        <v>1835</v>
      </c>
      <c r="D4311" s="19"/>
      <c r="E4311" s="19"/>
      <c r="F4311" s="19"/>
      <c r="G4311" s="19"/>
      <c r="H4311" s="502" t="s">
        <v>3777</v>
      </c>
      <c r="I4311" s="98">
        <v>1</v>
      </c>
      <c r="J4311" s="20">
        <v>120</v>
      </c>
      <c r="K4311" s="20">
        <f t="shared" si="109"/>
        <v>60</v>
      </c>
      <c r="L4311" s="20">
        <f t="shared" si="110"/>
        <v>60</v>
      </c>
      <c r="M4311" s="19"/>
      <c r="N4311" s="19"/>
      <c r="O4311" s="21"/>
      <c r="P4311" s="21"/>
      <c r="Q4311" s="21"/>
    </row>
    <row r="4312" spans="1:17" s="9" customFormat="1" ht="15.75" thickBot="1">
      <c r="A4312" s="887"/>
      <c r="B4312" s="857"/>
      <c r="C4312" s="552" t="s">
        <v>1835</v>
      </c>
      <c r="D4312" s="19"/>
      <c r="E4312" s="19"/>
      <c r="F4312" s="19"/>
      <c r="G4312" s="19"/>
      <c r="H4312" s="502" t="s">
        <v>3777</v>
      </c>
      <c r="I4312" s="98">
        <v>1</v>
      </c>
      <c r="J4312" s="20">
        <v>140</v>
      </c>
      <c r="K4312" s="20">
        <f t="shared" si="109"/>
        <v>70</v>
      </c>
      <c r="L4312" s="20">
        <f t="shared" si="110"/>
        <v>70</v>
      </c>
      <c r="M4312" s="19"/>
      <c r="N4312" s="19"/>
      <c r="O4312" s="21"/>
      <c r="P4312" s="21"/>
      <c r="Q4312" s="21"/>
    </row>
    <row r="4313" spans="1:17" s="9" customFormat="1" ht="26.25" thickBot="1">
      <c r="A4313" s="887"/>
      <c r="B4313" s="857"/>
      <c r="C4313" s="552" t="s">
        <v>1836</v>
      </c>
      <c r="D4313" s="19"/>
      <c r="E4313" s="19"/>
      <c r="F4313" s="19"/>
      <c r="G4313" s="19"/>
      <c r="H4313" s="502" t="s">
        <v>3777</v>
      </c>
      <c r="I4313" s="98">
        <v>1</v>
      </c>
      <c r="J4313" s="20">
        <v>340</v>
      </c>
      <c r="K4313" s="20">
        <f t="shared" si="109"/>
        <v>170</v>
      </c>
      <c r="L4313" s="20">
        <f t="shared" si="110"/>
        <v>170</v>
      </c>
      <c r="M4313" s="19"/>
      <c r="N4313" s="19"/>
      <c r="O4313" s="21"/>
      <c r="P4313" s="21"/>
      <c r="Q4313" s="21"/>
    </row>
    <row r="4314" spans="1:17" s="9" customFormat="1" ht="15.75" thickBot="1">
      <c r="A4314" s="887"/>
      <c r="B4314" s="857"/>
      <c r="C4314" s="552" t="s">
        <v>1837</v>
      </c>
      <c r="D4314" s="19"/>
      <c r="E4314" s="19"/>
      <c r="F4314" s="19"/>
      <c r="G4314" s="19"/>
      <c r="H4314" s="502" t="s">
        <v>3777</v>
      </c>
      <c r="I4314" s="98">
        <v>2</v>
      </c>
      <c r="J4314" s="20">
        <v>1944</v>
      </c>
      <c r="K4314" s="20">
        <f t="shared" si="109"/>
        <v>972</v>
      </c>
      <c r="L4314" s="20">
        <f t="shared" si="110"/>
        <v>972</v>
      </c>
      <c r="M4314" s="19"/>
      <c r="N4314" s="19"/>
      <c r="O4314" s="21"/>
      <c r="P4314" s="21"/>
      <c r="Q4314" s="21"/>
    </row>
    <row r="4315" spans="1:17" s="9" customFormat="1" ht="25.5" customHeight="1" thickBot="1">
      <c r="A4315" s="887"/>
      <c r="B4315" s="857"/>
      <c r="C4315" s="552" t="s">
        <v>1838</v>
      </c>
      <c r="D4315" s="19"/>
      <c r="E4315" s="19"/>
      <c r="F4315" s="19"/>
      <c r="G4315" s="19"/>
      <c r="H4315" s="502" t="s">
        <v>3777</v>
      </c>
      <c r="I4315" s="98">
        <v>2</v>
      </c>
      <c r="J4315" s="20">
        <v>3345.6</v>
      </c>
      <c r="K4315" s="20">
        <f t="shared" si="109"/>
        <v>1672.8</v>
      </c>
      <c r="L4315" s="20">
        <f t="shared" si="110"/>
        <v>1672.8</v>
      </c>
      <c r="M4315" s="19"/>
      <c r="N4315" s="19"/>
      <c r="O4315" s="21"/>
      <c r="P4315" s="21"/>
      <c r="Q4315" s="21"/>
    </row>
    <row r="4316" spans="1:17" s="9" customFormat="1" ht="15.75" thickBot="1">
      <c r="A4316" s="887"/>
      <c r="B4316" s="857"/>
      <c r="C4316" s="552" t="s">
        <v>1839</v>
      </c>
      <c r="D4316" s="19"/>
      <c r="E4316" s="19"/>
      <c r="F4316" s="19"/>
      <c r="G4316" s="19"/>
      <c r="H4316" s="502" t="s">
        <v>3777</v>
      </c>
      <c r="I4316" s="98">
        <v>1</v>
      </c>
      <c r="J4316" s="20">
        <v>150</v>
      </c>
      <c r="K4316" s="20">
        <f t="shared" si="109"/>
        <v>75</v>
      </c>
      <c r="L4316" s="20">
        <f t="shared" si="110"/>
        <v>75</v>
      </c>
      <c r="M4316" s="19"/>
      <c r="N4316" s="19"/>
      <c r="O4316" s="21"/>
      <c r="P4316" s="21"/>
      <c r="Q4316" s="21"/>
    </row>
    <row r="4317" spans="1:17" s="9" customFormat="1" ht="15.75" thickBot="1">
      <c r="A4317" s="887"/>
      <c r="B4317" s="857"/>
      <c r="C4317" s="552" t="s">
        <v>1821</v>
      </c>
      <c r="D4317" s="19"/>
      <c r="E4317" s="19"/>
      <c r="F4317" s="19"/>
      <c r="G4317" s="19"/>
      <c r="H4317" s="502" t="s">
        <v>3777</v>
      </c>
      <c r="I4317" s="98">
        <v>1</v>
      </c>
      <c r="J4317" s="20">
        <v>137.62</v>
      </c>
      <c r="K4317" s="20">
        <f t="shared" si="109"/>
        <v>68.81</v>
      </c>
      <c r="L4317" s="20">
        <f t="shared" si="110"/>
        <v>68.81</v>
      </c>
      <c r="M4317" s="19"/>
      <c r="N4317" s="19"/>
      <c r="O4317" s="21"/>
      <c r="P4317" s="21"/>
      <c r="Q4317" s="21"/>
    </row>
    <row r="4318" spans="1:17" s="9" customFormat="1" ht="15.75" thickBot="1">
      <c r="A4318" s="887"/>
      <c r="B4318" s="857"/>
      <c r="C4318" s="552" t="s">
        <v>1840</v>
      </c>
      <c r="D4318" s="19"/>
      <c r="E4318" s="19"/>
      <c r="F4318" s="19"/>
      <c r="G4318" s="19"/>
      <c r="H4318" s="502" t="s">
        <v>3777</v>
      </c>
      <c r="I4318" s="98">
        <v>3</v>
      </c>
      <c r="J4318" s="20">
        <v>345</v>
      </c>
      <c r="K4318" s="20">
        <f t="shared" si="109"/>
        <v>172.5</v>
      </c>
      <c r="L4318" s="20">
        <f t="shared" si="110"/>
        <v>172.5</v>
      </c>
      <c r="M4318" s="19"/>
      <c r="N4318" s="19"/>
      <c r="O4318" s="21"/>
      <c r="P4318" s="21"/>
      <c r="Q4318" s="21"/>
    </row>
    <row r="4319" spans="1:17" s="9" customFormat="1" ht="15.75" thickBot="1">
      <c r="A4319" s="887"/>
      <c r="B4319" s="857"/>
      <c r="C4319" s="552" t="s">
        <v>1841</v>
      </c>
      <c r="D4319" s="19"/>
      <c r="E4319" s="19"/>
      <c r="F4319" s="19"/>
      <c r="G4319" s="19"/>
      <c r="H4319" s="502" t="s">
        <v>3777</v>
      </c>
      <c r="I4319" s="98">
        <v>1</v>
      </c>
      <c r="J4319" s="20">
        <v>420</v>
      </c>
      <c r="K4319" s="20">
        <f t="shared" si="109"/>
        <v>210</v>
      </c>
      <c r="L4319" s="20">
        <f t="shared" si="110"/>
        <v>210</v>
      </c>
      <c r="M4319" s="19"/>
      <c r="N4319" s="19"/>
      <c r="O4319" s="21"/>
      <c r="P4319" s="21"/>
      <c r="Q4319" s="21"/>
    </row>
    <row r="4320" spans="1:17" s="9" customFormat="1" ht="15.75" thickBot="1">
      <c r="A4320" s="887"/>
      <c r="B4320" s="857"/>
      <c r="C4320" s="552" t="s">
        <v>1842</v>
      </c>
      <c r="D4320" s="19"/>
      <c r="E4320" s="19"/>
      <c r="F4320" s="19"/>
      <c r="G4320" s="19"/>
      <c r="H4320" s="502" t="s">
        <v>3777</v>
      </c>
      <c r="I4320" s="98">
        <v>1</v>
      </c>
      <c r="J4320" s="20">
        <v>350</v>
      </c>
      <c r="K4320" s="20">
        <f t="shared" si="109"/>
        <v>175</v>
      </c>
      <c r="L4320" s="20">
        <f t="shared" si="110"/>
        <v>175</v>
      </c>
      <c r="M4320" s="19"/>
      <c r="N4320" s="19"/>
      <c r="O4320" s="21"/>
      <c r="P4320" s="21"/>
      <c r="Q4320" s="21"/>
    </row>
    <row r="4321" spans="1:17" s="9" customFormat="1" ht="15.75" thickBot="1">
      <c r="A4321" s="887"/>
      <c r="B4321" s="857"/>
      <c r="C4321" s="552" t="s">
        <v>1843</v>
      </c>
      <c r="D4321" s="19"/>
      <c r="E4321" s="19"/>
      <c r="F4321" s="19"/>
      <c r="G4321" s="19"/>
      <c r="H4321" s="502" t="s">
        <v>3777</v>
      </c>
      <c r="I4321" s="98">
        <v>1</v>
      </c>
      <c r="J4321" s="20">
        <v>1375</v>
      </c>
      <c r="K4321" s="20">
        <f t="shared" si="109"/>
        <v>687.5</v>
      </c>
      <c r="L4321" s="20">
        <f t="shared" si="110"/>
        <v>687.5</v>
      </c>
      <c r="M4321" s="19"/>
      <c r="N4321" s="19"/>
      <c r="O4321" s="21"/>
      <c r="P4321" s="21"/>
      <c r="Q4321" s="21"/>
    </row>
    <row r="4322" spans="1:17" s="9" customFormat="1" ht="15.75" thickBot="1">
      <c r="A4322" s="887"/>
      <c r="B4322" s="857"/>
      <c r="C4322" s="552" t="s">
        <v>1844</v>
      </c>
      <c r="D4322" s="19"/>
      <c r="E4322" s="19"/>
      <c r="F4322" s="19"/>
      <c r="G4322" s="19"/>
      <c r="H4322" s="502" t="s">
        <v>3777</v>
      </c>
      <c r="I4322" s="98">
        <v>1</v>
      </c>
      <c r="J4322" s="20">
        <v>985</v>
      </c>
      <c r="K4322" s="20">
        <f t="shared" si="109"/>
        <v>492.5</v>
      </c>
      <c r="L4322" s="20">
        <f t="shared" si="110"/>
        <v>492.5</v>
      </c>
      <c r="M4322" s="19"/>
      <c r="N4322" s="19"/>
      <c r="O4322" s="21"/>
      <c r="P4322" s="21"/>
      <c r="Q4322" s="21"/>
    </row>
    <row r="4323" spans="1:17" s="9" customFormat="1" ht="15.75" thickBot="1">
      <c r="A4323" s="887"/>
      <c r="B4323" s="857"/>
      <c r="C4323" s="552" t="s">
        <v>2314</v>
      </c>
      <c r="D4323" s="19"/>
      <c r="E4323" s="19"/>
      <c r="F4323" s="19"/>
      <c r="G4323" s="19"/>
      <c r="H4323" s="502" t="s">
        <v>3777</v>
      </c>
      <c r="I4323" s="98">
        <v>1</v>
      </c>
      <c r="J4323" s="20">
        <v>508</v>
      </c>
      <c r="K4323" s="20">
        <f t="shared" si="109"/>
        <v>254</v>
      </c>
      <c r="L4323" s="20">
        <f t="shared" si="110"/>
        <v>254</v>
      </c>
      <c r="M4323" s="19"/>
      <c r="N4323" s="19"/>
      <c r="O4323" s="21"/>
      <c r="P4323" s="21"/>
      <c r="Q4323" s="21"/>
    </row>
    <row r="4324" spans="1:17" s="9" customFormat="1" ht="15.75" thickBot="1">
      <c r="A4324" s="887"/>
      <c r="B4324" s="857"/>
      <c r="C4324" s="552" t="s">
        <v>1845</v>
      </c>
      <c r="D4324" s="19"/>
      <c r="E4324" s="19"/>
      <c r="F4324" s="19"/>
      <c r="G4324" s="19"/>
      <c r="H4324" s="502" t="s">
        <v>3777</v>
      </c>
      <c r="I4324" s="98">
        <v>1</v>
      </c>
      <c r="J4324" s="20">
        <v>2960</v>
      </c>
      <c r="K4324" s="20">
        <f t="shared" si="109"/>
        <v>1480</v>
      </c>
      <c r="L4324" s="20">
        <f t="shared" si="110"/>
        <v>1480</v>
      </c>
      <c r="M4324" s="19"/>
      <c r="N4324" s="19"/>
      <c r="O4324" s="21"/>
      <c r="P4324" s="21"/>
      <c r="Q4324" s="21"/>
    </row>
    <row r="4325" spans="1:17" s="9" customFormat="1" ht="15.75" thickBot="1">
      <c r="A4325" s="887"/>
      <c r="B4325" s="857"/>
      <c r="C4325" s="552" t="s">
        <v>1846</v>
      </c>
      <c r="D4325" s="19"/>
      <c r="E4325" s="19"/>
      <c r="F4325" s="19"/>
      <c r="G4325" s="19"/>
      <c r="H4325" s="502" t="s">
        <v>3777</v>
      </c>
      <c r="I4325" s="98">
        <v>1</v>
      </c>
      <c r="J4325" s="20">
        <v>1001</v>
      </c>
      <c r="K4325" s="20">
        <f t="shared" si="109"/>
        <v>500.5</v>
      </c>
      <c r="L4325" s="20">
        <f t="shared" si="110"/>
        <v>500.5</v>
      </c>
      <c r="M4325" s="19"/>
      <c r="N4325" s="19"/>
      <c r="O4325" s="21"/>
      <c r="P4325" s="21"/>
      <c r="Q4325" s="21"/>
    </row>
    <row r="4326" spans="1:17" s="9" customFormat="1" ht="26.25" thickBot="1">
      <c r="A4326" s="887"/>
      <c r="B4326" s="857"/>
      <c r="C4326" s="552" t="s">
        <v>3728</v>
      </c>
      <c r="D4326" s="19"/>
      <c r="E4326" s="19"/>
      <c r="F4326" s="19"/>
      <c r="G4326" s="19"/>
      <c r="H4326" s="502" t="s">
        <v>3777</v>
      </c>
      <c r="I4326" s="98">
        <v>1</v>
      </c>
      <c r="J4326" s="20">
        <v>2190</v>
      </c>
      <c r="K4326" s="20">
        <f t="shared" si="109"/>
        <v>1095</v>
      </c>
      <c r="L4326" s="20">
        <f t="shared" si="110"/>
        <v>1095</v>
      </c>
      <c r="M4326" s="19"/>
      <c r="N4326" s="19"/>
      <c r="O4326" s="21"/>
      <c r="P4326" s="21"/>
      <c r="Q4326" s="21"/>
    </row>
    <row r="4327" spans="1:17" s="9" customFormat="1" ht="15.75" thickBot="1">
      <c r="A4327" s="887"/>
      <c r="B4327" s="857"/>
      <c r="C4327" s="553" t="s">
        <v>3729</v>
      </c>
      <c r="D4327" s="502"/>
      <c r="E4327" s="502"/>
      <c r="F4327" s="502"/>
      <c r="G4327" s="502"/>
      <c r="H4327" s="502" t="s">
        <v>3777</v>
      </c>
      <c r="I4327" s="512">
        <v>1</v>
      </c>
      <c r="J4327" s="546">
        <v>432</v>
      </c>
      <c r="K4327" s="20">
        <f t="shared" si="109"/>
        <v>216</v>
      </c>
      <c r="L4327" s="20">
        <f t="shared" si="110"/>
        <v>216</v>
      </c>
      <c r="M4327" s="31"/>
      <c r="N4327" s="31"/>
      <c r="O4327" s="21"/>
      <c r="P4327" s="21"/>
      <c r="Q4327" s="21"/>
    </row>
    <row r="4328" spans="1:17" s="9" customFormat="1" ht="57.75" customHeight="1" thickBot="1">
      <c r="A4328" s="887"/>
      <c r="B4328" s="857"/>
      <c r="C4328" s="504" t="s">
        <v>3730</v>
      </c>
      <c r="D4328" s="505"/>
      <c r="E4328" s="505"/>
      <c r="F4328" s="505"/>
      <c r="G4328" s="526"/>
      <c r="H4328" s="530"/>
      <c r="I4328" s="527">
        <f>SUM(I4234:I4327)</f>
        <v>270</v>
      </c>
      <c r="J4328" s="528">
        <f>SUM(J4234:J4327)</f>
        <v>52300.850000000006</v>
      </c>
      <c r="K4328" s="529">
        <f>SUM(K4234:K4327)</f>
        <v>26150.425000000003</v>
      </c>
      <c r="L4328" s="20">
        <f>SUM(L4234:L4327)</f>
        <v>26150.425000000003</v>
      </c>
      <c r="M4328" s="530"/>
      <c r="N4328" s="530"/>
      <c r="O4328" s="531"/>
      <c r="P4328" s="21"/>
      <c r="Q4328" s="21"/>
    </row>
    <row r="4329" spans="1:17" s="9" customFormat="1" ht="18.75">
      <c r="A4329" s="887"/>
      <c r="B4329" s="857"/>
      <c r="C4329" s="858" t="s">
        <v>3731</v>
      </c>
      <c r="D4329" s="859"/>
      <c r="E4329" s="859"/>
      <c r="F4329" s="859"/>
      <c r="G4329" s="859"/>
      <c r="H4329" s="859"/>
      <c r="I4329" s="859"/>
      <c r="J4329" s="859"/>
      <c r="K4329" s="859"/>
      <c r="L4329" s="859"/>
      <c r="M4329" s="859"/>
      <c r="N4329" s="860"/>
      <c r="O4329" s="21"/>
      <c r="P4329" s="21"/>
      <c r="Q4329" s="21"/>
    </row>
    <row r="4330" spans="1:17" s="9" customFormat="1" ht="15.75" thickBot="1">
      <c r="A4330" s="887"/>
      <c r="B4330" s="857"/>
      <c r="C4330" s="98" t="s">
        <v>1679</v>
      </c>
      <c r="D4330" s="19"/>
      <c r="E4330" s="19"/>
      <c r="F4330" s="19"/>
      <c r="G4330" s="19"/>
      <c r="H4330" s="502" t="s">
        <v>3777</v>
      </c>
      <c r="I4330" s="417">
        <v>24</v>
      </c>
      <c r="J4330" s="20">
        <v>1056</v>
      </c>
      <c r="K4330" s="20">
        <f t="shared" ref="K4330:K4393" si="111">J4330/2</f>
        <v>528</v>
      </c>
      <c r="L4330" s="20">
        <f t="shared" ref="L4330:L4393" si="112">J4330/2</f>
        <v>528</v>
      </c>
      <c r="M4330" s="19"/>
      <c r="N4330" s="19"/>
      <c r="O4330" s="21"/>
      <c r="P4330" s="21"/>
      <c r="Q4330" s="21"/>
    </row>
    <row r="4331" spans="1:17" s="9" customFormat="1" ht="15.75" thickBot="1">
      <c r="A4331" s="887"/>
      <c r="B4331" s="857"/>
      <c r="C4331" s="98" t="s">
        <v>3732</v>
      </c>
      <c r="D4331" s="19"/>
      <c r="E4331" s="19"/>
      <c r="F4331" s="19"/>
      <c r="G4331" s="19"/>
      <c r="H4331" s="502" t="s">
        <v>3777</v>
      </c>
      <c r="I4331" s="417">
        <v>3</v>
      </c>
      <c r="J4331" s="20">
        <v>1008</v>
      </c>
      <c r="K4331" s="20">
        <f t="shared" si="111"/>
        <v>504</v>
      </c>
      <c r="L4331" s="20">
        <f t="shared" si="112"/>
        <v>504</v>
      </c>
      <c r="M4331" s="19"/>
      <c r="N4331" s="19"/>
      <c r="O4331" s="21"/>
      <c r="P4331" s="21"/>
      <c r="Q4331" s="21"/>
    </row>
    <row r="4332" spans="1:17" s="9" customFormat="1" ht="15.75" thickBot="1">
      <c r="A4332" s="887"/>
      <c r="B4332" s="857"/>
      <c r="C4332" s="98" t="s">
        <v>3733</v>
      </c>
      <c r="D4332" s="19"/>
      <c r="E4332" s="19"/>
      <c r="F4332" s="19"/>
      <c r="G4332" s="19"/>
      <c r="H4332" s="502" t="s">
        <v>3777</v>
      </c>
      <c r="I4332" s="417">
        <v>34</v>
      </c>
      <c r="J4332" s="20">
        <v>3502</v>
      </c>
      <c r="K4332" s="20">
        <f t="shared" si="111"/>
        <v>1751</v>
      </c>
      <c r="L4332" s="20">
        <f t="shared" si="112"/>
        <v>1751</v>
      </c>
      <c r="M4332" s="19"/>
      <c r="N4332" s="19"/>
      <c r="O4332" s="21"/>
      <c r="P4332" s="21"/>
      <c r="Q4332" s="21"/>
    </row>
    <row r="4333" spans="1:17" s="9" customFormat="1" ht="15.75" thickBot="1">
      <c r="A4333" s="887"/>
      <c r="B4333" s="857"/>
      <c r="C4333" s="98" t="s">
        <v>3734</v>
      </c>
      <c r="D4333" s="19"/>
      <c r="E4333" s="19"/>
      <c r="F4333" s="19"/>
      <c r="G4333" s="19"/>
      <c r="H4333" s="502" t="s">
        <v>3777</v>
      </c>
      <c r="I4333" s="417">
        <v>43</v>
      </c>
      <c r="J4333" s="20">
        <v>4429</v>
      </c>
      <c r="K4333" s="20">
        <f t="shared" si="111"/>
        <v>2214.5</v>
      </c>
      <c r="L4333" s="20">
        <f t="shared" si="112"/>
        <v>2214.5</v>
      </c>
      <c r="M4333" s="19"/>
      <c r="N4333" s="19"/>
      <c r="O4333" s="21"/>
      <c r="P4333" s="21"/>
      <c r="Q4333" s="21"/>
    </row>
    <row r="4334" spans="1:17" s="9" customFormat="1" ht="15.75" thickBot="1">
      <c r="A4334" s="887"/>
      <c r="B4334" s="857"/>
      <c r="C4334" s="98" t="s">
        <v>3741</v>
      </c>
      <c r="D4334" s="19"/>
      <c r="E4334" s="19"/>
      <c r="F4334" s="19"/>
      <c r="G4334" s="19"/>
      <c r="H4334" s="502" t="s">
        <v>3777</v>
      </c>
      <c r="I4334" s="417">
        <v>58</v>
      </c>
      <c r="J4334" s="20">
        <v>3016</v>
      </c>
      <c r="K4334" s="20">
        <f t="shared" si="111"/>
        <v>1508</v>
      </c>
      <c r="L4334" s="20">
        <f t="shared" si="112"/>
        <v>1508</v>
      </c>
      <c r="M4334" s="19"/>
      <c r="N4334" s="19"/>
      <c r="O4334" s="21"/>
      <c r="P4334" s="21"/>
      <c r="Q4334" s="21"/>
    </row>
    <row r="4335" spans="1:17" s="9" customFormat="1" ht="15.75" thickBot="1">
      <c r="A4335" s="887"/>
      <c r="B4335" s="857"/>
      <c r="C4335" s="98" t="s">
        <v>3742</v>
      </c>
      <c r="D4335" s="19"/>
      <c r="E4335" s="19"/>
      <c r="F4335" s="19"/>
      <c r="G4335" s="19"/>
      <c r="H4335" s="502" t="s">
        <v>3777</v>
      </c>
      <c r="I4335" s="417">
        <v>66</v>
      </c>
      <c r="J4335" s="20">
        <v>3432</v>
      </c>
      <c r="K4335" s="20">
        <f t="shared" si="111"/>
        <v>1716</v>
      </c>
      <c r="L4335" s="20">
        <f t="shared" si="112"/>
        <v>1716</v>
      </c>
      <c r="M4335" s="19"/>
      <c r="N4335" s="19"/>
      <c r="O4335" s="21"/>
      <c r="P4335" s="21"/>
      <c r="Q4335" s="21"/>
    </row>
    <row r="4336" spans="1:17" s="9" customFormat="1" ht="15.75" thickBot="1">
      <c r="A4336" s="887"/>
      <c r="B4336" s="857"/>
      <c r="C4336" s="98" t="s">
        <v>3743</v>
      </c>
      <c r="D4336" s="19"/>
      <c r="E4336" s="19"/>
      <c r="F4336" s="19"/>
      <c r="G4336" s="19"/>
      <c r="H4336" s="502" t="s">
        <v>3777</v>
      </c>
      <c r="I4336" s="417">
        <v>3</v>
      </c>
      <c r="J4336" s="20">
        <v>678</v>
      </c>
      <c r="K4336" s="20">
        <f t="shared" si="111"/>
        <v>339</v>
      </c>
      <c r="L4336" s="20">
        <f t="shared" si="112"/>
        <v>339</v>
      </c>
      <c r="M4336" s="19"/>
      <c r="N4336" s="19"/>
      <c r="O4336" s="21"/>
      <c r="P4336" s="21"/>
      <c r="Q4336" s="21"/>
    </row>
    <row r="4337" spans="1:17" s="9" customFormat="1" ht="15.75" thickBot="1">
      <c r="A4337" s="887"/>
      <c r="B4337" s="857"/>
      <c r="C4337" s="98" t="s">
        <v>3744</v>
      </c>
      <c r="D4337" s="19"/>
      <c r="E4337" s="19"/>
      <c r="F4337" s="19"/>
      <c r="G4337" s="19"/>
      <c r="H4337" s="502" t="s">
        <v>3777</v>
      </c>
      <c r="I4337" s="417">
        <v>1</v>
      </c>
      <c r="J4337" s="20">
        <v>63</v>
      </c>
      <c r="K4337" s="20">
        <f t="shared" si="111"/>
        <v>31.5</v>
      </c>
      <c r="L4337" s="20">
        <f t="shared" si="112"/>
        <v>31.5</v>
      </c>
      <c r="M4337" s="19"/>
      <c r="N4337" s="19"/>
      <c r="O4337" s="21"/>
      <c r="P4337" s="21"/>
      <c r="Q4337" s="21"/>
    </row>
    <row r="4338" spans="1:17" s="9" customFormat="1" ht="15.75" thickBot="1">
      <c r="A4338" s="887"/>
      <c r="B4338" s="857"/>
      <c r="C4338" s="98" t="s">
        <v>3745</v>
      </c>
      <c r="D4338" s="19"/>
      <c r="E4338" s="19"/>
      <c r="F4338" s="19"/>
      <c r="G4338" s="19"/>
      <c r="H4338" s="502" t="s">
        <v>3777</v>
      </c>
      <c r="I4338" s="417">
        <v>1</v>
      </c>
      <c r="J4338" s="20">
        <v>26</v>
      </c>
      <c r="K4338" s="20">
        <f t="shared" si="111"/>
        <v>13</v>
      </c>
      <c r="L4338" s="20">
        <f t="shared" si="112"/>
        <v>13</v>
      </c>
      <c r="M4338" s="19"/>
      <c r="N4338" s="19"/>
      <c r="O4338" s="21"/>
      <c r="P4338" s="21"/>
      <c r="Q4338" s="21"/>
    </row>
    <row r="4339" spans="1:17" s="9" customFormat="1" ht="15.75" thickBot="1">
      <c r="A4339" s="887"/>
      <c r="B4339" s="857"/>
      <c r="C4339" s="98" t="s">
        <v>3746</v>
      </c>
      <c r="D4339" s="19"/>
      <c r="E4339" s="19"/>
      <c r="F4339" s="19"/>
      <c r="G4339" s="19"/>
      <c r="H4339" s="502" t="s">
        <v>3777</v>
      </c>
      <c r="I4339" s="417">
        <v>18</v>
      </c>
      <c r="J4339" s="20">
        <v>3690</v>
      </c>
      <c r="K4339" s="20">
        <f t="shared" si="111"/>
        <v>1845</v>
      </c>
      <c r="L4339" s="20">
        <f t="shared" si="112"/>
        <v>1845</v>
      </c>
      <c r="M4339" s="19"/>
      <c r="N4339" s="19"/>
      <c r="O4339" s="21"/>
      <c r="P4339" s="21"/>
      <c r="Q4339" s="21"/>
    </row>
    <row r="4340" spans="1:17" s="9" customFormat="1" ht="15.75" thickBot="1">
      <c r="A4340" s="887"/>
      <c r="B4340" s="857"/>
      <c r="C4340" s="98" t="s">
        <v>3747</v>
      </c>
      <c r="D4340" s="19"/>
      <c r="E4340" s="19"/>
      <c r="F4340" s="19"/>
      <c r="G4340" s="19"/>
      <c r="H4340" s="502" t="s">
        <v>3777</v>
      </c>
      <c r="I4340" s="417">
        <v>16</v>
      </c>
      <c r="J4340" s="20">
        <v>3104</v>
      </c>
      <c r="K4340" s="20">
        <f t="shared" si="111"/>
        <v>1552</v>
      </c>
      <c r="L4340" s="20">
        <f t="shared" si="112"/>
        <v>1552</v>
      </c>
      <c r="M4340" s="19"/>
      <c r="N4340" s="19"/>
      <c r="O4340" s="21"/>
      <c r="P4340" s="21"/>
      <c r="Q4340" s="21"/>
    </row>
    <row r="4341" spans="1:17" s="9" customFormat="1" ht="15.75" thickBot="1">
      <c r="A4341" s="887"/>
      <c r="B4341" s="857"/>
      <c r="C4341" s="98" t="s">
        <v>3748</v>
      </c>
      <c r="D4341" s="19"/>
      <c r="E4341" s="19"/>
      <c r="F4341" s="19"/>
      <c r="G4341" s="19"/>
      <c r="H4341" s="502" t="s">
        <v>3777</v>
      </c>
      <c r="I4341" s="417">
        <v>2</v>
      </c>
      <c r="J4341" s="20">
        <v>852</v>
      </c>
      <c r="K4341" s="20">
        <f t="shared" si="111"/>
        <v>426</v>
      </c>
      <c r="L4341" s="20">
        <f t="shared" si="112"/>
        <v>426</v>
      </c>
      <c r="M4341" s="19"/>
      <c r="N4341" s="19"/>
      <c r="O4341" s="21"/>
      <c r="P4341" s="21"/>
      <c r="Q4341" s="21"/>
    </row>
    <row r="4342" spans="1:17" s="9" customFormat="1" ht="15.75" thickBot="1">
      <c r="A4342" s="887"/>
      <c r="B4342" s="857"/>
      <c r="C4342" s="98" t="s">
        <v>3749</v>
      </c>
      <c r="D4342" s="19"/>
      <c r="E4342" s="19"/>
      <c r="F4342" s="19"/>
      <c r="G4342" s="19"/>
      <c r="H4342" s="502" t="s">
        <v>3777</v>
      </c>
      <c r="I4342" s="417">
        <v>1</v>
      </c>
      <c r="J4342" s="20">
        <v>198</v>
      </c>
      <c r="K4342" s="20">
        <f t="shared" si="111"/>
        <v>99</v>
      </c>
      <c r="L4342" s="20">
        <f t="shared" si="112"/>
        <v>99</v>
      </c>
      <c r="M4342" s="19"/>
      <c r="N4342" s="19"/>
      <c r="O4342" s="21"/>
      <c r="P4342" s="21"/>
      <c r="Q4342" s="21"/>
    </row>
    <row r="4343" spans="1:17" s="9" customFormat="1" ht="15.75" thickBot="1">
      <c r="A4343" s="887"/>
      <c r="B4343" s="857"/>
      <c r="C4343" s="98" t="s">
        <v>3750</v>
      </c>
      <c r="D4343" s="19"/>
      <c r="E4343" s="19"/>
      <c r="F4343" s="19"/>
      <c r="G4343" s="19"/>
      <c r="H4343" s="502" t="s">
        <v>3777</v>
      </c>
      <c r="I4343" s="417">
        <v>5</v>
      </c>
      <c r="J4343" s="20">
        <v>1625</v>
      </c>
      <c r="K4343" s="20">
        <f t="shared" si="111"/>
        <v>812.5</v>
      </c>
      <c r="L4343" s="20">
        <f t="shared" si="112"/>
        <v>812.5</v>
      </c>
      <c r="M4343" s="19"/>
      <c r="N4343" s="19"/>
      <c r="O4343" s="21"/>
      <c r="P4343" s="21"/>
      <c r="Q4343" s="21"/>
    </row>
    <row r="4344" spans="1:17" s="9" customFormat="1" ht="15.75" thickBot="1">
      <c r="A4344" s="887"/>
      <c r="B4344" s="857"/>
      <c r="C4344" s="98" t="s">
        <v>3751</v>
      </c>
      <c r="D4344" s="19"/>
      <c r="E4344" s="19"/>
      <c r="F4344" s="19"/>
      <c r="G4344" s="19"/>
      <c r="H4344" s="502" t="s">
        <v>3777</v>
      </c>
      <c r="I4344" s="417">
        <v>4</v>
      </c>
      <c r="J4344" s="20">
        <v>648</v>
      </c>
      <c r="K4344" s="20">
        <f t="shared" si="111"/>
        <v>324</v>
      </c>
      <c r="L4344" s="20">
        <f t="shared" si="112"/>
        <v>324</v>
      </c>
      <c r="M4344" s="19"/>
      <c r="N4344" s="19"/>
      <c r="O4344" s="21"/>
      <c r="P4344" s="21"/>
      <c r="Q4344" s="21"/>
    </row>
    <row r="4345" spans="1:17" s="9" customFormat="1" ht="15.75" thickBot="1">
      <c r="A4345" s="887"/>
      <c r="B4345" s="857"/>
      <c r="C4345" s="98" t="s">
        <v>3752</v>
      </c>
      <c r="D4345" s="19"/>
      <c r="E4345" s="19"/>
      <c r="F4345" s="19"/>
      <c r="G4345" s="19"/>
      <c r="H4345" s="502" t="s">
        <v>3777</v>
      </c>
      <c r="I4345" s="417">
        <v>31</v>
      </c>
      <c r="J4345" s="20">
        <v>5394</v>
      </c>
      <c r="K4345" s="20">
        <f t="shared" si="111"/>
        <v>2697</v>
      </c>
      <c r="L4345" s="20">
        <f t="shared" si="112"/>
        <v>2697</v>
      </c>
      <c r="M4345" s="19"/>
      <c r="N4345" s="19"/>
      <c r="O4345" s="21"/>
      <c r="P4345" s="21"/>
      <c r="Q4345" s="21"/>
    </row>
    <row r="4346" spans="1:17" s="9" customFormat="1" ht="15.75" thickBot="1">
      <c r="A4346" s="887"/>
      <c r="B4346" s="857"/>
      <c r="C4346" s="98" t="s">
        <v>3753</v>
      </c>
      <c r="D4346" s="19"/>
      <c r="E4346" s="19"/>
      <c r="F4346" s="19"/>
      <c r="G4346" s="19"/>
      <c r="H4346" s="502" t="s">
        <v>3777</v>
      </c>
      <c r="I4346" s="417">
        <v>1</v>
      </c>
      <c r="J4346" s="20">
        <v>217</v>
      </c>
      <c r="K4346" s="20">
        <f t="shared" si="111"/>
        <v>108.5</v>
      </c>
      <c r="L4346" s="20">
        <f t="shared" si="112"/>
        <v>108.5</v>
      </c>
      <c r="M4346" s="19"/>
      <c r="N4346" s="19"/>
      <c r="O4346" s="21"/>
      <c r="P4346" s="21"/>
      <c r="Q4346" s="21"/>
    </row>
    <row r="4347" spans="1:17" s="9" customFormat="1" ht="15.75" thickBot="1">
      <c r="A4347" s="887"/>
      <c r="B4347" s="857"/>
      <c r="C4347" s="98" t="s">
        <v>3754</v>
      </c>
      <c r="D4347" s="19"/>
      <c r="E4347" s="19"/>
      <c r="F4347" s="19"/>
      <c r="G4347" s="19"/>
      <c r="H4347" s="502" t="s">
        <v>3777</v>
      </c>
      <c r="I4347" s="417">
        <v>2</v>
      </c>
      <c r="J4347" s="20">
        <v>589</v>
      </c>
      <c r="K4347" s="20">
        <f t="shared" si="111"/>
        <v>294.5</v>
      </c>
      <c r="L4347" s="20">
        <f t="shared" si="112"/>
        <v>294.5</v>
      </c>
      <c r="M4347" s="19"/>
      <c r="N4347" s="19"/>
      <c r="O4347" s="21"/>
      <c r="P4347" s="21"/>
      <c r="Q4347" s="21"/>
    </row>
    <row r="4348" spans="1:17" s="9" customFormat="1" ht="15.75" thickBot="1">
      <c r="A4348" s="887"/>
      <c r="B4348" s="857"/>
      <c r="C4348" s="98" t="s">
        <v>3755</v>
      </c>
      <c r="D4348" s="19"/>
      <c r="E4348" s="19"/>
      <c r="F4348" s="19"/>
      <c r="G4348" s="19"/>
      <c r="H4348" s="502" t="s">
        <v>3777</v>
      </c>
      <c r="I4348" s="417">
        <v>56</v>
      </c>
      <c r="J4348" s="20">
        <v>504</v>
      </c>
      <c r="K4348" s="20">
        <f t="shared" si="111"/>
        <v>252</v>
      </c>
      <c r="L4348" s="20">
        <f t="shared" si="112"/>
        <v>252</v>
      </c>
      <c r="M4348" s="19"/>
      <c r="N4348" s="19"/>
      <c r="O4348" s="21"/>
      <c r="P4348" s="21"/>
      <c r="Q4348" s="21"/>
    </row>
    <row r="4349" spans="1:17" s="9" customFormat="1" ht="15.75" thickBot="1">
      <c r="A4349" s="887"/>
      <c r="B4349" s="857"/>
      <c r="C4349" s="98" t="s">
        <v>3756</v>
      </c>
      <c r="D4349" s="19"/>
      <c r="E4349" s="19"/>
      <c r="F4349" s="19"/>
      <c r="G4349" s="19"/>
      <c r="H4349" s="502" t="s">
        <v>3777</v>
      </c>
      <c r="I4349" s="417">
        <v>17</v>
      </c>
      <c r="J4349" s="20">
        <v>610</v>
      </c>
      <c r="K4349" s="20">
        <f t="shared" si="111"/>
        <v>305</v>
      </c>
      <c r="L4349" s="20">
        <f t="shared" si="112"/>
        <v>305</v>
      </c>
      <c r="M4349" s="19"/>
      <c r="N4349" s="19"/>
      <c r="O4349" s="21"/>
      <c r="P4349" s="21"/>
      <c r="Q4349" s="21"/>
    </row>
    <row r="4350" spans="1:17" s="9" customFormat="1" ht="15.75" thickBot="1">
      <c r="A4350" s="887"/>
      <c r="B4350" s="857"/>
      <c r="C4350" s="98" t="s">
        <v>3757</v>
      </c>
      <c r="D4350" s="19"/>
      <c r="E4350" s="19"/>
      <c r="F4350" s="19"/>
      <c r="G4350" s="19"/>
      <c r="H4350" s="502" t="s">
        <v>3777</v>
      </c>
      <c r="I4350" s="417">
        <v>9</v>
      </c>
      <c r="J4350" s="20">
        <v>4068</v>
      </c>
      <c r="K4350" s="20">
        <f t="shared" si="111"/>
        <v>2034</v>
      </c>
      <c r="L4350" s="20">
        <f t="shared" si="112"/>
        <v>2034</v>
      </c>
      <c r="M4350" s="19"/>
      <c r="N4350" s="19"/>
      <c r="O4350" s="21"/>
      <c r="P4350" s="21"/>
      <c r="Q4350" s="21"/>
    </row>
    <row r="4351" spans="1:17" s="9" customFormat="1" ht="15.75" thickBot="1">
      <c r="A4351" s="887"/>
      <c r="B4351" s="857"/>
      <c r="C4351" s="98" t="s">
        <v>3758</v>
      </c>
      <c r="D4351" s="19"/>
      <c r="E4351" s="19"/>
      <c r="F4351" s="19"/>
      <c r="G4351" s="19"/>
      <c r="H4351" s="502" t="s">
        <v>3777</v>
      </c>
      <c r="I4351" s="417">
        <v>9</v>
      </c>
      <c r="J4351" s="20">
        <v>2457</v>
      </c>
      <c r="K4351" s="20">
        <f t="shared" si="111"/>
        <v>1228.5</v>
      </c>
      <c r="L4351" s="20">
        <f t="shared" si="112"/>
        <v>1228.5</v>
      </c>
      <c r="M4351" s="19"/>
      <c r="N4351" s="19"/>
      <c r="O4351" s="21"/>
      <c r="P4351" s="21"/>
      <c r="Q4351" s="21"/>
    </row>
    <row r="4352" spans="1:17" s="9" customFormat="1" ht="15.75" thickBot="1">
      <c r="A4352" s="887"/>
      <c r="B4352" s="857"/>
      <c r="C4352" s="98" t="s">
        <v>3759</v>
      </c>
      <c r="D4352" s="19"/>
      <c r="E4352" s="19"/>
      <c r="F4352" s="19"/>
      <c r="G4352" s="19"/>
      <c r="H4352" s="502" t="s">
        <v>3777</v>
      </c>
      <c r="I4352" s="417">
        <v>12</v>
      </c>
      <c r="J4352" s="20">
        <v>4044</v>
      </c>
      <c r="K4352" s="20">
        <f t="shared" si="111"/>
        <v>2022</v>
      </c>
      <c r="L4352" s="20">
        <f t="shared" si="112"/>
        <v>2022</v>
      </c>
      <c r="M4352" s="19"/>
      <c r="N4352" s="19"/>
      <c r="O4352" s="21"/>
      <c r="P4352" s="21"/>
      <c r="Q4352" s="21"/>
    </row>
    <row r="4353" spans="1:17" s="9" customFormat="1" ht="15.75" thickBot="1">
      <c r="A4353" s="887"/>
      <c r="B4353" s="857"/>
      <c r="C4353" s="492" t="s">
        <v>3760</v>
      </c>
      <c r="D4353" s="19"/>
      <c r="E4353" s="19"/>
      <c r="F4353" s="19"/>
      <c r="G4353" s="19"/>
      <c r="H4353" s="502" t="s">
        <v>3777</v>
      </c>
      <c r="I4353" s="417">
        <v>11</v>
      </c>
      <c r="J4353" s="20">
        <v>3795</v>
      </c>
      <c r="K4353" s="20">
        <f t="shared" si="111"/>
        <v>1897.5</v>
      </c>
      <c r="L4353" s="20">
        <f t="shared" si="112"/>
        <v>1897.5</v>
      </c>
      <c r="M4353" s="19"/>
      <c r="N4353" s="19"/>
      <c r="O4353" s="21"/>
      <c r="P4353" s="21"/>
      <c r="Q4353" s="21"/>
    </row>
    <row r="4354" spans="1:17" s="9" customFormat="1" ht="15.75" thickBot="1">
      <c r="A4354" s="887"/>
      <c r="B4354" s="857"/>
      <c r="C4354" s="98" t="s">
        <v>3761</v>
      </c>
      <c r="D4354" s="19"/>
      <c r="E4354" s="19"/>
      <c r="F4354" s="19"/>
      <c r="G4354" s="19"/>
      <c r="H4354" s="502" t="s">
        <v>3777</v>
      </c>
      <c r="I4354" s="417">
        <v>5</v>
      </c>
      <c r="J4354" s="20">
        <v>1725</v>
      </c>
      <c r="K4354" s="20">
        <f t="shared" si="111"/>
        <v>862.5</v>
      </c>
      <c r="L4354" s="20">
        <f t="shared" si="112"/>
        <v>862.5</v>
      </c>
      <c r="M4354" s="19"/>
      <c r="N4354" s="19"/>
      <c r="O4354" s="21"/>
      <c r="P4354" s="21"/>
      <c r="Q4354" s="21"/>
    </row>
    <row r="4355" spans="1:17" s="9" customFormat="1" ht="15.75" thickBot="1">
      <c r="A4355" s="887"/>
      <c r="B4355" s="857"/>
      <c r="C4355" s="98" t="s">
        <v>3045</v>
      </c>
      <c r="D4355" s="19"/>
      <c r="E4355" s="19"/>
      <c r="F4355" s="19"/>
      <c r="G4355" s="19"/>
      <c r="H4355" s="502" t="s">
        <v>3777</v>
      </c>
      <c r="I4355" s="417">
        <v>30</v>
      </c>
      <c r="J4355" s="20">
        <v>1800</v>
      </c>
      <c r="K4355" s="20">
        <f t="shared" si="111"/>
        <v>900</v>
      </c>
      <c r="L4355" s="20">
        <f t="shared" si="112"/>
        <v>900</v>
      </c>
      <c r="M4355" s="19"/>
      <c r="N4355" s="19"/>
      <c r="O4355" s="21"/>
      <c r="P4355" s="21"/>
      <c r="Q4355" s="21"/>
    </row>
    <row r="4356" spans="1:17" s="9" customFormat="1" ht="15.75" thickBot="1">
      <c r="A4356" s="887"/>
      <c r="B4356" s="857"/>
      <c r="C4356" s="98" t="s">
        <v>3762</v>
      </c>
      <c r="D4356" s="19"/>
      <c r="E4356" s="19"/>
      <c r="F4356" s="19"/>
      <c r="G4356" s="19"/>
      <c r="H4356" s="502" t="s">
        <v>3777</v>
      </c>
      <c r="I4356" s="417">
        <v>13</v>
      </c>
      <c r="J4356" s="20">
        <v>13754</v>
      </c>
      <c r="K4356" s="20">
        <f t="shared" si="111"/>
        <v>6877</v>
      </c>
      <c r="L4356" s="20">
        <f t="shared" si="112"/>
        <v>6877</v>
      </c>
      <c r="M4356" s="19"/>
      <c r="N4356" s="19"/>
      <c r="O4356" s="21"/>
      <c r="P4356" s="21"/>
      <c r="Q4356" s="21"/>
    </row>
    <row r="4357" spans="1:17" s="9" customFormat="1" ht="15.75" thickBot="1">
      <c r="A4357" s="887"/>
      <c r="B4357" s="857"/>
      <c r="C4357" s="98" t="s">
        <v>3763</v>
      </c>
      <c r="D4357" s="19"/>
      <c r="E4357" s="19"/>
      <c r="F4357" s="19"/>
      <c r="G4357" s="19"/>
      <c r="H4357" s="502" t="s">
        <v>3777</v>
      </c>
      <c r="I4357" s="417">
        <v>25</v>
      </c>
      <c r="J4357" s="20">
        <v>4575</v>
      </c>
      <c r="K4357" s="20">
        <f t="shared" si="111"/>
        <v>2287.5</v>
      </c>
      <c r="L4357" s="20">
        <f t="shared" si="112"/>
        <v>2287.5</v>
      </c>
      <c r="M4357" s="19"/>
      <c r="N4357" s="19"/>
      <c r="O4357" s="21"/>
      <c r="P4357" s="21"/>
      <c r="Q4357" s="21"/>
    </row>
    <row r="4358" spans="1:17" s="9" customFormat="1" ht="15.75" thickBot="1">
      <c r="A4358" s="887"/>
      <c r="B4358" s="857"/>
      <c r="C4358" s="98" t="s">
        <v>3764</v>
      </c>
      <c r="D4358" s="19"/>
      <c r="E4358" s="19"/>
      <c r="F4358" s="19"/>
      <c r="G4358" s="19"/>
      <c r="H4358" s="502" t="s">
        <v>3777</v>
      </c>
      <c r="I4358" s="417">
        <v>11</v>
      </c>
      <c r="J4358" s="20">
        <v>2013</v>
      </c>
      <c r="K4358" s="20">
        <f t="shared" si="111"/>
        <v>1006.5</v>
      </c>
      <c r="L4358" s="20">
        <f t="shared" si="112"/>
        <v>1006.5</v>
      </c>
      <c r="M4358" s="19"/>
      <c r="N4358" s="19"/>
      <c r="O4358" s="21"/>
      <c r="P4358" s="21"/>
      <c r="Q4358" s="21"/>
    </row>
    <row r="4359" spans="1:17" s="9" customFormat="1" ht="15.75" thickBot="1">
      <c r="A4359" s="887"/>
      <c r="B4359" s="857"/>
      <c r="C4359" s="98" t="s">
        <v>3765</v>
      </c>
      <c r="D4359" s="19"/>
      <c r="E4359" s="19"/>
      <c r="F4359" s="19"/>
      <c r="G4359" s="19"/>
      <c r="H4359" s="502" t="s">
        <v>3777</v>
      </c>
      <c r="I4359" s="417">
        <v>48</v>
      </c>
      <c r="J4359" s="20">
        <v>672</v>
      </c>
      <c r="K4359" s="20">
        <f t="shared" si="111"/>
        <v>336</v>
      </c>
      <c r="L4359" s="20">
        <f t="shared" si="112"/>
        <v>336</v>
      </c>
      <c r="M4359" s="19"/>
      <c r="N4359" s="19"/>
      <c r="O4359" s="21"/>
      <c r="P4359" s="21"/>
      <c r="Q4359" s="21"/>
    </row>
    <row r="4360" spans="1:17" s="9" customFormat="1" ht="15.75" thickBot="1">
      <c r="A4360" s="887"/>
      <c r="B4360" s="857"/>
      <c r="C4360" s="98" t="s">
        <v>3766</v>
      </c>
      <c r="D4360" s="19"/>
      <c r="E4360" s="19"/>
      <c r="F4360" s="19"/>
      <c r="G4360" s="19"/>
      <c r="H4360" s="502" t="s">
        <v>3777</v>
      </c>
      <c r="I4360" s="417">
        <v>1</v>
      </c>
      <c r="J4360" s="20">
        <v>56</v>
      </c>
      <c r="K4360" s="20">
        <f t="shared" si="111"/>
        <v>28</v>
      </c>
      <c r="L4360" s="20">
        <f t="shared" si="112"/>
        <v>28</v>
      </c>
      <c r="M4360" s="19"/>
      <c r="N4360" s="19"/>
      <c r="O4360" s="21"/>
      <c r="P4360" s="21"/>
      <c r="Q4360" s="21"/>
    </row>
    <row r="4361" spans="1:17" s="9" customFormat="1" ht="15.75" thickBot="1">
      <c r="A4361" s="887"/>
      <c r="B4361" s="857"/>
      <c r="C4361" s="98" t="s">
        <v>3767</v>
      </c>
      <c r="D4361" s="19"/>
      <c r="E4361" s="19"/>
      <c r="F4361" s="19"/>
      <c r="G4361" s="19"/>
      <c r="H4361" s="502" t="s">
        <v>3777</v>
      </c>
      <c r="I4361" s="417">
        <v>1</v>
      </c>
      <c r="J4361" s="20">
        <v>47</v>
      </c>
      <c r="K4361" s="20">
        <f t="shared" si="111"/>
        <v>23.5</v>
      </c>
      <c r="L4361" s="20">
        <f t="shared" si="112"/>
        <v>23.5</v>
      </c>
      <c r="M4361" s="19"/>
      <c r="N4361" s="19"/>
      <c r="O4361" s="21"/>
      <c r="P4361" s="21"/>
      <c r="Q4361" s="21"/>
    </row>
    <row r="4362" spans="1:17" s="9" customFormat="1" ht="15.75" thickBot="1">
      <c r="A4362" s="887"/>
      <c r="B4362" s="857"/>
      <c r="C4362" s="98" t="s">
        <v>1255</v>
      </c>
      <c r="D4362" s="19"/>
      <c r="E4362" s="19"/>
      <c r="F4362" s="19"/>
      <c r="G4362" s="19"/>
      <c r="H4362" s="502" t="s">
        <v>3777</v>
      </c>
      <c r="I4362" s="417">
        <v>1</v>
      </c>
      <c r="J4362" s="20">
        <v>7</v>
      </c>
      <c r="K4362" s="20">
        <f t="shared" si="111"/>
        <v>3.5</v>
      </c>
      <c r="L4362" s="20">
        <f t="shared" si="112"/>
        <v>3.5</v>
      </c>
      <c r="M4362" s="19"/>
      <c r="N4362" s="19"/>
      <c r="O4362" s="21"/>
      <c r="P4362" s="21"/>
      <c r="Q4362" s="21"/>
    </row>
    <row r="4363" spans="1:17" s="9" customFormat="1" ht="15.75" thickBot="1">
      <c r="A4363" s="887"/>
      <c r="B4363" s="857"/>
      <c r="C4363" s="98" t="s">
        <v>1256</v>
      </c>
      <c r="D4363" s="19"/>
      <c r="E4363" s="19"/>
      <c r="F4363" s="19"/>
      <c r="G4363" s="19"/>
      <c r="H4363" s="502" t="s">
        <v>3777</v>
      </c>
      <c r="I4363" s="417">
        <v>1</v>
      </c>
      <c r="J4363" s="20">
        <v>23</v>
      </c>
      <c r="K4363" s="20">
        <f t="shared" si="111"/>
        <v>11.5</v>
      </c>
      <c r="L4363" s="20">
        <f t="shared" si="112"/>
        <v>11.5</v>
      </c>
      <c r="M4363" s="19"/>
      <c r="N4363" s="19"/>
      <c r="O4363" s="21"/>
      <c r="P4363" s="21"/>
      <c r="Q4363" s="21"/>
    </row>
    <row r="4364" spans="1:17" s="9" customFormat="1" ht="15.75" thickBot="1">
      <c r="A4364" s="887"/>
      <c r="B4364" s="857"/>
      <c r="C4364" s="98" t="s">
        <v>1257</v>
      </c>
      <c r="D4364" s="19"/>
      <c r="E4364" s="19"/>
      <c r="F4364" s="19"/>
      <c r="G4364" s="19"/>
      <c r="H4364" s="502" t="s">
        <v>3777</v>
      </c>
      <c r="I4364" s="417">
        <v>1</v>
      </c>
      <c r="J4364" s="20">
        <v>59</v>
      </c>
      <c r="K4364" s="20">
        <f t="shared" si="111"/>
        <v>29.5</v>
      </c>
      <c r="L4364" s="20">
        <f t="shared" si="112"/>
        <v>29.5</v>
      </c>
      <c r="M4364" s="19"/>
      <c r="N4364" s="19"/>
      <c r="O4364" s="21"/>
      <c r="P4364" s="21"/>
      <c r="Q4364" s="21"/>
    </row>
    <row r="4365" spans="1:17" s="9" customFormat="1" ht="15.75" thickBot="1">
      <c r="A4365" s="887"/>
      <c r="B4365" s="857"/>
      <c r="C4365" s="98" t="s">
        <v>1258</v>
      </c>
      <c r="D4365" s="19"/>
      <c r="E4365" s="19"/>
      <c r="F4365" s="19"/>
      <c r="G4365" s="19"/>
      <c r="H4365" s="502" t="s">
        <v>3777</v>
      </c>
      <c r="I4365" s="417">
        <v>16</v>
      </c>
      <c r="J4365" s="20">
        <v>288</v>
      </c>
      <c r="K4365" s="20">
        <f t="shared" si="111"/>
        <v>144</v>
      </c>
      <c r="L4365" s="20">
        <f t="shared" si="112"/>
        <v>144</v>
      </c>
      <c r="M4365" s="19"/>
      <c r="N4365" s="19"/>
      <c r="O4365" s="21"/>
      <c r="P4365" s="21"/>
      <c r="Q4365" s="21"/>
    </row>
    <row r="4366" spans="1:17" s="9" customFormat="1" ht="15.75" thickBot="1">
      <c r="A4366" s="887"/>
      <c r="B4366" s="857"/>
      <c r="C4366" s="98" t="s">
        <v>1259</v>
      </c>
      <c r="D4366" s="19"/>
      <c r="E4366" s="19"/>
      <c r="F4366" s="19"/>
      <c r="G4366" s="19"/>
      <c r="H4366" s="502" t="s">
        <v>3777</v>
      </c>
      <c r="I4366" s="417">
        <v>1</v>
      </c>
      <c r="J4366" s="20">
        <v>488</v>
      </c>
      <c r="K4366" s="20">
        <f t="shared" si="111"/>
        <v>244</v>
      </c>
      <c r="L4366" s="20">
        <f t="shared" si="112"/>
        <v>244</v>
      </c>
      <c r="M4366" s="19"/>
      <c r="N4366" s="19"/>
      <c r="O4366" s="21"/>
      <c r="P4366" s="21"/>
      <c r="Q4366" s="21"/>
    </row>
    <row r="4367" spans="1:17" s="9" customFormat="1" ht="15.75" thickBot="1">
      <c r="A4367" s="887"/>
      <c r="B4367" s="857"/>
      <c r="C4367" s="98" t="s">
        <v>1260</v>
      </c>
      <c r="D4367" s="19"/>
      <c r="E4367" s="19"/>
      <c r="F4367" s="19"/>
      <c r="G4367" s="19"/>
      <c r="H4367" s="502" t="s">
        <v>3777</v>
      </c>
      <c r="I4367" s="417">
        <v>21</v>
      </c>
      <c r="J4367" s="20">
        <v>21</v>
      </c>
      <c r="K4367" s="20">
        <f t="shared" si="111"/>
        <v>10.5</v>
      </c>
      <c r="L4367" s="20">
        <f t="shared" si="112"/>
        <v>10.5</v>
      </c>
      <c r="M4367" s="19"/>
      <c r="N4367" s="19"/>
      <c r="O4367" s="21"/>
      <c r="P4367" s="21"/>
      <c r="Q4367" s="21"/>
    </row>
    <row r="4368" spans="1:17" s="9" customFormat="1" ht="15.75" thickBot="1">
      <c r="A4368" s="887"/>
      <c r="B4368" s="857"/>
      <c r="C4368" s="98" t="s">
        <v>1261</v>
      </c>
      <c r="D4368" s="19"/>
      <c r="E4368" s="19"/>
      <c r="F4368" s="19"/>
      <c r="G4368" s="19"/>
      <c r="H4368" s="502" t="s">
        <v>3777</v>
      </c>
      <c r="I4368" s="417">
        <v>47</v>
      </c>
      <c r="J4368" s="20">
        <v>94</v>
      </c>
      <c r="K4368" s="20">
        <f t="shared" si="111"/>
        <v>47</v>
      </c>
      <c r="L4368" s="20">
        <f t="shared" si="112"/>
        <v>47</v>
      </c>
      <c r="M4368" s="19"/>
      <c r="N4368" s="19"/>
      <c r="O4368" s="21"/>
      <c r="P4368" s="21"/>
      <c r="Q4368" s="21"/>
    </row>
    <row r="4369" spans="1:17" s="9" customFormat="1" ht="15.75" thickBot="1">
      <c r="A4369" s="887"/>
      <c r="B4369" s="857"/>
      <c r="C4369" s="98" t="s">
        <v>1262</v>
      </c>
      <c r="D4369" s="19"/>
      <c r="E4369" s="19"/>
      <c r="F4369" s="19"/>
      <c r="G4369" s="19"/>
      <c r="H4369" s="502" t="s">
        <v>3777</v>
      </c>
      <c r="I4369" s="417">
        <v>30</v>
      </c>
      <c r="J4369" s="20">
        <v>60</v>
      </c>
      <c r="K4369" s="20">
        <f t="shared" si="111"/>
        <v>30</v>
      </c>
      <c r="L4369" s="20">
        <f t="shared" si="112"/>
        <v>30</v>
      </c>
      <c r="M4369" s="19"/>
      <c r="N4369" s="19"/>
      <c r="O4369" s="21"/>
      <c r="P4369" s="21"/>
      <c r="Q4369" s="21"/>
    </row>
    <row r="4370" spans="1:17" s="9" customFormat="1" ht="15.75" thickBot="1">
      <c r="A4370" s="887"/>
      <c r="B4370" s="857"/>
      <c r="C4370" s="98" t="s">
        <v>1263</v>
      </c>
      <c r="D4370" s="19"/>
      <c r="E4370" s="19"/>
      <c r="F4370" s="19"/>
      <c r="G4370" s="19"/>
      <c r="H4370" s="502" t="s">
        <v>3777</v>
      </c>
      <c r="I4370" s="417">
        <v>2</v>
      </c>
      <c r="J4370" s="20">
        <v>92</v>
      </c>
      <c r="K4370" s="20">
        <f t="shared" si="111"/>
        <v>46</v>
      </c>
      <c r="L4370" s="20">
        <f t="shared" si="112"/>
        <v>46</v>
      </c>
      <c r="M4370" s="19"/>
      <c r="N4370" s="19"/>
      <c r="O4370" s="21"/>
      <c r="P4370" s="21"/>
      <c r="Q4370" s="21"/>
    </row>
    <row r="4371" spans="1:17" s="9" customFormat="1" ht="15.75" thickBot="1">
      <c r="A4371" s="887"/>
      <c r="B4371" s="857"/>
      <c r="C4371" s="98" t="s">
        <v>1264</v>
      </c>
      <c r="D4371" s="19"/>
      <c r="E4371" s="19"/>
      <c r="F4371" s="19"/>
      <c r="G4371" s="19"/>
      <c r="H4371" s="502" t="s">
        <v>3777</v>
      </c>
      <c r="I4371" s="417">
        <v>1</v>
      </c>
      <c r="J4371" s="20">
        <v>50</v>
      </c>
      <c r="K4371" s="20">
        <f t="shared" si="111"/>
        <v>25</v>
      </c>
      <c r="L4371" s="20">
        <f t="shared" si="112"/>
        <v>25</v>
      </c>
      <c r="M4371" s="19"/>
      <c r="N4371" s="19"/>
      <c r="O4371" s="21"/>
      <c r="P4371" s="21"/>
      <c r="Q4371" s="21"/>
    </row>
    <row r="4372" spans="1:17" s="9" customFormat="1" ht="15.75" thickBot="1">
      <c r="A4372" s="887"/>
      <c r="B4372" s="857"/>
      <c r="C4372" s="98" t="s">
        <v>3516</v>
      </c>
      <c r="D4372" s="19"/>
      <c r="E4372" s="19"/>
      <c r="F4372" s="19"/>
      <c r="G4372" s="19"/>
      <c r="H4372" s="502" t="s">
        <v>3777</v>
      </c>
      <c r="I4372" s="417">
        <v>1</v>
      </c>
      <c r="J4372" s="20">
        <v>22</v>
      </c>
      <c r="K4372" s="20">
        <f t="shared" si="111"/>
        <v>11</v>
      </c>
      <c r="L4372" s="20">
        <f t="shared" si="112"/>
        <v>11</v>
      </c>
      <c r="M4372" s="19"/>
      <c r="N4372" s="19"/>
      <c r="O4372" s="21"/>
      <c r="P4372" s="21"/>
      <c r="Q4372" s="21"/>
    </row>
    <row r="4373" spans="1:17" s="9" customFormat="1" ht="15.75" thickBot="1">
      <c r="A4373" s="887"/>
      <c r="B4373" s="857"/>
      <c r="C4373" s="517" t="s">
        <v>1265</v>
      </c>
      <c r="D4373" s="19"/>
      <c r="E4373" s="19"/>
      <c r="F4373" s="19"/>
      <c r="G4373" s="19"/>
      <c r="H4373" s="502" t="s">
        <v>3777</v>
      </c>
      <c r="I4373" s="417">
        <v>1</v>
      </c>
      <c r="J4373" s="20">
        <v>22</v>
      </c>
      <c r="K4373" s="20">
        <f t="shared" si="111"/>
        <v>11</v>
      </c>
      <c r="L4373" s="20">
        <f t="shared" si="112"/>
        <v>11</v>
      </c>
      <c r="M4373" s="19"/>
      <c r="N4373" s="19"/>
      <c r="O4373" s="21"/>
      <c r="P4373" s="21"/>
      <c r="Q4373" s="21"/>
    </row>
    <row r="4374" spans="1:17" s="9" customFormat="1" ht="15.75" thickBot="1">
      <c r="A4374" s="887"/>
      <c r="B4374" s="857"/>
      <c r="C4374" s="98" t="s">
        <v>1266</v>
      </c>
      <c r="D4374" s="19"/>
      <c r="E4374" s="19"/>
      <c r="F4374" s="19"/>
      <c r="G4374" s="19"/>
      <c r="H4374" s="502" t="s">
        <v>3777</v>
      </c>
      <c r="I4374" s="417">
        <v>2</v>
      </c>
      <c r="J4374" s="20">
        <v>60</v>
      </c>
      <c r="K4374" s="20">
        <f t="shared" si="111"/>
        <v>30</v>
      </c>
      <c r="L4374" s="20">
        <f t="shared" si="112"/>
        <v>30</v>
      </c>
      <c r="M4374" s="19"/>
      <c r="N4374" s="19"/>
      <c r="O4374" s="21"/>
      <c r="P4374" s="21"/>
      <c r="Q4374" s="21"/>
    </row>
    <row r="4375" spans="1:17" s="9" customFormat="1" ht="15.75" thickBot="1">
      <c r="A4375" s="887"/>
      <c r="B4375" s="857"/>
      <c r="C4375" s="98" t="s">
        <v>1267</v>
      </c>
      <c r="D4375" s="19"/>
      <c r="E4375" s="19"/>
      <c r="F4375" s="19"/>
      <c r="G4375" s="19"/>
      <c r="H4375" s="502" t="s">
        <v>3777</v>
      </c>
      <c r="I4375" s="417">
        <v>2</v>
      </c>
      <c r="J4375" s="20">
        <v>10</v>
      </c>
      <c r="K4375" s="20">
        <f t="shared" si="111"/>
        <v>5</v>
      </c>
      <c r="L4375" s="20">
        <f t="shared" si="112"/>
        <v>5</v>
      </c>
      <c r="M4375" s="19"/>
      <c r="N4375" s="19"/>
      <c r="O4375" s="21"/>
      <c r="P4375" s="21"/>
      <c r="Q4375" s="21"/>
    </row>
    <row r="4376" spans="1:17" s="9" customFormat="1" ht="15.75" thickBot="1">
      <c r="A4376" s="887"/>
      <c r="B4376" s="857"/>
      <c r="C4376" s="98" t="s">
        <v>1268</v>
      </c>
      <c r="D4376" s="19"/>
      <c r="E4376" s="19"/>
      <c r="F4376" s="19"/>
      <c r="G4376" s="19"/>
      <c r="H4376" s="502" t="s">
        <v>3777</v>
      </c>
      <c r="I4376" s="417">
        <v>2</v>
      </c>
      <c r="J4376" s="20">
        <v>10</v>
      </c>
      <c r="K4376" s="20">
        <f t="shared" si="111"/>
        <v>5</v>
      </c>
      <c r="L4376" s="20">
        <f t="shared" si="112"/>
        <v>5</v>
      </c>
      <c r="M4376" s="19"/>
      <c r="N4376" s="19"/>
      <c r="O4376" s="21"/>
      <c r="P4376" s="21"/>
      <c r="Q4376" s="21"/>
    </row>
    <row r="4377" spans="1:17" s="9" customFormat="1" ht="15.75" thickBot="1">
      <c r="A4377" s="887"/>
      <c r="B4377" s="857"/>
      <c r="C4377" s="98" t="s">
        <v>1269</v>
      </c>
      <c r="D4377" s="19"/>
      <c r="E4377" s="19"/>
      <c r="F4377" s="19"/>
      <c r="G4377" s="19"/>
      <c r="H4377" s="502" t="s">
        <v>3777</v>
      </c>
      <c r="I4377" s="417">
        <v>1</v>
      </c>
      <c r="J4377" s="20">
        <v>20</v>
      </c>
      <c r="K4377" s="20">
        <f t="shared" si="111"/>
        <v>10</v>
      </c>
      <c r="L4377" s="20">
        <f t="shared" si="112"/>
        <v>10</v>
      </c>
      <c r="M4377" s="19"/>
      <c r="N4377" s="19"/>
      <c r="O4377" s="21"/>
      <c r="P4377" s="21"/>
      <c r="Q4377" s="21"/>
    </row>
    <row r="4378" spans="1:17" s="9" customFormat="1" ht="15.75" thickBot="1">
      <c r="A4378" s="887"/>
      <c r="B4378" s="857"/>
      <c r="C4378" s="98" t="s">
        <v>1764</v>
      </c>
      <c r="D4378" s="19"/>
      <c r="E4378" s="19"/>
      <c r="F4378" s="19"/>
      <c r="G4378" s="19"/>
      <c r="H4378" s="502" t="s">
        <v>3777</v>
      </c>
      <c r="I4378" s="417">
        <v>3</v>
      </c>
      <c r="J4378" s="20">
        <v>30</v>
      </c>
      <c r="K4378" s="20">
        <f t="shared" si="111"/>
        <v>15</v>
      </c>
      <c r="L4378" s="20">
        <f t="shared" si="112"/>
        <v>15</v>
      </c>
      <c r="M4378" s="19"/>
      <c r="N4378" s="19"/>
      <c r="O4378" s="21"/>
      <c r="P4378" s="21"/>
      <c r="Q4378" s="21"/>
    </row>
    <row r="4379" spans="1:17" s="9" customFormat="1" ht="15.75" thickBot="1">
      <c r="A4379" s="887"/>
      <c r="B4379" s="857"/>
      <c r="C4379" s="98" t="s">
        <v>1270</v>
      </c>
      <c r="D4379" s="19"/>
      <c r="E4379" s="19"/>
      <c r="F4379" s="19"/>
      <c r="G4379" s="19"/>
      <c r="H4379" s="502" t="s">
        <v>3777</v>
      </c>
      <c r="I4379" s="417">
        <v>1</v>
      </c>
      <c r="J4379" s="20">
        <v>5</v>
      </c>
      <c r="K4379" s="20">
        <f t="shared" si="111"/>
        <v>2.5</v>
      </c>
      <c r="L4379" s="20">
        <f t="shared" si="112"/>
        <v>2.5</v>
      </c>
      <c r="M4379" s="19"/>
      <c r="N4379" s="19"/>
      <c r="O4379" s="21"/>
      <c r="P4379" s="21"/>
      <c r="Q4379" s="21"/>
    </row>
    <row r="4380" spans="1:17" s="9" customFormat="1" ht="15.75" thickBot="1">
      <c r="A4380" s="887"/>
      <c r="B4380" s="857"/>
      <c r="C4380" s="98" t="s">
        <v>1271</v>
      </c>
      <c r="D4380" s="19"/>
      <c r="E4380" s="19"/>
      <c r="F4380" s="19"/>
      <c r="G4380" s="19"/>
      <c r="H4380" s="502" t="s">
        <v>3777</v>
      </c>
      <c r="I4380" s="417">
        <v>2</v>
      </c>
      <c r="J4380" s="20">
        <v>240</v>
      </c>
      <c r="K4380" s="20">
        <f t="shared" si="111"/>
        <v>120</v>
      </c>
      <c r="L4380" s="20">
        <f t="shared" si="112"/>
        <v>120</v>
      </c>
      <c r="M4380" s="19"/>
      <c r="N4380" s="19"/>
      <c r="O4380" s="21"/>
      <c r="P4380" s="21"/>
      <c r="Q4380" s="21"/>
    </row>
    <row r="4381" spans="1:17" s="9" customFormat="1" ht="15.75" thickBot="1">
      <c r="A4381" s="887"/>
      <c r="B4381" s="857"/>
      <c r="C4381" s="98" t="s">
        <v>1272</v>
      </c>
      <c r="D4381" s="19"/>
      <c r="E4381" s="19"/>
      <c r="F4381" s="19"/>
      <c r="G4381" s="19"/>
      <c r="H4381" s="502" t="s">
        <v>3777</v>
      </c>
      <c r="I4381" s="417">
        <v>34</v>
      </c>
      <c r="J4381" s="20">
        <v>1360</v>
      </c>
      <c r="K4381" s="20">
        <f t="shared" si="111"/>
        <v>680</v>
      </c>
      <c r="L4381" s="20">
        <f t="shared" si="112"/>
        <v>680</v>
      </c>
      <c r="M4381" s="19"/>
      <c r="N4381" s="19"/>
      <c r="O4381" s="21"/>
      <c r="P4381" s="21"/>
      <c r="Q4381" s="21"/>
    </row>
    <row r="4382" spans="1:17" s="9" customFormat="1" ht="15.75" thickBot="1">
      <c r="A4382" s="887"/>
      <c r="B4382" s="857"/>
      <c r="C4382" s="98" t="s">
        <v>1273</v>
      </c>
      <c r="D4382" s="19"/>
      <c r="E4382" s="19"/>
      <c r="F4382" s="19"/>
      <c r="G4382" s="19"/>
      <c r="H4382" s="502" t="s">
        <v>3777</v>
      </c>
      <c r="I4382" s="417">
        <v>40</v>
      </c>
      <c r="J4382" s="20">
        <v>160</v>
      </c>
      <c r="K4382" s="20">
        <f t="shared" si="111"/>
        <v>80</v>
      </c>
      <c r="L4382" s="20">
        <f t="shared" si="112"/>
        <v>80</v>
      </c>
      <c r="M4382" s="19"/>
      <c r="N4382" s="19"/>
      <c r="O4382" s="21"/>
      <c r="P4382" s="21"/>
      <c r="Q4382" s="21"/>
    </row>
    <row r="4383" spans="1:17" s="9" customFormat="1" ht="15.75" thickBot="1">
      <c r="A4383" s="887"/>
      <c r="B4383" s="857"/>
      <c r="C4383" s="98" t="s">
        <v>1274</v>
      </c>
      <c r="D4383" s="19"/>
      <c r="E4383" s="19"/>
      <c r="F4383" s="19"/>
      <c r="G4383" s="19"/>
      <c r="H4383" s="502" t="s">
        <v>3777</v>
      </c>
      <c r="I4383" s="417">
        <v>34</v>
      </c>
      <c r="J4383" s="20">
        <v>102</v>
      </c>
      <c r="K4383" s="20">
        <f t="shared" si="111"/>
        <v>51</v>
      </c>
      <c r="L4383" s="20">
        <f t="shared" si="112"/>
        <v>51</v>
      </c>
      <c r="M4383" s="19"/>
      <c r="N4383" s="19"/>
      <c r="O4383" s="21"/>
      <c r="P4383" s="21"/>
      <c r="Q4383" s="21"/>
    </row>
    <row r="4384" spans="1:17" s="9" customFormat="1" ht="15.75" thickBot="1">
      <c r="A4384" s="887"/>
      <c r="B4384" s="857"/>
      <c r="C4384" s="98" t="s">
        <v>1275</v>
      </c>
      <c r="D4384" s="19"/>
      <c r="E4384" s="19"/>
      <c r="F4384" s="19"/>
      <c r="G4384" s="19"/>
      <c r="H4384" s="502" t="s">
        <v>3777</v>
      </c>
      <c r="I4384" s="417">
        <v>1</v>
      </c>
      <c r="J4384" s="20">
        <v>388</v>
      </c>
      <c r="K4384" s="20">
        <f t="shared" si="111"/>
        <v>194</v>
      </c>
      <c r="L4384" s="20">
        <f t="shared" si="112"/>
        <v>194</v>
      </c>
      <c r="M4384" s="19"/>
      <c r="N4384" s="19"/>
      <c r="O4384" s="21"/>
      <c r="P4384" s="21"/>
      <c r="Q4384" s="21"/>
    </row>
    <row r="4385" spans="1:17" s="9" customFormat="1" ht="15.75" thickBot="1">
      <c r="A4385" s="887"/>
      <c r="B4385" s="857"/>
      <c r="C4385" s="98" t="s">
        <v>1276</v>
      </c>
      <c r="D4385" s="19"/>
      <c r="E4385" s="19"/>
      <c r="F4385" s="19"/>
      <c r="G4385" s="19"/>
      <c r="H4385" s="502" t="s">
        <v>3777</v>
      </c>
      <c r="I4385" s="417">
        <v>8</v>
      </c>
      <c r="J4385" s="20">
        <v>280</v>
      </c>
      <c r="K4385" s="20">
        <f t="shared" si="111"/>
        <v>140</v>
      </c>
      <c r="L4385" s="20">
        <f t="shared" si="112"/>
        <v>140</v>
      </c>
      <c r="M4385" s="19"/>
      <c r="N4385" s="19"/>
      <c r="O4385" s="21"/>
      <c r="P4385" s="21"/>
      <c r="Q4385" s="21"/>
    </row>
    <row r="4386" spans="1:17" s="9" customFormat="1" ht="15.75" thickBot="1">
      <c r="A4386" s="887"/>
      <c r="B4386" s="857"/>
      <c r="C4386" s="98" t="s">
        <v>1516</v>
      </c>
      <c r="D4386" s="19"/>
      <c r="E4386" s="19"/>
      <c r="F4386" s="19"/>
      <c r="G4386" s="19"/>
      <c r="H4386" s="502" t="s">
        <v>3777</v>
      </c>
      <c r="I4386" s="417">
        <v>1</v>
      </c>
      <c r="J4386" s="20">
        <v>985</v>
      </c>
      <c r="K4386" s="20">
        <f t="shared" si="111"/>
        <v>492.5</v>
      </c>
      <c r="L4386" s="20">
        <f t="shared" si="112"/>
        <v>492.5</v>
      </c>
      <c r="M4386" s="19"/>
      <c r="N4386" s="19"/>
      <c r="O4386" s="21"/>
      <c r="P4386" s="21"/>
      <c r="Q4386" s="21"/>
    </row>
    <row r="4387" spans="1:17" s="9" customFormat="1" ht="15.75" thickBot="1">
      <c r="A4387" s="887"/>
      <c r="B4387" s="857"/>
      <c r="C4387" s="98" t="s">
        <v>1277</v>
      </c>
      <c r="D4387" s="19"/>
      <c r="E4387" s="19"/>
      <c r="F4387" s="19"/>
      <c r="G4387" s="19"/>
      <c r="H4387" s="502" t="s">
        <v>3777</v>
      </c>
      <c r="I4387" s="417">
        <v>1</v>
      </c>
      <c r="J4387" s="20">
        <v>177</v>
      </c>
      <c r="K4387" s="20">
        <f t="shared" si="111"/>
        <v>88.5</v>
      </c>
      <c r="L4387" s="20">
        <f t="shared" si="112"/>
        <v>88.5</v>
      </c>
      <c r="M4387" s="19"/>
      <c r="N4387" s="19"/>
      <c r="O4387" s="21"/>
      <c r="P4387" s="21"/>
      <c r="Q4387" s="21"/>
    </row>
    <row r="4388" spans="1:17" s="9" customFormat="1" ht="15.75" thickBot="1">
      <c r="A4388" s="887"/>
      <c r="B4388" s="857"/>
      <c r="C4388" s="98" t="s">
        <v>1278</v>
      </c>
      <c r="D4388" s="505"/>
      <c r="E4388" s="505"/>
      <c r="F4388" s="505"/>
      <c r="G4388" s="526"/>
      <c r="H4388" s="502" t="s">
        <v>3777</v>
      </c>
      <c r="I4388" s="527">
        <v>1</v>
      </c>
      <c r="J4388" s="528">
        <v>696</v>
      </c>
      <c r="K4388" s="20">
        <f t="shared" si="111"/>
        <v>348</v>
      </c>
      <c r="L4388" s="20">
        <f t="shared" si="112"/>
        <v>348</v>
      </c>
      <c r="M4388" s="530"/>
      <c r="N4388" s="530"/>
      <c r="O4388" s="531"/>
      <c r="P4388" s="21"/>
      <c r="Q4388" s="21"/>
    </row>
    <row r="4389" spans="1:17" s="9" customFormat="1" ht="15.75" thickBot="1">
      <c r="A4389" s="887"/>
      <c r="B4389" s="857"/>
      <c r="C4389" s="98" t="s">
        <v>1279</v>
      </c>
      <c r="D4389" s="19"/>
      <c r="E4389" s="19"/>
      <c r="F4389" s="19"/>
      <c r="G4389" s="19"/>
      <c r="H4389" s="502" t="s">
        <v>3777</v>
      </c>
      <c r="I4389" s="417">
        <v>1</v>
      </c>
      <c r="J4389" s="20">
        <v>237</v>
      </c>
      <c r="K4389" s="20">
        <f t="shared" si="111"/>
        <v>118.5</v>
      </c>
      <c r="L4389" s="20">
        <f t="shared" si="112"/>
        <v>118.5</v>
      </c>
      <c r="M4389" s="19"/>
      <c r="N4389" s="19"/>
      <c r="O4389" s="21"/>
      <c r="P4389" s="21"/>
      <c r="Q4389" s="21"/>
    </row>
    <row r="4390" spans="1:17" s="9" customFormat="1" ht="15.75" thickBot="1">
      <c r="A4390" s="887"/>
      <c r="B4390" s="857"/>
      <c r="C4390" s="98" t="s">
        <v>1280</v>
      </c>
      <c r="D4390" s="19"/>
      <c r="E4390" s="19"/>
      <c r="F4390" s="19"/>
      <c r="G4390" s="19"/>
      <c r="H4390" s="502" t="s">
        <v>3777</v>
      </c>
      <c r="I4390" s="417">
        <v>1</v>
      </c>
      <c r="J4390" s="20">
        <v>305</v>
      </c>
      <c r="K4390" s="20">
        <f t="shared" si="111"/>
        <v>152.5</v>
      </c>
      <c r="L4390" s="20">
        <f t="shared" si="112"/>
        <v>152.5</v>
      </c>
      <c r="M4390" s="19"/>
      <c r="N4390" s="19"/>
      <c r="O4390" s="21"/>
      <c r="P4390" s="21"/>
      <c r="Q4390" s="21"/>
    </row>
    <row r="4391" spans="1:17" s="9" customFormat="1" ht="15.75" thickBot="1">
      <c r="A4391" s="887"/>
      <c r="B4391" s="857"/>
      <c r="C4391" s="98" t="s">
        <v>1281</v>
      </c>
      <c r="D4391" s="19"/>
      <c r="E4391" s="19"/>
      <c r="F4391" s="19"/>
      <c r="G4391" s="19"/>
      <c r="H4391" s="502" t="s">
        <v>3777</v>
      </c>
      <c r="I4391" s="417">
        <v>4</v>
      </c>
      <c r="J4391" s="20">
        <v>1080</v>
      </c>
      <c r="K4391" s="20">
        <f t="shared" si="111"/>
        <v>540</v>
      </c>
      <c r="L4391" s="20">
        <f t="shared" si="112"/>
        <v>540</v>
      </c>
      <c r="M4391" s="19"/>
      <c r="N4391" s="19"/>
      <c r="O4391" s="21"/>
      <c r="P4391" s="21"/>
      <c r="Q4391" s="21"/>
    </row>
    <row r="4392" spans="1:17" s="9" customFormat="1" ht="15.75" thickBot="1">
      <c r="A4392" s="887"/>
      <c r="B4392" s="857"/>
      <c r="C4392" s="98" t="s">
        <v>1282</v>
      </c>
      <c r="D4392" s="19"/>
      <c r="E4392" s="19"/>
      <c r="F4392" s="19"/>
      <c r="G4392" s="19"/>
      <c r="H4392" s="502" t="s">
        <v>3777</v>
      </c>
      <c r="I4392" s="417">
        <v>4</v>
      </c>
      <c r="J4392" s="20">
        <v>360</v>
      </c>
      <c r="K4392" s="20">
        <f t="shared" si="111"/>
        <v>180</v>
      </c>
      <c r="L4392" s="20">
        <f t="shared" si="112"/>
        <v>180</v>
      </c>
      <c r="M4392" s="19"/>
      <c r="N4392" s="19"/>
      <c r="O4392" s="21"/>
      <c r="P4392" s="21"/>
      <c r="Q4392" s="21"/>
    </row>
    <row r="4393" spans="1:17" s="9" customFormat="1" ht="15.75" thickBot="1">
      <c r="A4393" s="887"/>
      <c r="B4393" s="857"/>
      <c r="C4393" s="98" t="s">
        <v>1283</v>
      </c>
      <c r="D4393" s="19"/>
      <c r="E4393" s="19"/>
      <c r="F4393" s="19"/>
      <c r="G4393" s="19"/>
      <c r="H4393" s="502" t="s">
        <v>3777</v>
      </c>
      <c r="I4393" s="417">
        <v>1</v>
      </c>
      <c r="J4393" s="20">
        <v>210</v>
      </c>
      <c r="K4393" s="20">
        <f t="shared" si="111"/>
        <v>105</v>
      </c>
      <c r="L4393" s="20">
        <f t="shared" si="112"/>
        <v>105</v>
      </c>
      <c r="M4393" s="19"/>
      <c r="N4393" s="19"/>
      <c r="O4393" s="21"/>
      <c r="P4393" s="21"/>
      <c r="Q4393" s="21"/>
    </row>
    <row r="4394" spans="1:17" s="9" customFormat="1" ht="15.75" thickBot="1">
      <c r="A4394" s="887"/>
      <c r="B4394" s="857"/>
      <c r="C4394" s="98" t="s">
        <v>1284</v>
      </c>
      <c r="D4394" s="19"/>
      <c r="E4394" s="19"/>
      <c r="F4394" s="19"/>
      <c r="G4394" s="19"/>
      <c r="H4394" s="502" t="s">
        <v>3777</v>
      </c>
      <c r="I4394" s="417">
        <v>1</v>
      </c>
      <c r="J4394" s="20">
        <v>320</v>
      </c>
      <c r="K4394" s="20">
        <f t="shared" ref="K4394:K4457" si="113">J4394/2</f>
        <v>160</v>
      </c>
      <c r="L4394" s="20">
        <f t="shared" ref="L4394:L4457" si="114">J4394/2</f>
        <v>160</v>
      </c>
      <c r="M4394" s="19"/>
      <c r="N4394" s="19"/>
      <c r="O4394" s="21"/>
      <c r="P4394" s="21"/>
      <c r="Q4394" s="21"/>
    </row>
    <row r="4395" spans="1:17" s="9" customFormat="1" ht="15.75" thickBot="1">
      <c r="A4395" s="887"/>
      <c r="B4395" s="857"/>
      <c r="C4395" s="98" t="s">
        <v>1285</v>
      </c>
      <c r="D4395" s="19"/>
      <c r="E4395" s="19"/>
      <c r="F4395" s="19"/>
      <c r="G4395" s="19"/>
      <c r="H4395" s="502" t="s">
        <v>3777</v>
      </c>
      <c r="I4395" s="417">
        <v>1</v>
      </c>
      <c r="J4395" s="20">
        <v>3080</v>
      </c>
      <c r="K4395" s="20">
        <f t="shared" si="113"/>
        <v>1540</v>
      </c>
      <c r="L4395" s="20">
        <f t="shared" si="114"/>
        <v>1540</v>
      </c>
      <c r="M4395" s="19"/>
      <c r="N4395" s="19"/>
      <c r="O4395" s="21"/>
      <c r="P4395" s="21"/>
      <c r="Q4395" s="21"/>
    </row>
    <row r="4396" spans="1:17" s="9" customFormat="1" ht="15.75" thickBot="1">
      <c r="A4396" s="887"/>
      <c r="B4396" s="857"/>
      <c r="C4396" s="98" t="s">
        <v>1286</v>
      </c>
      <c r="D4396" s="19"/>
      <c r="E4396" s="19"/>
      <c r="F4396" s="19"/>
      <c r="G4396" s="19"/>
      <c r="H4396" s="502" t="s">
        <v>3777</v>
      </c>
      <c r="I4396" s="417">
        <v>2</v>
      </c>
      <c r="J4396" s="20">
        <v>38</v>
      </c>
      <c r="K4396" s="20">
        <f t="shared" si="113"/>
        <v>19</v>
      </c>
      <c r="L4396" s="20">
        <f t="shared" si="114"/>
        <v>19</v>
      </c>
      <c r="M4396" s="19"/>
      <c r="N4396" s="19"/>
      <c r="O4396" s="21"/>
      <c r="P4396" s="21"/>
      <c r="Q4396" s="21"/>
    </row>
    <row r="4397" spans="1:17" s="9" customFormat="1" ht="15.75" thickBot="1">
      <c r="A4397" s="887"/>
      <c r="B4397" s="857"/>
      <c r="C4397" s="517" t="s">
        <v>1826</v>
      </c>
      <c r="D4397" s="19"/>
      <c r="E4397" s="19"/>
      <c r="F4397" s="19"/>
      <c r="G4397" s="19"/>
      <c r="H4397" s="502" t="s">
        <v>3777</v>
      </c>
      <c r="I4397" s="417">
        <v>1</v>
      </c>
      <c r="J4397" s="20">
        <v>90</v>
      </c>
      <c r="K4397" s="20">
        <f t="shared" si="113"/>
        <v>45</v>
      </c>
      <c r="L4397" s="20">
        <f t="shared" si="114"/>
        <v>45</v>
      </c>
      <c r="M4397" s="19"/>
      <c r="N4397" s="19"/>
      <c r="O4397" s="21"/>
      <c r="P4397" s="21"/>
      <c r="Q4397" s="21"/>
    </row>
    <row r="4398" spans="1:17" s="9" customFormat="1" ht="15.75" thickBot="1">
      <c r="A4398" s="887"/>
      <c r="B4398" s="857"/>
      <c r="C4398" s="491" t="s">
        <v>1771</v>
      </c>
      <c r="D4398" s="19"/>
      <c r="E4398" s="19"/>
      <c r="F4398" s="19"/>
      <c r="G4398" s="19"/>
      <c r="H4398" s="502" t="s">
        <v>3777</v>
      </c>
      <c r="I4398" s="417">
        <v>1</v>
      </c>
      <c r="J4398" s="20">
        <v>90</v>
      </c>
      <c r="K4398" s="20">
        <f t="shared" si="113"/>
        <v>45</v>
      </c>
      <c r="L4398" s="20">
        <f t="shared" si="114"/>
        <v>45</v>
      </c>
      <c r="M4398" s="19"/>
      <c r="N4398" s="19"/>
      <c r="O4398" s="21"/>
      <c r="P4398" s="21"/>
      <c r="Q4398" s="21"/>
    </row>
    <row r="4399" spans="1:17" s="9" customFormat="1" ht="15.75" thickBot="1">
      <c r="A4399" s="887"/>
      <c r="B4399" s="857"/>
      <c r="C4399" s="98" t="s">
        <v>1772</v>
      </c>
      <c r="D4399" s="19"/>
      <c r="E4399" s="19"/>
      <c r="F4399" s="19"/>
      <c r="G4399" s="19"/>
      <c r="H4399" s="502" t="s">
        <v>3777</v>
      </c>
      <c r="I4399" s="417">
        <v>2</v>
      </c>
      <c r="J4399" s="20">
        <v>20</v>
      </c>
      <c r="K4399" s="20">
        <f t="shared" si="113"/>
        <v>10</v>
      </c>
      <c r="L4399" s="20">
        <f t="shared" si="114"/>
        <v>10</v>
      </c>
      <c r="M4399" s="19"/>
      <c r="N4399" s="19"/>
      <c r="O4399" s="21"/>
      <c r="P4399" s="21"/>
      <c r="Q4399" s="21"/>
    </row>
    <row r="4400" spans="1:17" s="9" customFormat="1" ht="15.75" thickBot="1">
      <c r="A4400" s="887"/>
      <c r="B4400" s="857"/>
      <c r="C4400" s="98" t="s">
        <v>1287</v>
      </c>
      <c r="D4400" s="19"/>
      <c r="E4400" s="19"/>
      <c r="F4400" s="19"/>
      <c r="G4400" s="19"/>
      <c r="H4400" s="502" t="s">
        <v>3777</v>
      </c>
      <c r="I4400" s="417">
        <v>3</v>
      </c>
      <c r="J4400" s="20">
        <v>21</v>
      </c>
      <c r="K4400" s="20">
        <f t="shared" si="113"/>
        <v>10.5</v>
      </c>
      <c r="L4400" s="20">
        <f t="shared" si="114"/>
        <v>10.5</v>
      </c>
      <c r="M4400" s="19"/>
      <c r="N4400" s="19"/>
      <c r="O4400" s="21"/>
      <c r="P4400" s="21"/>
      <c r="Q4400" s="21"/>
    </row>
    <row r="4401" spans="1:17" s="9" customFormat="1" ht="15.75" thickBot="1">
      <c r="A4401" s="887"/>
      <c r="B4401" s="857"/>
      <c r="C4401" s="98" t="s">
        <v>3744</v>
      </c>
      <c r="D4401" s="19"/>
      <c r="E4401" s="19"/>
      <c r="F4401" s="19"/>
      <c r="G4401" s="19"/>
      <c r="H4401" s="502" t="s">
        <v>3777</v>
      </c>
      <c r="I4401" s="417">
        <v>1</v>
      </c>
      <c r="J4401" s="20">
        <v>50</v>
      </c>
      <c r="K4401" s="20">
        <f t="shared" si="113"/>
        <v>25</v>
      </c>
      <c r="L4401" s="20">
        <f t="shared" si="114"/>
        <v>25</v>
      </c>
      <c r="M4401" s="19"/>
      <c r="N4401" s="19"/>
      <c r="O4401" s="21"/>
      <c r="P4401" s="21"/>
      <c r="Q4401" s="21"/>
    </row>
    <row r="4402" spans="1:17" s="9" customFormat="1" ht="15.75" thickBot="1">
      <c r="A4402" s="887"/>
      <c r="B4402" s="857"/>
      <c r="C4402" s="98" t="s">
        <v>1288</v>
      </c>
      <c r="D4402" s="19"/>
      <c r="E4402" s="19"/>
      <c r="F4402" s="19"/>
      <c r="G4402" s="19"/>
      <c r="H4402" s="502" t="s">
        <v>3777</v>
      </c>
      <c r="I4402" s="417">
        <v>1</v>
      </c>
      <c r="J4402" s="20">
        <v>40</v>
      </c>
      <c r="K4402" s="20">
        <f t="shared" si="113"/>
        <v>20</v>
      </c>
      <c r="L4402" s="20">
        <f t="shared" si="114"/>
        <v>20</v>
      </c>
      <c r="M4402" s="19"/>
      <c r="N4402" s="19"/>
      <c r="O4402" s="21"/>
      <c r="P4402" s="21"/>
      <c r="Q4402" s="21"/>
    </row>
    <row r="4403" spans="1:17" s="9" customFormat="1" ht="15.75" thickBot="1">
      <c r="A4403" s="887"/>
      <c r="B4403" s="857"/>
      <c r="C4403" s="98" t="s">
        <v>1289</v>
      </c>
      <c r="D4403" s="19"/>
      <c r="E4403" s="19"/>
      <c r="F4403" s="19"/>
      <c r="G4403" s="19"/>
      <c r="H4403" s="502" t="s">
        <v>3777</v>
      </c>
      <c r="I4403" s="417">
        <v>1</v>
      </c>
      <c r="J4403" s="20">
        <v>92</v>
      </c>
      <c r="K4403" s="20">
        <f t="shared" si="113"/>
        <v>46</v>
      </c>
      <c r="L4403" s="20">
        <f t="shared" si="114"/>
        <v>46</v>
      </c>
      <c r="M4403" s="19"/>
      <c r="N4403" s="19"/>
      <c r="O4403" s="21"/>
      <c r="P4403" s="21"/>
      <c r="Q4403" s="21"/>
    </row>
    <row r="4404" spans="1:17" s="9" customFormat="1" ht="15.75" thickBot="1">
      <c r="A4404" s="887"/>
      <c r="B4404" s="857"/>
      <c r="C4404" s="98" t="s">
        <v>1290</v>
      </c>
      <c r="D4404" s="19"/>
      <c r="E4404" s="19"/>
      <c r="F4404" s="19"/>
      <c r="G4404" s="19"/>
      <c r="H4404" s="502" t="s">
        <v>3777</v>
      </c>
      <c r="I4404" s="417">
        <v>2</v>
      </c>
      <c r="J4404" s="20">
        <v>88</v>
      </c>
      <c r="K4404" s="20">
        <f t="shared" si="113"/>
        <v>44</v>
      </c>
      <c r="L4404" s="20">
        <f t="shared" si="114"/>
        <v>44</v>
      </c>
      <c r="M4404" s="19"/>
      <c r="N4404" s="19"/>
      <c r="O4404" s="21"/>
      <c r="P4404" s="21"/>
      <c r="Q4404" s="21"/>
    </row>
    <row r="4405" spans="1:17" s="9" customFormat="1" ht="15.75" thickBot="1">
      <c r="A4405" s="887"/>
      <c r="B4405" s="857"/>
      <c r="C4405" s="98" t="s">
        <v>1291</v>
      </c>
      <c r="D4405" s="19"/>
      <c r="E4405" s="19"/>
      <c r="F4405" s="19"/>
      <c r="G4405" s="19"/>
      <c r="H4405" s="502" t="s">
        <v>3777</v>
      </c>
      <c r="I4405" s="417">
        <v>1</v>
      </c>
      <c r="J4405" s="20">
        <v>114</v>
      </c>
      <c r="K4405" s="20">
        <f t="shared" si="113"/>
        <v>57</v>
      </c>
      <c r="L4405" s="20">
        <f t="shared" si="114"/>
        <v>57</v>
      </c>
      <c r="M4405" s="19"/>
      <c r="N4405" s="19"/>
      <c r="O4405" s="21"/>
      <c r="P4405" s="21"/>
      <c r="Q4405" s="21"/>
    </row>
    <row r="4406" spans="1:17" s="9" customFormat="1" ht="15.75" thickBot="1">
      <c r="A4406" s="887"/>
      <c r="B4406" s="857"/>
      <c r="C4406" s="98" t="s">
        <v>1292</v>
      </c>
      <c r="D4406" s="19"/>
      <c r="E4406" s="19"/>
      <c r="F4406" s="19"/>
      <c r="G4406" s="19"/>
      <c r="H4406" s="502" t="s">
        <v>3777</v>
      </c>
      <c r="I4406" s="417">
        <v>1</v>
      </c>
      <c r="J4406" s="20">
        <v>40</v>
      </c>
      <c r="K4406" s="20">
        <f t="shared" si="113"/>
        <v>20</v>
      </c>
      <c r="L4406" s="20">
        <f t="shared" si="114"/>
        <v>20</v>
      </c>
      <c r="M4406" s="19"/>
      <c r="N4406" s="19"/>
      <c r="O4406" s="21"/>
      <c r="P4406" s="21"/>
      <c r="Q4406" s="21"/>
    </row>
    <row r="4407" spans="1:17" s="9" customFormat="1" ht="15.75" thickBot="1">
      <c r="A4407" s="887"/>
      <c r="B4407" s="857"/>
      <c r="C4407" s="98" t="s">
        <v>1293</v>
      </c>
      <c r="D4407" s="19"/>
      <c r="E4407" s="19"/>
      <c r="F4407" s="19"/>
      <c r="G4407" s="19"/>
      <c r="H4407" s="502" t="s">
        <v>3777</v>
      </c>
      <c r="I4407" s="417">
        <v>2</v>
      </c>
      <c r="J4407" s="20">
        <v>48</v>
      </c>
      <c r="K4407" s="20">
        <f t="shared" si="113"/>
        <v>24</v>
      </c>
      <c r="L4407" s="20">
        <f t="shared" si="114"/>
        <v>24</v>
      </c>
      <c r="M4407" s="19"/>
      <c r="N4407" s="19"/>
      <c r="O4407" s="21"/>
      <c r="P4407" s="21"/>
      <c r="Q4407" s="21"/>
    </row>
    <row r="4408" spans="1:17" s="9" customFormat="1" ht="15.75" thickBot="1">
      <c r="A4408" s="887"/>
      <c r="B4408" s="857"/>
      <c r="C4408" s="98" t="s">
        <v>1294</v>
      </c>
      <c r="D4408" s="19"/>
      <c r="E4408" s="19"/>
      <c r="F4408" s="19"/>
      <c r="G4408" s="19"/>
      <c r="H4408" s="502" t="s">
        <v>3777</v>
      </c>
      <c r="I4408" s="417">
        <v>2</v>
      </c>
      <c r="J4408" s="20">
        <v>106</v>
      </c>
      <c r="K4408" s="20">
        <f t="shared" si="113"/>
        <v>53</v>
      </c>
      <c r="L4408" s="20">
        <f t="shared" si="114"/>
        <v>53</v>
      </c>
      <c r="M4408" s="19"/>
      <c r="N4408" s="19"/>
      <c r="O4408" s="21"/>
      <c r="P4408" s="21"/>
      <c r="Q4408" s="21"/>
    </row>
    <row r="4409" spans="1:17" s="9" customFormat="1" ht="15.75" thickBot="1">
      <c r="A4409" s="887"/>
      <c r="B4409" s="857"/>
      <c r="C4409" s="98" t="s">
        <v>1295</v>
      </c>
      <c r="D4409" s="19"/>
      <c r="E4409" s="19"/>
      <c r="F4409" s="19"/>
      <c r="G4409" s="19"/>
      <c r="H4409" s="502" t="s">
        <v>3777</v>
      </c>
      <c r="I4409" s="417">
        <v>1</v>
      </c>
      <c r="J4409" s="20">
        <v>47</v>
      </c>
      <c r="K4409" s="20">
        <f t="shared" si="113"/>
        <v>23.5</v>
      </c>
      <c r="L4409" s="20">
        <f t="shared" si="114"/>
        <v>23.5</v>
      </c>
      <c r="M4409" s="19"/>
      <c r="N4409" s="19"/>
      <c r="O4409" s="21"/>
      <c r="P4409" s="21"/>
      <c r="Q4409" s="21"/>
    </row>
    <row r="4410" spans="1:17" s="9" customFormat="1" ht="15.75" thickBot="1">
      <c r="A4410" s="887"/>
      <c r="B4410" s="857"/>
      <c r="C4410" s="98" t="s">
        <v>1296</v>
      </c>
      <c r="D4410" s="19"/>
      <c r="E4410" s="19"/>
      <c r="F4410" s="19"/>
      <c r="G4410" s="19"/>
      <c r="H4410" s="502" t="s">
        <v>3777</v>
      </c>
      <c r="I4410" s="417">
        <v>4</v>
      </c>
      <c r="J4410" s="20">
        <v>28</v>
      </c>
      <c r="K4410" s="20">
        <f t="shared" si="113"/>
        <v>14</v>
      </c>
      <c r="L4410" s="20">
        <f t="shared" si="114"/>
        <v>14</v>
      </c>
      <c r="M4410" s="19"/>
      <c r="N4410" s="19"/>
      <c r="O4410" s="21"/>
      <c r="P4410" s="21"/>
      <c r="Q4410" s="21"/>
    </row>
    <row r="4411" spans="1:17" s="9" customFormat="1" ht="15.75" thickBot="1">
      <c r="A4411" s="887"/>
      <c r="B4411" s="857"/>
      <c r="C4411" s="98" t="s">
        <v>1297</v>
      </c>
      <c r="D4411" s="19"/>
      <c r="E4411" s="19"/>
      <c r="F4411" s="19"/>
      <c r="G4411" s="19"/>
      <c r="H4411" s="502" t="s">
        <v>3777</v>
      </c>
      <c r="I4411" s="417">
        <v>1</v>
      </c>
      <c r="J4411" s="20">
        <v>43</v>
      </c>
      <c r="K4411" s="20">
        <f t="shared" si="113"/>
        <v>21.5</v>
      </c>
      <c r="L4411" s="20">
        <f t="shared" si="114"/>
        <v>21.5</v>
      </c>
      <c r="M4411" s="19"/>
      <c r="N4411" s="19"/>
      <c r="O4411" s="21"/>
      <c r="P4411" s="21"/>
      <c r="Q4411" s="21"/>
    </row>
    <row r="4412" spans="1:17" s="9" customFormat="1" ht="15.75" thickBot="1">
      <c r="A4412" s="887"/>
      <c r="B4412" s="857"/>
      <c r="C4412" s="517" t="s">
        <v>3245</v>
      </c>
      <c r="D4412" s="19"/>
      <c r="E4412" s="19"/>
      <c r="F4412" s="19"/>
      <c r="G4412" s="19"/>
      <c r="H4412" s="502" t="s">
        <v>3777</v>
      </c>
      <c r="I4412" s="417">
        <v>5</v>
      </c>
      <c r="J4412" s="20">
        <v>675</v>
      </c>
      <c r="K4412" s="20">
        <f t="shared" si="113"/>
        <v>337.5</v>
      </c>
      <c r="L4412" s="20">
        <f t="shared" si="114"/>
        <v>337.5</v>
      </c>
      <c r="M4412" s="19"/>
      <c r="N4412" s="19"/>
      <c r="O4412" s="21"/>
      <c r="P4412" s="21"/>
      <c r="Q4412" s="21"/>
    </row>
    <row r="4413" spans="1:17" s="9" customFormat="1" ht="15.75" thickBot="1">
      <c r="A4413" s="887"/>
      <c r="B4413" s="857"/>
      <c r="C4413" s="98" t="s">
        <v>2324</v>
      </c>
      <c r="D4413" s="19"/>
      <c r="E4413" s="19"/>
      <c r="F4413" s="19"/>
      <c r="G4413" s="19"/>
      <c r="H4413" s="502" t="s">
        <v>3777</v>
      </c>
      <c r="I4413" s="417">
        <v>4</v>
      </c>
      <c r="J4413" s="20">
        <v>8000</v>
      </c>
      <c r="K4413" s="20">
        <f t="shared" si="113"/>
        <v>4000</v>
      </c>
      <c r="L4413" s="20">
        <f t="shared" si="114"/>
        <v>4000</v>
      </c>
      <c r="M4413" s="19"/>
      <c r="N4413" s="19"/>
      <c r="O4413" s="21"/>
      <c r="P4413" s="21"/>
      <c r="Q4413" s="21"/>
    </row>
    <row r="4414" spans="1:17" s="9" customFormat="1" ht="15.75" thickBot="1">
      <c r="A4414" s="887"/>
      <c r="B4414" s="857"/>
      <c r="C4414" s="98" t="s">
        <v>1298</v>
      </c>
      <c r="D4414" s="19"/>
      <c r="E4414" s="19"/>
      <c r="F4414" s="19"/>
      <c r="G4414" s="19"/>
      <c r="H4414" s="502" t="s">
        <v>3777</v>
      </c>
      <c r="I4414" s="417">
        <v>1</v>
      </c>
      <c r="J4414" s="20">
        <v>680</v>
      </c>
      <c r="K4414" s="20">
        <f t="shared" si="113"/>
        <v>340</v>
      </c>
      <c r="L4414" s="20">
        <f t="shared" si="114"/>
        <v>340</v>
      </c>
      <c r="M4414" s="19"/>
      <c r="N4414" s="19"/>
      <c r="O4414" s="21"/>
      <c r="P4414" s="21"/>
      <c r="Q4414" s="21"/>
    </row>
    <row r="4415" spans="1:17" s="9" customFormat="1" ht="15.75" thickBot="1">
      <c r="A4415" s="887"/>
      <c r="B4415" s="857"/>
      <c r="C4415" s="98" t="s">
        <v>1299</v>
      </c>
      <c r="D4415" s="19"/>
      <c r="E4415" s="19"/>
      <c r="F4415" s="19"/>
      <c r="G4415" s="19"/>
      <c r="H4415" s="502" t="s">
        <v>3777</v>
      </c>
      <c r="I4415" s="417">
        <v>6</v>
      </c>
      <c r="J4415" s="20">
        <v>105.7</v>
      </c>
      <c r="K4415" s="20">
        <f t="shared" si="113"/>
        <v>52.85</v>
      </c>
      <c r="L4415" s="20">
        <f t="shared" si="114"/>
        <v>52.85</v>
      </c>
      <c r="M4415" s="19"/>
      <c r="N4415" s="19"/>
      <c r="O4415" s="21"/>
      <c r="P4415" s="21"/>
      <c r="Q4415" s="21"/>
    </row>
    <row r="4416" spans="1:17" s="9" customFormat="1" ht="15.75" thickBot="1">
      <c r="A4416" s="887"/>
      <c r="B4416" s="857"/>
      <c r="C4416" s="98" t="s">
        <v>1300</v>
      </c>
      <c r="D4416" s="19"/>
      <c r="E4416" s="19"/>
      <c r="F4416" s="19"/>
      <c r="G4416" s="19"/>
      <c r="H4416" s="502" t="s">
        <v>3777</v>
      </c>
      <c r="I4416" s="417">
        <v>2</v>
      </c>
      <c r="J4416" s="20">
        <v>134.66999999999999</v>
      </c>
      <c r="K4416" s="20">
        <f t="shared" si="113"/>
        <v>67.334999999999994</v>
      </c>
      <c r="L4416" s="20">
        <f t="shared" si="114"/>
        <v>67.334999999999994</v>
      </c>
      <c r="M4416" s="19"/>
      <c r="N4416" s="19"/>
      <c r="O4416" s="21"/>
      <c r="P4416" s="21"/>
      <c r="Q4416" s="21"/>
    </row>
    <row r="4417" spans="1:17" s="9" customFormat="1" ht="15.75" thickBot="1">
      <c r="A4417" s="887"/>
      <c r="B4417" s="857"/>
      <c r="C4417" s="98" t="s">
        <v>1301</v>
      </c>
      <c r="D4417" s="19"/>
      <c r="E4417" s="19"/>
      <c r="F4417" s="19"/>
      <c r="G4417" s="19"/>
      <c r="H4417" s="502" t="s">
        <v>3777</v>
      </c>
      <c r="I4417" s="417">
        <v>1</v>
      </c>
      <c r="J4417" s="20">
        <v>1383</v>
      </c>
      <c r="K4417" s="20">
        <f t="shared" si="113"/>
        <v>691.5</v>
      </c>
      <c r="L4417" s="20">
        <f t="shared" si="114"/>
        <v>691.5</v>
      </c>
      <c r="M4417" s="19"/>
      <c r="N4417" s="19"/>
      <c r="O4417" s="21"/>
      <c r="P4417" s="21"/>
      <c r="Q4417" s="21"/>
    </row>
    <row r="4418" spans="1:17" s="9" customFormat="1" ht="15.75" thickBot="1">
      <c r="A4418" s="887"/>
      <c r="B4418" s="857"/>
      <c r="C4418" s="98" t="s">
        <v>1302</v>
      </c>
      <c r="D4418" s="19"/>
      <c r="E4418" s="19"/>
      <c r="F4418" s="19"/>
      <c r="G4418" s="19"/>
      <c r="H4418" s="502" t="s">
        <v>3777</v>
      </c>
      <c r="I4418" s="417">
        <v>1</v>
      </c>
      <c r="J4418" s="20">
        <v>672.5</v>
      </c>
      <c r="K4418" s="20">
        <f t="shared" si="113"/>
        <v>336.25</v>
      </c>
      <c r="L4418" s="20">
        <f t="shared" si="114"/>
        <v>336.25</v>
      </c>
      <c r="M4418" s="19"/>
      <c r="N4418" s="19"/>
      <c r="O4418" s="21"/>
      <c r="P4418" s="21"/>
      <c r="Q4418" s="21"/>
    </row>
    <row r="4419" spans="1:17" s="9" customFormat="1" ht="15.75" thickBot="1">
      <c r="A4419" s="887"/>
      <c r="B4419" s="857"/>
      <c r="C4419" s="98" t="s">
        <v>1303</v>
      </c>
      <c r="D4419" s="19"/>
      <c r="E4419" s="19"/>
      <c r="F4419" s="19"/>
      <c r="G4419" s="19"/>
      <c r="H4419" s="502" t="s">
        <v>3777</v>
      </c>
      <c r="I4419" s="417">
        <v>35</v>
      </c>
      <c r="J4419" s="20">
        <v>5255.42</v>
      </c>
      <c r="K4419" s="20">
        <f t="shared" si="113"/>
        <v>2627.71</v>
      </c>
      <c r="L4419" s="20">
        <f t="shared" si="114"/>
        <v>2627.71</v>
      </c>
      <c r="M4419" s="19"/>
      <c r="N4419" s="19"/>
      <c r="O4419" s="21"/>
      <c r="P4419" s="21"/>
      <c r="Q4419" s="21"/>
    </row>
    <row r="4420" spans="1:17" s="9" customFormat="1" ht="15.75" thickBot="1">
      <c r="A4420" s="887"/>
      <c r="B4420" s="857"/>
      <c r="C4420" s="98" t="s">
        <v>1304</v>
      </c>
      <c r="D4420" s="19"/>
      <c r="E4420" s="19"/>
      <c r="F4420" s="19"/>
      <c r="G4420" s="19"/>
      <c r="H4420" s="502" t="s">
        <v>3777</v>
      </c>
      <c r="I4420" s="417">
        <v>176</v>
      </c>
      <c r="J4420" s="20">
        <v>12229.11</v>
      </c>
      <c r="K4420" s="20">
        <f t="shared" si="113"/>
        <v>6114.5550000000003</v>
      </c>
      <c r="L4420" s="20">
        <f t="shared" si="114"/>
        <v>6114.5550000000003</v>
      </c>
      <c r="M4420" s="19"/>
      <c r="N4420" s="19"/>
      <c r="O4420" s="21"/>
      <c r="P4420" s="21"/>
      <c r="Q4420" s="21"/>
    </row>
    <row r="4421" spans="1:17" s="9" customFormat="1" ht="15.75" thickBot="1">
      <c r="A4421" s="887"/>
      <c r="B4421" s="857"/>
      <c r="C4421" s="98" t="s">
        <v>1305</v>
      </c>
      <c r="D4421" s="19"/>
      <c r="E4421" s="19"/>
      <c r="F4421" s="19"/>
      <c r="G4421" s="19"/>
      <c r="H4421" s="502" t="s">
        <v>3777</v>
      </c>
      <c r="I4421" s="417">
        <v>1</v>
      </c>
      <c r="J4421" s="20">
        <v>172.47</v>
      </c>
      <c r="K4421" s="20">
        <f t="shared" si="113"/>
        <v>86.234999999999999</v>
      </c>
      <c r="L4421" s="20">
        <f t="shared" si="114"/>
        <v>86.234999999999999</v>
      </c>
      <c r="M4421" s="19"/>
      <c r="N4421" s="19"/>
      <c r="O4421" s="21"/>
      <c r="P4421" s="21"/>
      <c r="Q4421" s="21"/>
    </row>
    <row r="4422" spans="1:17" s="9" customFormat="1" ht="15.75" thickBot="1">
      <c r="A4422" s="887"/>
      <c r="B4422" s="857"/>
      <c r="C4422" s="98" t="s">
        <v>1785</v>
      </c>
      <c r="D4422" s="19"/>
      <c r="E4422" s="19"/>
      <c r="F4422" s="19"/>
      <c r="G4422" s="19"/>
      <c r="H4422" s="502" t="s">
        <v>3777</v>
      </c>
      <c r="I4422" s="417">
        <v>2</v>
      </c>
      <c r="J4422" s="20">
        <v>80</v>
      </c>
      <c r="K4422" s="20">
        <f t="shared" si="113"/>
        <v>40</v>
      </c>
      <c r="L4422" s="20">
        <f t="shared" si="114"/>
        <v>40</v>
      </c>
      <c r="M4422" s="19"/>
      <c r="N4422" s="19"/>
      <c r="O4422" s="21"/>
      <c r="P4422" s="21"/>
      <c r="Q4422" s="21"/>
    </row>
    <row r="4423" spans="1:17" s="9" customFormat="1" ht="15.75" thickBot="1">
      <c r="A4423" s="887"/>
      <c r="B4423" s="857"/>
      <c r="C4423" s="98" t="s">
        <v>1785</v>
      </c>
      <c r="D4423" s="19"/>
      <c r="E4423" s="19"/>
      <c r="F4423" s="19"/>
      <c r="G4423" s="19"/>
      <c r="H4423" s="502" t="s">
        <v>3777</v>
      </c>
      <c r="I4423" s="417">
        <v>10</v>
      </c>
      <c r="J4423" s="20">
        <v>400</v>
      </c>
      <c r="K4423" s="20">
        <f t="shared" si="113"/>
        <v>200</v>
      </c>
      <c r="L4423" s="20">
        <f t="shared" si="114"/>
        <v>200</v>
      </c>
      <c r="M4423" s="19"/>
      <c r="N4423" s="19"/>
      <c r="O4423" s="21"/>
      <c r="P4423" s="21"/>
      <c r="Q4423" s="21"/>
    </row>
    <row r="4424" spans="1:17" s="9" customFormat="1" ht="15.75" thickBot="1">
      <c r="A4424" s="887"/>
      <c r="B4424" s="857"/>
      <c r="C4424" s="98" t="s">
        <v>1306</v>
      </c>
      <c r="D4424" s="19"/>
      <c r="E4424" s="19"/>
      <c r="F4424" s="19"/>
      <c r="G4424" s="19"/>
      <c r="H4424" s="502" t="s">
        <v>3777</v>
      </c>
      <c r="I4424" s="417">
        <v>1</v>
      </c>
      <c r="J4424" s="20">
        <v>6</v>
      </c>
      <c r="K4424" s="20">
        <f t="shared" si="113"/>
        <v>3</v>
      </c>
      <c r="L4424" s="20">
        <f t="shared" si="114"/>
        <v>3</v>
      </c>
      <c r="M4424" s="19"/>
      <c r="N4424" s="19"/>
      <c r="O4424" s="21"/>
      <c r="P4424" s="21"/>
      <c r="Q4424" s="21"/>
    </row>
    <row r="4425" spans="1:17" s="9" customFormat="1" ht="15.75" thickBot="1">
      <c r="A4425" s="887"/>
      <c r="B4425" s="857"/>
      <c r="C4425" s="98" t="s">
        <v>1307</v>
      </c>
      <c r="D4425" s="19"/>
      <c r="E4425" s="19"/>
      <c r="F4425" s="19"/>
      <c r="G4425" s="19"/>
      <c r="H4425" s="502" t="s">
        <v>3777</v>
      </c>
      <c r="I4425" s="417">
        <v>1</v>
      </c>
      <c r="J4425" s="20">
        <v>6</v>
      </c>
      <c r="K4425" s="20">
        <f t="shared" si="113"/>
        <v>3</v>
      </c>
      <c r="L4425" s="20">
        <f t="shared" si="114"/>
        <v>3</v>
      </c>
      <c r="M4425" s="19"/>
      <c r="N4425" s="19"/>
      <c r="O4425" s="21"/>
      <c r="P4425" s="21"/>
      <c r="Q4425" s="21"/>
    </row>
    <row r="4426" spans="1:17" s="9" customFormat="1" ht="15.75" thickBot="1">
      <c r="A4426" s="887"/>
      <c r="B4426" s="857"/>
      <c r="C4426" s="98" t="s">
        <v>1308</v>
      </c>
      <c r="D4426" s="19"/>
      <c r="E4426" s="19"/>
      <c r="F4426" s="19"/>
      <c r="G4426" s="19"/>
      <c r="H4426" s="502" t="s">
        <v>3777</v>
      </c>
      <c r="I4426" s="417">
        <v>1</v>
      </c>
      <c r="J4426" s="20">
        <v>6</v>
      </c>
      <c r="K4426" s="20">
        <f t="shared" si="113"/>
        <v>3</v>
      </c>
      <c r="L4426" s="20">
        <f t="shared" si="114"/>
        <v>3</v>
      </c>
      <c r="M4426" s="19"/>
      <c r="N4426" s="19"/>
      <c r="O4426" s="21"/>
      <c r="P4426" s="21"/>
      <c r="Q4426" s="21"/>
    </row>
    <row r="4427" spans="1:17" s="9" customFormat="1" ht="15.75" thickBot="1">
      <c r="A4427" s="887"/>
      <c r="B4427" s="857"/>
      <c r="C4427" s="98" t="s">
        <v>1309</v>
      </c>
      <c r="D4427" s="19"/>
      <c r="E4427" s="19"/>
      <c r="F4427" s="19"/>
      <c r="G4427" s="19"/>
      <c r="H4427" s="502" t="s">
        <v>3777</v>
      </c>
      <c r="I4427" s="417">
        <v>1</v>
      </c>
      <c r="J4427" s="20">
        <v>6</v>
      </c>
      <c r="K4427" s="20">
        <f t="shared" si="113"/>
        <v>3</v>
      </c>
      <c r="L4427" s="20">
        <f t="shared" si="114"/>
        <v>3</v>
      </c>
      <c r="M4427" s="19"/>
      <c r="N4427" s="19"/>
      <c r="O4427" s="21"/>
      <c r="P4427" s="21"/>
      <c r="Q4427" s="21"/>
    </row>
    <row r="4428" spans="1:17" s="9" customFormat="1" ht="15.75" thickBot="1">
      <c r="A4428" s="887"/>
      <c r="B4428" s="857"/>
      <c r="C4428" s="98" t="s">
        <v>1310</v>
      </c>
      <c r="D4428" s="19"/>
      <c r="E4428" s="19"/>
      <c r="F4428" s="19"/>
      <c r="G4428" s="19"/>
      <c r="H4428" s="502" t="s">
        <v>3777</v>
      </c>
      <c r="I4428" s="417">
        <v>1</v>
      </c>
      <c r="J4428" s="20">
        <v>6</v>
      </c>
      <c r="K4428" s="20">
        <f t="shared" si="113"/>
        <v>3</v>
      </c>
      <c r="L4428" s="20">
        <f t="shared" si="114"/>
        <v>3</v>
      </c>
      <c r="M4428" s="19"/>
      <c r="N4428" s="19"/>
      <c r="O4428" s="21"/>
      <c r="P4428" s="21"/>
      <c r="Q4428" s="21"/>
    </row>
    <row r="4429" spans="1:17" s="9" customFormat="1" ht="15.75" thickBot="1">
      <c r="A4429" s="887"/>
      <c r="B4429" s="857"/>
      <c r="C4429" s="98" t="s">
        <v>1311</v>
      </c>
      <c r="D4429" s="19"/>
      <c r="E4429" s="19"/>
      <c r="F4429" s="19"/>
      <c r="G4429" s="19"/>
      <c r="H4429" s="502" t="s">
        <v>3777</v>
      </c>
      <c r="I4429" s="417">
        <v>1</v>
      </c>
      <c r="J4429" s="20">
        <v>8</v>
      </c>
      <c r="K4429" s="20">
        <f t="shared" si="113"/>
        <v>4</v>
      </c>
      <c r="L4429" s="20">
        <f t="shared" si="114"/>
        <v>4</v>
      </c>
      <c r="M4429" s="19"/>
      <c r="N4429" s="19"/>
      <c r="O4429" s="21"/>
      <c r="P4429" s="21"/>
      <c r="Q4429" s="21"/>
    </row>
    <row r="4430" spans="1:17" s="9" customFormat="1" ht="15.75" thickBot="1">
      <c r="A4430" s="887"/>
      <c r="B4430" s="857"/>
      <c r="C4430" s="98" t="s">
        <v>1312</v>
      </c>
      <c r="D4430" s="19"/>
      <c r="E4430" s="19"/>
      <c r="F4430" s="19"/>
      <c r="G4430" s="19"/>
      <c r="H4430" s="502" t="s">
        <v>3777</v>
      </c>
      <c r="I4430" s="417">
        <v>1</v>
      </c>
      <c r="J4430" s="20">
        <v>7</v>
      </c>
      <c r="K4430" s="20">
        <f t="shared" si="113"/>
        <v>3.5</v>
      </c>
      <c r="L4430" s="20">
        <f t="shared" si="114"/>
        <v>3.5</v>
      </c>
      <c r="M4430" s="19"/>
      <c r="N4430" s="19"/>
      <c r="O4430" s="21"/>
      <c r="P4430" s="21"/>
      <c r="Q4430" s="21"/>
    </row>
    <row r="4431" spans="1:17" s="9" customFormat="1" ht="15.75" thickBot="1">
      <c r="A4431" s="887"/>
      <c r="B4431" s="857"/>
      <c r="C4431" s="98" t="s">
        <v>1313</v>
      </c>
      <c r="D4431" s="19"/>
      <c r="E4431" s="19"/>
      <c r="F4431" s="19"/>
      <c r="G4431" s="19"/>
      <c r="H4431" s="502" t="s">
        <v>3777</v>
      </c>
      <c r="I4431" s="417">
        <v>3</v>
      </c>
      <c r="J4431" s="20">
        <v>186</v>
      </c>
      <c r="K4431" s="20">
        <f t="shared" si="113"/>
        <v>93</v>
      </c>
      <c r="L4431" s="20">
        <f t="shared" si="114"/>
        <v>93</v>
      </c>
      <c r="M4431" s="19"/>
      <c r="N4431" s="19"/>
      <c r="O4431" s="21"/>
      <c r="P4431" s="21"/>
      <c r="Q4431" s="21"/>
    </row>
    <row r="4432" spans="1:17" s="9" customFormat="1" ht="15.75" thickBot="1">
      <c r="A4432" s="887"/>
      <c r="B4432" s="857"/>
      <c r="C4432" s="98" t="s">
        <v>2138</v>
      </c>
      <c r="D4432" s="19"/>
      <c r="E4432" s="19"/>
      <c r="F4432" s="19"/>
      <c r="G4432" s="19"/>
      <c r="H4432" s="502" t="s">
        <v>3777</v>
      </c>
      <c r="I4432" s="417">
        <v>1</v>
      </c>
      <c r="J4432" s="20">
        <v>20</v>
      </c>
      <c r="K4432" s="20">
        <f t="shared" si="113"/>
        <v>10</v>
      </c>
      <c r="L4432" s="20">
        <f t="shared" si="114"/>
        <v>10</v>
      </c>
      <c r="M4432" s="19"/>
      <c r="N4432" s="19"/>
      <c r="O4432" s="21"/>
      <c r="P4432" s="21"/>
      <c r="Q4432" s="21"/>
    </row>
    <row r="4433" spans="1:17" s="9" customFormat="1" ht="15.75" thickBot="1">
      <c r="A4433" s="887"/>
      <c r="B4433" s="857"/>
      <c r="C4433" s="98" t="s">
        <v>1314</v>
      </c>
      <c r="D4433" s="19"/>
      <c r="E4433" s="19"/>
      <c r="F4433" s="19"/>
      <c r="G4433" s="19"/>
      <c r="H4433" s="502" t="s">
        <v>3777</v>
      </c>
      <c r="I4433" s="417">
        <v>2</v>
      </c>
      <c r="J4433" s="20">
        <v>78</v>
      </c>
      <c r="K4433" s="20">
        <f t="shared" si="113"/>
        <v>39</v>
      </c>
      <c r="L4433" s="20">
        <f t="shared" si="114"/>
        <v>39</v>
      </c>
      <c r="M4433" s="19"/>
      <c r="N4433" s="19"/>
      <c r="O4433" s="21"/>
      <c r="P4433" s="21"/>
      <c r="Q4433" s="21"/>
    </row>
    <row r="4434" spans="1:17" s="9" customFormat="1" ht="15.75" thickBot="1">
      <c r="A4434" s="887"/>
      <c r="B4434" s="857"/>
      <c r="C4434" s="98" t="s">
        <v>1315</v>
      </c>
      <c r="D4434" s="19"/>
      <c r="E4434" s="19"/>
      <c r="F4434" s="19"/>
      <c r="G4434" s="19"/>
      <c r="H4434" s="502" t="s">
        <v>3777</v>
      </c>
      <c r="I4434" s="417">
        <v>8</v>
      </c>
      <c r="J4434" s="20">
        <v>80</v>
      </c>
      <c r="K4434" s="20">
        <f t="shared" si="113"/>
        <v>40</v>
      </c>
      <c r="L4434" s="20">
        <f t="shared" si="114"/>
        <v>40</v>
      </c>
      <c r="M4434" s="19"/>
      <c r="N4434" s="19"/>
      <c r="O4434" s="21"/>
      <c r="P4434" s="21"/>
      <c r="Q4434" s="21"/>
    </row>
    <row r="4435" spans="1:17" s="9" customFormat="1" ht="15.75" thickBot="1">
      <c r="A4435" s="887"/>
      <c r="B4435" s="857"/>
      <c r="C4435" s="98" t="s">
        <v>1316</v>
      </c>
      <c r="D4435" s="19"/>
      <c r="E4435" s="19"/>
      <c r="F4435" s="19"/>
      <c r="G4435" s="19"/>
      <c r="H4435" s="502" t="s">
        <v>3777</v>
      </c>
      <c r="I4435" s="417">
        <v>2</v>
      </c>
      <c r="J4435" s="20">
        <v>4</v>
      </c>
      <c r="K4435" s="20">
        <f t="shared" si="113"/>
        <v>2</v>
      </c>
      <c r="L4435" s="20">
        <f t="shared" si="114"/>
        <v>2</v>
      </c>
      <c r="M4435" s="19"/>
      <c r="N4435" s="19"/>
      <c r="O4435" s="21"/>
      <c r="P4435" s="21"/>
      <c r="Q4435" s="21"/>
    </row>
    <row r="4436" spans="1:17" s="9" customFormat="1" ht="15.75" thickBot="1">
      <c r="A4436" s="887"/>
      <c r="B4436" s="857"/>
      <c r="C4436" s="98" t="s">
        <v>1317</v>
      </c>
      <c r="D4436" s="19"/>
      <c r="E4436" s="19"/>
      <c r="F4436" s="19"/>
      <c r="G4436" s="19"/>
      <c r="H4436" s="502" t="s">
        <v>3777</v>
      </c>
      <c r="I4436" s="417">
        <v>6</v>
      </c>
      <c r="J4436" s="20">
        <v>18</v>
      </c>
      <c r="K4436" s="20">
        <f t="shared" si="113"/>
        <v>9</v>
      </c>
      <c r="L4436" s="20">
        <f t="shared" si="114"/>
        <v>9</v>
      </c>
      <c r="M4436" s="19"/>
      <c r="N4436" s="19"/>
      <c r="O4436" s="21"/>
      <c r="P4436" s="21"/>
      <c r="Q4436" s="21"/>
    </row>
    <row r="4437" spans="1:17" s="9" customFormat="1" ht="15.75" thickBot="1">
      <c r="A4437" s="887"/>
      <c r="B4437" s="857"/>
      <c r="C4437" s="98" t="s">
        <v>1318</v>
      </c>
      <c r="D4437" s="19"/>
      <c r="E4437" s="19"/>
      <c r="F4437" s="19"/>
      <c r="G4437" s="19"/>
      <c r="H4437" s="502" t="s">
        <v>3777</v>
      </c>
      <c r="I4437" s="417">
        <v>7</v>
      </c>
      <c r="J4437" s="20">
        <v>105</v>
      </c>
      <c r="K4437" s="20">
        <f t="shared" si="113"/>
        <v>52.5</v>
      </c>
      <c r="L4437" s="20">
        <f t="shared" si="114"/>
        <v>52.5</v>
      </c>
      <c r="M4437" s="19"/>
      <c r="N4437" s="19"/>
      <c r="O4437" s="21"/>
      <c r="P4437" s="21"/>
      <c r="Q4437" s="21"/>
    </row>
    <row r="4438" spans="1:17" s="9" customFormat="1" ht="15.75" thickBot="1">
      <c r="A4438" s="887"/>
      <c r="B4438" s="857"/>
      <c r="C4438" s="98" t="s">
        <v>311</v>
      </c>
      <c r="D4438" s="19"/>
      <c r="E4438" s="19"/>
      <c r="F4438" s="19"/>
      <c r="G4438" s="19"/>
      <c r="H4438" s="502" t="s">
        <v>3777</v>
      </c>
      <c r="I4438" s="417">
        <v>7</v>
      </c>
      <c r="J4438" s="20">
        <v>105</v>
      </c>
      <c r="K4438" s="20">
        <f t="shared" si="113"/>
        <v>52.5</v>
      </c>
      <c r="L4438" s="20">
        <f t="shared" si="114"/>
        <v>52.5</v>
      </c>
      <c r="M4438" s="19"/>
      <c r="N4438" s="19"/>
      <c r="O4438" s="21"/>
      <c r="P4438" s="21"/>
      <c r="Q4438" s="21"/>
    </row>
    <row r="4439" spans="1:17" s="9" customFormat="1" ht="15.75" thickBot="1">
      <c r="A4439" s="887"/>
      <c r="B4439" s="857"/>
      <c r="C4439" s="98" t="s">
        <v>1319</v>
      </c>
      <c r="D4439" s="19"/>
      <c r="E4439" s="19"/>
      <c r="F4439" s="19"/>
      <c r="G4439" s="19"/>
      <c r="H4439" s="502" t="s">
        <v>3777</v>
      </c>
      <c r="I4439" s="417">
        <v>3</v>
      </c>
      <c r="J4439" s="20">
        <v>0</v>
      </c>
      <c r="K4439" s="20">
        <f t="shared" si="113"/>
        <v>0</v>
      </c>
      <c r="L4439" s="20">
        <f t="shared" si="114"/>
        <v>0</v>
      </c>
      <c r="M4439" s="19"/>
      <c r="N4439" s="19"/>
      <c r="O4439" s="21"/>
      <c r="P4439" s="21"/>
      <c r="Q4439" s="21"/>
    </row>
    <row r="4440" spans="1:17" s="9" customFormat="1" ht="15.75" thickBot="1">
      <c r="A4440" s="887"/>
      <c r="B4440" s="857"/>
      <c r="C4440" s="98" t="s">
        <v>2608</v>
      </c>
      <c r="D4440" s="19"/>
      <c r="E4440" s="19"/>
      <c r="F4440" s="19"/>
      <c r="G4440" s="19"/>
      <c r="H4440" s="502" t="s">
        <v>3777</v>
      </c>
      <c r="I4440" s="417">
        <v>3</v>
      </c>
      <c r="J4440" s="20">
        <v>240</v>
      </c>
      <c r="K4440" s="20">
        <f t="shared" si="113"/>
        <v>120</v>
      </c>
      <c r="L4440" s="20">
        <f t="shared" si="114"/>
        <v>120</v>
      </c>
      <c r="M4440" s="19"/>
      <c r="N4440" s="19"/>
      <c r="O4440" s="21"/>
      <c r="P4440" s="21"/>
      <c r="Q4440" s="21"/>
    </row>
    <row r="4441" spans="1:17" s="9" customFormat="1" ht="15.75" thickBot="1">
      <c r="A4441" s="887"/>
      <c r="B4441" s="857"/>
      <c r="C4441" s="98" t="s">
        <v>2451</v>
      </c>
      <c r="D4441" s="19"/>
      <c r="E4441" s="19"/>
      <c r="F4441" s="19"/>
      <c r="G4441" s="19"/>
      <c r="H4441" s="502" t="s">
        <v>3777</v>
      </c>
      <c r="I4441" s="417">
        <v>4</v>
      </c>
      <c r="J4441" s="20">
        <v>20</v>
      </c>
      <c r="K4441" s="20">
        <f t="shared" si="113"/>
        <v>10</v>
      </c>
      <c r="L4441" s="20">
        <f t="shared" si="114"/>
        <v>10</v>
      </c>
      <c r="M4441" s="19"/>
      <c r="N4441" s="19"/>
      <c r="O4441" s="21"/>
      <c r="P4441" s="21"/>
      <c r="Q4441" s="21"/>
    </row>
    <row r="4442" spans="1:17" s="9" customFormat="1" ht="15.75" thickBot="1">
      <c r="A4442" s="887"/>
      <c r="B4442" s="857"/>
      <c r="C4442" s="98" t="s">
        <v>1320</v>
      </c>
      <c r="D4442" s="19"/>
      <c r="E4442" s="19"/>
      <c r="F4442" s="19"/>
      <c r="G4442" s="19"/>
      <c r="H4442" s="502" t="s">
        <v>3777</v>
      </c>
      <c r="I4442" s="417">
        <v>2</v>
      </c>
      <c r="J4442" s="20">
        <v>16</v>
      </c>
      <c r="K4442" s="20">
        <f t="shared" si="113"/>
        <v>8</v>
      </c>
      <c r="L4442" s="20">
        <f t="shared" si="114"/>
        <v>8</v>
      </c>
      <c r="M4442" s="19"/>
      <c r="N4442" s="19"/>
      <c r="O4442" s="21"/>
      <c r="P4442" s="21"/>
      <c r="Q4442" s="21"/>
    </row>
    <row r="4443" spans="1:17" s="9" customFormat="1" ht="15.75" thickBot="1">
      <c r="A4443" s="887"/>
      <c r="B4443" s="857"/>
      <c r="C4443" s="98" t="s">
        <v>1321</v>
      </c>
      <c r="D4443" s="19"/>
      <c r="E4443" s="19"/>
      <c r="F4443" s="19"/>
      <c r="G4443" s="19"/>
      <c r="H4443" s="502" t="s">
        <v>3777</v>
      </c>
      <c r="I4443" s="417">
        <v>1</v>
      </c>
      <c r="J4443" s="20">
        <v>8</v>
      </c>
      <c r="K4443" s="20">
        <f t="shared" si="113"/>
        <v>4</v>
      </c>
      <c r="L4443" s="20">
        <f t="shared" si="114"/>
        <v>4</v>
      </c>
      <c r="M4443" s="19"/>
      <c r="N4443" s="19"/>
      <c r="O4443" s="21"/>
      <c r="P4443" s="21"/>
      <c r="Q4443" s="21"/>
    </row>
    <row r="4444" spans="1:17" s="9" customFormat="1" ht="15.75" thickBot="1">
      <c r="A4444" s="887"/>
      <c r="B4444" s="857"/>
      <c r="C4444" s="98" t="s">
        <v>1322</v>
      </c>
      <c r="D4444" s="19"/>
      <c r="E4444" s="19"/>
      <c r="F4444" s="19"/>
      <c r="G4444" s="19"/>
      <c r="H4444" s="502" t="s">
        <v>3777</v>
      </c>
      <c r="I4444" s="417">
        <v>5</v>
      </c>
      <c r="J4444" s="20">
        <v>15</v>
      </c>
      <c r="K4444" s="20">
        <f t="shared" si="113"/>
        <v>7.5</v>
      </c>
      <c r="L4444" s="20">
        <f t="shared" si="114"/>
        <v>7.5</v>
      </c>
      <c r="M4444" s="19"/>
      <c r="N4444" s="19"/>
      <c r="O4444" s="21"/>
      <c r="P4444" s="21"/>
      <c r="Q4444" s="21"/>
    </row>
    <row r="4445" spans="1:17" s="9" customFormat="1" ht="15.75" thickBot="1">
      <c r="A4445" s="887"/>
      <c r="B4445" s="857"/>
      <c r="C4445" s="98" t="s">
        <v>1323</v>
      </c>
      <c r="D4445" s="19"/>
      <c r="E4445" s="19"/>
      <c r="F4445" s="19"/>
      <c r="G4445" s="19"/>
      <c r="H4445" s="502" t="s">
        <v>3777</v>
      </c>
      <c r="I4445" s="417">
        <v>2</v>
      </c>
      <c r="J4445" s="20">
        <v>24</v>
      </c>
      <c r="K4445" s="20">
        <f t="shared" si="113"/>
        <v>12</v>
      </c>
      <c r="L4445" s="20">
        <f t="shared" si="114"/>
        <v>12</v>
      </c>
      <c r="M4445" s="19"/>
      <c r="N4445" s="19"/>
      <c r="O4445" s="21"/>
      <c r="P4445" s="21"/>
      <c r="Q4445" s="21"/>
    </row>
    <row r="4446" spans="1:17" s="9" customFormat="1" ht="15.75" thickBot="1">
      <c r="A4446" s="887"/>
      <c r="B4446" s="857"/>
      <c r="C4446" s="98" t="s">
        <v>1324</v>
      </c>
      <c r="D4446" s="19"/>
      <c r="E4446" s="19"/>
      <c r="F4446" s="19"/>
      <c r="G4446" s="19"/>
      <c r="H4446" s="502" t="s">
        <v>3777</v>
      </c>
      <c r="I4446" s="417">
        <v>1</v>
      </c>
      <c r="J4446" s="20">
        <v>2</v>
      </c>
      <c r="K4446" s="20">
        <f t="shared" si="113"/>
        <v>1</v>
      </c>
      <c r="L4446" s="20">
        <f t="shared" si="114"/>
        <v>1</v>
      </c>
      <c r="M4446" s="19"/>
      <c r="N4446" s="19"/>
      <c r="O4446" s="21"/>
      <c r="P4446" s="21"/>
      <c r="Q4446" s="21"/>
    </row>
    <row r="4447" spans="1:17" s="9" customFormat="1" ht="15.75" thickBot="1">
      <c r="A4447" s="887"/>
      <c r="B4447" s="857"/>
      <c r="C4447" s="98" t="s">
        <v>1325</v>
      </c>
      <c r="D4447" s="19"/>
      <c r="E4447" s="19"/>
      <c r="F4447" s="19"/>
      <c r="G4447" s="19"/>
      <c r="H4447" s="502" t="s">
        <v>3777</v>
      </c>
      <c r="I4447" s="417">
        <v>1</v>
      </c>
      <c r="J4447" s="20">
        <v>2</v>
      </c>
      <c r="K4447" s="20">
        <f t="shared" si="113"/>
        <v>1</v>
      </c>
      <c r="L4447" s="20">
        <f t="shared" si="114"/>
        <v>1</v>
      </c>
      <c r="M4447" s="19"/>
      <c r="N4447" s="19"/>
      <c r="O4447" s="21"/>
      <c r="P4447" s="21"/>
      <c r="Q4447" s="21"/>
    </row>
    <row r="4448" spans="1:17" s="9" customFormat="1" ht="15.75" thickBot="1">
      <c r="A4448" s="887"/>
      <c r="B4448" s="857"/>
      <c r="C4448" s="98" t="s">
        <v>1921</v>
      </c>
      <c r="D4448" s="19"/>
      <c r="E4448" s="19"/>
      <c r="F4448" s="19"/>
      <c r="G4448" s="19"/>
      <c r="H4448" s="502" t="s">
        <v>3777</v>
      </c>
      <c r="I4448" s="417">
        <v>2</v>
      </c>
      <c r="J4448" s="20">
        <v>12</v>
      </c>
      <c r="K4448" s="20">
        <f t="shared" si="113"/>
        <v>6</v>
      </c>
      <c r="L4448" s="20">
        <f t="shared" si="114"/>
        <v>6</v>
      </c>
      <c r="M4448" s="19"/>
      <c r="N4448" s="19"/>
      <c r="O4448" s="21"/>
      <c r="P4448" s="21"/>
      <c r="Q4448" s="21"/>
    </row>
    <row r="4449" spans="1:17" s="9" customFormat="1" ht="15.75" thickBot="1">
      <c r="A4449" s="887"/>
      <c r="B4449" s="857"/>
      <c r="C4449" s="98" t="s">
        <v>1326</v>
      </c>
      <c r="D4449" s="19"/>
      <c r="E4449" s="19"/>
      <c r="F4449" s="19"/>
      <c r="G4449" s="19"/>
      <c r="H4449" s="502" t="s">
        <v>3777</v>
      </c>
      <c r="I4449" s="417">
        <v>2</v>
      </c>
      <c r="J4449" s="20">
        <v>20</v>
      </c>
      <c r="K4449" s="20">
        <f t="shared" si="113"/>
        <v>10</v>
      </c>
      <c r="L4449" s="20">
        <f t="shared" si="114"/>
        <v>10</v>
      </c>
      <c r="M4449" s="19"/>
      <c r="N4449" s="19"/>
      <c r="O4449" s="21"/>
      <c r="P4449" s="21"/>
      <c r="Q4449" s="21"/>
    </row>
    <row r="4450" spans="1:17" s="9" customFormat="1" ht="15.75" thickBot="1">
      <c r="A4450" s="887"/>
      <c r="B4450" s="857"/>
      <c r="C4450" s="98" t="s">
        <v>1327</v>
      </c>
      <c r="D4450" s="19"/>
      <c r="E4450" s="19"/>
      <c r="F4450" s="19"/>
      <c r="G4450" s="19"/>
      <c r="H4450" s="502" t="s">
        <v>3777</v>
      </c>
      <c r="I4450" s="417">
        <v>1</v>
      </c>
      <c r="J4450" s="20">
        <v>28</v>
      </c>
      <c r="K4450" s="20">
        <f t="shared" si="113"/>
        <v>14</v>
      </c>
      <c r="L4450" s="20">
        <f t="shared" si="114"/>
        <v>14</v>
      </c>
      <c r="M4450" s="19"/>
      <c r="N4450" s="19"/>
      <c r="O4450" s="21"/>
      <c r="P4450" s="21"/>
      <c r="Q4450" s="21"/>
    </row>
    <row r="4451" spans="1:17" s="9" customFormat="1" ht="15.75" thickBot="1">
      <c r="A4451" s="887"/>
      <c r="B4451" s="857"/>
      <c r="C4451" s="98" t="s">
        <v>1328</v>
      </c>
      <c r="D4451" s="19"/>
      <c r="E4451" s="19"/>
      <c r="F4451" s="19"/>
      <c r="G4451" s="19"/>
      <c r="H4451" s="502" t="s">
        <v>3777</v>
      </c>
      <c r="I4451" s="417">
        <v>1</v>
      </c>
      <c r="J4451" s="20">
        <v>300</v>
      </c>
      <c r="K4451" s="20">
        <f t="shared" si="113"/>
        <v>150</v>
      </c>
      <c r="L4451" s="20">
        <f t="shared" si="114"/>
        <v>150</v>
      </c>
      <c r="M4451" s="19"/>
      <c r="N4451" s="19"/>
      <c r="O4451" s="21"/>
      <c r="P4451" s="21"/>
      <c r="Q4451" s="21"/>
    </row>
    <row r="4452" spans="1:17" s="9" customFormat="1" ht="15.75" thickBot="1">
      <c r="A4452" s="887"/>
      <c r="B4452" s="857"/>
      <c r="C4452" s="98" t="s">
        <v>1329</v>
      </c>
      <c r="D4452" s="19"/>
      <c r="E4452" s="19"/>
      <c r="F4452" s="19"/>
      <c r="G4452" s="19"/>
      <c r="H4452" s="502" t="s">
        <v>3777</v>
      </c>
      <c r="I4452" s="417">
        <v>1</v>
      </c>
      <c r="J4452" s="20">
        <v>180</v>
      </c>
      <c r="K4452" s="20">
        <f t="shared" si="113"/>
        <v>90</v>
      </c>
      <c r="L4452" s="20">
        <f t="shared" si="114"/>
        <v>90</v>
      </c>
      <c r="M4452" s="19"/>
      <c r="N4452" s="19"/>
      <c r="O4452" s="21"/>
      <c r="P4452" s="21"/>
      <c r="Q4452" s="21"/>
    </row>
    <row r="4453" spans="1:17" s="9" customFormat="1" ht="15.75" thickBot="1">
      <c r="A4453" s="887"/>
      <c r="B4453" s="857"/>
      <c r="C4453" s="98" t="s">
        <v>1330</v>
      </c>
      <c r="D4453" s="19"/>
      <c r="E4453" s="19"/>
      <c r="F4453" s="19"/>
      <c r="G4453" s="19"/>
      <c r="H4453" s="502" t="s">
        <v>3777</v>
      </c>
      <c r="I4453" s="417">
        <v>1</v>
      </c>
      <c r="J4453" s="20">
        <v>50</v>
      </c>
      <c r="K4453" s="20">
        <f t="shared" si="113"/>
        <v>25</v>
      </c>
      <c r="L4453" s="20">
        <f t="shared" si="114"/>
        <v>25</v>
      </c>
      <c r="M4453" s="19"/>
      <c r="N4453" s="19"/>
      <c r="O4453" s="21"/>
      <c r="P4453" s="21"/>
      <c r="Q4453" s="21"/>
    </row>
    <row r="4454" spans="1:17" s="9" customFormat="1" ht="15.75" thickBot="1">
      <c r="A4454" s="887"/>
      <c r="B4454" s="857"/>
      <c r="C4454" s="98" t="s">
        <v>1331</v>
      </c>
      <c r="D4454" s="19"/>
      <c r="E4454" s="19"/>
      <c r="F4454" s="19"/>
      <c r="G4454" s="19"/>
      <c r="H4454" s="502" t="s">
        <v>3777</v>
      </c>
      <c r="I4454" s="417">
        <v>10</v>
      </c>
      <c r="J4454" s="20">
        <v>30</v>
      </c>
      <c r="K4454" s="20">
        <f t="shared" si="113"/>
        <v>15</v>
      </c>
      <c r="L4454" s="20">
        <f t="shared" si="114"/>
        <v>15</v>
      </c>
      <c r="M4454" s="19"/>
      <c r="N4454" s="19"/>
      <c r="O4454" s="21"/>
      <c r="P4454" s="21"/>
      <c r="Q4454" s="21"/>
    </row>
    <row r="4455" spans="1:17" s="9" customFormat="1" ht="15.75" thickBot="1">
      <c r="A4455" s="887"/>
      <c r="B4455" s="857"/>
      <c r="C4455" s="98" t="s">
        <v>1332</v>
      </c>
      <c r="D4455" s="19"/>
      <c r="E4455" s="19"/>
      <c r="F4455" s="19"/>
      <c r="G4455" s="19"/>
      <c r="H4455" s="502" t="s">
        <v>3777</v>
      </c>
      <c r="I4455" s="417">
        <v>1</v>
      </c>
      <c r="J4455" s="20">
        <v>59</v>
      </c>
      <c r="K4455" s="20">
        <f t="shared" si="113"/>
        <v>29.5</v>
      </c>
      <c r="L4455" s="20">
        <f t="shared" si="114"/>
        <v>29.5</v>
      </c>
      <c r="M4455" s="19"/>
      <c r="N4455" s="19"/>
      <c r="O4455" s="21"/>
      <c r="P4455" s="21"/>
      <c r="Q4455" s="21"/>
    </row>
    <row r="4456" spans="1:17" s="9" customFormat="1" ht="15.75" thickBot="1">
      <c r="A4456" s="887"/>
      <c r="B4456" s="857"/>
      <c r="C4456" s="98" t="s">
        <v>1333</v>
      </c>
      <c r="D4456" s="19"/>
      <c r="E4456" s="19"/>
      <c r="F4456" s="19"/>
      <c r="G4456" s="19"/>
      <c r="H4456" s="502" t="s">
        <v>3777</v>
      </c>
      <c r="I4456" s="417">
        <v>1</v>
      </c>
      <c r="J4456" s="20">
        <v>18</v>
      </c>
      <c r="K4456" s="20">
        <f t="shared" si="113"/>
        <v>9</v>
      </c>
      <c r="L4456" s="20">
        <f t="shared" si="114"/>
        <v>9</v>
      </c>
      <c r="M4456" s="19"/>
      <c r="N4456" s="19"/>
      <c r="O4456" s="21"/>
      <c r="P4456" s="21"/>
      <c r="Q4456" s="21"/>
    </row>
    <row r="4457" spans="1:17" s="9" customFormat="1" ht="15.75" thickBot="1">
      <c r="A4457" s="887"/>
      <c r="B4457" s="857"/>
      <c r="C4457" s="98" t="s">
        <v>1334</v>
      </c>
      <c r="D4457" s="19"/>
      <c r="E4457" s="19"/>
      <c r="F4457" s="19"/>
      <c r="G4457" s="19"/>
      <c r="H4457" s="502" t="s">
        <v>3777</v>
      </c>
      <c r="I4457" s="417">
        <v>1</v>
      </c>
      <c r="J4457" s="20">
        <v>300</v>
      </c>
      <c r="K4457" s="20">
        <f t="shared" si="113"/>
        <v>150</v>
      </c>
      <c r="L4457" s="20">
        <f t="shared" si="114"/>
        <v>150</v>
      </c>
      <c r="M4457" s="19"/>
      <c r="N4457" s="19"/>
      <c r="O4457" s="21"/>
      <c r="P4457" s="21"/>
      <c r="Q4457" s="21"/>
    </row>
    <row r="4458" spans="1:17" s="9" customFormat="1" ht="15.75" thickBot="1">
      <c r="A4458" s="887"/>
      <c r="B4458" s="857"/>
      <c r="C4458" s="98" t="s">
        <v>1335</v>
      </c>
      <c r="D4458" s="19"/>
      <c r="E4458" s="19"/>
      <c r="F4458" s="19"/>
      <c r="G4458" s="19"/>
      <c r="H4458" s="502" t="s">
        <v>3777</v>
      </c>
      <c r="I4458" s="417">
        <v>1</v>
      </c>
      <c r="J4458" s="20">
        <v>180</v>
      </c>
      <c r="K4458" s="20">
        <f t="shared" ref="K4458:K4521" si="115">J4458/2</f>
        <v>90</v>
      </c>
      <c r="L4458" s="20">
        <f t="shared" ref="L4458:L4521" si="116">J4458/2</f>
        <v>90</v>
      </c>
      <c r="M4458" s="19"/>
      <c r="N4458" s="19"/>
      <c r="O4458" s="21"/>
      <c r="P4458" s="21"/>
      <c r="Q4458" s="21"/>
    </row>
    <row r="4459" spans="1:17" s="9" customFormat="1" ht="15.75" thickBot="1">
      <c r="A4459" s="887"/>
      <c r="B4459" s="857"/>
      <c r="C4459" s="98" t="s">
        <v>1336</v>
      </c>
      <c r="D4459" s="19"/>
      <c r="E4459" s="19"/>
      <c r="F4459" s="19"/>
      <c r="G4459" s="19"/>
      <c r="H4459" s="502" t="s">
        <v>3777</v>
      </c>
      <c r="I4459" s="417">
        <v>1</v>
      </c>
      <c r="J4459" s="20">
        <v>50</v>
      </c>
      <c r="K4459" s="20">
        <f t="shared" si="115"/>
        <v>25</v>
      </c>
      <c r="L4459" s="20">
        <f t="shared" si="116"/>
        <v>25</v>
      </c>
      <c r="M4459" s="19"/>
      <c r="N4459" s="19"/>
      <c r="O4459" s="21"/>
      <c r="P4459" s="21"/>
      <c r="Q4459" s="21"/>
    </row>
    <row r="4460" spans="1:17" s="9" customFormat="1" ht="15.75" thickBot="1">
      <c r="A4460" s="887"/>
      <c r="B4460" s="857"/>
      <c r="C4460" s="98" t="s">
        <v>2471</v>
      </c>
      <c r="D4460" s="19"/>
      <c r="E4460" s="19"/>
      <c r="F4460" s="19"/>
      <c r="G4460" s="19"/>
      <c r="H4460" s="502" t="s">
        <v>3777</v>
      </c>
      <c r="I4460" s="417">
        <v>2</v>
      </c>
      <c r="J4460" s="20">
        <v>200</v>
      </c>
      <c r="K4460" s="20">
        <f t="shared" si="115"/>
        <v>100</v>
      </c>
      <c r="L4460" s="20">
        <f t="shared" si="116"/>
        <v>100</v>
      </c>
      <c r="M4460" s="19"/>
      <c r="N4460" s="19"/>
      <c r="O4460" s="21"/>
      <c r="P4460" s="21"/>
      <c r="Q4460" s="21"/>
    </row>
    <row r="4461" spans="1:17" s="9" customFormat="1" ht="15.75" thickBot="1">
      <c r="A4461" s="887"/>
      <c r="B4461" s="857"/>
      <c r="C4461" s="98" t="s">
        <v>1337</v>
      </c>
      <c r="D4461" s="19"/>
      <c r="E4461" s="19"/>
      <c r="F4461" s="19"/>
      <c r="G4461" s="19"/>
      <c r="H4461" s="502" t="s">
        <v>3777</v>
      </c>
      <c r="I4461" s="417">
        <v>10</v>
      </c>
      <c r="J4461" s="20">
        <v>30</v>
      </c>
      <c r="K4461" s="20">
        <f t="shared" si="115"/>
        <v>15</v>
      </c>
      <c r="L4461" s="20">
        <f t="shared" si="116"/>
        <v>15</v>
      </c>
      <c r="M4461" s="19"/>
      <c r="N4461" s="19"/>
      <c r="O4461" s="21"/>
      <c r="P4461" s="21"/>
      <c r="Q4461" s="21"/>
    </row>
    <row r="4462" spans="1:17" s="9" customFormat="1" ht="15.75" thickBot="1">
      <c r="A4462" s="887"/>
      <c r="B4462" s="857"/>
      <c r="C4462" s="98" t="s">
        <v>1338</v>
      </c>
      <c r="D4462" s="19"/>
      <c r="E4462" s="19"/>
      <c r="F4462" s="19"/>
      <c r="G4462" s="19"/>
      <c r="H4462" s="502" t="s">
        <v>3777</v>
      </c>
      <c r="I4462" s="417">
        <v>1</v>
      </c>
      <c r="J4462" s="20">
        <v>5900</v>
      </c>
      <c r="K4462" s="20">
        <f t="shared" si="115"/>
        <v>2950</v>
      </c>
      <c r="L4462" s="20">
        <f t="shared" si="116"/>
        <v>2950</v>
      </c>
      <c r="M4462" s="19"/>
      <c r="N4462" s="19"/>
      <c r="O4462" s="21"/>
      <c r="P4462" s="21"/>
      <c r="Q4462" s="21"/>
    </row>
    <row r="4463" spans="1:17" s="9" customFormat="1" ht="15.75" thickBot="1">
      <c r="A4463" s="887"/>
      <c r="B4463" s="857"/>
      <c r="C4463" s="98" t="s">
        <v>1339</v>
      </c>
      <c r="D4463" s="19"/>
      <c r="E4463" s="19"/>
      <c r="F4463" s="19"/>
      <c r="G4463" s="19"/>
      <c r="H4463" s="502" t="s">
        <v>3777</v>
      </c>
      <c r="I4463" s="417">
        <v>1</v>
      </c>
      <c r="J4463" s="20">
        <v>1400</v>
      </c>
      <c r="K4463" s="20">
        <f t="shared" si="115"/>
        <v>700</v>
      </c>
      <c r="L4463" s="20">
        <f t="shared" si="116"/>
        <v>700</v>
      </c>
      <c r="M4463" s="19"/>
      <c r="N4463" s="19"/>
      <c r="O4463" s="21"/>
      <c r="P4463" s="21"/>
      <c r="Q4463" s="21"/>
    </row>
    <row r="4464" spans="1:17" s="9" customFormat="1" ht="15.75" thickBot="1">
      <c r="A4464" s="887"/>
      <c r="B4464" s="857"/>
      <c r="C4464" s="98" t="s">
        <v>1340</v>
      </c>
      <c r="D4464" s="19"/>
      <c r="E4464" s="19"/>
      <c r="F4464" s="19"/>
      <c r="G4464" s="19"/>
      <c r="H4464" s="502" t="s">
        <v>3777</v>
      </c>
      <c r="I4464" s="417">
        <v>1</v>
      </c>
      <c r="J4464" s="20">
        <v>3900</v>
      </c>
      <c r="K4464" s="20">
        <f t="shared" si="115"/>
        <v>1950</v>
      </c>
      <c r="L4464" s="20">
        <f t="shared" si="116"/>
        <v>1950</v>
      </c>
      <c r="M4464" s="19"/>
      <c r="N4464" s="19"/>
      <c r="O4464" s="21"/>
      <c r="P4464" s="21"/>
      <c r="Q4464" s="21"/>
    </row>
    <row r="4465" spans="1:17" s="9" customFormat="1" ht="15.75" thickBot="1">
      <c r="A4465" s="887"/>
      <c r="B4465" s="857"/>
      <c r="C4465" s="98" t="s">
        <v>1341</v>
      </c>
      <c r="D4465" s="19"/>
      <c r="E4465" s="19"/>
      <c r="F4465" s="19"/>
      <c r="G4465" s="19"/>
      <c r="H4465" s="502" t="s">
        <v>3777</v>
      </c>
      <c r="I4465" s="417">
        <v>2</v>
      </c>
      <c r="J4465" s="20">
        <v>3160</v>
      </c>
      <c r="K4465" s="20">
        <f t="shared" si="115"/>
        <v>1580</v>
      </c>
      <c r="L4465" s="20">
        <f t="shared" si="116"/>
        <v>1580</v>
      </c>
      <c r="M4465" s="19"/>
      <c r="N4465" s="19"/>
      <c r="O4465" s="21"/>
      <c r="P4465" s="21"/>
      <c r="Q4465" s="21"/>
    </row>
    <row r="4466" spans="1:17" s="9" customFormat="1" ht="15.75" thickBot="1">
      <c r="A4466" s="887"/>
      <c r="B4466" s="857"/>
      <c r="C4466" s="98" t="s">
        <v>1342</v>
      </c>
      <c r="D4466" s="19"/>
      <c r="E4466" s="19"/>
      <c r="F4466" s="19"/>
      <c r="G4466" s="19"/>
      <c r="H4466" s="502" t="s">
        <v>3777</v>
      </c>
      <c r="I4466" s="417">
        <v>1</v>
      </c>
      <c r="J4466" s="20">
        <v>4639</v>
      </c>
      <c r="K4466" s="20">
        <f t="shared" si="115"/>
        <v>2319.5</v>
      </c>
      <c r="L4466" s="20">
        <f t="shared" si="116"/>
        <v>2319.5</v>
      </c>
      <c r="M4466" s="19"/>
      <c r="N4466" s="19"/>
      <c r="O4466" s="21"/>
      <c r="P4466" s="21"/>
      <c r="Q4466" s="21"/>
    </row>
    <row r="4467" spans="1:17" s="9" customFormat="1" ht="15.75" thickBot="1">
      <c r="A4467" s="887"/>
      <c r="B4467" s="857"/>
      <c r="C4467" s="98" t="s">
        <v>2471</v>
      </c>
      <c r="D4467" s="19"/>
      <c r="E4467" s="19"/>
      <c r="F4467" s="19"/>
      <c r="G4467" s="19"/>
      <c r="H4467" s="502" t="s">
        <v>3777</v>
      </c>
      <c r="I4467" s="417">
        <v>4</v>
      </c>
      <c r="J4467" s="20">
        <v>372</v>
      </c>
      <c r="K4467" s="20">
        <f t="shared" si="115"/>
        <v>186</v>
      </c>
      <c r="L4467" s="20">
        <f t="shared" si="116"/>
        <v>186</v>
      </c>
      <c r="M4467" s="19"/>
      <c r="N4467" s="19"/>
      <c r="O4467" s="21"/>
      <c r="P4467" s="21"/>
      <c r="Q4467" s="21"/>
    </row>
    <row r="4468" spans="1:17" s="9" customFormat="1" ht="15.75" thickBot="1">
      <c r="A4468" s="887"/>
      <c r="B4468" s="857"/>
      <c r="C4468" s="98" t="s">
        <v>1343</v>
      </c>
      <c r="D4468" s="19"/>
      <c r="E4468" s="19"/>
      <c r="F4468" s="19"/>
      <c r="G4468" s="19"/>
      <c r="H4468" s="502" t="s">
        <v>3777</v>
      </c>
      <c r="I4468" s="417">
        <v>1</v>
      </c>
      <c r="J4468" s="20">
        <v>1350</v>
      </c>
      <c r="K4468" s="20">
        <f t="shared" si="115"/>
        <v>675</v>
      </c>
      <c r="L4468" s="20">
        <f t="shared" si="116"/>
        <v>675</v>
      </c>
      <c r="M4468" s="19"/>
      <c r="N4468" s="19"/>
      <c r="O4468" s="21"/>
      <c r="P4468" s="21"/>
      <c r="Q4468" s="21"/>
    </row>
    <row r="4469" spans="1:17" s="9" customFormat="1" ht="15.75" thickBot="1">
      <c r="A4469" s="887"/>
      <c r="B4469" s="857"/>
      <c r="C4469" s="98" t="s">
        <v>1344</v>
      </c>
      <c r="D4469" s="19"/>
      <c r="E4469" s="19"/>
      <c r="F4469" s="19"/>
      <c r="G4469" s="19"/>
      <c r="H4469" s="502" t="s">
        <v>3777</v>
      </c>
      <c r="I4469" s="417">
        <v>1</v>
      </c>
      <c r="J4469" s="20">
        <v>600</v>
      </c>
      <c r="K4469" s="20">
        <f t="shared" si="115"/>
        <v>300</v>
      </c>
      <c r="L4469" s="20">
        <f t="shared" si="116"/>
        <v>300</v>
      </c>
      <c r="M4469" s="19"/>
      <c r="N4469" s="19"/>
      <c r="O4469" s="21"/>
      <c r="P4469" s="21"/>
      <c r="Q4469" s="21"/>
    </row>
    <row r="4470" spans="1:17" s="9" customFormat="1" ht="15.75" thickBot="1">
      <c r="A4470" s="887"/>
      <c r="B4470" s="857"/>
      <c r="C4470" s="98" t="s">
        <v>1635</v>
      </c>
      <c r="D4470" s="19"/>
      <c r="E4470" s="19"/>
      <c r="F4470" s="19"/>
      <c r="G4470" s="19"/>
      <c r="H4470" s="502" t="s">
        <v>3777</v>
      </c>
      <c r="I4470" s="417">
        <v>1</v>
      </c>
      <c r="J4470" s="20">
        <v>1326.96</v>
      </c>
      <c r="K4470" s="20">
        <f t="shared" si="115"/>
        <v>663.48</v>
      </c>
      <c r="L4470" s="20">
        <f t="shared" si="116"/>
        <v>663.48</v>
      </c>
      <c r="M4470" s="19"/>
      <c r="N4470" s="19"/>
      <c r="O4470" s="21"/>
      <c r="P4470" s="21"/>
      <c r="Q4470" s="21"/>
    </row>
    <row r="4471" spans="1:17" s="9" customFormat="1" ht="15.75" thickBot="1">
      <c r="A4471" s="887"/>
      <c r="B4471" s="857"/>
      <c r="C4471" s="98" t="s">
        <v>1345</v>
      </c>
      <c r="D4471" s="19"/>
      <c r="E4471" s="19"/>
      <c r="F4471" s="19"/>
      <c r="G4471" s="19"/>
      <c r="H4471" s="502" t="s">
        <v>3777</v>
      </c>
      <c r="I4471" s="417">
        <v>5</v>
      </c>
      <c r="J4471" s="20">
        <v>2245</v>
      </c>
      <c r="K4471" s="20">
        <f t="shared" si="115"/>
        <v>1122.5</v>
      </c>
      <c r="L4471" s="20">
        <f t="shared" si="116"/>
        <v>1122.5</v>
      </c>
      <c r="M4471" s="19"/>
      <c r="N4471" s="19"/>
      <c r="O4471" s="21"/>
      <c r="P4471" s="21"/>
      <c r="Q4471" s="21"/>
    </row>
    <row r="4472" spans="1:17" s="9" customFormat="1" ht="15.75" thickBot="1">
      <c r="A4472" s="887"/>
      <c r="B4472" s="857"/>
      <c r="C4472" s="98" t="s">
        <v>2503</v>
      </c>
      <c r="D4472" s="19"/>
      <c r="E4472" s="19"/>
      <c r="F4472" s="19"/>
      <c r="G4472" s="19"/>
      <c r="H4472" s="502" t="s">
        <v>3777</v>
      </c>
      <c r="I4472" s="417">
        <v>1</v>
      </c>
      <c r="J4472" s="20">
        <v>509.11</v>
      </c>
      <c r="K4472" s="20">
        <f t="shared" si="115"/>
        <v>254.55500000000001</v>
      </c>
      <c r="L4472" s="20">
        <f t="shared" si="116"/>
        <v>254.55500000000001</v>
      </c>
      <c r="M4472" s="19"/>
      <c r="N4472" s="19"/>
      <c r="O4472" s="21"/>
      <c r="P4472" s="21"/>
      <c r="Q4472" s="21"/>
    </row>
    <row r="4473" spans="1:17" s="9" customFormat="1" ht="15.75" thickBot="1">
      <c r="A4473" s="887"/>
      <c r="B4473" s="857"/>
      <c r="C4473" s="98" t="s">
        <v>2502</v>
      </c>
      <c r="D4473" s="19"/>
      <c r="E4473" s="19"/>
      <c r="F4473" s="19"/>
      <c r="G4473" s="19"/>
      <c r="H4473" s="502" t="s">
        <v>3777</v>
      </c>
      <c r="I4473" s="417">
        <v>5</v>
      </c>
      <c r="J4473" s="20">
        <v>51.8</v>
      </c>
      <c r="K4473" s="20">
        <f t="shared" si="115"/>
        <v>25.9</v>
      </c>
      <c r="L4473" s="20">
        <f t="shared" si="116"/>
        <v>25.9</v>
      </c>
      <c r="M4473" s="19"/>
      <c r="N4473" s="19"/>
      <c r="O4473" s="21"/>
      <c r="P4473" s="21"/>
      <c r="Q4473" s="21"/>
    </row>
    <row r="4474" spans="1:17" s="9" customFormat="1" ht="15.75" thickBot="1">
      <c r="A4474" s="887"/>
      <c r="B4474" s="857"/>
      <c r="C4474" s="98" t="s">
        <v>3510</v>
      </c>
      <c r="D4474" s="19"/>
      <c r="E4474" s="19"/>
      <c r="F4474" s="19"/>
      <c r="G4474" s="19"/>
      <c r="H4474" s="502" t="s">
        <v>3777</v>
      </c>
      <c r="I4474" s="417">
        <v>5</v>
      </c>
      <c r="J4474" s="20">
        <v>1725</v>
      </c>
      <c r="K4474" s="20">
        <f t="shared" si="115"/>
        <v>862.5</v>
      </c>
      <c r="L4474" s="20">
        <f t="shared" si="116"/>
        <v>862.5</v>
      </c>
      <c r="M4474" s="19"/>
      <c r="N4474" s="19"/>
      <c r="O4474" s="21"/>
      <c r="P4474" s="21"/>
      <c r="Q4474" s="21"/>
    </row>
    <row r="4475" spans="1:17" s="9" customFormat="1" ht="15.75" thickBot="1">
      <c r="A4475" s="887"/>
      <c r="B4475" s="857"/>
      <c r="C4475" s="98" t="s">
        <v>2506</v>
      </c>
      <c r="D4475" s="19"/>
      <c r="E4475" s="19"/>
      <c r="F4475" s="19"/>
      <c r="G4475" s="19"/>
      <c r="H4475" s="502" t="s">
        <v>3777</v>
      </c>
      <c r="I4475" s="417">
        <v>1</v>
      </c>
      <c r="J4475" s="20">
        <v>900</v>
      </c>
      <c r="K4475" s="20">
        <f t="shared" si="115"/>
        <v>450</v>
      </c>
      <c r="L4475" s="20">
        <f t="shared" si="116"/>
        <v>450</v>
      </c>
      <c r="M4475" s="19"/>
      <c r="N4475" s="19"/>
      <c r="O4475" s="21"/>
      <c r="P4475" s="21"/>
      <c r="Q4475" s="21"/>
    </row>
    <row r="4476" spans="1:17" s="9" customFormat="1" ht="15.75" thickBot="1">
      <c r="A4476" s="887"/>
      <c r="B4476" s="857"/>
      <c r="C4476" s="98" t="s">
        <v>2508</v>
      </c>
      <c r="D4476" s="19"/>
      <c r="E4476" s="19"/>
      <c r="F4476" s="19"/>
      <c r="G4476" s="19"/>
      <c r="H4476" s="502" t="s">
        <v>3777</v>
      </c>
      <c r="I4476" s="417">
        <v>1</v>
      </c>
      <c r="J4476" s="20">
        <v>735</v>
      </c>
      <c r="K4476" s="20">
        <f t="shared" si="115"/>
        <v>367.5</v>
      </c>
      <c r="L4476" s="20">
        <f t="shared" si="116"/>
        <v>367.5</v>
      </c>
      <c r="M4476" s="19"/>
      <c r="N4476" s="19"/>
      <c r="O4476" s="21"/>
      <c r="P4476" s="21"/>
      <c r="Q4476" s="21"/>
    </row>
    <row r="4477" spans="1:17" s="9" customFormat="1" ht="15.75" thickBot="1">
      <c r="A4477" s="887"/>
      <c r="B4477" s="857"/>
      <c r="C4477" s="98" t="s">
        <v>3303</v>
      </c>
      <c r="D4477" s="19"/>
      <c r="E4477" s="19"/>
      <c r="F4477" s="19"/>
      <c r="G4477" s="19"/>
      <c r="H4477" s="502" t="s">
        <v>3777</v>
      </c>
      <c r="I4477" s="417">
        <v>5</v>
      </c>
      <c r="J4477" s="20">
        <v>675</v>
      </c>
      <c r="K4477" s="20">
        <f t="shared" si="115"/>
        <v>337.5</v>
      </c>
      <c r="L4477" s="20">
        <f t="shared" si="116"/>
        <v>337.5</v>
      </c>
      <c r="M4477" s="19"/>
      <c r="N4477" s="19"/>
      <c r="O4477" s="21"/>
      <c r="P4477" s="21"/>
      <c r="Q4477" s="21"/>
    </row>
    <row r="4478" spans="1:17" s="9" customFormat="1" ht="15.75" thickBot="1">
      <c r="A4478" s="887"/>
      <c r="B4478" s="857"/>
      <c r="C4478" s="98" t="s">
        <v>1951</v>
      </c>
      <c r="D4478" s="19"/>
      <c r="E4478" s="19"/>
      <c r="F4478" s="19"/>
      <c r="G4478" s="19"/>
      <c r="H4478" s="502" t="s">
        <v>3777</v>
      </c>
      <c r="I4478" s="417">
        <v>5</v>
      </c>
      <c r="J4478" s="20">
        <v>4350</v>
      </c>
      <c r="K4478" s="20">
        <f t="shared" si="115"/>
        <v>2175</v>
      </c>
      <c r="L4478" s="20">
        <f t="shared" si="116"/>
        <v>2175</v>
      </c>
      <c r="M4478" s="19"/>
      <c r="N4478" s="19"/>
      <c r="O4478" s="21"/>
      <c r="P4478" s="21"/>
      <c r="Q4478" s="21"/>
    </row>
    <row r="4479" spans="1:17" s="9" customFormat="1" ht="15.75" thickBot="1">
      <c r="A4479" s="887"/>
      <c r="B4479" s="857"/>
      <c r="C4479" s="98" t="s">
        <v>1944</v>
      </c>
      <c r="D4479" s="19"/>
      <c r="E4479" s="19"/>
      <c r="F4479" s="19"/>
      <c r="G4479" s="19"/>
      <c r="H4479" s="502" t="s">
        <v>3777</v>
      </c>
      <c r="I4479" s="417">
        <v>1</v>
      </c>
      <c r="J4479" s="20">
        <v>695.5</v>
      </c>
      <c r="K4479" s="20">
        <f t="shared" si="115"/>
        <v>347.75</v>
      </c>
      <c r="L4479" s="20">
        <f t="shared" si="116"/>
        <v>347.75</v>
      </c>
      <c r="M4479" s="19"/>
      <c r="N4479" s="19"/>
      <c r="O4479" s="21"/>
      <c r="P4479" s="21"/>
      <c r="Q4479" s="21"/>
    </row>
    <row r="4480" spans="1:17" s="9" customFormat="1" ht="15.75" thickBot="1">
      <c r="A4480" s="887"/>
      <c r="B4480" s="857"/>
      <c r="C4480" s="98" t="s">
        <v>1945</v>
      </c>
      <c r="D4480" s="19"/>
      <c r="E4480" s="19"/>
      <c r="F4480" s="19"/>
      <c r="G4480" s="19"/>
      <c r="H4480" s="502" t="s">
        <v>3777</v>
      </c>
      <c r="I4480" s="417">
        <v>1</v>
      </c>
      <c r="J4480" s="20">
        <v>149.80000000000001</v>
      </c>
      <c r="K4480" s="20">
        <f t="shared" si="115"/>
        <v>74.900000000000006</v>
      </c>
      <c r="L4480" s="20">
        <f t="shared" si="116"/>
        <v>74.900000000000006</v>
      </c>
      <c r="M4480" s="19"/>
      <c r="N4480" s="19"/>
      <c r="O4480" s="21"/>
      <c r="P4480" s="21"/>
      <c r="Q4480" s="21"/>
    </row>
    <row r="4481" spans="1:17" s="9" customFormat="1" ht="15.75" thickBot="1">
      <c r="A4481" s="887"/>
      <c r="B4481" s="857"/>
      <c r="C4481" s="98" t="s">
        <v>2838</v>
      </c>
      <c r="D4481" s="19"/>
      <c r="E4481" s="19"/>
      <c r="F4481" s="19"/>
      <c r="G4481" s="19"/>
      <c r="H4481" s="502" t="s">
        <v>3777</v>
      </c>
      <c r="I4481" s="417">
        <v>1</v>
      </c>
      <c r="J4481" s="20">
        <v>1007.17</v>
      </c>
      <c r="K4481" s="20">
        <f t="shared" si="115"/>
        <v>503.58499999999998</v>
      </c>
      <c r="L4481" s="20">
        <f t="shared" si="116"/>
        <v>503.58499999999998</v>
      </c>
      <c r="M4481" s="19"/>
      <c r="N4481" s="19"/>
      <c r="O4481" s="21"/>
      <c r="P4481" s="21"/>
      <c r="Q4481" s="21"/>
    </row>
    <row r="4482" spans="1:17" s="9" customFormat="1" ht="15.75" thickBot="1">
      <c r="A4482" s="887"/>
      <c r="B4482" s="857"/>
      <c r="C4482" s="98" t="s">
        <v>1346</v>
      </c>
      <c r="D4482" s="19"/>
      <c r="E4482" s="19"/>
      <c r="F4482" s="19"/>
      <c r="G4482" s="19"/>
      <c r="H4482" s="502" t="s">
        <v>3777</v>
      </c>
      <c r="I4482" s="417">
        <v>1</v>
      </c>
      <c r="J4482" s="20">
        <v>5500</v>
      </c>
      <c r="K4482" s="20">
        <f t="shared" si="115"/>
        <v>2750</v>
      </c>
      <c r="L4482" s="20">
        <f t="shared" si="116"/>
        <v>2750</v>
      </c>
      <c r="M4482" s="19"/>
      <c r="N4482" s="19"/>
      <c r="O4482" s="21"/>
      <c r="P4482" s="21"/>
      <c r="Q4482" s="21"/>
    </row>
    <row r="4483" spans="1:17" s="9" customFormat="1" ht="15.75" thickBot="1">
      <c r="A4483" s="887"/>
      <c r="B4483" s="857"/>
      <c r="C4483" s="98" t="s">
        <v>1347</v>
      </c>
      <c r="D4483" s="19"/>
      <c r="E4483" s="19"/>
      <c r="F4483" s="19"/>
      <c r="G4483" s="19"/>
      <c r="H4483" s="502" t="s">
        <v>3777</v>
      </c>
      <c r="I4483" s="417">
        <v>4</v>
      </c>
      <c r="J4483" s="20">
        <v>3132</v>
      </c>
      <c r="K4483" s="20">
        <f t="shared" si="115"/>
        <v>1566</v>
      </c>
      <c r="L4483" s="20">
        <f t="shared" si="116"/>
        <v>1566</v>
      </c>
      <c r="M4483" s="19"/>
      <c r="N4483" s="19"/>
      <c r="O4483" s="21"/>
      <c r="P4483" s="21"/>
      <c r="Q4483" s="21"/>
    </row>
    <row r="4484" spans="1:17" s="9" customFormat="1" ht="15.75" thickBot="1">
      <c r="A4484" s="887"/>
      <c r="B4484" s="857"/>
      <c r="C4484" s="98" t="s">
        <v>1348</v>
      </c>
      <c r="D4484" s="19"/>
      <c r="E4484" s="19"/>
      <c r="F4484" s="19"/>
      <c r="G4484" s="19"/>
      <c r="H4484" s="502" t="s">
        <v>3777</v>
      </c>
      <c r="I4484" s="417">
        <v>4</v>
      </c>
      <c r="J4484" s="20">
        <v>2060</v>
      </c>
      <c r="K4484" s="20">
        <f t="shared" si="115"/>
        <v>1030</v>
      </c>
      <c r="L4484" s="20">
        <f t="shared" si="116"/>
        <v>1030</v>
      </c>
      <c r="M4484" s="19"/>
      <c r="N4484" s="19"/>
      <c r="O4484" s="21"/>
      <c r="P4484" s="21"/>
      <c r="Q4484" s="21"/>
    </row>
    <row r="4485" spans="1:17" s="9" customFormat="1" ht="15.75" thickBot="1">
      <c r="A4485" s="887"/>
      <c r="B4485" s="857"/>
      <c r="C4485" s="98" t="s">
        <v>2844</v>
      </c>
      <c r="D4485" s="19"/>
      <c r="E4485" s="19"/>
      <c r="F4485" s="19"/>
      <c r="G4485" s="19"/>
      <c r="H4485" s="502" t="s">
        <v>3777</v>
      </c>
      <c r="I4485" s="417">
        <v>1</v>
      </c>
      <c r="J4485" s="20">
        <v>6600</v>
      </c>
      <c r="K4485" s="20">
        <f t="shared" si="115"/>
        <v>3300</v>
      </c>
      <c r="L4485" s="20">
        <f t="shared" si="116"/>
        <v>3300</v>
      </c>
      <c r="M4485" s="19"/>
      <c r="N4485" s="19"/>
      <c r="O4485" s="21"/>
      <c r="P4485" s="21"/>
      <c r="Q4485" s="21"/>
    </row>
    <row r="4486" spans="1:17" s="9" customFormat="1" ht="15.75" thickBot="1">
      <c r="A4486" s="887"/>
      <c r="B4486" s="857"/>
      <c r="C4486" s="98" t="s">
        <v>1349</v>
      </c>
      <c r="D4486" s="19"/>
      <c r="E4486" s="19"/>
      <c r="F4486" s="19"/>
      <c r="G4486" s="19"/>
      <c r="H4486" s="502" t="s">
        <v>3777</v>
      </c>
      <c r="I4486" s="417">
        <v>1</v>
      </c>
      <c r="J4486" s="20">
        <v>1450</v>
      </c>
      <c r="K4486" s="20">
        <f t="shared" si="115"/>
        <v>725</v>
      </c>
      <c r="L4486" s="20">
        <f t="shared" si="116"/>
        <v>725</v>
      </c>
      <c r="M4486" s="19"/>
      <c r="N4486" s="19"/>
      <c r="O4486" s="21"/>
      <c r="P4486" s="21"/>
      <c r="Q4486" s="21"/>
    </row>
    <row r="4487" spans="1:17" s="9" customFormat="1" ht="15.75" thickBot="1">
      <c r="A4487" s="887"/>
      <c r="B4487" s="857"/>
      <c r="C4487" s="98" t="s">
        <v>1350</v>
      </c>
      <c r="D4487" s="19"/>
      <c r="E4487" s="19"/>
      <c r="F4487" s="19"/>
      <c r="G4487" s="19"/>
      <c r="H4487" s="502" t="s">
        <v>3777</v>
      </c>
      <c r="I4487" s="417">
        <v>1</v>
      </c>
      <c r="J4487" s="20">
        <v>1800</v>
      </c>
      <c r="K4487" s="20">
        <f t="shared" si="115"/>
        <v>900</v>
      </c>
      <c r="L4487" s="20">
        <f t="shared" si="116"/>
        <v>900</v>
      </c>
      <c r="M4487" s="19"/>
      <c r="N4487" s="19"/>
      <c r="O4487" s="21"/>
      <c r="P4487" s="21"/>
      <c r="Q4487" s="21"/>
    </row>
    <row r="4488" spans="1:17" s="9" customFormat="1" ht="15.75" thickBot="1">
      <c r="A4488" s="887"/>
      <c r="B4488" s="857"/>
      <c r="C4488" s="98" t="s">
        <v>1351</v>
      </c>
      <c r="D4488" s="19"/>
      <c r="E4488" s="19"/>
      <c r="F4488" s="19"/>
      <c r="G4488" s="19"/>
      <c r="H4488" s="502" t="s">
        <v>3777</v>
      </c>
      <c r="I4488" s="417">
        <v>1</v>
      </c>
      <c r="J4488" s="20">
        <v>648</v>
      </c>
      <c r="K4488" s="20">
        <f t="shared" si="115"/>
        <v>324</v>
      </c>
      <c r="L4488" s="20">
        <f t="shared" si="116"/>
        <v>324</v>
      </c>
      <c r="M4488" s="19"/>
      <c r="N4488" s="19"/>
      <c r="O4488" s="21"/>
      <c r="P4488" s="21"/>
      <c r="Q4488" s="21"/>
    </row>
    <row r="4489" spans="1:17" s="9" customFormat="1" ht="15.75" thickBot="1">
      <c r="A4489" s="887"/>
      <c r="B4489" s="857"/>
      <c r="C4489" s="98" t="s">
        <v>1352</v>
      </c>
      <c r="D4489" s="19"/>
      <c r="E4489" s="19"/>
      <c r="F4489" s="19"/>
      <c r="G4489" s="19"/>
      <c r="H4489" s="502" t="s">
        <v>3777</v>
      </c>
      <c r="I4489" s="417">
        <v>1</v>
      </c>
      <c r="J4489" s="20">
        <v>1240</v>
      </c>
      <c r="K4489" s="20">
        <f t="shared" si="115"/>
        <v>620</v>
      </c>
      <c r="L4489" s="20">
        <f t="shared" si="116"/>
        <v>620</v>
      </c>
      <c r="M4489" s="19"/>
      <c r="N4489" s="19"/>
      <c r="O4489" s="21"/>
      <c r="P4489" s="21"/>
      <c r="Q4489" s="21"/>
    </row>
    <row r="4490" spans="1:17" s="9" customFormat="1" ht="15.75" thickBot="1">
      <c r="A4490" s="887"/>
      <c r="B4490" s="857"/>
      <c r="C4490" s="98" t="s">
        <v>1353</v>
      </c>
      <c r="D4490" s="19"/>
      <c r="E4490" s="19"/>
      <c r="F4490" s="19"/>
      <c r="G4490" s="19"/>
      <c r="H4490" s="502" t="s">
        <v>3777</v>
      </c>
      <c r="I4490" s="417">
        <v>1</v>
      </c>
      <c r="J4490" s="20">
        <v>416.5</v>
      </c>
      <c r="K4490" s="20">
        <f t="shared" si="115"/>
        <v>208.25</v>
      </c>
      <c r="L4490" s="20">
        <f t="shared" si="116"/>
        <v>208.25</v>
      </c>
      <c r="M4490" s="19"/>
      <c r="N4490" s="19"/>
      <c r="O4490" s="21"/>
      <c r="P4490" s="21"/>
      <c r="Q4490" s="21"/>
    </row>
    <row r="4491" spans="1:17" s="9" customFormat="1" ht="15.75" thickBot="1">
      <c r="A4491" s="887"/>
      <c r="B4491" s="857"/>
      <c r="C4491" s="98" t="s">
        <v>1354</v>
      </c>
      <c r="D4491" s="19"/>
      <c r="E4491" s="19"/>
      <c r="F4491" s="19"/>
      <c r="G4491" s="19"/>
      <c r="H4491" s="502" t="s">
        <v>3777</v>
      </c>
      <c r="I4491" s="417">
        <v>4</v>
      </c>
      <c r="J4491" s="20">
        <v>88</v>
      </c>
      <c r="K4491" s="20">
        <f t="shared" si="115"/>
        <v>44</v>
      </c>
      <c r="L4491" s="20">
        <f t="shared" si="116"/>
        <v>44</v>
      </c>
      <c r="M4491" s="19"/>
      <c r="N4491" s="19"/>
      <c r="O4491" s="21"/>
      <c r="P4491" s="21"/>
      <c r="Q4491" s="21"/>
    </row>
    <row r="4492" spans="1:17" s="9" customFormat="1" ht="15.75" thickBot="1">
      <c r="A4492" s="887"/>
      <c r="B4492" s="857"/>
      <c r="C4492" s="98" t="s">
        <v>1355</v>
      </c>
      <c r="D4492" s="19"/>
      <c r="E4492" s="19"/>
      <c r="F4492" s="19"/>
      <c r="G4492" s="19"/>
      <c r="H4492" s="502" t="s">
        <v>3777</v>
      </c>
      <c r="I4492" s="417">
        <v>4</v>
      </c>
      <c r="J4492" s="20">
        <v>88</v>
      </c>
      <c r="K4492" s="20">
        <f t="shared" si="115"/>
        <v>44</v>
      </c>
      <c r="L4492" s="20">
        <f t="shared" si="116"/>
        <v>44</v>
      </c>
      <c r="M4492" s="19"/>
      <c r="N4492" s="19"/>
      <c r="O4492" s="21"/>
      <c r="P4492" s="21"/>
      <c r="Q4492" s="21"/>
    </row>
    <row r="4493" spans="1:17" s="9" customFormat="1" ht="15.75" thickBot="1">
      <c r="A4493" s="887"/>
      <c r="B4493" s="857"/>
      <c r="C4493" s="98" t="s">
        <v>1356</v>
      </c>
      <c r="D4493" s="19"/>
      <c r="E4493" s="19"/>
      <c r="F4493" s="19"/>
      <c r="G4493" s="19"/>
      <c r="H4493" s="502" t="s">
        <v>3777</v>
      </c>
      <c r="I4493" s="417">
        <v>4</v>
      </c>
      <c r="J4493" s="20">
        <v>72</v>
      </c>
      <c r="K4493" s="20">
        <f t="shared" si="115"/>
        <v>36</v>
      </c>
      <c r="L4493" s="20">
        <f t="shared" si="116"/>
        <v>36</v>
      </c>
      <c r="M4493" s="19"/>
      <c r="N4493" s="19"/>
      <c r="O4493" s="21"/>
      <c r="P4493" s="21"/>
      <c r="Q4493" s="21"/>
    </row>
    <row r="4494" spans="1:17" s="9" customFormat="1" ht="15.75" thickBot="1">
      <c r="A4494" s="887"/>
      <c r="B4494" s="857"/>
      <c r="C4494" s="98" t="s">
        <v>1357</v>
      </c>
      <c r="D4494" s="19"/>
      <c r="E4494" s="19"/>
      <c r="F4494" s="19"/>
      <c r="G4494" s="19"/>
      <c r="H4494" s="502" t="s">
        <v>3777</v>
      </c>
      <c r="I4494" s="417">
        <v>1</v>
      </c>
      <c r="J4494" s="20">
        <v>87</v>
      </c>
      <c r="K4494" s="20">
        <f t="shared" si="115"/>
        <v>43.5</v>
      </c>
      <c r="L4494" s="20">
        <f t="shared" si="116"/>
        <v>43.5</v>
      </c>
      <c r="M4494" s="19"/>
      <c r="N4494" s="19"/>
      <c r="O4494" s="21"/>
      <c r="P4494" s="21"/>
      <c r="Q4494" s="21"/>
    </row>
    <row r="4495" spans="1:17" s="9" customFormat="1" ht="15.75" thickBot="1">
      <c r="A4495" s="887"/>
      <c r="B4495" s="857"/>
      <c r="C4495" s="98" t="s">
        <v>1358</v>
      </c>
      <c r="D4495" s="19"/>
      <c r="E4495" s="19"/>
      <c r="F4495" s="19"/>
      <c r="G4495" s="19"/>
      <c r="H4495" s="502" t="s">
        <v>3777</v>
      </c>
      <c r="I4495" s="417">
        <v>1</v>
      </c>
      <c r="J4495" s="20">
        <v>69</v>
      </c>
      <c r="K4495" s="20">
        <f t="shared" si="115"/>
        <v>34.5</v>
      </c>
      <c r="L4495" s="20">
        <f t="shared" si="116"/>
        <v>34.5</v>
      </c>
      <c r="M4495" s="19"/>
      <c r="N4495" s="19"/>
      <c r="O4495" s="21"/>
      <c r="P4495" s="21"/>
      <c r="Q4495" s="21"/>
    </row>
    <row r="4496" spans="1:17" s="9" customFormat="1" ht="15.75" thickBot="1">
      <c r="A4496" s="887"/>
      <c r="B4496" s="857"/>
      <c r="C4496" s="98" t="s">
        <v>1359</v>
      </c>
      <c r="D4496" s="19"/>
      <c r="E4496" s="19"/>
      <c r="F4496" s="19"/>
      <c r="G4496" s="19"/>
      <c r="H4496" s="502" t="s">
        <v>3777</v>
      </c>
      <c r="I4496" s="417">
        <v>4</v>
      </c>
      <c r="J4496" s="20">
        <v>88</v>
      </c>
      <c r="K4496" s="20">
        <f t="shared" si="115"/>
        <v>44</v>
      </c>
      <c r="L4496" s="20">
        <f t="shared" si="116"/>
        <v>44</v>
      </c>
      <c r="M4496" s="19"/>
      <c r="N4496" s="19"/>
      <c r="O4496" s="21"/>
      <c r="P4496" s="21"/>
      <c r="Q4496" s="21"/>
    </row>
    <row r="4497" spans="1:17" s="9" customFormat="1" ht="15.75" thickBot="1">
      <c r="A4497" s="887"/>
      <c r="B4497" s="857"/>
      <c r="C4497" s="98" t="s">
        <v>1360</v>
      </c>
      <c r="D4497" s="19"/>
      <c r="E4497" s="19"/>
      <c r="F4497" s="19"/>
      <c r="G4497" s="19"/>
      <c r="H4497" s="502" t="s">
        <v>3777</v>
      </c>
      <c r="I4497" s="417">
        <v>4</v>
      </c>
      <c r="J4497" s="20">
        <v>600</v>
      </c>
      <c r="K4497" s="20">
        <f t="shared" si="115"/>
        <v>300</v>
      </c>
      <c r="L4497" s="20">
        <f t="shared" si="116"/>
        <v>300</v>
      </c>
      <c r="M4497" s="19"/>
      <c r="N4497" s="19"/>
      <c r="O4497" s="21"/>
      <c r="P4497" s="21"/>
      <c r="Q4497" s="21"/>
    </row>
    <row r="4498" spans="1:17" s="9" customFormat="1" ht="15.75" thickBot="1">
      <c r="A4498" s="887"/>
      <c r="B4498" s="857"/>
      <c r="C4498" s="98" t="s">
        <v>4425</v>
      </c>
      <c r="D4498" s="19"/>
      <c r="E4498" s="19"/>
      <c r="F4498" s="19"/>
      <c r="G4498" s="19"/>
      <c r="H4498" s="502" t="s">
        <v>3777</v>
      </c>
      <c r="I4498" s="417">
        <v>4</v>
      </c>
      <c r="J4498" s="20">
        <v>68</v>
      </c>
      <c r="K4498" s="20">
        <f t="shared" si="115"/>
        <v>34</v>
      </c>
      <c r="L4498" s="20">
        <f t="shared" si="116"/>
        <v>34</v>
      </c>
      <c r="M4498" s="19"/>
      <c r="N4498" s="19"/>
      <c r="O4498" s="21"/>
      <c r="P4498" s="21"/>
      <c r="Q4498" s="21"/>
    </row>
    <row r="4499" spans="1:17" s="9" customFormat="1" ht="15.75" thickBot="1">
      <c r="A4499" s="887"/>
      <c r="B4499" s="857"/>
      <c r="C4499" s="98" t="s">
        <v>903</v>
      </c>
      <c r="D4499" s="19"/>
      <c r="E4499" s="19"/>
      <c r="F4499" s="19"/>
      <c r="G4499" s="19"/>
      <c r="H4499" s="502" t="s">
        <v>3777</v>
      </c>
      <c r="I4499" s="417">
        <v>1</v>
      </c>
      <c r="J4499" s="20">
        <v>340</v>
      </c>
      <c r="K4499" s="20">
        <f t="shared" si="115"/>
        <v>170</v>
      </c>
      <c r="L4499" s="20">
        <f t="shared" si="116"/>
        <v>170</v>
      </c>
      <c r="M4499" s="19"/>
      <c r="N4499" s="19"/>
      <c r="O4499" s="21"/>
      <c r="P4499" s="21"/>
      <c r="Q4499" s="21"/>
    </row>
    <row r="4500" spans="1:17" s="9" customFormat="1" ht="15.75" thickBot="1">
      <c r="A4500" s="887"/>
      <c r="B4500" s="857"/>
      <c r="C4500" s="98" t="s">
        <v>1361</v>
      </c>
      <c r="D4500" s="19"/>
      <c r="E4500" s="19"/>
      <c r="F4500" s="19"/>
      <c r="G4500" s="19"/>
      <c r="H4500" s="502" t="s">
        <v>3777</v>
      </c>
      <c r="I4500" s="417">
        <v>1</v>
      </c>
      <c r="J4500" s="20">
        <v>69</v>
      </c>
      <c r="K4500" s="20">
        <f t="shared" si="115"/>
        <v>34.5</v>
      </c>
      <c r="L4500" s="20">
        <f t="shared" si="116"/>
        <v>34.5</v>
      </c>
      <c r="M4500" s="19"/>
      <c r="N4500" s="19"/>
      <c r="O4500" s="21"/>
      <c r="P4500" s="21"/>
      <c r="Q4500" s="21"/>
    </row>
    <row r="4501" spans="1:17" s="9" customFormat="1" ht="15.75" thickBot="1">
      <c r="A4501" s="887"/>
      <c r="B4501" s="857"/>
      <c r="C4501" s="98" t="s">
        <v>1362</v>
      </c>
      <c r="D4501" s="19"/>
      <c r="E4501" s="19"/>
      <c r="F4501" s="19"/>
      <c r="G4501" s="19"/>
      <c r="H4501" s="502" t="s">
        <v>3777</v>
      </c>
      <c r="I4501" s="417">
        <v>2</v>
      </c>
      <c r="J4501" s="20">
        <v>440</v>
      </c>
      <c r="K4501" s="20">
        <f t="shared" si="115"/>
        <v>220</v>
      </c>
      <c r="L4501" s="20">
        <f t="shared" si="116"/>
        <v>220</v>
      </c>
      <c r="M4501" s="19"/>
      <c r="N4501" s="19"/>
      <c r="O4501" s="21"/>
      <c r="P4501" s="21"/>
      <c r="Q4501" s="21"/>
    </row>
    <row r="4502" spans="1:17" s="9" customFormat="1" ht="15.75" thickBot="1">
      <c r="A4502" s="887"/>
      <c r="B4502" s="857"/>
      <c r="C4502" s="98" t="s">
        <v>1363</v>
      </c>
      <c r="D4502" s="19"/>
      <c r="E4502" s="19"/>
      <c r="F4502" s="19"/>
      <c r="G4502" s="19"/>
      <c r="H4502" s="502" t="s">
        <v>3777</v>
      </c>
      <c r="I4502" s="417">
        <v>4</v>
      </c>
      <c r="J4502" s="20">
        <v>1760</v>
      </c>
      <c r="K4502" s="20">
        <f t="shared" si="115"/>
        <v>880</v>
      </c>
      <c r="L4502" s="20">
        <f t="shared" si="116"/>
        <v>880</v>
      </c>
      <c r="M4502" s="19"/>
      <c r="N4502" s="19"/>
      <c r="O4502" s="21"/>
      <c r="P4502" s="21"/>
      <c r="Q4502" s="21"/>
    </row>
    <row r="4503" spans="1:17" s="9" customFormat="1" ht="15.75" thickBot="1">
      <c r="A4503" s="887"/>
      <c r="B4503" s="857"/>
      <c r="C4503" s="98" t="s">
        <v>3384</v>
      </c>
      <c r="D4503" s="19"/>
      <c r="E4503" s="19"/>
      <c r="F4503" s="19"/>
      <c r="G4503" s="19"/>
      <c r="H4503" s="502" t="s">
        <v>3777</v>
      </c>
      <c r="I4503" s="417">
        <v>1</v>
      </c>
      <c r="J4503" s="20">
        <v>440</v>
      </c>
      <c r="K4503" s="20">
        <f t="shared" si="115"/>
        <v>220</v>
      </c>
      <c r="L4503" s="20">
        <f t="shared" si="116"/>
        <v>220</v>
      </c>
      <c r="M4503" s="19"/>
      <c r="N4503" s="19"/>
      <c r="O4503" s="21"/>
      <c r="P4503" s="21"/>
      <c r="Q4503" s="21"/>
    </row>
    <row r="4504" spans="1:17" s="9" customFormat="1" ht="15.75" thickBot="1">
      <c r="A4504" s="887"/>
      <c r="B4504" s="857"/>
      <c r="C4504" s="98" t="s">
        <v>896</v>
      </c>
      <c r="D4504" s="19"/>
      <c r="E4504" s="19"/>
      <c r="F4504" s="19"/>
      <c r="G4504" s="19"/>
      <c r="H4504" s="502" t="s">
        <v>3777</v>
      </c>
      <c r="I4504" s="417">
        <v>4</v>
      </c>
      <c r="J4504" s="20">
        <v>308</v>
      </c>
      <c r="K4504" s="20">
        <f t="shared" si="115"/>
        <v>154</v>
      </c>
      <c r="L4504" s="20">
        <f t="shared" si="116"/>
        <v>154</v>
      </c>
      <c r="M4504" s="19"/>
      <c r="N4504" s="19"/>
      <c r="O4504" s="21"/>
      <c r="P4504" s="21"/>
      <c r="Q4504" s="21"/>
    </row>
    <row r="4505" spans="1:17" s="9" customFormat="1" ht="15.75" thickBot="1">
      <c r="A4505" s="887"/>
      <c r="B4505" s="857"/>
      <c r="C4505" s="98" t="s">
        <v>1364</v>
      </c>
      <c r="D4505" s="19"/>
      <c r="E4505" s="19"/>
      <c r="F4505" s="19"/>
      <c r="G4505" s="19"/>
      <c r="H4505" s="502" t="s">
        <v>3777</v>
      </c>
      <c r="I4505" s="417">
        <v>1</v>
      </c>
      <c r="J4505" s="20">
        <v>147</v>
      </c>
      <c r="K4505" s="20">
        <f t="shared" si="115"/>
        <v>73.5</v>
      </c>
      <c r="L4505" s="20">
        <f t="shared" si="116"/>
        <v>73.5</v>
      </c>
      <c r="M4505" s="19"/>
      <c r="N4505" s="19"/>
      <c r="O4505" s="21"/>
      <c r="P4505" s="21"/>
      <c r="Q4505" s="21"/>
    </row>
    <row r="4506" spans="1:17" s="9" customFormat="1" ht="15.75" thickBot="1">
      <c r="A4506" s="887"/>
      <c r="B4506" s="857"/>
      <c r="C4506" s="98" t="s">
        <v>1365</v>
      </c>
      <c r="D4506" s="19"/>
      <c r="E4506" s="19"/>
      <c r="F4506" s="19"/>
      <c r="G4506" s="19"/>
      <c r="H4506" s="502" t="s">
        <v>3777</v>
      </c>
      <c r="I4506" s="417">
        <v>1</v>
      </c>
      <c r="J4506" s="20">
        <v>145</v>
      </c>
      <c r="K4506" s="20">
        <f t="shared" si="115"/>
        <v>72.5</v>
      </c>
      <c r="L4506" s="20">
        <f t="shared" si="116"/>
        <v>72.5</v>
      </c>
      <c r="M4506" s="19"/>
      <c r="N4506" s="19"/>
      <c r="O4506" s="21"/>
      <c r="P4506" s="21"/>
      <c r="Q4506" s="21"/>
    </row>
    <row r="4507" spans="1:17" s="9" customFormat="1" ht="15.75" thickBot="1">
      <c r="A4507" s="887"/>
      <c r="B4507" s="857"/>
      <c r="C4507" s="98" t="s">
        <v>1366</v>
      </c>
      <c r="D4507" s="19"/>
      <c r="E4507" s="19"/>
      <c r="F4507" s="19"/>
      <c r="G4507" s="19"/>
      <c r="H4507" s="502" t="s">
        <v>3777</v>
      </c>
      <c r="I4507" s="417">
        <v>1</v>
      </c>
      <c r="J4507" s="20">
        <v>55</v>
      </c>
      <c r="K4507" s="20">
        <f t="shared" si="115"/>
        <v>27.5</v>
      </c>
      <c r="L4507" s="20">
        <f t="shared" si="116"/>
        <v>27.5</v>
      </c>
      <c r="M4507" s="19"/>
      <c r="N4507" s="19"/>
      <c r="O4507" s="21"/>
      <c r="P4507" s="21"/>
      <c r="Q4507" s="21"/>
    </row>
    <row r="4508" spans="1:17" s="9" customFormat="1" ht="15.75" thickBot="1">
      <c r="A4508" s="887"/>
      <c r="B4508" s="857"/>
      <c r="C4508" s="98" t="s">
        <v>904</v>
      </c>
      <c r="D4508" s="19"/>
      <c r="E4508" s="19"/>
      <c r="F4508" s="19"/>
      <c r="G4508" s="19"/>
      <c r="H4508" s="502" t="s">
        <v>3777</v>
      </c>
      <c r="I4508" s="417">
        <v>1</v>
      </c>
      <c r="J4508" s="20">
        <v>220</v>
      </c>
      <c r="K4508" s="20">
        <f t="shared" si="115"/>
        <v>110</v>
      </c>
      <c r="L4508" s="20">
        <f t="shared" si="116"/>
        <v>110</v>
      </c>
      <c r="M4508" s="19"/>
      <c r="N4508" s="19"/>
      <c r="O4508" s="21"/>
      <c r="P4508" s="21"/>
      <c r="Q4508" s="21"/>
    </row>
    <row r="4509" spans="1:17" s="9" customFormat="1" ht="15.75" thickBot="1">
      <c r="A4509" s="887"/>
      <c r="B4509" s="857"/>
      <c r="C4509" s="98" t="s">
        <v>1367</v>
      </c>
      <c r="D4509" s="19"/>
      <c r="E4509" s="19"/>
      <c r="F4509" s="19"/>
      <c r="G4509" s="19"/>
      <c r="H4509" s="502" t="s">
        <v>3777</v>
      </c>
      <c r="I4509" s="417">
        <v>1</v>
      </c>
      <c r="J4509" s="20">
        <v>450</v>
      </c>
      <c r="K4509" s="20">
        <f t="shared" si="115"/>
        <v>225</v>
      </c>
      <c r="L4509" s="20">
        <f t="shared" si="116"/>
        <v>225</v>
      </c>
      <c r="M4509" s="19"/>
      <c r="N4509" s="19"/>
      <c r="O4509" s="21"/>
      <c r="P4509" s="21"/>
      <c r="Q4509" s="21"/>
    </row>
    <row r="4510" spans="1:17" s="9" customFormat="1" ht="15.75" thickBot="1">
      <c r="A4510" s="887"/>
      <c r="B4510" s="857"/>
      <c r="C4510" s="98" t="s">
        <v>1368</v>
      </c>
      <c r="D4510" s="19"/>
      <c r="E4510" s="19"/>
      <c r="F4510" s="19"/>
      <c r="G4510" s="19"/>
      <c r="H4510" s="502" t="s">
        <v>3777</v>
      </c>
      <c r="I4510" s="417">
        <v>1</v>
      </c>
      <c r="J4510" s="20">
        <v>30</v>
      </c>
      <c r="K4510" s="20">
        <f t="shared" si="115"/>
        <v>15</v>
      </c>
      <c r="L4510" s="20">
        <f t="shared" si="116"/>
        <v>15</v>
      </c>
      <c r="M4510" s="19"/>
      <c r="N4510" s="19"/>
      <c r="O4510" s="21"/>
      <c r="P4510" s="21"/>
      <c r="Q4510" s="21"/>
    </row>
    <row r="4511" spans="1:17" s="9" customFormat="1" ht="15.75" thickBot="1">
      <c r="A4511" s="887"/>
      <c r="B4511" s="857"/>
      <c r="C4511" s="98" t="s">
        <v>3510</v>
      </c>
      <c r="D4511" s="19"/>
      <c r="E4511" s="19"/>
      <c r="F4511" s="19"/>
      <c r="G4511" s="19"/>
      <c r="H4511" s="502" t="s">
        <v>3777</v>
      </c>
      <c r="I4511" s="417">
        <v>4</v>
      </c>
      <c r="J4511" s="20">
        <v>560</v>
      </c>
      <c r="K4511" s="20">
        <f t="shared" si="115"/>
        <v>280</v>
      </c>
      <c r="L4511" s="20">
        <f t="shared" si="116"/>
        <v>280</v>
      </c>
      <c r="M4511" s="19"/>
      <c r="N4511" s="19"/>
      <c r="O4511" s="21"/>
      <c r="P4511" s="21"/>
      <c r="Q4511" s="21"/>
    </row>
    <row r="4512" spans="1:17" s="9" customFormat="1" ht="15.75" thickBot="1">
      <c r="A4512" s="887"/>
      <c r="B4512" s="857"/>
      <c r="C4512" s="98" t="s">
        <v>1369</v>
      </c>
      <c r="D4512" s="19"/>
      <c r="E4512" s="19"/>
      <c r="F4512" s="19"/>
      <c r="G4512" s="19"/>
      <c r="H4512" s="502" t="s">
        <v>3777</v>
      </c>
      <c r="I4512" s="417">
        <v>1</v>
      </c>
      <c r="J4512" s="20">
        <v>440</v>
      </c>
      <c r="K4512" s="20">
        <f t="shared" si="115"/>
        <v>220</v>
      </c>
      <c r="L4512" s="20">
        <f t="shared" si="116"/>
        <v>220</v>
      </c>
      <c r="M4512" s="19"/>
      <c r="N4512" s="19"/>
      <c r="O4512" s="21"/>
      <c r="P4512" s="21"/>
      <c r="Q4512" s="21"/>
    </row>
    <row r="4513" spans="1:17" s="9" customFormat="1" ht="15.75" thickBot="1">
      <c r="A4513" s="887"/>
      <c r="B4513" s="857"/>
      <c r="C4513" s="98" t="s">
        <v>1370</v>
      </c>
      <c r="D4513" s="19"/>
      <c r="E4513" s="19"/>
      <c r="F4513" s="19"/>
      <c r="G4513" s="19"/>
      <c r="H4513" s="502" t="s">
        <v>3777</v>
      </c>
      <c r="I4513" s="417">
        <v>1</v>
      </c>
      <c r="J4513" s="20">
        <v>99</v>
      </c>
      <c r="K4513" s="20">
        <f t="shared" si="115"/>
        <v>49.5</v>
      </c>
      <c r="L4513" s="20">
        <f t="shared" si="116"/>
        <v>49.5</v>
      </c>
      <c r="M4513" s="19"/>
      <c r="N4513" s="19"/>
      <c r="O4513" s="21"/>
      <c r="P4513" s="21"/>
      <c r="Q4513" s="21"/>
    </row>
    <row r="4514" spans="1:17" s="9" customFormat="1" ht="15.75" thickBot="1">
      <c r="A4514" s="887"/>
      <c r="B4514" s="857"/>
      <c r="C4514" s="98" t="s">
        <v>1371</v>
      </c>
      <c r="D4514" s="19"/>
      <c r="E4514" s="19"/>
      <c r="F4514" s="19"/>
      <c r="G4514" s="19"/>
      <c r="H4514" s="502" t="s">
        <v>3777</v>
      </c>
      <c r="I4514" s="417">
        <v>1</v>
      </c>
      <c r="J4514" s="20">
        <v>432</v>
      </c>
      <c r="K4514" s="20">
        <f t="shared" si="115"/>
        <v>216</v>
      </c>
      <c r="L4514" s="20">
        <f t="shared" si="116"/>
        <v>216</v>
      </c>
      <c r="M4514" s="19"/>
      <c r="N4514" s="19"/>
      <c r="O4514" s="21"/>
      <c r="P4514" s="21"/>
      <c r="Q4514" s="21"/>
    </row>
    <row r="4515" spans="1:17" s="9" customFormat="1" ht="15.75" thickBot="1">
      <c r="A4515" s="887"/>
      <c r="B4515" s="857"/>
      <c r="C4515" s="98" t="s">
        <v>1372</v>
      </c>
      <c r="D4515" s="19"/>
      <c r="E4515" s="19"/>
      <c r="F4515" s="19"/>
      <c r="G4515" s="19"/>
      <c r="H4515" s="502" t="s">
        <v>3777</v>
      </c>
      <c r="I4515" s="417">
        <v>1</v>
      </c>
      <c r="J4515" s="20">
        <v>440</v>
      </c>
      <c r="K4515" s="20">
        <f t="shared" si="115"/>
        <v>220</v>
      </c>
      <c r="L4515" s="20">
        <f t="shared" si="116"/>
        <v>220</v>
      </c>
      <c r="M4515" s="19"/>
      <c r="N4515" s="19"/>
      <c r="O4515" s="21"/>
      <c r="P4515" s="21"/>
      <c r="Q4515" s="21"/>
    </row>
    <row r="4516" spans="1:17" s="9" customFormat="1" ht="15.75" thickBot="1">
      <c r="A4516" s="887"/>
      <c r="B4516" s="857"/>
      <c r="C4516" s="98" t="s">
        <v>3317</v>
      </c>
      <c r="D4516" s="19"/>
      <c r="E4516" s="19"/>
      <c r="F4516" s="19"/>
      <c r="G4516" s="19"/>
      <c r="H4516" s="502" t="s">
        <v>3777</v>
      </c>
      <c r="I4516" s="417">
        <v>1</v>
      </c>
      <c r="J4516" s="20">
        <v>730</v>
      </c>
      <c r="K4516" s="20">
        <f t="shared" si="115"/>
        <v>365</v>
      </c>
      <c r="L4516" s="20">
        <f t="shared" si="116"/>
        <v>365</v>
      </c>
      <c r="M4516" s="19"/>
      <c r="N4516" s="19"/>
      <c r="O4516" s="21"/>
      <c r="P4516" s="21"/>
      <c r="Q4516" s="21"/>
    </row>
    <row r="4517" spans="1:17" s="9" customFormat="1" ht="15.75" thickBot="1">
      <c r="A4517" s="887"/>
      <c r="B4517" s="857"/>
      <c r="C4517" s="98" t="s">
        <v>1373</v>
      </c>
      <c r="D4517" s="19"/>
      <c r="E4517" s="19"/>
      <c r="F4517" s="19"/>
      <c r="G4517" s="19"/>
      <c r="H4517" s="502" t="s">
        <v>3777</v>
      </c>
      <c r="I4517" s="417">
        <v>1</v>
      </c>
      <c r="J4517" s="20">
        <v>1400</v>
      </c>
      <c r="K4517" s="20">
        <f t="shared" si="115"/>
        <v>700</v>
      </c>
      <c r="L4517" s="20">
        <f t="shared" si="116"/>
        <v>700</v>
      </c>
      <c r="M4517" s="19"/>
      <c r="N4517" s="19"/>
      <c r="O4517" s="21"/>
      <c r="P4517" s="21"/>
      <c r="Q4517" s="21"/>
    </row>
    <row r="4518" spans="1:17" s="9" customFormat="1" ht="15.75" thickBot="1">
      <c r="A4518" s="887"/>
      <c r="B4518" s="857"/>
      <c r="C4518" s="98" t="s">
        <v>1374</v>
      </c>
      <c r="D4518" s="19"/>
      <c r="E4518" s="19"/>
      <c r="F4518" s="19"/>
      <c r="G4518" s="19"/>
      <c r="H4518" s="502" t="s">
        <v>3777</v>
      </c>
      <c r="I4518" s="417">
        <v>1</v>
      </c>
      <c r="J4518" s="20">
        <v>70</v>
      </c>
      <c r="K4518" s="20">
        <f t="shared" si="115"/>
        <v>35</v>
      </c>
      <c r="L4518" s="20">
        <f t="shared" si="116"/>
        <v>35</v>
      </c>
      <c r="M4518" s="19"/>
      <c r="N4518" s="19"/>
      <c r="O4518" s="21"/>
      <c r="P4518" s="21"/>
      <c r="Q4518" s="21"/>
    </row>
    <row r="4519" spans="1:17" s="9" customFormat="1" ht="15.75" thickBot="1">
      <c r="A4519" s="887"/>
      <c r="B4519" s="857"/>
      <c r="C4519" s="98" t="s">
        <v>3394</v>
      </c>
      <c r="D4519" s="19"/>
      <c r="E4519" s="19"/>
      <c r="F4519" s="19"/>
      <c r="G4519" s="19"/>
      <c r="H4519" s="502" t="s">
        <v>3777</v>
      </c>
      <c r="I4519" s="417">
        <v>1</v>
      </c>
      <c r="J4519" s="20">
        <v>120</v>
      </c>
      <c r="K4519" s="20">
        <f t="shared" si="115"/>
        <v>60</v>
      </c>
      <c r="L4519" s="20">
        <f t="shared" si="116"/>
        <v>60</v>
      </c>
      <c r="M4519" s="19"/>
      <c r="N4519" s="19"/>
      <c r="O4519" s="21"/>
      <c r="P4519" s="21"/>
      <c r="Q4519" s="21"/>
    </row>
    <row r="4520" spans="1:17" s="9" customFormat="1" ht="15.75" thickBot="1">
      <c r="A4520" s="887"/>
      <c r="B4520" s="857"/>
      <c r="C4520" s="98" t="s">
        <v>1375</v>
      </c>
      <c r="D4520" s="19"/>
      <c r="E4520" s="19"/>
      <c r="F4520" s="19"/>
      <c r="G4520" s="19"/>
      <c r="H4520" s="502" t="s">
        <v>3777</v>
      </c>
      <c r="I4520" s="417">
        <v>1</v>
      </c>
      <c r="J4520" s="20">
        <v>380</v>
      </c>
      <c r="K4520" s="20">
        <f t="shared" si="115"/>
        <v>190</v>
      </c>
      <c r="L4520" s="20">
        <f t="shared" si="116"/>
        <v>190</v>
      </c>
      <c r="M4520" s="19"/>
      <c r="N4520" s="19"/>
      <c r="O4520" s="21"/>
      <c r="P4520" s="21"/>
      <c r="Q4520" s="21"/>
    </row>
    <row r="4521" spans="1:17" s="9" customFormat="1" ht="15.75" thickBot="1">
      <c r="A4521" s="887"/>
      <c r="B4521" s="857"/>
      <c r="C4521" s="98" t="s">
        <v>1376</v>
      </c>
      <c r="D4521" s="19"/>
      <c r="E4521" s="19"/>
      <c r="F4521" s="19"/>
      <c r="G4521" s="19"/>
      <c r="H4521" s="502" t="s">
        <v>3777</v>
      </c>
      <c r="I4521" s="417">
        <v>1</v>
      </c>
      <c r="J4521" s="20">
        <v>400</v>
      </c>
      <c r="K4521" s="20">
        <f t="shared" si="115"/>
        <v>200</v>
      </c>
      <c r="L4521" s="20">
        <f t="shared" si="116"/>
        <v>200</v>
      </c>
      <c r="M4521" s="19"/>
      <c r="N4521" s="19"/>
      <c r="O4521" s="21"/>
      <c r="P4521" s="21"/>
      <c r="Q4521" s="21"/>
    </row>
    <row r="4522" spans="1:17" s="9" customFormat="1" ht="15.75" thickBot="1">
      <c r="A4522" s="887"/>
      <c r="B4522" s="857"/>
      <c r="C4522" s="98" t="s">
        <v>1377</v>
      </c>
      <c r="D4522" s="19"/>
      <c r="E4522" s="19"/>
      <c r="F4522" s="19"/>
      <c r="G4522" s="19"/>
      <c r="H4522" s="502" t="s">
        <v>3777</v>
      </c>
      <c r="I4522" s="417">
        <v>1</v>
      </c>
      <c r="J4522" s="20">
        <v>1490</v>
      </c>
      <c r="K4522" s="20">
        <f t="shared" ref="K4522:K4556" si="117">J4522/2</f>
        <v>745</v>
      </c>
      <c r="L4522" s="20">
        <f t="shared" ref="L4522:L4556" si="118">J4522/2</f>
        <v>745</v>
      </c>
      <c r="M4522" s="19"/>
      <c r="N4522" s="19"/>
      <c r="O4522" s="21"/>
      <c r="P4522" s="21"/>
      <c r="Q4522" s="21"/>
    </row>
    <row r="4523" spans="1:17" s="9" customFormat="1" ht="15.75" thickBot="1">
      <c r="A4523" s="887"/>
      <c r="B4523" s="857"/>
      <c r="C4523" s="101" t="s">
        <v>1661</v>
      </c>
      <c r="D4523" s="19"/>
      <c r="E4523" s="19"/>
      <c r="F4523" s="19"/>
      <c r="G4523" s="19"/>
      <c r="H4523" s="502" t="s">
        <v>3777</v>
      </c>
      <c r="I4523" s="417">
        <v>3</v>
      </c>
      <c r="J4523" s="20">
        <v>750</v>
      </c>
      <c r="K4523" s="20">
        <f t="shared" si="117"/>
        <v>375</v>
      </c>
      <c r="L4523" s="20">
        <f t="shared" si="118"/>
        <v>375</v>
      </c>
      <c r="M4523" s="19"/>
      <c r="N4523" s="19"/>
      <c r="O4523" s="21"/>
      <c r="P4523" s="21"/>
      <c r="Q4523" s="21"/>
    </row>
    <row r="4524" spans="1:17" s="9" customFormat="1" ht="15.75" thickBot="1">
      <c r="A4524" s="887"/>
      <c r="B4524" s="857"/>
      <c r="C4524" s="101" t="s">
        <v>900</v>
      </c>
      <c r="D4524" s="19"/>
      <c r="E4524" s="19"/>
      <c r="F4524" s="19"/>
      <c r="G4524" s="19"/>
      <c r="H4524" s="502" t="s">
        <v>3777</v>
      </c>
      <c r="I4524" s="417">
        <v>1</v>
      </c>
      <c r="J4524" s="20">
        <v>4560</v>
      </c>
      <c r="K4524" s="20">
        <f t="shared" si="117"/>
        <v>2280</v>
      </c>
      <c r="L4524" s="20">
        <f t="shared" si="118"/>
        <v>2280</v>
      </c>
      <c r="M4524" s="19"/>
      <c r="N4524" s="19"/>
      <c r="O4524" s="21"/>
      <c r="P4524" s="21"/>
      <c r="Q4524" s="21"/>
    </row>
    <row r="4525" spans="1:17" s="9" customFormat="1" ht="15.75" thickBot="1">
      <c r="A4525" s="887"/>
      <c r="B4525" s="857"/>
      <c r="C4525" s="101" t="s">
        <v>2042</v>
      </c>
      <c r="D4525" s="19"/>
      <c r="E4525" s="19"/>
      <c r="F4525" s="19"/>
      <c r="G4525" s="19"/>
      <c r="H4525" s="502" t="s">
        <v>3777</v>
      </c>
      <c r="I4525" s="417">
        <v>1</v>
      </c>
      <c r="J4525" s="20">
        <v>2831.4</v>
      </c>
      <c r="K4525" s="20">
        <f t="shared" si="117"/>
        <v>1415.7</v>
      </c>
      <c r="L4525" s="20">
        <f t="shared" si="118"/>
        <v>1415.7</v>
      </c>
      <c r="M4525" s="19"/>
      <c r="N4525" s="19"/>
      <c r="O4525" s="21"/>
      <c r="P4525" s="21"/>
      <c r="Q4525" s="21"/>
    </row>
    <row r="4526" spans="1:17" s="9" customFormat="1" ht="27" thickBot="1">
      <c r="A4526" s="887"/>
      <c r="B4526" s="857"/>
      <c r="C4526" s="497" t="s">
        <v>2043</v>
      </c>
      <c r="D4526" s="19"/>
      <c r="E4526" s="19"/>
      <c r="F4526" s="19"/>
      <c r="G4526" s="19"/>
      <c r="H4526" s="502" t="s">
        <v>3777</v>
      </c>
      <c r="I4526" s="417">
        <v>1</v>
      </c>
      <c r="J4526" s="20">
        <v>1200</v>
      </c>
      <c r="K4526" s="20">
        <f t="shared" si="117"/>
        <v>600</v>
      </c>
      <c r="L4526" s="20">
        <f t="shared" si="118"/>
        <v>600</v>
      </c>
      <c r="M4526" s="19"/>
      <c r="N4526" s="19"/>
      <c r="O4526" s="21"/>
      <c r="P4526" s="21"/>
      <c r="Q4526" s="21"/>
    </row>
    <row r="4527" spans="1:17" s="9" customFormat="1" ht="15.75" thickBot="1">
      <c r="A4527" s="887"/>
      <c r="B4527" s="857"/>
      <c r="C4527" s="497" t="s">
        <v>1360</v>
      </c>
      <c r="D4527" s="19"/>
      <c r="E4527" s="19"/>
      <c r="F4527" s="19"/>
      <c r="G4527" s="19"/>
      <c r="H4527" s="502" t="s">
        <v>3777</v>
      </c>
      <c r="I4527" s="417">
        <v>4</v>
      </c>
      <c r="J4527" s="20">
        <v>1200</v>
      </c>
      <c r="K4527" s="20">
        <f t="shared" si="117"/>
        <v>600</v>
      </c>
      <c r="L4527" s="20">
        <f t="shared" si="118"/>
        <v>600</v>
      </c>
      <c r="M4527" s="19"/>
      <c r="N4527" s="19"/>
      <c r="O4527" s="21"/>
      <c r="P4527" s="21"/>
      <c r="Q4527" s="21"/>
    </row>
    <row r="4528" spans="1:17" s="9" customFormat="1" ht="15.75" thickBot="1">
      <c r="A4528" s="887"/>
      <c r="B4528" s="857"/>
      <c r="C4528" s="497" t="s">
        <v>1378</v>
      </c>
      <c r="D4528" s="19"/>
      <c r="E4528" s="19"/>
      <c r="F4528" s="19"/>
      <c r="G4528" s="19"/>
      <c r="H4528" s="502" t="s">
        <v>3777</v>
      </c>
      <c r="I4528" s="417">
        <v>4</v>
      </c>
      <c r="J4528" s="20">
        <v>140</v>
      </c>
      <c r="K4528" s="20">
        <f t="shared" si="117"/>
        <v>70</v>
      </c>
      <c r="L4528" s="20">
        <f t="shared" si="118"/>
        <v>70</v>
      </c>
      <c r="M4528" s="19"/>
      <c r="N4528" s="19"/>
      <c r="O4528" s="21"/>
      <c r="P4528" s="21"/>
      <c r="Q4528" s="21"/>
    </row>
    <row r="4529" spans="1:17" s="9" customFormat="1" ht="27" thickBot="1">
      <c r="A4529" s="887"/>
      <c r="B4529" s="857"/>
      <c r="C4529" s="497" t="s">
        <v>1379</v>
      </c>
      <c r="D4529" s="19"/>
      <c r="E4529" s="19"/>
      <c r="F4529" s="19"/>
      <c r="G4529" s="19"/>
      <c r="H4529" s="502" t="s">
        <v>3777</v>
      </c>
      <c r="I4529" s="417">
        <v>1</v>
      </c>
      <c r="J4529" s="20">
        <v>380</v>
      </c>
      <c r="K4529" s="20">
        <f t="shared" si="117"/>
        <v>190</v>
      </c>
      <c r="L4529" s="20">
        <f t="shared" si="118"/>
        <v>190</v>
      </c>
      <c r="M4529" s="19"/>
      <c r="N4529" s="19"/>
      <c r="O4529" s="21"/>
      <c r="P4529" s="21"/>
      <c r="Q4529" s="21"/>
    </row>
    <row r="4530" spans="1:17" s="9" customFormat="1" ht="27" thickBot="1">
      <c r="A4530" s="887"/>
      <c r="B4530" s="857"/>
      <c r="C4530" s="497" t="s">
        <v>1380</v>
      </c>
      <c r="D4530" s="19"/>
      <c r="E4530" s="19"/>
      <c r="F4530" s="19"/>
      <c r="G4530" s="19"/>
      <c r="H4530" s="502" t="s">
        <v>3777</v>
      </c>
      <c r="I4530" s="417">
        <v>1</v>
      </c>
      <c r="J4530" s="20">
        <v>270</v>
      </c>
      <c r="K4530" s="20">
        <f t="shared" si="117"/>
        <v>135</v>
      </c>
      <c r="L4530" s="20">
        <f t="shared" si="118"/>
        <v>135</v>
      </c>
      <c r="M4530" s="19"/>
      <c r="N4530" s="19"/>
      <c r="O4530" s="21"/>
      <c r="P4530" s="21"/>
      <c r="Q4530" s="21"/>
    </row>
    <row r="4531" spans="1:17" s="9" customFormat="1" ht="15.75" thickBot="1">
      <c r="A4531" s="887"/>
      <c r="B4531" s="857"/>
      <c r="C4531" s="497" t="s">
        <v>1381</v>
      </c>
      <c r="D4531" s="19"/>
      <c r="E4531" s="19"/>
      <c r="F4531" s="19"/>
      <c r="G4531" s="19"/>
      <c r="H4531" s="502" t="s">
        <v>3777</v>
      </c>
      <c r="I4531" s="417">
        <v>4</v>
      </c>
      <c r="J4531" s="20">
        <v>140</v>
      </c>
      <c r="K4531" s="20">
        <f t="shared" si="117"/>
        <v>70</v>
      </c>
      <c r="L4531" s="20">
        <f t="shared" si="118"/>
        <v>70</v>
      </c>
      <c r="M4531" s="19"/>
      <c r="N4531" s="19"/>
      <c r="O4531" s="21"/>
      <c r="P4531" s="21"/>
      <c r="Q4531" s="21"/>
    </row>
    <row r="4532" spans="1:17" s="9" customFormat="1" ht="15.75" thickBot="1">
      <c r="A4532" s="887"/>
      <c r="B4532" s="857"/>
      <c r="C4532" s="499" t="s">
        <v>3387</v>
      </c>
      <c r="D4532" s="19"/>
      <c r="E4532" s="19"/>
      <c r="F4532" s="19"/>
      <c r="G4532" s="19"/>
      <c r="H4532" s="502" t="s">
        <v>3777</v>
      </c>
      <c r="I4532" s="417">
        <v>1</v>
      </c>
      <c r="J4532" s="20">
        <v>440</v>
      </c>
      <c r="K4532" s="20">
        <f t="shared" si="117"/>
        <v>220</v>
      </c>
      <c r="L4532" s="20">
        <f t="shared" si="118"/>
        <v>220</v>
      </c>
      <c r="M4532" s="19"/>
      <c r="N4532" s="19"/>
      <c r="O4532" s="21"/>
      <c r="P4532" s="21"/>
      <c r="Q4532" s="21"/>
    </row>
    <row r="4533" spans="1:17" s="9" customFormat="1" ht="27" thickBot="1">
      <c r="A4533" s="887"/>
      <c r="B4533" s="857"/>
      <c r="C4533" s="498" t="s">
        <v>994</v>
      </c>
      <c r="D4533" s="19"/>
      <c r="E4533" s="19"/>
      <c r="F4533" s="19"/>
      <c r="G4533" s="19"/>
      <c r="H4533" s="502" t="s">
        <v>3777</v>
      </c>
      <c r="I4533" s="417">
        <v>4</v>
      </c>
      <c r="J4533" s="20">
        <v>140</v>
      </c>
      <c r="K4533" s="20">
        <f t="shared" si="117"/>
        <v>70</v>
      </c>
      <c r="L4533" s="20">
        <f t="shared" si="118"/>
        <v>70</v>
      </c>
      <c r="M4533" s="19"/>
      <c r="N4533" s="19"/>
      <c r="O4533" s="21"/>
      <c r="P4533" s="21"/>
      <c r="Q4533" s="21"/>
    </row>
    <row r="4534" spans="1:17" s="9" customFormat="1" ht="15.75" thickBot="1">
      <c r="A4534" s="887"/>
      <c r="B4534" s="857"/>
      <c r="C4534" s="497" t="s">
        <v>3510</v>
      </c>
      <c r="D4534" s="19"/>
      <c r="E4534" s="19"/>
      <c r="F4534" s="19"/>
      <c r="G4534" s="19"/>
      <c r="H4534" s="502" t="s">
        <v>3777</v>
      </c>
      <c r="I4534" s="417">
        <v>4</v>
      </c>
      <c r="J4534" s="20">
        <v>2800</v>
      </c>
      <c r="K4534" s="20">
        <f t="shared" si="117"/>
        <v>1400</v>
      </c>
      <c r="L4534" s="20">
        <f t="shared" si="118"/>
        <v>1400</v>
      </c>
      <c r="M4534" s="19"/>
      <c r="N4534" s="19"/>
      <c r="O4534" s="21"/>
      <c r="P4534" s="21"/>
      <c r="Q4534" s="21"/>
    </row>
    <row r="4535" spans="1:17" s="9" customFormat="1" ht="15.75" thickBot="1">
      <c r="A4535" s="887"/>
      <c r="B4535" s="857"/>
      <c r="C4535" s="497" t="s">
        <v>970</v>
      </c>
      <c r="D4535" s="19"/>
      <c r="E4535" s="19"/>
      <c r="F4535" s="19"/>
      <c r="G4535" s="19"/>
      <c r="H4535" s="502" t="s">
        <v>3777</v>
      </c>
      <c r="I4535" s="417">
        <v>4</v>
      </c>
      <c r="J4535" s="20">
        <v>140</v>
      </c>
      <c r="K4535" s="20">
        <f t="shared" si="117"/>
        <v>70</v>
      </c>
      <c r="L4535" s="20">
        <f t="shared" si="118"/>
        <v>70</v>
      </c>
      <c r="M4535" s="19"/>
      <c r="N4535" s="19"/>
      <c r="O4535" s="21"/>
      <c r="P4535" s="21"/>
      <c r="Q4535" s="21"/>
    </row>
    <row r="4536" spans="1:17" s="9" customFormat="1" ht="15.75" thickBot="1">
      <c r="A4536" s="887"/>
      <c r="B4536" s="857"/>
      <c r="C4536" s="497" t="s">
        <v>4425</v>
      </c>
      <c r="D4536" s="19"/>
      <c r="E4536" s="19"/>
      <c r="F4536" s="19"/>
      <c r="G4536" s="19"/>
      <c r="H4536" s="502" t="s">
        <v>3777</v>
      </c>
      <c r="I4536" s="417">
        <v>4</v>
      </c>
      <c r="J4536" s="20">
        <v>200</v>
      </c>
      <c r="K4536" s="20">
        <f t="shared" si="117"/>
        <v>100</v>
      </c>
      <c r="L4536" s="20">
        <f t="shared" si="118"/>
        <v>100</v>
      </c>
      <c r="M4536" s="19"/>
      <c r="N4536" s="19"/>
      <c r="O4536" s="21"/>
      <c r="P4536" s="21"/>
      <c r="Q4536" s="21"/>
    </row>
    <row r="4537" spans="1:17" s="9" customFormat="1" ht="15.75" thickBot="1">
      <c r="A4537" s="887"/>
      <c r="B4537" s="857"/>
      <c r="C4537" s="497" t="s">
        <v>896</v>
      </c>
      <c r="D4537" s="19"/>
      <c r="E4537" s="19"/>
      <c r="F4537" s="19"/>
      <c r="G4537" s="19"/>
      <c r="H4537" s="502" t="s">
        <v>3777</v>
      </c>
      <c r="I4537" s="417">
        <v>5</v>
      </c>
      <c r="J4537" s="20">
        <v>250</v>
      </c>
      <c r="K4537" s="20">
        <f t="shared" si="117"/>
        <v>125</v>
      </c>
      <c r="L4537" s="20">
        <f t="shared" si="118"/>
        <v>125</v>
      </c>
      <c r="M4537" s="19"/>
      <c r="N4537" s="19"/>
      <c r="O4537" s="21"/>
      <c r="P4537" s="21"/>
      <c r="Q4537" s="21"/>
    </row>
    <row r="4538" spans="1:17" s="9" customFormat="1" ht="15.75" thickBot="1">
      <c r="A4538" s="887"/>
      <c r="B4538" s="857"/>
      <c r="C4538" s="498" t="s">
        <v>995</v>
      </c>
      <c r="D4538" s="19"/>
      <c r="E4538" s="19"/>
      <c r="F4538" s="19"/>
      <c r="G4538" s="19"/>
      <c r="H4538" s="502" t="s">
        <v>3777</v>
      </c>
      <c r="I4538" s="417">
        <v>1</v>
      </c>
      <c r="J4538" s="20">
        <v>100</v>
      </c>
      <c r="K4538" s="20">
        <f t="shared" si="117"/>
        <v>50</v>
      </c>
      <c r="L4538" s="20">
        <f t="shared" si="118"/>
        <v>50</v>
      </c>
      <c r="M4538" s="19"/>
      <c r="N4538" s="19"/>
      <c r="O4538" s="21"/>
      <c r="P4538" s="21"/>
      <c r="Q4538" s="21"/>
    </row>
    <row r="4539" spans="1:17" s="9" customFormat="1" ht="15.75" thickBot="1">
      <c r="A4539" s="887"/>
      <c r="B4539" s="857"/>
      <c r="C4539" s="497" t="s">
        <v>996</v>
      </c>
      <c r="D4539" s="19"/>
      <c r="E4539" s="19"/>
      <c r="F4539" s="19"/>
      <c r="G4539" s="19"/>
      <c r="H4539" s="502" t="s">
        <v>3777</v>
      </c>
      <c r="I4539" s="417">
        <v>1</v>
      </c>
      <c r="J4539" s="20">
        <v>100</v>
      </c>
      <c r="K4539" s="20">
        <f t="shared" si="117"/>
        <v>50</v>
      </c>
      <c r="L4539" s="20">
        <f t="shared" si="118"/>
        <v>50</v>
      </c>
      <c r="M4539" s="19"/>
      <c r="N4539" s="19"/>
      <c r="O4539" s="21"/>
      <c r="P4539" s="21"/>
      <c r="Q4539" s="21"/>
    </row>
    <row r="4540" spans="1:17" s="9" customFormat="1" ht="15.75" thickBot="1">
      <c r="A4540" s="887"/>
      <c r="B4540" s="857"/>
      <c r="C4540" s="497" t="s">
        <v>904</v>
      </c>
      <c r="D4540" s="19"/>
      <c r="E4540" s="19"/>
      <c r="F4540" s="19"/>
      <c r="G4540" s="19"/>
      <c r="H4540" s="502" t="s">
        <v>3777</v>
      </c>
      <c r="I4540" s="417">
        <v>1</v>
      </c>
      <c r="J4540" s="20">
        <v>450</v>
      </c>
      <c r="K4540" s="20">
        <f t="shared" si="117"/>
        <v>225</v>
      </c>
      <c r="L4540" s="20">
        <f t="shared" si="118"/>
        <v>225</v>
      </c>
      <c r="M4540" s="19"/>
      <c r="N4540" s="19"/>
      <c r="O4540" s="21"/>
      <c r="P4540" s="21"/>
      <c r="Q4540" s="21"/>
    </row>
    <row r="4541" spans="1:17" s="9" customFormat="1" ht="15.75" thickBot="1">
      <c r="A4541" s="887"/>
      <c r="B4541" s="857"/>
      <c r="C4541" s="498" t="s">
        <v>905</v>
      </c>
      <c r="D4541" s="19"/>
      <c r="E4541" s="19"/>
      <c r="F4541" s="19"/>
      <c r="G4541" s="19"/>
      <c r="H4541" s="502" t="s">
        <v>3777</v>
      </c>
      <c r="I4541" s="417">
        <v>1</v>
      </c>
      <c r="J4541" s="20">
        <v>3300</v>
      </c>
      <c r="K4541" s="20">
        <f t="shared" si="117"/>
        <v>1650</v>
      </c>
      <c r="L4541" s="20">
        <f t="shared" si="118"/>
        <v>1650</v>
      </c>
      <c r="M4541" s="19"/>
      <c r="N4541" s="19"/>
      <c r="O4541" s="21"/>
      <c r="P4541" s="21"/>
      <c r="Q4541" s="21"/>
    </row>
    <row r="4542" spans="1:17" s="9" customFormat="1" ht="15.75" thickBot="1">
      <c r="A4542" s="887"/>
      <c r="B4542" s="857"/>
      <c r="C4542" s="498" t="s">
        <v>3907</v>
      </c>
      <c r="D4542" s="19"/>
      <c r="E4542" s="19"/>
      <c r="F4542" s="19"/>
      <c r="G4542" s="19"/>
      <c r="H4542" s="502" t="s">
        <v>3777</v>
      </c>
      <c r="I4542" s="417">
        <v>4</v>
      </c>
      <c r="J4542" s="20">
        <v>140</v>
      </c>
      <c r="K4542" s="20">
        <f t="shared" si="117"/>
        <v>70</v>
      </c>
      <c r="L4542" s="20">
        <f t="shared" si="118"/>
        <v>70</v>
      </c>
      <c r="M4542" s="19"/>
      <c r="N4542" s="19"/>
      <c r="O4542" s="21"/>
      <c r="P4542" s="21"/>
      <c r="Q4542" s="21"/>
    </row>
    <row r="4543" spans="1:17" s="9" customFormat="1" ht="27" thickBot="1">
      <c r="A4543" s="887"/>
      <c r="B4543" s="857"/>
      <c r="C4543" s="497" t="s">
        <v>2059</v>
      </c>
      <c r="D4543" s="19"/>
      <c r="E4543" s="19"/>
      <c r="F4543" s="19"/>
      <c r="G4543" s="19"/>
      <c r="H4543" s="502" t="s">
        <v>3777</v>
      </c>
      <c r="I4543" s="417">
        <v>4</v>
      </c>
      <c r="J4543" s="20">
        <v>2640</v>
      </c>
      <c r="K4543" s="20">
        <f t="shared" si="117"/>
        <v>1320</v>
      </c>
      <c r="L4543" s="20">
        <f t="shared" si="118"/>
        <v>1320</v>
      </c>
      <c r="M4543" s="19"/>
      <c r="N4543" s="19"/>
      <c r="O4543" s="21"/>
      <c r="P4543" s="21"/>
      <c r="Q4543" s="21"/>
    </row>
    <row r="4544" spans="1:17" s="9" customFormat="1" ht="27" thickBot="1">
      <c r="A4544" s="887"/>
      <c r="B4544" s="857"/>
      <c r="C4544" s="497" t="s">
        <v>1382</v>
      </c>
      <c r="D4544" s="19"/>
      <c r="E4544" s="19"/>
      <c r="F4544" s="19"/>
      <c r="G4544" s="19"/>
      <c r="H4544" s="502" t="s">
        <v>3777</v>
      </c>
      <c r="I4544" s="417">
        <v>4</v>
      </c>
      <c r="J4544" s="20">
        <v>1200</v>
      </c>
      <c r="K4544" s="20">
        <f t="shared" si="117"/>
        <v>600</v>
      </c>
      <c r="L4544" s="20">
        <f t="shared" si="118"/>
        <v>600</v>
      </c>
      <c r="M4544" s="19"/>
      <c r="N4544" s="19"/>
      <c r="O4544" s="21"/>
      <c r="P4544" s="21"/>
      <c r="Q4544" s="21"/>
    </row>
    <row r="4545" spans="1:17" s="9" customFormat="1" ht="15.75" thickBot="1">
      <c r="A4545" s="887"/>
      <c r="B4545" s="857"/>
      <c r="C4545" s="497" t="s">
        <v>1383</v>
      </c>
      <c r="D4545" s="19"/>
      <c r="E4545" s="19"/>
      <c r="F4545" s="19"/>
      <c r="G4545" s="19"/>
      <c r="H4545" s="502" t="s">
        <v>3777</v>
      </c>
      <c r="I4545" s="417">
        <v>1</v>
      </c>
      <c r="J4545" s="20">
        <v>1440</v>
      </c>
      <c r="K4545" s="20">
        <f t="shared" si="117"/>
        <v>720</v>
      </c>
      <c r="L4545" s="20">
        <f t="shared" si="118"/>
        <v>720</v>
      </c>
      <c r="M4545" s="19"/>
      <c r="N4545" s="19"/>
      <c r="O4545" s="21"/>
      <c r="P4545" s="21"/>
      <c r="Q4545" s="21"/>
    </row>
    <row r="4546" spans="1:17" s="9" customFormat="1" ht="15.75" thickBot="1">
      <c r="A4546" s="887"/>
      <c r="B4546" s="857"/>
      <c r="C4546" s="498" t="s">
        <v>2062</v>
      </c>
      <c r="D4546" s="19"/>
      <c r="E4546" s="19"/>
      <c r="F4546" s="19"/>
      <c r="G4546" s="19"/>
      <c r="H4546" s="502" t="s">
        <v>3777</v>
      </c>
      <c r="I4546" s="417">
        <v>1</v>
      </c>
      <c r="J4546" s="20">
        <v>449</v>
      </c>
      <c r="K4546" s="20">
        <f t="shared" si="117"/>
        <v>224.5</v>
      </c>
      <c r="L4546" s="20">
        <f t="shared" si="118"/>
        <v>224.5</v>
      </c>
      <c r="M4546" s="19"/>
      <c r="N4546" s="19"/>
      <c r="O4546" s="21"/>
      <c r="P4546" s="21"/>
      <c r="Q4546" s="21"/>
    </row>
    <row r="4547" spans="1:17" s="9" customFormat="1" ht="15.75" thickBot="1">
      <c r="A4547" s="887"/>
      <c r="B4547" s="857"/>
      <c r="C4547" s="498" t="s">
        <v>1384</v>
      </c>
      <c r="D4547" s="19"/>
      <c r="E4547" s="19"/>
      <c r="F4547" s="19"/>
      <c r="G4547" s="19"/>
      <c r="H4547" s="502" t="s">
        <v>3777</v>
      </c>
      <c r="I4547" s="417">
        <v>1</v>
      </c>
      <c r="J4547" s="20">
        <v>850</v>
      </c>
      <c r="K4547" s="20">
        <f t="shared" si="117"/>
        <v>425</v>
      </c>
      <c r="L4547" s="20">
        <f t="shared" si="118"/>
        <v>425</v>
      </c>
      <c r="M4547" s="19"/>
      <c r="N4547" s="19"/>
      <c r="O4547" s="21"/>
      <c r="P4547" s="21"/>
      <c r="Q4547" s="21"/>
    </row>
    <row r="4548" spans="1:17" s="9" customFormat="1" ht="15.75" thickBot="1">
      <c r="A4548" s="887"/>
      <c r="B4548" s="857"/>
      <c r="C4548" s="498" t="s">
        <v>1385</v>
      </c>
      <c r="D4548" s="19"/>
      <c r="E4548" s="19"/>
      <c r="F4548" s="19"/>
      <c r="G4548" s="19"/>
      <c r="H4548" s="502" t="s">
        <v>3777</v>
      </c>
      <c r="I4548" s="417">
        <v>1</v>
      </c>
      <c r="J4548" s="20">
        <v>2800</v>
      </c>
      <c r="K4548" s="20">
        <f t="shared" si="117"/>
        <v>1400</v>
      </c>
      <c r="L4548" s="20">
        <f t="shared" si="118"/>
        <v>1400</v>
      </c>
      <c r="M4548" s="19"/>
      <c r="N4548" s="19"/>
      <c r="O4548" s="21"/>
      <c r="P4548" s="21"/>
      <c r="Q4548" s="21"/>
    </row>
    <row r="4549" spans="1:17" s="9" customFormat="1" ht="15.75" thickBot="1">
      <c r="A4549" s="887"/>
      <c r="B4549" s="857"/>
      <c r="C4549" s="498" t="s">
        <v>3337</v>
      </c>
      <c r="D4549" s="19"/>
      <c r="E4549" s="19"/>
      <c r="F4549" s="19"/>
      <c r="G4549" s="19"/>
      <c r="H4549" s="502" t="s">
        <v>3777</v>
      </c>
      <c r="I4549" s="417">
        <v>1</v>
      </c>
      <c r="J4549" s="20">
        <v>415</v>
      </c>
      <c r="K4549" s="20">
        <f t="shared" si="117"/>
        <v>207.5</v>
      </c>
      <c r="L4549" s="20">
        <f t="shared" si="118"/>
        <v>207.5</v>
      </c>
      <c r="M4549" s="19"/>
      <c r="N4549" s="19"/>
      <c r="O4549" s="21"/>
      <c r="P4549" s="21"/>
      <c r="Q4549" s="21"/>
    </row>
    <row r="4550" spans="1:17" s="9" customFormat="1" ht="27" thickBot="1">
      <c r="A4550" s="887"/>
      <c r="B4550" s="857"/>
      <c r="C4550" s="500" t="s">
        <v>1670</v>
      </c>
      <c r="D4550" s="19"/>
      <c r="E4550" s="19"/>
      <c r="F4550" s="19"/>
      <c r="G4550" s="19"/>
      <c r="H4550" s="502" t="s">
        <v>3777</v>
      </c>
      <c r="I4550" s="417">
        <v>1</v>
      </c>
      <c r="J4550" s="20">
        <v>750</v>
      </c>
      <c r="K4550" s="20">
        <f t="shared" si="117"/>
        <v>375</v>
      </c>
      <c r="L4550" s="20">
        <f t="shared" si="118"/>
        <v>375</v>
      </c>
      <c r="M4550" s="19"/>
      <c r="N4550" s="19"/>
      <c r="O4550" s="21"/>
      <c r="P4550" s="21"/>
      <c r="Q4550" s="21"/>
    </row>
    <row r="4551" spans="1:17" s="9" customFormat="1" ht="27" thickBot="1">
      <c r="A4551" s="887"/>
      <c r="B4551" s="857"/>
      <c r="C4551" s="500" t="s">
        <v>1386</v>
      </c>
      <c r="D4551" s="19"/>
      <c r="E4551" s="19"/>
      <c r="F4551" s="19"/>
      <c r="G4551" s="19"/>
      <c r="H4551" s="502" t="s">
        <v>3777</v>
      </c>
      <c r="I4551" s="417">
        <v>1</v>
      </c>
      <c r="J4551" s="20">
        <v>840</v>
      </c>
      <c r="K4551" s="20">
        <f t="shared" si="117"/>
        <v>420</v>
      </c>
      <c r="L4551" s="20">
        <f t="shared" si="118"/>
        <v>420</v>
      </c>
      <c r="M4551" s="19"/>
      <c r="N4551" s="19"/>
      <c r="O4551" s="21"/>
      <c r="P4551" s="21"/>
      <c r="Q4551" s="21"/>
    </row>
    <row r="4552" spans="1:17" s="9" customFormat="1" ht="15.75" thickBot="1">
      <c r="A4552" s="887"/>
      <c r="B4552" s="857"/>
      <c r="C4552" s="500" t="s">
        <v>2695</v>
      </c>
      <c r="D4552" s="19"/>
      <c r="E4552" s="19"/>
      <c r="F4552" s="19"/>
      <c r="G4552" s="19"/>
      <c r="H4552" s="502" t="s">
        <v>3777</v>
      </c>
      <c r="I4552" s="417">
        <v>2</v>
      </c>
      <c r="J4552" s="20">
        <v>900</v>
      </c>
      <c r="K4552" s="20">
        <f t="shared" si="117"/>
        <v>450</v>
      </c>
      <c r="L4552" s="20">
        <f t="shared" si="118"/>
        <v>450</v>
      </c>
      <c r="M4552" s="19"/>
      <c r="N4552" s="19"/>
      <c r="O4552" s="21"/>
      <c r="P4552" s="21"/>
      <c r="Q4552" s="21"/>
    </row>
    <row r="4553" spans="1:17" s="9" customFormat="1" ht="15.75" thickBot="1">
      <c r="A4553" s="887"/>
      <c r="B4553" s="857"/>
      <c r="C4553" s="500" t="s">
        <v>3428</v>
      </c>
      <c r="D4553" s="19"/>
      <c r="E4553" s="19"/>
      <c r="F4553" s="19"/>
      <c r="G4553" s="19"/>
      <c r="H4553" s="502" t="s">
        <v>3777</v>
      </c>
      <c r="I4553" s="417">
        <v>1</v>
      </c>
      <c r="J4553" s="20">
        <v>250</v>
      </c>
      <c r="K4553" s="20">
        <f t="shared" si="117"/>
        <v>125</v>
      </c>
      <c r="L4553" s="20">
        <f t="shared" si="118"/>
        <v>125</v>
      </c>
      <c r="M4553" s="19"/>
      <c r="N4553" s="19"/>
      <c r="O4553" s="21"/>
      <c r="P4553" s="21"/>
      <c r="Q4553" s="21"/>
    </row>
    <row r="4554" spans="1:17" s="9" customFormat="1" ht="15.75" thickBot="1">
      <c r="A4554" s="887"/>
      <c r="B4554" s="857"/>
      <c r="C4554" s="500" t="s">
        <v>2074</v>
      </c>
      <c r="D4554" s="19"/>
      <c r="E4554" s="19"/>
      <c r="F4554" s="19"/>
      <c r="G4554" s="19"/>
      <c r="H4554" s="502" t="s">
        <v>3777</v>
      </c>
      <c r="I4554" s="417">
        <v>1</v>
      </c>
      <c r="J4554" s="20">
        <v>1488</v>
      </c>
      <c r="K4554" s="20">
        <f t="shared" si="117"/>
        <v>744</v>
      </c>
      <c r="L4554" s="20">
        <f t="shared" si="118"/>
        <v>744</v>
      </c>
      <c r="M4554" s="19"/>
      <c r="N4554" s="19"/>
      <c r="O4554" s="21"/>
      <c r="P4554" s="21"/>
      <c r="Q4554" s="21"/>
    </row>
    <row r="4555" spans="1:17" s="9" customFormat="1" ht="27" thickBot="1">
      <c r="A4555" s="887"/>
      <c r="B4555" s="857"/>
      <c r="C4555" s="500" t="s">
        <v>1387</v>
      </c>
      <c r="D4555" s="19"/>
      <c r="E4555" s="19"/>
      <c r="F4555" s="19"/>
      <c r="G4555" s="19"/>
      <c r="H4555" s="502" t="s">
        <v>3777</v>
      </c>
      <c r="I4555" s="417">
        <v>1</v>
      </c>
      <c r="J4555" s="20">
        <v>1800</v>
      </c>
      <c r="K4555" s="20">
        <f t="shared" si="117"/>
        <v>900</v>
      </c>
      <c r="L4555" s="20">
        <f t="shared" si="118"/>
        <v>900</v>
      </c>
      <c r="M4555" s="19"/>
      <c r="N4555" s="19"/>
      <c r="O4555" s="21"/>
      <c r="P4555" s="21"/>
      <c r="Q4555" s="21"/>
    </row>
    <row r="4556" spans="1:17" s="9" customFormat="1" ht="15.75" thickBot="1">
      <c r="A4556" s="887"/>
      <c r="B4556" s="857"/>
      <c r="C4556" s="500" t="s">
        <v>3046</v>
      </c>
      <c r="D4556" s="19"/>
      <c r="E4556" s="19"/>
      <c r="F4556" s="19"/>
      <c r="G4556" s="19"/>
      <c r="H4556" s="502" t="s">
        <v>3777</v>
      </c>
      <c r="I4556" s="417">
        <v>4</v>
      </c>
      <c r="J4556" s="20">
        <v>260</v>
      </c>
      <c r="K4556" s="20">
        <f t="shared" si="117"/>
        <v>130</v>
      </c>
      <c r="L4556" s="20">
        <f t="shared" si="118"/>
        <v>130</v>
      </c>
      <c r="M4556" s="19"/>
      <c r="N4556" s="19"/>
      <c r="O4556" s="21"/>
      <c r="P4556" s="21"/>
      <c r="Q4556" s="21"/>
    </row>
    <row r="4557" spans="1:17" s="25" customFormat="1" ht="27.75" customHeight="1">
      <c r="A4557" s="887"/>
      <c r="B4557" s="857"/>
      <c r="C4557" s="554" t="s">
        <v>3803</v>
      </c>
      <c r="D4557" s="23"/>
      <c r="E4557" s="23"/>
      <c r="F4557" s="23"/>
      <c r="G4557" s="23"/>
      <c r="H4557" s="23"/>
      <c r="I4557" s="490">
        <f>SUM(I4330:I4556)</f>
        <v>1393</v>
      </c>
      <c r="J4557" s="22">
        <f>SUM(J4330:J4556)</f>
        <v>224432.10999999996</v>
      </c>
      <c r="K4557" s="22">
        <f>SUM(K4330:K4556)</f>
        <v>112216.05499999998</v>
      </c>
      <c r="L4557" s="22">
        <f>SUM(L4330:L4556)</f>
        <v>112216.05499999998</v>
      </c>
      <c r="M4557" s="23"/>
      <c r="N4557" s="23"/>
      <c r="O4557" s="24"/>
      <c r="P4557" s="24"/>
      <c r="Q4557" s="24"/>
    </row>
    <row r="4558" spans="1:17" s="9" customFormat="1" ht="18.75">
      <c r="A4558" s="887"/>
      <c r="B4558" s="857"/>
      <c r="C4558" s="853" t="s">
        <v>3804</v>
      </c>
      <c r="D4558" s="854"/>
      <c r="E4558" s="854"/>
      <c r="F4558" s="854"/>
      <c r="G4558" s="854"/>
      <c r="H4558" s="854"/>
      <c r="I4558" s="854"/>
      <c r="J4558" s="854"/>
      <c r="K4558" s="854"/>
      <c r="L4558" s="854"/>
      <c r="M4558" s="854"/>
      <c r="N4558" s="855"/>
      <c r="O4558" s="21"/>
      <c r="P4558" s="21"/>
      <c r="Q4558" s="21"/>
    </row>
    <row r="4559" spans="1:17" s="9" customFormat="1" ht="15.75" thickBot="1">
      <c r="A4559" s="887"/>
      <c r="B4559" s="857"/>
      <c r="C4559" s="98" t="s">
        <v>1256</v>
      </c>
      <c r="D4559" s="19"/>
      <c r="E4559" s="19"/>
      <c r="F4559" s="19"/>
      <c r="G4559" s="19"/>
      <c r="H4559" s="502" t="s">
        <v>3777</v>
      </c>
      <c r="I4559" s="417">
        <v>1</v>
      </c>
      <c r="J4559" s="20">
        <v>10</v>
      </c>
      <c r="K4559" s="20">
        <f t="shared" ref="K4559:K4622" si="119">J4559/2</f>
        <v>5</v>
      </c>
      <c r="L4559" s="20">
        <f t="shared" ref="L4559:L4622" si="120">J4559/2</f>
        <v>5</v>
      </c>
      <c r="M4559" s="19"/>
      <c r="N4559" s="19"/>
      <c r="O4559" s="21"/>
      <c r="P4559" s="21"/>
      <c r="Q4559" s="21"/>
    </row>
    <row r="4560" spans="1:17" s="9" customFormat="1" ht="15.75" thickBot="1">
      <c r="A4560" s="887"/>
      <c r="B4560" s="857"/>
      <c r="C4560" s="512" t="s">
        <v>3805</v>
      </c>
      <c r="D4560" s="19"/>
      <c r="E4560" s="19"/>
      <c r="F4560" s="19"/>
      <c r="G4560" s="19"/>
      <c r="H4560" s="502" t="s">
        <v>3777</v>
      </c>
      <c r="I4560" s="417">
        <v>6</v>
      </c>
      <c r="J4560" s="20">
        <v>120</v>
      </c>
      <c r="K4560" s="20">
        <f t="shared" si="119"/>
        <v>60</v>
      </c>
      <c r="L4560" s="20">
        <f t="shared" si="120"/>
        <v>60</v>
      </c>
      <c r="M4560" s="19"/>
      <c r="N4560" s="19"/>
      <c r="O4560" s="21"/>
      <c r="P4560" s="21"/>
      <c r="Q4560" s="21"/>
    </row>
    <row r="4561" spans="1:17" s="9" customFormat="1" ht="15.75" thickBot="1">
      <c r="A4561" s="887"/>
      <c r="B4561" s="857"/>
      <c r="C4561" s="98" t="s">
        <v>3806</v>
      </c>
      <c r="D4561" s="19"/>
      <c r="E4561" s="19"/>
      <c r="F4561" s="19"/>
      <c r="G4561" s="19"/>
      <c r="H4561" s="502" t="s">
        <v>3777</v>
      </c>
      <c r="I4561" s="417">
        <v>2</v>
      </c>
      <c r="J4561" s="20">
        <v>296</v>
      </c>
      <c r="K4561" s="20">
        <f t="shared" si="119"/>
        <v>148</v>
      </c>
      <c r="L4561" s="20">
        <f t="shared" si="120"/>
        <v>148</v>
      </c>
      <c r="M4561" s="19"/>
      <c r="N4561" s="19"/>
      <c r="O4561" s="21"/>
      <c r="P4561" s="21"/>
      <c r="Q4561" s="21"/>
    </row>
    <row r="4562" spans="1:17" s="9" customFormat="1" ht="15.75" thickBot="1">
      <c r="A4562" s="887"/>
      <c r="B4562" s="857"/>
      <c r="C4562" s="98" t="s">
        <v>3806</v>
      </c>
      <c r="D4562" s="19"/>
      <c r="E4562" s="19"/>
      <c r="F4562" s="19"/>
      <c r="G4562" s="19"/>
      <c r="H4562" s="502" t="s">
        <v>3777</v>
      </c>
      <c r="I4562" s="417">
        <v>120</v>
      </c>
      <c r="J4562" s="20">
        <v>17280</v>
      </c>
      <c r="K4562" s="20">
        <f t="shared" si="119"/>
        <v>8640</v>
      </c>
      <c r="L4562" s="20">
        <f t="shared" si="120"/>
        <v>8640</v>
      </c>
      <c r="M4562" s="19"/>
      <c r="N4562" s="19"/>
      <c r="O4562" s="21"/>
      <c r="P4562" s="21"/>
      <c r="Q4562" s="21"/>
    </row>
    <row r="4563" spans="1:17" s="9" customFormat="1" ht="15.75" thickBot="1">
      <c r="A4563" s="887"/>
      <c r="B4563" s="857"/>
      <c r="C4563" s="98" t="s">
        <v>3807</v>
      </c>
      <c r="D4563" s="19"/>
      <c r="E4563" s="19"/>
      <c r="F4563" s="19"/>
      <c r="G4563" s="19"/>
      <c r="H4563" s="502" t="s">
        <v>3777</v>
      </c>
      <c r="I4563" s="417">
        <v>1</v>
      </c>
      <c r="J4563" s="20">
        <v>15</v>
      </c>
      <c r="K4563" s="20">
        <f t="shared" si="119"/>
        <v>7.5</v>
      </c>
      <c r="L4563" s="20">
        <f t="shared" si="120"/>
        <v>7.5</v>
      </c>
      <c r="M4563" s="19"/>
      <c r="N4563" s="19"/>
      <c r="O4563" s="21"/>
      <c r="P4563" s="21"/>
      <c r="Q4563" s="21"/>
    </row>
    <row r="4564" spans="1:17" s="9" customFormat="1" ht="15.75" thickBot="1">
      <c r="A4564" s="887"/>
      <c r="B4564" s="857"/>
      <c r="C4564" s="98" t="s">
        <v>3808</v>
      </c>
      <c r="D4564" s="19"/>
      <c r="E4564" s="19"/>
      <c r="F4564" s="19"/>
      <c r="G4564" s="19"/>
      <c r="H4564" s="502" t="s">
        <v>3777</v>
      </c>
      <c r="I4564" s="417">
        <v>1</v>
      </c>
      <c r="J4564" s="20">
        <v>3</v>
      </c>
      <c r="K4564" s="20">
        <f t="shared" si="119"/>
        <v>1.5</v>
      </c>
      <c r="L4564" s="20">
        <f t="shared" si="120"/>
        <v>1.5</v>
      </c>
      <c r="M4564" s="19"/>
      <c r="N4564" s="19"/>
      <c r="O4564" s="21"/>
      <c r="P4564" s="21"/>
      <c r="Q4564" s="21"/>
    </row>
    <row r="4565" spans="1:17" s="9" customFormat="1" ht="15.75" thickBot="1">
      <c r="A4565" s="887"/>
      <c r="B4565" s="857"/>
      <c r="C4565" s="98" t="s">
        <v>3809</v>
      </c>
      <c r="D4565" s="19"/>
      <c r="E4565" s="19"/>
      <c r="F4565" s="19"/>
      <c r="G4565" s="19"/>
      <c r="H4565" s="502" t="s">
        <v>3777</v>
      </c>
      <c r="I4565" s="417">
        <v>1</v>
      </c>
      <c r="J4565" s="20">
        <v>3</v>
      </c>
      <c r="K4565" s="20">
        <f t="shared" si="119"/>
        <v>1.5</v>
      </c>
      <c r="L4565" s="20">
        <f t="shared" si="120"/>
        <v>1.5</v>
      </c>
      <c r="M4565" s="19"/>
      <c r="N4565" s="19"/>
      <c r="O4565" s="21"/>
      <c r="P4565" s="21"/>
      <c r="Q4565" s="21"/>
    </row>
    <row r="4566" spans="1:17" s="9" customFormat="1" ht="15.75" thickBot="1">
      <c r="A4566" s="887"/>
      <c r="B4566" s="857"/>
      <c r="C4566" s="98" t="s">
        <v>3810</v>
      </c>
      <c r="D4566" s="19"/>
      <c r="E4566" s="19"/>
      <c r="F4566" s="19"/>
      <c r="G4566" s="19"/>
      <c r="H4566" s="502" t="s">
        <v>3777</v>
      </c>
      <c r="I4566" s="417">
        <v>1</v>
      </c>
      <c r="J4566" s="20">
        <v>80</v>
      </c>
      <c r="K4566" s="20">
        <f t="shared" si="119"/>
        <v>40</v>
      </c>
      <c r="L4566" s="20">
        <f t="shared" si="120"/>
        <v>40</v>
      </c>
      <c r="M4566" s="19"/>
      <c r="N4566" s="19"/>
      <c r="O4566" s="21"/>
      <c r="P4566" s="21"/>
      <c r="Q4566" s="21"/>
    </row>
    <row r="4567" spans="1:17" s="9" customFormat="1" ht="15.75" thickBot="1">
      <c r="A4567" s="887"/>
      <c r="B4567" s="857"/>
      <c r="C4567" s="98" t="s">
        <v>3811</v>
      </c>
      <c r="D4567" s="19"/>
      <c r="E4567" s="19"/>
      <c r="F4567" s="19"/>
      <c r="G4567" s="19"/>
      <c r="H4567" s="502" t="s">
        <v>3777</v>
      </c>
      <c r="I4567" s="417">
        <v>1</v>
      </c>
      <c r="J4567" s="20">
        <v>200</v>
      </c>
      <c r="K4567" s="20">
        <f t="shared" si="119"/>
        <v>100</v>
      </c>
      <c r="L4567" s="20">
        <f t="shared" si="120"/>
        <v>100</v>
      </c>
      <c r="M4567" s="19"/>
      <c r="N4567" s="19"/>
      <c r="O4567" s="21"/>
      <c r="P4567" s="21"/>
      <c r="Q4567" s="21"/>
    </row>
    <row r="4568" spans="1:17" s="9" customFormat="1" ht="15.75" thickBot="1">
      <c r="A4568" s="887"/>
      <c r="B4568" s="857"/>
      <c r="C4568" s="98" t="s">
        <v>3045</v>
      </c>
      <c r="D4568" s="19"/>
      <c r="E4568" s="19"/>
      <c r="F4568" s="19"/>
      <c r="G4568" s="19"/>
      <c r="H4568" s="502" t="s">
        <v>3777</v>
      </c>
      <c r="I4568" s="417">
        <v>34</v>
      </c>
      <c r="J4568" s="20">
        <v>1972</v>
      </c>
      <c r="K4568" s="20">
        <f t="shared" si="119"/>
        <v>986</v>
      </c>
      <c r="L4568" s="20">
        <f t="shared" si="120"/>
        <v>986</v>
      </c>
      <c r="M4568" s="19"/>
      <c r="N4568" s="19"/>
      <c r="O4568" s="21"/>
      <c r="P4568" s="21"/>
      <c r="Q4568" s="21"/>
    </row>
    <row r="4569" spans="1:17" s="9" customFormat="1" ht="15.75" thickBot="1">
      <c r="A4569" s="887"/>
      <c r="B4569" s="857"/>
      <c r="C4569" s="98" t="s">
        <v>3045</v>
      </c>
      <c r="D4569" s="19"/>
      <c r="E4569" s="19"/>
      <c r="F4569" s="19"/>
      <c r="G4569" s="19"/>
      <c r="H4569" s="502" t="s">
        <v>3777</v>
      </c>
      <c r="I4569" s="417">
        <v>126</v>
      </c>
      <c r="J4569" s="20">
        <v>6930</v>
      </c>
      <c r="K4569" s="20">
        <f t="shared" si="119"/>
        <v>3465</v>
      </c>
      <c r="L4569" s="20">
        <f t="shared" si="120"/>
        <v>3465</v>
      </c>
      <c r="M4569" s="19"/>
      <c r="N4569" s="19"/>
      <c r="O4569" s="21"/>
      <c r="P4569" s="21"/>
      <c r="Q4569" s="21"/>
    </row>
    <row r="4570" spans="1:17" s="9" customFormat="1" ht="15.75" thickBot="1">
      <c r="A4570" s="887"/>
      <c r="B4570" s="857"/>
      <c r="C4570" s="98" t="s">
        <v>3756</v>
      </c>
      <c r="D4570" s="19"/>
      <c r="E4570" s="19"/>
      <c r="F4570" s="19"/>
      <c r="G4570" s="19"/>
      <c r="H4570" s="502" t="s">
        <v>3777</v>
      </c>
      <c r="I4570" s="417">
        <v>27</v>
      </c>
      <c r="J4570" s="20">
        <v>162</v>
      </c>
      <c r="K4570" s="20">
        <f t="shared" si="119"/>
        <v>81</v>
      </c>
      <c r="L4570" s="20">
        <f t="shared" si="120"/>
        <v>81</v>
      </c>
      <c r="M4570" s="19"/>
      <c r="N4570" s="19"/>
      <c r="O4570" s="21"/>
      <c r="P4570" s="21"/>
      <c r="Q4570" s="21"/>
    </row>
    <row r="4571" spans="1:17" s="9" customFormat="1" ht="15.75" thickBot="1">
      <c r="A4571" s="887"/>
      <c r="B4571" s="857"/>
      <c r="C4571" s="98" t="s">
        <v>3405</v>
      </c>
      <c r="D4571" s="19"/>
      <c r="E4571" s="19"/>
      <c r="F4571" s="19"/>
      <c r="G4571" s="19"/>
      <c r="H4571" s="502" t="s">
        <v>3777</v>
      </c>
      <c r="I4571" s="417">
        <v>1</v>
      </c>
      <c r="J4571" s="20">
        <v>12</v>
      </c>
      <c r="K4571" s="20">
        <f t="shared" si="119"/>
        <v>6</v>
      </c>
      <c r="L4571" s="20">
        <f t="shared" si="120"/>
        <v>6</v>
      </c>
      <c r="M4571" s="19"/>
      <c r="N4571" s="19"/>
      <c r="O4571" s="21"/>
      <c r="P4571" s="21"/>
      <c r="Q4571" s="21"/>
    </row>
    <row r="4572" spans="1:17" s="9" customFormat="1" ht="15.75" thickBot="1">
      <c r="A4572" s="887"/>
      <c r="B4572" s="857"/>
      <c r="C4572" s="98" t="s">
        <v>3812</v>
      </c>
      <c r="D4572" s="19"/>
      <c r="E4572" s="19"/>
      <c r="F4572" s="19"/>
      <c r="G4572" s="19"/>
      <c r="H4572" s="502" t="s">
        <v>3777</v>
      </c>
      <c r="I4572" s="417">
        <v>1</v>
      </c>
      <c r="J4572" s="20">
        <v>60</v>
      </c>
      <c r="K4572" s="20">
        <f t="shared" si="119"/>
        <v>30</v>
      </c>
      <c r="L4572" s="20">
        <f t="shared" si="120"/>
        <v>30</v>
      </c>
      <c r="M4572" s="19"/>
      <c r="N4572" s="19"/>
      <c r="O4572" s="21"/>
      <c r="P4572" s="21"/>
      <c r="Q4572" s="21"/>
    </row>
    <row r="4573" spans="1:17" s="9" customFormat="1" ht="15.75" thickBot="1">
      <c r="A4573" s="887"/>
      <c r="B4573" s="857"/>
      <c r="C4573" s="98" t="s">
        <v>3813</v>
      </c>
      <c r="D4573" s="19"/>
      <c r="E4573" s="19"/>
      <c r="F4573" s="19"/>
      <c r="G4573" s="19"/>
      <c r="H4573" s="502" t="s">
        <v>3777</v>
      </c>
      <c r="I4573" s="417">
        <v>1</v>
      </c>
      <c r="J4573" s="20">
        <v>76</v>
      </c>
      <c r="K4573" s="20">
        <f t="shared" si="119"/>
        <v>38</v>
      </c>
      <c r="L4573" s="20">
        <f t="shared" si="120"/>
        <v>38</v>
      </c>
      <c r="M4573" s="19"/>
      <c r="N4573" s="19"/>
      <c r="O4573" s="21"/>
      <c r="P4573" s="21"/>
      <c r="Q4573" s="21"/>
    </row>
    <row r="4574" spans="1:17" s="9" customFormat="1" ht="15.75" thickBot="1">
      <c r="A4574" s="887"/>
      <c r="B4574" s="857"/>
      <c r="C4574" s="98" t="s">
        <v>3814</v>
      </c>
      <c r="D4574" s="19"/>
      <c r="E4574" s="19"/>
      <c r="F4574" s="19"/>
      <c r="G4574" s="19"/>
      <c r="H4574" s="502" t="s">
        <v>3777</v>
      </c>
      <c r="I4574" s="417">
        <v>1</v>
      </c>
      <c r="J4574" s="20">
        <v>15</v>
      </c>
      <c r="K4574" s="20">
        <f t="shared" si="119"/>
        <v>7.5</v>
      </c>
      <c r="L4574" s="20">
        <f t="shared" si="120"/>
        <v>7.5</v>
      </c>
      <c r="M4574" s="19"/>
      <c r="N4574" s="19"/>
      <c r="O4574" s="21"/>
      <c r="P4574" s="21"/>
      <c r="Q4574" s="21"/>
    </row>
    <row r="4575" spans="1:17" s="9" customFormat="1" ht="15.75" thickBot="1">
      <c r="A4575" s="887"/>
      <c r="B4575" s="857"/>
      <c r="C4575" s="98" t="s">
        <v>3815</v>
      </c>
      <c r="D4575" s="19"/>
      <c r="E4575" s="19"/>
      <c r="F4575" s="19"/>
      <c r="G4575" s="19"/>
      <c r="H4575" s="502" t="s">
        <v>3777</v>
      </c>
      <c r="I4575" s="417">
        <v>1</v>
      </c>
      <c r="J4575" s="20">
        <v>30</v>
      </c>
      <c r="K4575" s="20">
        <f t="shared" si="119"/>
        <v>15</v>
      </c>
      <c r="L4575" s="20">
        <f t="shared" si="120"/>
        <v>15</v>
      </c>
      <c r="M4575" s="19"/>
      <c r="N4575" s="19"/>
      <c r="O4575" s="21"/>
      <c r="P4575" s="21"/>
      <c r="Q4575" s="21"/>
    </row>
    <row r="4576" spans="1:17" s="9" customFormat="1" ht="15.75" thickBot="1">
      <c r="A4576" s="887"/>
      <c r="B4576" s="857"/>
      <c r="C4576" s="492" t="s">
        <v>3816</v>
      </c>
      <c r="D4576" s="19"/>
      <c r="E4576" s="19"/>
      <c r="F4576" s="19"/>
      <c r="G4576" s="19"/>
      <c r="H4576" s="502" t="s">
        <v>3777</v>
      </c>
      <c r="I4576" s="417">
        <v>1</v>
      </c>
      <c r="J4576" s="20">
        <v>15</v>
      </c>
      <c r="K4576" s="20">
        <f t="shared" si="119"/>
        <v>7.5</v>
      </c>
      <c r="L4576" s="20">
        <f t="shared" si="120"/>
        <v>7.5</v>
      </c>
      <c r="M4576" s="19"/>
      <c r="N4576" s="19"/>
      <c r="O4576" s="21"/>
      <c r="P4576" s="21"/>
      <c r="Q4576" s="21"/>
    </row>
    <row r="4577" spans="1:17" s="9" customFormat="1" ht="15.75" thickBot="1">
      <c r="A4577" s="887"/>
      <c r="B4577" s="857"/>
      <c r="C4577" s="98" t="s">
        <v>3817</v>
      </c>
      <c r="D4577" s="19"/>
      <c r="E4577" s="19"/>
      <c r="F4577" s="19"/>
      <c r="G4577" s="19"/>
      <c r="H4577" s="502" t="s">
        <v>3777</v>
      </c>
      <c r="I4577" s="417">
        <v>41</v>
      </c>
      <c r="J4577" s="20">
        <v>246</v>
      </c>
      <c r="K4577" s="20">
        <f t="shared" si="119"/>
        <v>123</v>
      </c>
      <c r="L4577" s="20">
        <f t="shared" si="120"/>
        <v>123</v>
      </c>
      <c r="M4577" s="19"/>
      <c r="N4577" s="19"/>
      <c r="O4577" s="21"/>
      <c r="P4577" s="21"/>
      <c r="Q4577" s="21"/>
    </row>
    <row r="4578" spans="1:17" s="9" customFormat="1" ht="15.75" thickBot="1">
      <c r="A4578" s="887"/>
      <c r="B4578" s="857"/>
      <c r="C4578" s="98" t="s">
        <v>3759</v>
      </c>
      <c r="D4578" s="19"/>
      <c r="E4578" s="19"/>
      <c r="F4578" s="19"/>
      <c r="G4578" s="19"/>
      <c r="H4578" s="502" t="s">
        <v>3777</v>
      </c>
      <c r="I4578" s="417">
        <v>4</v>
      </c>
      <c r="J4578" s="20">
        <v>140</v>
      </c>
      <c r="K4578" s="20">
        <f t="shared" si="119"/>
        <v>70</v>
      </c>
      <c r="L4578" s="20">
        <f t="shared" si="120"/>
        <v>70</v>
      </c>
      <c r="M4578" s="19"/>
      <c r="N4578" s="19"/>
      <c r="O4578" s="21"/>
      <c r="P4578" s="21"/>
      <c r="Q4578" s="21"/>
    </row>
    <row r="4579" spans="1:17" s="9" customFormat="1" ht="15.75" thickBot="1">
      <c r="A4579" s="887"/>
      <c r="B4579" s="857"/>
      <c r="C4579" s="98" t="s">
        <v>3377</v>
      </c>
      <c r="D4579" s="19"/>
      <c r="E4579" s="19"/>
      <c r="F4579" s="19"/>
      <c r="G4579" s="19"/>
      <c r="H4579" s="502" t="s">
        <v>3777</v>
      </c>
      <c r="I4579" s="417">
        <v>16</v>
      </c>
      <c r="J4579" s="20">
        <v>1360</v>
      </c>
      <c r="K4579" s="20">
        <f t="shared" si="119"/>
        <v>680</v>
      </c>
      <c r="L4579" s="20">
        <f t="shared" si="120"/>
        <v>680</v>
      </c>
      <c r="M4579" s="19"/>
      <c r="N4579" s="19"/>
      <c r="O4579" s="21"/>
      <c r="P4579" s="21"/>
      <c r="Q4579" s="21"/>
    </row>
    <row r="4580" spans="1:17" s="9" customFormat="1" ht="15.75" thickBot="1">
      <c r="A4580" s="887"/>
      <c r="B4580" s="857"/>
      <c r="C4580" s="98" t="s">
        <v>3818</v>
      </c>
      <c r="D4580" s="19"/>
      <c r="E4580" s="19"/>
      <c r="F4580" s="19"/>
      <c r="G4580" s="19"/>
      <c r="H4580" s="502" t="s">
        <v>3777</v>
      </c>
      <c r="I4580" s="417">
        <v>1</v>
      </c>
      <c r="J4580" s="20">
        <v>13</v>
      </c>
      <c r="K4580" s="20">
        <f t="shared" si="119"/>
        <v>6.5</v>
      </c>
      <c r="L4580" s="20">
        <f t="shared" si="120"/>
        <v>6.5</v>
      </c>
      <c r="M4580" s="19"/>
      <c r="N4580" s="19"/>
      <c r="O4580" s="21"/>
      <c r="P4580" s="21"/>
      <c r="Q4580" s="21"/>
    </row>
    <row r="4581" spans="1:17" s="9" customFormat="1" ht="15.75" thickBot="1">
      <c r="A4581" s="887"/>
      <c r="B4581" s="857"/>
      <c r="C4581" s="98" t="s">
        <v>3818</v>
      </c>
      <c r="D4581" s="19"/>
      <c r="E4581" s="19"/>
      <c r="F4581" s="19"/>
      <c r="G4581" s="19"/>
      <c r="H4581" s="502" t="s">
        <v>3777</v>
      </c>
      <c r="I4581" s="417">
        <v>13</v>
      </c>
      <c r="J4581" s="20">
        <v>104</v>
      </c>
      <c r="K4581" s="20">
        <f t="shared" si="119"/>
        <v>52</v>
      </c>
      <c r="L4581" s="20">
        <f t="shared" si="120"/>
        <v>52</v>
      </c>
      <c r="M4581" s="19"/>
      <c r="N4581" s="19"/>
      <c r="O4581" s="21"/>
      <c r="P4581" s="21"/>
      <c r="Q4581" s="21"/>
    </row>
    <row r="4582" spans="1:17" s="9" customFormat="1" ht="15.75" thickBot="1">
      <c r="A4582" s="887"/>
      <c r="B4582" s="857"/>
      <c r="C4582" s="98" t="s">
        <v>3819</v>
      </c>
      <c r="D4582" s="19"/>
      <c r="E4582" s="19"/>
      <c r="F4582" s="19"/>
      <c r="G4582" s="19"/>
      <c r="H4582" s="502" t="s">
        <v>3777</v>
      </c>
      <c r="I4582" s="417">
        <v>10</v>
      </c>
      <c r="J4582" s="20">
        <v>550</v>
      </c>
      <c r="K4582" s="20">
        <f t="shared" si="119"/>
        <v>275</v>
      </c>
      <c r="L4582" s="20">
        <f t="shared" si="120"/>
        <v>275</v>
      </c>
      <c r="M4582" s="19"/>
      <c r="N4582" s="19"/>
      <c r="O4582" s="21"/>
      <c r="P4582" s="21"/>
      <c r="Q4582" s="21"/>
    </row>
    <row r="4583" spans="1:17" s="9" customFormat="1" ht="15.75" thickBot="1">
      <c r="A4583" s="887"/>
      <c r="B4583" s="857"/>
      <c r="C4583" s="98" t="s">
        <v>3820</v>
      </c>
      <c r="D4583" s="19"/>
      <c r="E4583" s="19"/>
      <c r="F4583" s="19"/>
      <c r="G4583" s="19"/>
      <c r="H4583" s="502" t="s">
        <v>3777</v>
      </c>
      <c r="I4583" s="417">
        <v>50</v>
      </c>
      <c r="J4583" s="20">
        <v>250</v>
      </c>
      <c r="K4583" s="20">
        <f t="shared" si="119"/>
        <v>125</v>
      </c>
      <c r="L4583" s="20">
        <f t="shared" si="120"/>
        <v>125</v>
      </c>
      <c r="M4583" s="19"/>
      <c r="N4583" s="19"/>
      <c r="O4583" s="21"/>
      <c r="P4583" s="21"/>
      <c r="Q4583" s="21"/>
    </row>
    <row r="4584" spans="1:17" s="9" customFormat="1" ht="15.75" thickBot="1">
      <c r="A4584" s="887"/>
      <c r="B4584" s="857"/>
      <c r="C4584" s="98" t="s">
        <v>3821</v>
      </c>
      <c r="D4584" s="19"/>
      <c r="E4584" s="19"/>
      <c r="F4584" s="19"/>
      <c r="G4584" s="19"/>
      <c r="H4584" s="502" t="s">
        <v>3777</v>
      </c>
      <c r="I4584" s="417">
        <v>1</v>
      </c>
      <c r="J4584" s="20">
        <v>150</v>
      </c>
      <c r="K4584" s="20">
        <f t="shared" si="119"/>
        <v>75</v>
      </c>
      <c r="L4584" s="20">
        <f t="shared" si="120"/>
        <v>75</v>
      </c>
      <c r="M4584" s="19"/>
      <c r="N4584" s="19"/>
      <c r="O4584" s="21"/>
      <c r="P4584" s="21"/>
      <c r="Q4584" s="21"/>
    </row>
    <row r="4585" spans="1:17" s="9" customFormat="1" ht="15.75" thickBot="1">
      <c r="A4585" s="887"/>
      <c r="B4585" s="857"/>
      <c r="C4585" s="98" t="s">
        <v>3822</v>
      </c>
      <c r="D4585" s="19"/>
      <c r="E4585" s="19"/>
      <c r="F4585" s="19"/>
      <c r="G4585" s="19"/>
      <c r="H4585" s="502" t="s">
        <v>3777</v>
      </c>
      <c r="I4585" s="417">
        <v>1</v>
      </c>
      <c r="J4585" s="20">
        <v>120</v>
      </c>
      <c r="K4585" s="20">
        <f t="shared" si="119"/>
        <v>60</v>
      </c>
      <c r="L4585" s="20">
        <f t="shared" si="120"/>
        <v>60</v>
      </c>
      <c r="M4585" s="19"/>
      <c r="N4585" s="19"/>
      <c r="O4585" s="21"/>
      <c r="P4585" s="21"/>
      <c r="Q4585" s="21"/>
    </row>
    <row r="4586" spans="1:17" s="9" customFormat="1" ht="15.75" thickBot="1">
      <c r="A4586" s="887"/>
      <c r="B4586" s="857"/>
      <c r="C4586" s="98" t="s">
        <v>3823</v>
      </c>
      <c r="D4586" s="19"/>
      <c r="E4586" s="19"/>
      <c r="F4586" s="19"/>
      <c r="G4586" s="19"/>
      <c r="H4586" s="502" t="s">
        <v>3777</v>
      </c>
      <c r="I4586" s="417">
        <v>1</v>
      </c>
      <c r="J4586" s="20">
        <v>187</v>
      </c>
      <c r="K4586" s="20">
        <f t="shared" si="119"/>
        <v>93.5</v>
      </c>
      <c r="L4586" s="20">
        <f t="shared" si="120"/>
        <v>93.5</v>
      </c>
      <c r="M4586" s="19"/>
      <c r="N4586" s="19"/>
      <c r="O4586" s="21"/>
      <c r="P4586" s="21"/>
      <c r="Q4586" s="21"/>
    </row>
    <row r="4587" spans="1:17" s="9" customFormat="1" ht="15.75" thickBot="1">
      <c r="A4587" s="887"/>
      <c r="B4587" s="857"/>
      <c r="C4587" s="98" t="s">
        <v>3823</v>
      </c>
      <c r="D4587" s="19"/>
      <c r="E4587" s="19"/>
      <c r="F4587" s="19"/>
      <c r="G4587" s="19"/>
      <c r="H4587" s="502" t="s">
        <v>3777</v>
      </c>
      <c r="I4587" s="417">
        <v>1</v>
      </c>
      <c r="J4587" s="20">
        <v>186</v>
      </c>
      <c r="K4587" s="20">
        <f t="shared" si="119"/>
        <v>93</v>
      </c>
      <c r="L4587" s="20">
        <f t="shared" si="120"/>
        <v>93</v>
      </c>
      <c r="M4587" s="19"/>
      <c r="N4587" s="19"/>
      <c r="O4587" s="21"/>
      <c r="P4587" s="21"/>
      <c r="Q4587" s="21"/>
    </row>
    <row r="4588" spans="1:17" s="9" customFormat="1" ht="15.75" thickBot="1">
      <c r="A4588" s="887"/>
      <c r="B4588" s="857"/>
      <c r="C4588" s="98" t="s">
        <v>3824</v>
      </c>
      <c r="D4588" s="19"/>
      <c r="E4588" s="19"/>
      <c r="F4588" s="19"/>
      <c r="G4588" s="19"/>
      <c r="H4588" s="502" t="s">
        <v>3777</v>
      </c>
      <c r="I4588" s="417">
        <v>1</v>
      </c>
      <c r="J4588" s="20">
        <v>387</v>
      </c>
      <c r="K4588" s="20">
        <f t="shared" si="119"/>
        <v>193.5</v>
      </c>
      <c r="L4588" s="20">
        <f t="shared" si="120"/>
        <v>193.5</v>
      </c>
      <c r="M4588" s="19"/>
      <c r="N4588" s="19"/>
      <c r="O4588" s="21"/>
      <c r="P4588" s="21"/>
      <c r="Q4588" s="21"/>
    </row>
    <row r="4589" spans="1:17" s="9" customFormat="1" ht="15.75" thickBot="1">
      <c r="A4589" s="887"/>
      <c r="B4589" s="857"/>
      <c r="C4589" s="98" t="s">
        <v>3824</v>
      </c>
      <c r="D4589" s="19"/>
      <c r="E4589" s="19"/>
      <c r="F4589" s="19"/>
      <c r="G4589" s="19"/>
      <c r="H4589" s="502" t="s">
        <v>3777</v>
      </c>
      <c r="I4589" s="417">
        <v>4</v>
      </c>
      <c r="J4589" s="20">
        <v>1500</v>
      </c>
      <c r="K4589" s="20">
        <f t="shared" si="119"/>
        <v>750</v>
      </c>
      <c r="L4589" s="20">
        <f t="shared" si="120"/>
        <v>750</v>
      </c>
      <c r="M4589" s="19"/>
      <c r="N4589" s="19"/>
      <c r="O4589" s="21"/>
      <c r="P4589" s="21"/>
      <c r="Q4589" s="21"/>
    </row>
    <row r="4590" spans="1:17" s="9" customFormat="1" ht="15.75" thickBot="1">
      <c r="A4590" s="887"/>
      <c r="B4590" s="857"/>
      <c r="C4590" s="98" t="s">
        <v>3825</v>
      </c>
      <c r="D4590" s="19"/>
      <c r="E4590" s="19"/>
      <c r="F4590" s="19"/>
      <c r="G4590" s="19"/>
      <c r="H4590" s="502" t="s">
        <v>3777</v>
      </c>
      <c r="I4590" s="417">
        <v>1</v>
      </c>
      <c r="J4590" s="20">
        <v>637</v>
      </c>
      <c r="K4590" s="20">
        <f t="shared" si="119"/>
        <v>318.5</v>
      </c>
      <c r="L4590" s="20">
        <f t="shared" si="120"/>
        <v>318.5</v>
      </c>
      <c r="M4590" s="19"/>
      <c r="N4590" s="19"/>
      <c r="O4590" s="21"/>
      <c r="P4590" s="21"/>
      <c r="Q4590" s="21"/>
    </row>
    <row r="4591" spans="1:17" s="9" customFormat="1" ht="15.75" thickBot="1">
      <c r="A4591" s="887"/>
      <c r="B4591" s="857"/>
      <c r="C4591" s="98" t="s">
        <v>3826</v>
      </c>
      <c r="D4591" s="19"/>
      <c r="E4591" s="19"/>
      <c r="F4591" s="19"/>
      <c r="G4591" s="19"/>
      <c r="H4591" s="502" t="s">
        <v>3777</v>
      </c>
      <c r="I4591" s="417">
        <v>1</v>
      </c>
      <c r="J4591" s="20">
        <v>379</v>
      </c>
      <c r="K4591" s="20">
        <f t="shared" si="119"/>
        <v>189.5</v>
      </c>
      <c r="L4591" s="20">
        <f t="shared" si="120"/>
        <v>189.5</v>
      </c>
      <c r="M4591" s="19"/>
      <c r="N4591" s="19"/>
      <c r="O4591" s="21"/>
      <c r="P4591" s="21"/>
      <c r="Q4591" s="21"/>
    </row>
    <row r="4592" spans="1:17" s="9" customFormat="1" ht="15.75" thickBot="1">
      <c r="A4592" s="887"/>
      <c r="B4592" s="857"/>
      <c r="C4592" s="98" t="s">
        <v>3827</v>
      </c>
      <c r="D4592" s="19"/>
      <c r="E4592" s="19"/>
      <c r="F4592" s="19"/>
      <c r="G4592" s="19"/>
      <c r="H4592" s="502" t="s">
        <v>3777</v>
      </c>
      <c r="I4592" s="417">
        <v>2</v>
      </c>
      <c r="J4592" s="20">
        <v>1232</v>
      </c>
      <c r="K4592" s="20">
        <f t="shared" si="119"/>
        <v>616</v>
      </c>
      <c r="L4592" s="20">
        <f t="shared" si="120"/>
        <v>616</v>
      </c>
      <c r="M4592" s="19"/>
      <c r="N4592" s="19"/>
      <c r="O4592" s="21"/>
      <c r="P4592" s="21"/>
      <c r="Q4592" s="21"/>
    </row>
    <row r="4593" spans="1:17" s="9" customFormat="1" ht="15.75" thickBot="1">
      <c r="A4593" s="887"/>
      <c r="B4593" s="857"/>
      <c r="C4593" s="98" t="s">
        <v>3828</v>
      </c>
      <c r="D4593" s="19"/>
      <c r="E4593" s="19"/>
      <c r="F4593" s="19"/>
      <c r="G4593" s="19"/>
      <c r="H4593" s="502" t="s">
        <v>3777</v>
      </c>
      <c r="I4593" s="417">
        <v>1</v>
      </c>
      <c r="J4593" s="20">
        <v>245</v>
      </c>
      <c r="K4593" s="20">
        <f t="shared" si="119"/>
        <v>122.5</v>
      </c>
      <c r="L4593" s="20">
        <f t="shared" si="120"/>
        <v>122.5</v>
      </c>
      <c r="M4593" s="19"/>
      <c r="N4593" s="19"/>
      <c r="O4593" s="21"/>
      <c r="P4593" s="21"/>
      <c r="Q4593" s="21"/>
    </row>
    <row r="4594" spans="1:17" s="9" customFormat="1" ht="15.75" thickBot="1">
      <c r="A4594" s="887"/>
      <c r="B4594" s="857"/>
      <c r="C4594" s="98" t="s">
        <v>3829</v>
      </c>
      <c r="D4594" s="19"/>
      <c r="E4594" s="19"/>
      <c r="F4594" s="19"/>
      <c r="G4594" s="19"/>
      <c r="H4594" s="502" t="s">
        <v>3777</v>
      </c>
      <c r="I4594" s="417">
        <v>2</v>
      </c>
      <c r="J4594" s="20">
        <v>1320</v>
      </c>
      <c r="K4594" s="20">
        <f t="shared" si="119"/>
        <v>660</v>
      </c>
      <c r="L4594" s="20">
        <f t="shared" si="120"/>
        <v>660</v>
      </c>
      <c r="M4594" s="19"/>
      <c r="N4594" s="19"/>
      <c r="O4594" s="21"/>
      <c r="P4594" s="21"/>
      <c r="Q4594" s="21"/>
    </row>
    <row r="4595" spans="1:17" s="9" customFormat="1" ht="15.75" thickBot="1">
      <c r="A4595" s="887"/>
      <c r="B4595" s="857"/>
      <c r="C4595" s="98" t="s">
        <v>3830</v>
      </c>
      <c r="D4595" s="19"/>
      <c r="E4595" s="19"/>
      <c r="F4595" s="19"/>
      <c r="G4595" s="19"/>
      <c r="H4595" s="502" t="s">
        <v>3777</v>
      </c>
      <c r="I4595" s="417">
        <v>2</v>
      </c>
      <c r="J4595" s="20">
        <v>110</v>
      </c>
      <c r="K4595" s="20">
        <f t="shared" si="119"/>
        <v>55</v>
      </c>
      <c r="L4595" s="20">
        <f t="shared" si="120"/>
        <v>55</v>
      </c>
      <c r="M4595" s="19"/>
      <c r="N4595" s="19"/>
      <c r="O4595" s="21"/>
      <c r="P4595" s="21"/>
      <c r="Q4595" s="21"/>
    </row>
    <row r="4596" spans="1:17" s="9" customFormat="1" ht="15.75" thickBot="1">
      <c r="A4596" s="887"/>
      <c r="B4596" s="857"/>
      <c r="C4596" s="98" t="s">
        <v>3831</v>
      </c>
      <c r="D4596" s="19"/>
      <c r="E4596" s="19"/>
      <c r="F4596" s="19"/>
      <c r="G4596" s="19"/>
      <c r="H4596" s="502" t="s">
        <v>3777</v>
      </c>
      <c r="I4596" s="417">
        <v>20</v>
      </c>
      <c r="J4596" s="20">
        <v>1960</v>
      </c>
      <c r="K4596" s="20">
        <f t="shared" si="119"/>
        <v>980</v>
      </c>
      <c r="L4596" s="20">
        <f t="shared" si="120"/>
        <v>980</v>
      </c>
      <c r="M4596" s="19"/>
      <c r="N4596" s="19"/>
      <c r="O4596" s="21"/>
      <c r="P4596" s="21"/>
      <c r="Q4596" s="21"/>
    </row>
    <row r="4597" spans="1:17" s="9" customFormat="1" ht="15.75" thickBot="1">
      <c r="A4597" s="887"/>
      <c r="B4597" s="857"/>
      <c r="C4597" s="98" t="s">
        <v>3832</v>
      </c>
      <c r="D4597" s="19"/>
      <c r="E4597" s="19"/>
      <c r="F4597" s="19"/>
      <c r="G4597" s="19"/>
      <c r="H4597" s="502" t="s">
        <v>3777</v>
      </c>
      <c r="I4597" s="417">
        <v>2</v>
      </c>
      <c r="J4597" s="20">
        <v>46</v>
      </c>
      <c r="K4597" s="20">
        <f t="shared" si="119"/>
        <v>23</v>
      </c>
      <c r="L4597" s="20">
        <f t="shared" si="120"/>
        <v>23</v>
      </c>
      <c r="M4597" s="19"/>
      <c r="N4597" s="19"/>
      <c r="O4597" s="21"/>
      <c r="P4597" s="21"/>
      <c r="Q4597" s="21"/>
    </row>
    <row r="4598" spans="1:17" s="9" customFormat="1" ht="15.75" thickBot="1">
      <c r="A4598" s="887"/>
      <c r="B4598" s="857"/>
      <c r="C4598" s="98" t="s">
        <v>3833</v>
      </c>
      <c r="D4598" s="19"/>
      <c r="E4598" s="19"/>
      <c r="F4598" s="19"/>
      <c r="G4598" s="19"/>
      <c r="H4598" s="502" t="s">
        <v>3777</v>
      </c>
      <c r="I4598" s="417">
        <v>1</v>
      </c>
      <c r="J4598" s="20">
        <v>676</v>
      </c>
      <c r="K4598" s="20">
        <f t="shared" si="119"/>
        <v>338</v>
      </c>
      <c r="L4598" s="20">
        <f t="shared" si="120"/>
        <v>338</v>
      </c>
      <c r="M4598" s="19"/>
      <c r="N4598" s="19"/>
      <c r="O4598" s="21"/>
      <c r="P4598" s="21"/>
      <c r="Q4598" s="21"/>
    </row>
    <row r="4599" spans="1:17" s="9" customFormat="1" ht="15.75" thickBot="1">
      <c r="A4599" s="887"/>
      <c r="B4599" s="857"/>
      <c r="C4599" s="98" t="s">
        <v>3834</v>
      </c>
      <c r="D4599" s="19"/>
      <c r="E4599" s="19"/>
      <c r="F4599" s="19"/>
      <c r="G4599" s="19"/>
      <c r="H4599" s="502" t="s">
        <v>3777</v>
      </c>
      <c r="I4599" s="417">
        <v>1</v>
      </c>
      <c r="J4599" s="20">
        <v>170</v>
      </c>
      <c r="K4599" s="20">
        <f t="shared" si="119"/>
        <v>85</v>
      </c>
      <c r="L4599" s="20">
        <f t="shared" si="120"/>
        <v>85</v>
      </c>
      <c r="M4599" s="19"/>
      <c r="N4599" s="19"/>
      <c r="O4599" s="21"/>
      <c r="P4599" s="21"/>
      <c r="Q4599" s="21"/>
    </row>
    <row r="4600" spans="1:17" s="9" customFormat="1" ht="15.75" thickBot="1">
      <c r="A4600" s="887"/>
      <c r="B4600" s="857"/>
      <c r="C4600" s="98" t="s">
        <v>3835</v>
      </c>
      <c r="D4600" s="19"/>
      <c r="E4600" s="19"/>
      <c r="F4600" s="19"/>
      <c r="G4600" s="19"/>
      <c r="H4600" s="502" t="s">
        <v>3777</v>
      </c>
      <c r="I4600" s="417">
        <v>1</v>
      </c>
      <c r="J4600" s="20">
        <v>540</v>
      </c>
      <c r="K4600" s="20">
        <f t="shared" si="119"/>
        <v>270</v>
      </c>
      <c r="L4600" s="20">
        <f t="shared" si="120"/>
        <v>270</v>
      </c>
      <c r="M4600" s="19"/>
      <c r="N4600" s="19"/>
      <c r="O4600" s="21"/>
      <c r="P4600" s="21"/>
      <c r="Q4600" s="21"/>
    </row>
    <row r="4601" spans="1:17" s="9" customFormat="1" ht="15.75" thickBot="1">
      <c r="A4601" s="887"/>
      <c r="B4601" s="857"/>
      <c r="C4601" s="98" t="s">
        <v>3836</v>
      </c>
      <c r="D4601" s="19"/>
      <c r="E4601" s="19"/>
      <c r="F4601" s="19"/>
      <c r="G4601" s="19"/>
      <c r="H4601" s="502" t="s">
        <v>3777</v>
      </c>
      <c r="I4601" s="417">
        <v>90</v>
      </c>
      <c r="J4601" s="20">
        <v>53460</v>
      </c>
      <c r="K4601" s="20">
        <f t="shared" si="119"/>
        <v>26730</v>
      </c>
      <c r="L4601" s="20">
        <f t="shared" si="120"/>
        <v>26730</v>
      </c>
      <c r="M4601" s="19"/>
      <c r="N4601" s="19"/>
      <c r="O4601" s="21"/>
      <c r="P4601" s="21"/>
      <c r="Q4601" s="21"/>
    </row>
    <row r="4602" spans="1:17" s="9" customFormat="1" ht="15.75" thickBot="1">
      <c r="A4602" s="887"/>
      <c r="B4602" s="857"/>
      <c r="C4602" s="98" t="s">
        <v>3837</v>
      </c>
      <c r="D4602" s="19"/>
      <c r="E4602" s="19"/>
      <c r="F4602" s="19"/>
      <c r="G4602" s="19"/>
      <c r="H4602" s="502" t="s">
        <v>3777</v>
      </c>
      <c r="I4602" s="417">
        <v>23</v>
      </c>
      <c r="J4602" s="20">
        <v>9315</v>
      </c>
      <c r="K4602" s="20">
        <f t="shared" si="119"/>
        <v>4657.5</v>
      </c>
      <c r="L4602" s="20">
        <f t="shared" si="120"/>
        <v>4657.5</v>
      </c>
      <c r="M4602" s="19"/>
      <c r="N4602" s="19"/>
      <c r="O4602" s="21"/>
      <c r="P4602" s="21"/>
      <c r="Q4602" s="21"/>
    </row>
    <row r="4603" spans="1:17" s="9" customFormat="1" ht="15.75" thickBot="1">
      <c r="A4603" s="887"/>
      <c r="B4603" s="857"/>
      <c r="C4603" s="98" t="s">
        <v>3837</v>
      </c>
      <c r="D4603" s="19"/>
      <c r="E4603" s="19"/>
      <c r="F4603" s="19"/>
      <c r="G4603" s="19"/>
      <c r="H4603" s="502" t="s">
        <v>3777</v>
      </c>
      <c r="I4603" s="417">
        <v>1</v>
      </c>
      <c r="J4603" s="20">
        <v>410</v>
      </c>
      <c r="K4603" s="20">
        <f t="shared" si="119"/>
        <v>205</v>
      </c>
      <c r="L4603" s="20">
        <f t="shared" si="120"/>
        <v>205</v>
      </c>
      <c r="M4603" s="19"/>
      <c r="N4603" s="19"/>
      <c r="O4603" s="21"/>
      <c r="P4603" s="21"/>
      <c r="Q4603" s="21"/>
    </row>
    <row r="4604" spans="1:17" s="9" customFormat="1" ht="15.75" thickBot="1">
      <c r="A4604" s="887"/>
      <c r="B4604" s="857"/>
      <c r="C4604" s="98" t="s">
        <v>3838</v>
      </c>
      <c r="D4604" s="19"/>
      <c r="E4604" s="19"/>
      <c r="F4604" s="19"/>
      <c r="G4604" s="19"/>
      <c r="H4604" s="502" t="s">
        <v>3777</v>
      </c>
      <c r="I4604" s="417">
        <v>2</v>
      </c>
      <c r="J4604" s="20">
        <v>1290</v>
      </c>
      <c r="K4604" s="20">
        <f t="shared" si="119"/>
        <v>645</v>
      </c>
      <c r="L4604" s="20">
        <f t="shared" si="120"/>
        <v>645</v>
      </c>
      <c r="M4604" s="19"/>
      <c r="N4604" s="19"/>
      <c r="O4604" s="21"/>
      <c r="P4604" s="21"/>
      <c r="Q4604" s="21"/>
    </row>
    <row r="4605" spans="1:17" s="9" customFormat="1" ht="15.75" thickBot="1">
      <c r="A4605" s="887"/>
      <c r="B4605" s="857"/>
      <c r="C4605" s="98" t="s">
        <v>3830</v>
      </c>
      <c r="D4605" s="19"/>
      <c r="E4605" s="19"/>
      <c r="F4605" s="19"/>
      <c r="G4605" s="19"/>
      <c r="H4605" s="502" t="s">
        <v>3777</v>
      </c>
      <c r="I4605" s="417">
        <v>1</v>
      </c>
      <c r="J4605" s="20">
        <v>365</v>
      </c>
      <c r="K4605" s="20">
        <f t="shared" si="119"/>
        <v>182.5</v>
      </c>
      <c r="L4605" s="20">
        <f t="shared" si="120"/>
        <v>182.5</v>
      </c>
      <c r="M4605" s="19"/>
      <c r="N4605" s="19"/>
      <c r="O4605" s="21"/>
      <c r="P4605" s="21"/>
      <c r="Q4605" s="21"/>
    </row>
    <row r="4606" spans="1:17" s="9" customFormat="1" ht="15.75" thickBot="1">
      <c r="A4606" s="887"/>
      <c r="B4606" s="857"/>
      <c r="C4606" s="98" t="s">
        <v>3734</v>
      </c>
      <c r="D4606" s="19"/>
      <c r="E4606" s="19"/>
      <c r="F4606" s="19"/>
      <c r="G4606" s="19"/>
      <c r="H4606" s="502" t="s">
        <v>3777</v>
      </c>
      <c r="I4606" s="417">
        <v>44</v>
      </c>
      <c r="J4606" s="20">
        <v>11616</v>
      </c>
      <c r="K4606" s="20">
        <f t="shared" si="119"/>
        <v>5808</v>
      </c>
      <c r="L4606" s="20">
        <f t="shared" si="120"/>
        <v>5808</v>
      </c>
      <c r="M4606" s="19"/>
      <c r="N4606" s="19"/>
      <c r="O4606" s="21"/>
      <c r="P4606" s="21"/>
      <c r="Q4606" s="21"/>
    </row>
    <row r="4607" spans="1:17" s="9" customFormat="1" ht="15.75" thickBot="1">
      <c r="A4607" s="887"/>
      <c r="B4607" s="857"/>
      <c r="C4607" s="98" t="s">
        <v>3734</v>
      </c>
      <c r="D4607" s="19"/>
      <c r="E4607" s="19"/>
      <c r="F4607" s="19"/>
      <c r="G4607" s="19"/>
      <c r="H4607" s="502" t="s">
        <v>3777</v>
      </c>
      <c r="I4607" s="417">
        <v>13</v>
      </c>
      <c r="J4607" s="20">
        <v>3432</v>
      </c>
      <c r="K4607" s="20">
        <f t="shared" si="119"/>
        <v>1716</v>
      </c>
      <c r="L4607" s="20">
        <f t="shared" si="120"/>
        <v>1716</v>
      </c>
      <c r="M4607" s="19"/>
      <c r="N4607" s="19"/>
      <c r="O4607" s="21"/>
      <c r="P4607" s="21"/>
      <c r="Q4607" s="21"/>
    </row>
    <row r="4608" spans="1:17" s="9" customFormat="1" ht="15.75" thickBot="1">
      <c r="A4608" s="887"/>
      <c r="B4608" s="857"/>
      <c r="C4608" s="98" t="s">
        <v>3839</v>
      </c>
      <c r="D4608" s="19"/>
      <c r="E4608" s="19"/>
      <c r="F4608" s="19"/>
      <c r="G4608" s="19"/>
      <c r="H4608" s="502" t="s">
        <v>3777</v>
      </c>
      <c r="I4608" s="417">
        <v>1</v>
      </c>
      <c r="J4608" s="20">
        <v>115</v>
      </c>
      <c r="K4608" s="20">
        <f t="shared" si="119"/>
        <v>57.5</v>
      </c>
      <c r="L4608" s="20">
        <f t="shared" si="120"/>
        <v>57.5</v>
      </c>
      <c r="M4608" s="19"/>
      <c r="N4608" s="19"/>
      <c r="O4608" s="21"/>
      <c r="P4608" s="21"/>
      <c r="Q4608" s="21"/>
    </row>
    <row r="4609" spans="1:17" s="9" customFormat="1" ht="15.75" thickBot="1">
      <c r="A4609" s="887"/>
      <c r="B4609" s="857"/>
      <c r="C4609" s="98" t="s">
        <v>3840</v>
      </c>
      <c r="D4609" s="19"/>
      <c r="E4609" s="19"/>
      <c r="F4609" s="19"/>
      <c r="G4609" s="19"/>
      <c r="H4609" s="502" t="s">
        <v>3777</v>
      </c>
      <c r="I4609" s="417">
        <v>87</v>
      </c>
      <c r="J4609" s="20">
        <v>8352</v>
      </c>
      <c r="K4609" s="20">
        <f t="shared" si="119"/>
        <v>4176</v>
      </c>
      <c r="L4609" s="20">
        <f t="shared" si="120"/>
        <v>4176</v>
      </c>
      <c r="M4609" s="19"/>
      <c r="N4609" s="19"/>
      <c r="O4609" s="21"/>
      <c r="P4609" s="21"/>
      <c r="Q4609" s="21"/>
    </row>
    <row r="4610" spans="1:17" s="9" customFormat="1" ht="15.75" thickBot="1">
      <c r="A4610" s="887"/>
      <c r="B4610" s="857"/>
      <c r="C4610" s="98" t="s">
        <v>3841</v>
      </c>
      <c r="D4610" s="19"/>
      <c r="E4610" s="19"/>
      <c r="F4610" s="19"/>
      <c r="G4610" s="19"/>
      <c r="H4610" s="502" t="s">
        <v>3777</v>
      </c>
      <c r="I4610" s="417">
        <v>8</v>
      </c>
      <c r="J4610" s="20">
        <v>5584</v>
      </c>
      <c r="K4610" s="20">
        <f t="shared" si="119"/>
        <v>2792</v>
      </c>
      <c r="L4610" s="20">
        <f t="shared" si="120"/>
        <v>2792</v>
      </c>
      <c r="M4610" s="19"/>
      <c r="N4610" s="19"/>
      <c r="O4610" s="21"/>
      <c r="P4610" s="21"/>
      <c r="Q4610" s="21"/>
    </row>
    <row r="4611" spans="1:17" s="9" customFormat="1" ht="15.75" thickBot="1">
      <c r="A4611" s="887"/>
      <c r="B4611" s="857"/>
      <c r="C4611" s="98" t="s">
        <v>3842</v>
      </c>
      <c r="D4611" s="19"/>
      <c r="E4611" s="19"/>
      <c r="F4611" s="19"/>
      <c r="G4611" s="19"/>
      <c r="H4611" s="502" t="s">
        <v>3777</v>
      </c>
      <c r="I4611" s="417">
        <v>6</v>
      </c>
      <c r="J4611" s="20">
        <v>5154</v>
      </c>
      <c r="K4611" s="20">
        <f t="shared" si="119"/>
        <v>2577</v>
      </c>
      <c r="L4611" s="20">
        <f t="shared" si="120"/>
        <v>2577</v>
      </c>
      <c r="M4611" s="19"/>
      <c r="N4611" s="19"/>
      <c r="O4611" s="21"/>
      <c r="P4611" s="21"/>
      <c r="Q4611" s="21"/>
    </row>
    <row r="4612" spans="1:17" s="9" customFormat="1" ht="15.75" thickBot="1">
      <c r="A4612" s="887"/>
      <c r="B4612" s="857"/>
      <c r="C4612" s="98" t="s">
        <v>3843</v>
      </c>
      <c r="D4612" s="19"/>
      <c r="E4612" s="19"/>
      <c r="F4612" s="19"/>
      <c r="G4612" s="19"/>
      <c r="H4612" s="502" t="s">
        <v>3777</v>
      </c>
      <c r="I4612" s="417">
        <v>65</v>
      </c>
      <c r="J4612" s="20">
        <v>43680</v>
      </c>
      <c r="K4612" s="20">
        <f t="shared" si="119"/>
        <v>21840</v>
      </c>
      <c r="L4612" s="20">
        <f t="shared" si="120"/>
        <v>21840</v>
      </c>
      <c r="M4612" s="19"/>
      <c r="N4612" s="19"/>
      <c r="O4612" s="21"/>
      <c r="P4612" s="21"/>
      <c r="Q4612" s="21"/>
    </row>
    <row r="4613" spans="1:17" s="9" customFormat="1" ht="15.75" thickBot="1">
      <c r="A4613" s="887"/>
      <c r="B4613" s="857"/>
      <c r="C4613" s="98" t="s">
        <v>3844</v>
      </c>
      <c r="D4613" s="19"/>
      <c r="E4613" s="19"/>
      <c r="F4613" s="19"/>
      <c r="G4613" s="19"/>
      <c r="H4613" s="502" t="s">
        <v>3777</v>
      </c>
      <c r="I4613" s="417">
        <v>53</v>
      </c>
      <c r="J4613" s="20">
        <v>4187</v>
      </c>
      <c r="K4613" s="20">
        <f t="shared" si="119"/>
        <v>2093.5</v>
      </c>
      <c r="L4613" s="20">
        <f t="shared" si="120"/>
        <v>2093.5</v>
      </c>
      <c r="M4613" s="19"/>
      <c r="N4613" s="19"/>
      <c r="O4613" s="21"/>
      <c r="P4613" s="21"/>
      <c r="Q4613" s="21"/>
    </row>
    <row r="4614" spans="1:17" s="9" customFormat="1" ht="15.75" thickBot="1">
      <c r="A4614" s="887"/>
      <c r="B4614" s="857"/>
      <c r="C4614" s="98" t="s">
        <v>3845</v>
      </c>
      <c r="D4614" s="19"/>
      <c r="E4614" s="19"/>
      <c r="F4614" s="19"/>
      <c r="G4614" s="19"/>
      <c r="H4614" s="502" t="s">
        <v>3777</v>
      </c>
      <c r="I4614" s="417">
        <v>2</v>
      </c>
      <c r="J4614" s="20">
        <v>1160</v>
      </c>
      <c r="K4614" s="20">
        <f t="shared" si="119"/>
        <v>580</v>
      </c>
      <c r="L4614" s="20">
        <f t="shared" si="120"/>
        <v>580</v>
      </c>
      <c r="M4614" s="19"/>
      <c r="N4614" s="19"/>
      <c r="O4614" s="21"/>
      <c r="P4614" s="21"/>
      <c r="Q4614" s="21"/>
    </row>
    <row r="4615" spans="1:17" s="9" customFormat="1" ht="15.75" thickBot="1">
      <c r="A4615" s="887"/>
      <c r="B4615" s="857"/>
      <c r="C4615" s="98" t="s">
        <v>3846</v>
      </c>
      <c r="D4615" s="19"/>
      <c r="E4615" s="19"/>
      <c r="F4615" s="19"/>
      <c r="G4615" s="19"/>
      <c r="H4615" s="502" t="s">
        <v>3777</v>
      </c>
      <c r="I4615" s="417">
        <v>6</v>
      </c>
      <c r="J4615" s="20">
        <v>1110</v>
      </c>
      <c r="K4615" s="20">
        <f t="shared" si="119"/>
        <v>555</v>
      </c>
      <c r="L4615" s="20">
        <f t="shared" si="120"/>
        <v>555</v>
      </c>
      <c r="M4615" s="19"/>
      <c r="N4615" s="19"/>
      <c r="O4615" s="21"/>
      <c r="P4615" s="21"/>
      <c r="Q4615" s="21"/>
    </row>
    <row r="4616" spans="1:17" s="9" customFormat="1" ht="15.75" thickBot="1">
      <c r="A4616" s="887"/>
      <c r="B4616" s="857"/>
      <c r="C4616" s="98" t="s">
        <v>3847</v>
      </c>
      <c r="D4616" s="19"/>
      <c r="E4616" s="19"/>
      <c r="F4616" s="19"/>
      <c r="G4616" s="19"/>
      <c r="H4616" s="502" t="s">
        <v>3777</v>
      </c>
      <c r="I4616" s="417">
        <v>4</v>
      </c>
      <c r="J4616" s="20">
        <v>960</v>
      </c>
      <c r="K4616" s="20">
        <f t="shared" si="119"/>
        <v>480</v>
      </c>
      <c r="L4616" s="20">
        <f t="shared" si="120"/>
        <v>480</v>
      </c>
      <c r="M4616" s="19"/>
      <c r="N4616" s="19"/>
      <c r="O4616" s="21"/>
      <c r="P4616" s="21"/>
      <c r="Q4616" s="21"/>
    </row>
    <row r="4617" spans="1:17" s="9" customFormat="1" ht="15.75" thickBot="1">
      <c r="A4617" s="887"/>
      <c r="B4617" s="857"/>
      <c r="C4617" s="98" t="s">
        <v>3848</v>
      </c>
      <c r="D4617" s="19"/>
      <c r="E4617" s="19"/>
      <c r="F4617" s="19"/>
      <c r="G4617" s="19"/>
      <c r="H4617" s="502" t="s">
        <v>3777</v>
      </c>
      <c r="I4617" s="417">
        <v>6</v>
      </c>
      <c r="J4617" s="20">
        <v>4740</v>
      </c>
      <c r="K4617" s="20">
        <f t="shared" si="119"/>
        <v>2370</v>
      </c>
      <c r="L4617" s="20">
        <f t="shared" si="120"/>
        <v>2370</v>
      </c>
      <c r="M4617" s="19"/>
      <c r="N4617" s="19"/>
      <c r="O4617" s="21"/>
      <c r="P4617" s="21"/>
      <c r="Q4617" s="21"/>
    </row>
    <row r="4618" spans="1:17" s="9" customFormat="1" ht="15.75" thickBot="1">
      <c r="A4618" s="887"/>
      <c r="B4618" s="857"/>
      <c r="C4618" s="98" t="s">
        <v>3849</v>
      </c>
      <c r="D4618" s="19"/>
      <c r="E4618" s="19"/>
      <c r="F4618" s="19"/>
      <c r="G4618" s="19"/>
      <c r="H4618" s="502" t="s">
        <v>3777</v>
      </c>
      <c r="I4618" s="417">
        <v>7</v>
      </c>
      <c r="J4618" s="20">
        <v>2030</v>
      </c>
      <c r="K4618" s="20">
        <f t="shared" si="119"/>
        <v>1015</v>
      </c>
      <c r="L4618" s="20">
        <f t="shared" si="120"/>
        <v>1015</v>
      </c>
      <c r="M4618" s="19"/>
      <c r="N4618" s="19"/>
      <c r="O4618" s="21"/>
      <c r="P4618" s="21"/>
      <c r="Q4618" s="21"/>
    </row>
    <row r="4619" spans="1:17" s="9" customFormat="1" ht="15.75" thickBot="1">
      <c r="A4619" s="887"/>
      <c r="B4619" s="857"/>
      <c r="C4619" s="98" t="s">
        <v>3848</v>
      </c>
      <c r="D4619" s="19"/>
      <c r="E4619" s="19"/>
      <c r="F4619" s="19"/>
      <c r="G4619" s="19"/>
      <c r="H4619" s="502" t="s">
        <v>3777</v>
      </c>
      <c r="I4619" s="417">
        <v>1</v>
      </c>
      <c r="J4619" s="20">
        <v>790</v>
      </c>
      <c r="K4619" s="20">
        <f t="shared" si="119"/>
        <v>395</v>
      </c>
      <c r="L4619" s="20">
        <f t="shared" si="120"/>
        <v>395</v>
      </c>
      <c r="M4619" s="19"/>
      <c r="N4619" s="19"/>
      <c r="O4619" s="21"/>
      <c r="P4619" s="21"/>
      <c r="Q4619" s="21"/>
    </row>
    <row r="4620" spans="1:17" s="9" customFormat="1" ht="15.75" thickBot="1">
      <c r="A4620" s="887"/>
      <c r="B4620" s="857"/>
      <c r="C4620" s="98" t="s">
        <v>3850</v>
      </c>
      <c r="D4620" s="19"/>
      <c r="E4620" s="19"/>
      <c r="F4620" s="19"/>
      <c r="G4620" s="19"/>
      <c r="H4620" s="502" t="s">
        <v>3777</v>
      </c>
      <c r="I4620" s="417">
        <v>1</v>
      </c>
      <c r="J4620" s="20">
        <v>768</v>
      </c>
      <c r="K4620" s="20">
        <f t="shared" si="119"/>
        <v>384</v>
      </c>
      <c r="L4620" s="20">
        <f t="shared" si="120"/>
        <v>384</v>
      </c>
      <c r="M4620" s="19"/>
      <c r="N4620" s="19"/>
      <c r="O4620" s="21"/>
      <c r="P4620" s="21"/>
      <c r="Q4620" s="21"/>
    </row>
    <row r="4621" spans="1:17" s="9" customFormat="1" ht="15.75" thickBot="1">
      <c r="A4621" s="887"/>
      <c r="B4621" s="857"/>
      <c r="C4621" s="98" t="s">
        <v>3851</v>
      </c>
      <c r="D4621" s="19"/>
      <c r="E4621" s="19"/>
      <c r="F4621" s="19"/>
      <c r="G4621" s="19"/>
      <c r="H4621" s="502" t="s">
        <v>3777</v>
      </c>
      <c r="I4621" s="417">
        <v>2</v>
      </c>
      <c r="J4621" s="20">
        <v>8</v>
      </c>
      <c r="K4621" s="20">
        <f t="shared" si="119"/>
        <v>4</v>
      </c>
      <c r="L4621" s="20">
        <f t="shared" si="120"/>
        <v>4</v>
      </c>
      <c r="M4621" s="19"/>
      <c r="N4621" s="19"/>
      <c r="O4621" s="21"/>
      <c r="P4621" s="21"/>
      <c r="Q4621" s="21"/>
    </row>
    <row r="4622" spans="1:17" s="9" customFormat="1" ht="15.75" thickBot="1">
      <c r="A4622" s="887"/>
      <c r="B4622" s="857"/>
      <c r="C4622" s="98" t="s">
        <v>3852</v>
      </c>
      <c r="D4622" s="19"/>
      <c r="E4622" s="19"/>
      <c r="F4622" s="19"/>
      <c r="G4622" s="19"/>
      <c r="H4622" s="502" t="s">
        <v>3777</v>
      </c>
      <c r="I4622" s="417">
        <v>1</v>
      </c>
      <c r="J4622" s="20">
        <v>48</v>
      </c>
      <c r="K4622" s="20">
        <f t="shared" si="119"/>
        <v>24</v>
      </c>
      <c r="L4622" s="20">
        <f t="shared" si="120"/>
        <v>24</v>
      </c>
      <c r="M4622" s="19"/>
      <c r="N4622" s="19"/>
      <c r="O4622" s="21"/>
      <c r="P4622" s="21"/>
      <c r="Q4622" s="21"/>
    </row>
    <row r="4623" spans="1:17" s="9" customFormat="1" ht="15.75" thickBot="1">
      <c r="A4623" s="887"/>
      <c r="B4623" s="857"/>
      <c r="C4623" s="98" t="s">
        <v>3853</v>
      </c>
      <c r="D4623" s="19"/>
      <c r="E4623" s="19"/>
      <c r="F4623" s="19"/>
      <c r="G4623" s="19"/>
      <c r="H4623" s="502" t="s">
        <v>3777</v>
      </c>
      <c r="I4623" s="417">
        <v>4</v>
      </c>
      <c r="J4623" s="20">
        <v>12</v>
      </c>
      <c r="K4623" s="20">
        <f t="shared" ref="K4623:K4686" si="121">J4623/2</f>
        <v>6</v>
      </c>
      <c r="L4623" s="20">
        <f t="shared" ref="L4623:L4686" si="122">J4623/2</f>
        <v>6</v>
      </c>
      <c r="M4623" s="19"/>
      <c r="N4623" s="19"/>
      <c r="O4623" s="21"/>
      <c r="P4623" s="21"/>
      <c r="Q4623" s="21"/>
    </row>
    <row r="4624" spans="1:17" s="9" customFormat="1" ht="15.75" thickBot="1">
      <c r="A4624" s="887"/>
      <c r="B4624" s="857"/>
      <c r="C4624" s="98" t="s">
        <v>3854</v>
      </c>
      <c r="D4624" s="19"/>
      <c r="E4624" s="19"/>
      <c r="F4624" s="19"/>
      <c r="G4624" s="19"/>
      <c r="H4624" s="502" t="s">
        <v>3777</v>
      </c>
      <c r="I4624" s="417">
        <v>8</v>
      </c>
      <c r="J4624" s="20">
        <v>160</v>
      </c>
      <c r="K4624" s="20">
        <f t="shared" si="121"/>
        <v>80</v>
      </c>
      <c r="L4624" s="20">
        <f t="shared" si="122"/>
        <v>80</v>
      </c>
      <c r="M4624" s="19"/>
      <c r="N4624" s="19"/>
      <c r="O4624" s="21"/>
      <c r="P4624" s="21"/>
      <c r="Q4624" s="21"/>
    </row>
    <row r="4625" spans="1:17" s="9" customFormat="1" ht="15.75" thickBot="1">
      <c r="A4625" s="887"/>
      <c r="B4625" s="857"/>
      <c r="C4625" s="98" t="s">
        <v>3855</v>
      </c>
      <c r="D4625" s="19"/>
      <c r="E4625" s="19"/>
      <c r="F4625" s="19"/>
      <c r="G4625" s="19"/>
      <c r="H4625" s="502" t="s">
        <v>3777</v>
      </c>
      <c r="I4625" s="417">
        <v>1</v>
      </c>
      <c r="J4625" s="20">
        <v>4</v>
      </c>
      <c r="K4625" s="20">
        <f t="shared" si="121"/>
        <v>2</v>
      </c>
      <c r="L4625" s="20">
        <f t="shared" si="122"/>
        <v>2</v>
      </c>
      <c r="M4625" s="19"/>
      <c r="N4625" s="19"/>
      <c r="O4625" s="21"/>
      <c r="P4625" s="21"/>
      <c r="Q4625" s="21"/>
    </row>
    <row r="4626" spans="1:17" s="9" customFormat="1" ht="15.75" thickBot="1">
      <c r="A4626" s="887"/>
      <c r="B4626" s="857"/>
      <c r="C4626" s="98" t="s">
        <v>1075</v>
      </c>
      <c r="D4626" s="19"/>
      <c r="E4626" s="19"/>
      <c r="F4626" s="19"/>
      <c r="G4626" s="19"/>
      <c r="H4626" s="502" t="s">
        <v>3777</v>
      </c>
      <c r="I4626" s="417">
        <v>1</v>
      </c>
      <c r="J4626" s="20">
        <v>4</v>
      </c>
      <c r="K4626" s="20">
        <f t="shared" si="121"/>
        <v>2</v>
      </c>
      <c r="L4626" s="20">
        <f t="shared" si="122"/>
        <v>2</v>
      </c>
      <c r="M4626" s="19"/>
      <c r="N4626" s="19"/>
      <c r="O4626" s="21"/>
      <c r="P4626" s="21"/>
      <c r="Q4626" s="21"/>
    </row>
    <row r="4627" spans="1:17" s="9" customFormat="1" ht="15.75" thickBot="1">
      <c r="A4627" s="887"/>
      <c r="B4627" s="857"/>
      <c r="C4627" s="98" t="s">
        <v>3856</v>
      </c>
      <c r="D4627" s="19"/>
      <c r="E4627" s="19"/>
      <c r="F4627" s="19"/>
      <c r="G4627" s="19"/>
      <c r="H4627" s="502" t="s">
        <v>3777</v>
      </c>
      <c r="I4627" s="417">
        <v>1</v>
      </c>
      <c r="J4627" s="20">
        <v>3</v>
      </c>
      <c r="K4627" s="20">
        <f t="shared" si="121"/>
        <v>1.5</v>
      </c>
      <c r="L4627" s="20">
        <f t="shared" si="122"/>
        <v>1.5</v>
      </c>
      <c r="M4627" s="19"/>
      <c r="N4627" s="19"/>
      <c r="O4627" s="21"/>
      <c r="P4627" s="21"/>
      <c r="Q4627" s="21"/>
    </row>
    <row r="4628" spans="1:17" s="9" customFormat="1" ht="15.75" thickBot="1">
      <c r="A4628" s="887"/>
      <c r="B4628" s="857"/>
      <c r="C4628" s="98" t="s">
        <v>3857</v>
      </c>
      <c r="D4628" s="19"/>
      <c r="E4628" s="19"/>
      <c r="F4628" s="19"/>
      <c r="G4628" s="19"/>
      <c r="H4628" s="502" t="s">
        <v>3777</v>
      </c>
      <c r="I4628" s="417">
        <v>3</v>
      </c>
      <c r="J4628" s="20">
        <v>21</v>
      </c>
      <c r="K4628" s="20">
        <f t="shared" si="121"/>
        <v>10.5</v>
      </c>
      <c r="L4628" s="20">
        <f t="shared" si="122"/>
        <v>10.5</v>
      </c>
      <c r="M4628" s="19"/>
      <c r="N4628" s="19"/>
      <c r="O4628" s="21"/>
      <c r="P4628" s="21"/>
      <c r="Q4628" s="21"/>
    </row>
    <row r="4629" spans="1:17" s="9" customFormat="1" ht="15.75" thickBot="1">
      <c r="A4629" s="887"/>
      <c r="B4629" s="857"/>
      <c r="C4629" s="98" t="s">
        <v>3858</v>
      </c>
      <c r="D4629" s="19"/>
      <c r="E4629" s="19"/>
      <c r="F4629" s="19"/>
      <c r="G4629" s="19"/>
      <c r="H4629" s="502" t="s">
        <v>3777</v>
      </c>
      <c r="I4629" s="417">
        <v>1</v>
      </c>
      <c r="J4629" s="20">
        <v>5</v>
      </c>
      <c r="K4629" s="20">
        <f t="shared" si="121"/>
        <v>2.5</v>
      </c>
      <c r="L4629" s="20">
        <f t="shared" si="122"/>
        <v>2.5</v>
      </c>
      <c r="M4629" s="19"/>
      <c r="N4629" s="19"/>
      <c r="O4629" s="21"/>
      <c r="P4629" s="21"/>
      <c r="Q4629" s="21"/>
    </row>
    <row r="4630" spans="1:17" s="9" customFormat="1" ht="15.75" thickBot="1">
      <c r="A4630" s="887"/>
      <c r="B4630" s="857"/>
      <c r="C4630" s="98" t="s">
        <v>3859</v>
      </c>
      <c r="D4630" s="19"/>
      <c r="E4630" s="19"/>
      <c r="F4630" s="19"/>
      <c r="G4630" s="19"/>
      <c r="H4630" s="502" t="s">
        <v>3777</v>
      </c>
      <c r="I4630" s="417">
        <v>1</v>
      </c>
      <c r="J4630" s="20">
        <v>3</v>
      </c>
      <c r="K4630" s="20">
        <f t="shared" si="121"/>
        <v>1.5</v>
      </c>
      <c r="L4630" s="20">
        <f t="shared" si="122"/>
        <v>1.5</v>
      </c>
      <c r="M4630" s="19"/>
      <c r="N4630" s="19"/>
      <c r="O4630" s="21"/>
      <c r="P4630" s="21"/>
      <c r="Q4630" s="21"/>
    </row>
    <row r="4631" spans="1:17" s="9" customFormat="1" ht="15.75" thickBot="1">
      <c r="A4631" s="887"/>
      <c r="B4631" s="857"/>
      <c r="C4631" s="98" t="s">
        <v>3853</v>
      </c>
      <c r="D4631" s="19"/>
      <c r="E4631" s="19"/>
      <c r="F4631" s="19"/>
      <c r="G4631" s="19"/>
      <c r="H4631" s="502" t="s">
        <v>3777</v>
      </c>
      <c r="I4631" s="417">
        <v>5</v>
      </c>
      <c r="J4631" s="20">
        <v>15</v>
      </c>
      <c r="K4631" s="20">
        <f t="shared" si="121"/>
        <v>7.5</v>
      </c>
      <c r="L4631" s="20">
        <f t="shared" si="122"/>
        <v>7.5</v>
      </c>
      <c r="M4631" s="19"/>
      <c r="N4631" s="19"/>
      <c r="O4631" s="21"/>
      <c r="P4631" s="21"/>
      <c r="Q4631" s="21"/>
    </row>
    <row r="4632" spans="1:17" s="9" customFormat="1" ht="15.75" thickBot="1">
      <c r="A4632" s="887"/>
      <c r="B4632" s="857"/>
      <c r="C4632" s="98" t="s">
        <v>3860</v>
      </c>
      <c r="D4632" s="19"/>
      <c r="E4632" s="19"/>
      <c r="F4632" s="19"/>
      <c r="G4632" s="19"/>
      <c r="H4632" s="502" t="s">
        <v>3777</v>
      </c>
      <c r="I4632" s="417">
        <v>1</v>
      </c>
      <c r="J4632" s="20">
        <v>3</v>
      </c>
      <c r="K4632" s="20">
        <f t="shared" si="121"/>
        <v>1.5</v>
      </c>
      <c r="L4632" s="20">
        <f t="shared" si="122"/>
        <v>1.5</v>
      </c>
      <c r="M4632" s="19"/>
      <c r="N4632" s="19"/>
      <c r="O4632" s="21"/>
      <c r="P4632" s="21"/>
      <c r="Q4632" s="21"/>
    </row>
    <row r="4633" spans="1:17" s="9" customFormat="1" ht="15.75" thickBot="1">
      <c r="A4633" s="887"/>
      <c r="B4633" s="857"/>
      <c r="C4633" s="98" t="s">
        <v>3861</v>
      </c>
      <c r="D4633" s="19"/>
      <c r="E4633" s="19"/>
      <c r="F4633" s="19"/>
      <c r="G4633" s="19"/>
      <c r="H4633" s="502" t="s">
        <v>3777</v>
      </c>
      <c r="I4633" s="417">
        <v>1</v>
      </c>
      <c r="J4633" s="20">
        <v>2</v>
      </c>
      <c r="K4633" s="20">
        <f t="shared" si="121"/>
        <v>1</v>
      </c>
      <c r="L4633" s="20">
        <f t="shared" si="122"/>
        <v>1</v>
      </c>
      <c r="M4633" s="19"/>
      <c r="N4633" s="19"/>
      <c r="O4633" s="21"/>
      <c r="P4633" s="21"/>
      <c r="Q4633" s="21"/>
    </row>
    <row r="4634" spans="1:17" s="9" customFormat="1" ht="15.75" thickBot="1">
      <c r="A4634" s="887"/>
      <c r="B4634" s="857"/>
      <c r="C4634" s="98" t="s">
        <v>3862</v>
      </c>
      <c r="D4634" s="19"/>
      <c r="E4634" s="19"/>
      <c r="F4634" s="19"/>
      <c r="G4634" s="19"/>
      <c r="H4634" s="502" t="s">
        <v>3777</v>
      </c>
      <c r="I4634" s="417">
        <v>1</v>
      </c>
      <c r="J4634" s="20">
        <v>3</v>
      </c>
      <c r="K4634" s="20">
        <f t="shared" si="121"/>
        <v>1.5</v>
      </c>
      <c r="L4634" s="20">
        <f t="shared" si="122"/>
        <v>1.5</v>
      </c>
      <c r="M4634" s="19"/>
      <c r="N4634" s="19"/>
      <c r="O4634" s="21"/>
      <c r="P4634" s="21"/>
      <c r="Q4634" s="21"/>
    </row>
    <row r="4635" spans="1:17" s="9" customFormat="1" ht="15.75" thickBot="1">
      <c r="A4635" s="887"/>
      <c r="B4635" s="857"/>
      <c r="C4635" s="98" t="s">
        <v>3863</v>
      </c>
      <c r="D4635" s="19"/>
      <c r="E4635" s="19"/>
      <c r="F4635" s="19"/>
      <c r="G4635" s="19"/>
      <c r="H4635" s="502" t="s">
        <v>3777</v>
      </c>
      <c r="I4635" s="417">
        <v>1</v>
      </c>
      <c r="J4635" s="20">
        <v>3</v>
      </c>
      <c r="K4635" s="20">
        <f t="shared" si="121"/>
        <v>1.5</v>
      </c>
      <c r="L4635" s="20">
        <f t="shared" si="122"/>
        <v>1.5</v>
      </c>
      <c r="M4635" s="19"/>
      <c r="N4635" s="19"/>
      <c r="O4635" s="21"/>
      <c r="P4635" s="21"/>
      <c r="Q4635" s="21"/>
    </row>
    <row r="4636" spans="1:17" s="9" customFormat="1" ht="15.75" thickBot="1">
      <c r="A4636" s="887"/>
      <c r="B4636" s="857"/>
      <c r="C4636" s="98" t="s">
        <v>3864</v>
      </c>
      <c r="D4636" s="19"/>
      <c r="E4636" s="19"/>
      <c r="F4636" s="19"/>
      <c r="G4636" s="19"/>
      <c r="H4636" s="502" t="s">
        <v>3777</v>
      </c>
      <c r="I4636" s="417">
        <v>1</v>
      </c>
      <c r="J4636" s="20">
        <v>2</v>
      </c>
      <c r="K4636" s="20">
        <f t="shared" si="121"/>
        <v>1</v>
      </c>
      <c r="L4636" s="20">
        <f t="shared" si="122"/>
        <v>1</v>
      </c>
      <c r="M4636" s="19"/>
      <c r="N4636" s="19"/>
      <c r="O4636" s="21"/>
      <c r="P4636" s="21"/>
      <c r="Q4636" s="21"/>
    </row>
    <row r="4637" spans="1:17" s="9" customFormat="1" ht="15.75" thickBot="1">
      <c r="A4637" s="887"/>
      <c r="B4637" s="857"/>
      <c r="C4637" s="98" t="s">
        <v>3865</v>
      </c>
      <c r="D4637" s="19"/>
      <c r="E4637" s="19"/>
      <c r="F4637" s="19"/>
      <c r="G4637" s="19"/>
      <c r="H4637" s="502" t="s">
        <v>3777</v>
      </c>
      <c r="I4637" s="417">
        <v>1</v>
      </c>
      <c r="J4637" s="20">
        <v>2</v>
      </c>
      <c r="K4637" s="20">
        <f t="shared" si="121"/>
        <v>1</v>
      </c>
      <c r="L4637" s="20">
        <f t="shared" si="122"/>
        <v>1</v>
      </c>
      <c r="M4637" s="19"/>
      <c r="N4637" s="19"/>
      <c r="O4637" s="21"/>
      <c r="P4637" s="21"/>
      <c r="Q4637" s="21"/>
    </row>
    <row r="4638" spans="1:17" s="9" customFormat="1" ht="15.75" thickBot="1">
      <c r="A4638" s="887"/>
      <c r="B4638" s="857"/>
      <c r="C4638" s="516" t="s">
        <v>3866</v>
      </c>
      <c r="D4638" s="19"/>
      <c r="E4638" s="19"/>
      <c r="F4638" s="19"/>
      <c r="G4638" s="19"/>
      <c r="H4638" s="502" t="s">
        <v>3777</v>
      </c>
      <c r="I4638" s="417">
        <v>1</v>
      </c>
      <c r="J4638" s="20">
        <v>2</v>
      </c>
      <c r="K4638" s="20">
        <f t="shared" si="121"/>
        <v>1</v>
      </c>
      <c r="L4638" s="20">
        <f t="shared" si="122"/>
        <v>1</v>
      </c>
      <c r="M4638" s="19"/>
      <c r="N4638" s="19"/>
      <c r="O4638" s="21"/>
      <c r="P4638" s="21"/>
      <c r="Q4638" s="21"/>
    </row>
    <row r="4639" spans="1:17" s="9" customFormat="1" ht="15.75" thickBot="1">
      <c r="A4639" s="887"/>
      <c r="B4639" s="857"/>
      <c r="C4639" s="98" t="s">
        <v>3867</v>
      </c>
      <c r="D4639" s="19"/>
      <c r="E4639" s="19"/>
      <c r="F4639" s="19"/>
      <c r="G4639" s="19"/>
      <c r="H4639" s="502" t="s">
        <v>3777</v>
      </c>
      <c r="I4639" s="417">
        <v>1</v>
      </c>
      <c r="J4639" s="20">
        <v>2</v>
      </c>
      <c r="K4639" s="20">
        <f t="shared" si="121"/>
        <v>1</v>
      </c>
      <c r="L4639" s="20">
        <f t="shared" si="122"/>
        <v>1</v>
      </c>
      <c r="M4639" s="19"/>
      <c r="N4639" s="19"/>
      <c r="O4639" s="21"/>
      <c r="P4639" s="21"/>
      <c r="Q4639" s="21"/>
    </row>
    <row r="4640" spans="1:17" s="9" customFormat="1" ht="15.75" thickBot="1">
      <c r="A4640" s="887"/>
      <c r="B4640" s="857"/>
      <c r="C4640" s="98" t="s">
        <v>136</v>
      </c>
      <c r="D4640" s="19"/>
      <c r="E4640" s="19"/>
      <c r="F4640" s="19"/>
      <c r="G4640" s="19"/>
      <c r="H4640" s="502" t="s">
        <v>3777</v>
      </c>
      <c r="I4640" s="417">
        <v>2</v>
      </c>
      <c r="J4640" s="20">
        <v>2</v>
      </c>
      <c r="K4640" s="20">
        <f t="shared" si="121"/>
        <v>1</v>
      </c>
      <c r="L4640" s="20">
        <f t="shared" si="122"/>
        <v>1</v>
      </c>
      <c r="M4640" s="19"/>
      <c r="N4640" s="19"/>
      <c r="O4640" s="21"/>
      <c r="P4640" s="21"/>
      <c r="Q4640" s="21"/>
    </row>
    <row r="4641" spans="1:17" s="9" customFormat="1" ht="15.75" thickBot="1">
      <c r="A4641" s="887"/>
      <c r="B4641" s="857"/>
      <c r="C4641" s="98" t="s">
        <v>3868</v>
      </c>
      <c r="D4641" s="19"/>
      <c r="E4641" s="19"/>
      <c r="F4641" s="19"/>
      <c r="G4641" s="19"/>
      <c r="H4641" s="502" t="s">
        <v>3777</v>
      </c>
      <c r="I4641" s="417">
        <v>4</v>
      </c>
      <c r="J4641" s="20">
        <v>12</v>
      </c>
      <c r="K4641" s="20">
        <f t="shared" si="121"/>
        <v>6</v>
      </c>
      <c r="L4641" s="20">
        <f t="shared" si="122"/>
        <v>6</v>
      </c>
      <c r="M4641" s="19"/>
      <c r="N4641" s="19"/>
      <c r="O4641" s="21"/>
      <c r="P4641" s="21"/>
      <c r="Q4641" s="21"/>
    </row>
    <row r="4642" spans="1:17" s="9" customFormat="1" ht="15.75" thickBot="1">
      <c r="A4642" s="887"/>
      <c r="B4642" s="857"/>
      <c r="C4642" s="98" t="s">
        <v>3869</v>
      </c>
      <c r="D4642" s="19"/>
      <c r="E4642" s="19"/>
      <c r="F4642" s="19"/>
      <c r="G4642" s="19"/>
      <c r="H4642" s="502" t="s">
        <v>3777</v>
      </c>
      <c r="I4642" s="417">
        <v>1</v>
      </c>
      <c r="J4642" s="20">
        <v>2</v>
      </c>
      <c r="K4642" s="20">
        <f t="shared" si="121"/>
        <v>1</v>
      </c>
      <c r="L4642" s="20">
        <f t="shared" si="122"/>
        <v>1</v>
      </c>
      <c r="M4642" s="19"/>
      <c r="N4642" s="19"/>
      <c r="O4642" s="21"/>
      <c r="P4642" s="21"/>
      <c r="Q4642" s="21"/>
    </row>
    <row r="4643" spans="1:17" s="9" customFormat="1" ht="15.75" thickBot="1">
      <c r="A4643" s="887"/>
      <c r="B4643" s="857"/>
      <c r="C4643" s="98" t="s">
        <v>3870</v>
      </c>
      <c r="D4643" s="19"/>
      <c r="E4643" s="19"/>
      <c r="F4643" s="19"/>
      <c r="G4643" s="19"/>
      <c r="H4643" s="502" t="s">
        <v>3777</v>
      </c>
      <c r="I4643" s="417">
        <v>1</v>
      </c>
      <c r="J4643" s="20">
        <v>2</v>
      </c>
      <c r="K4643" s="20">
        <f t="shared" si="121"/>
        <v>1</v>
      </c>
      <c r="L4643" s="20">
        <f t="shared" si="122"/>
        <v>1</v>
      </c>
      <c r="M4643" s="19"/>
      <c r="N4643" s="19"/>
      <c r="O4643" s="21"/>
      <c r="P4643" s="21"/>
      <c r="Q4643" s="21"/>
    </row>
    <row r="4644" spans="1:17" s="9" customFormat="1" ht="15.75" thickBot="1">
      <c r="A4644" s="887"/>
      <c r="B4644" s="857"/>
      <c r="C4644" s="98" t="s">
        <v>3871</v>
      </c>
      <c r="D4644" s="19"/>
      <c r="E4644" s="19"/>
      <c r="F4644" s="19"/>
      <c r="G4644" s="19"/>
      <c r="H4644" s="502" t="s">
        <v>3777</v>
      </c>
      <c r="I4644" s="417">
        <v>1</v>
      </c>
      <c r="J4644" s="20">
        <v>2</v>
      </c>
      <c r="K4644" s="20">
        <f t="shared" si="121"/>
        <v>1</v>
      </c>
      <c r="L4644" s="20">
        <f t="shared" si="122"/>
        <v>1</v>
      </c>
      <c r="M4644" s="19"/>
      <c r="N4644" s="19"/>
      <c r="O4644" s="21"/>
      <c r="P4644" s="21"/>
      <c r="Q4644" s="21"/>
    </row>
    <row r="4645" spans="1:17" s="9" customFormat="1" ht="15.75" thickBot="1">
      <c r="A4645" s="887"/>
      <c r="B4645" s="857"/>
      <c r="C4645" s="98" t="s">
        <v>3872</v>
      </c>
      <c r="D4645" s="19"/>
      <c r="E4645" s="19"/>
      <c r="F4645" s="19"/>
      <c r="G4645" s="19"/>
      <c r="H4645" s="502" t="s">
        <v>3777</v>
      </c>
      <c r="I4645" s="417">
        <v>1</v>
      </c>
      <c r="J4645" s="20">
        <v>2</v>
      </c>
      <c r="K4645" s="20">
        <f t="shared" si="121"/>
        <v>1</v>
      </c>
      <c r="L4645" s="20">
        <f t="shared" si="122"/>
        <v>1</v>
      </c>
      <c r="M4645" s="19"/>
      <c r="N4645" s="19"/>
      <c r="O4645" s="21"/>
      <c r="P4645" s="21"/>
      <c r="Q4645" s="21"/>
    </row>
    <row r="4646" spans="1:17" s="9" customFormat="1" ht="15.75" thickBot="1">
      <c r="A4646" s="887"/>
      <c r="B4646" s="857"/>
      <c r="C4646" s="98" t="s">
        <v>3873</v>
      </c>
      <c r="D4646" s="19"/>
      <c r="E4646" s="19"/>
      <c r="F4646" s="19"/>
      <c r="G4646" s="19"/>
      <c r="H4646" s="502" t="s">
        <v>3777</v>
      </c>
      <c r="I4646" s="417">
        <v>1</v>
      </c>
      <c r="J4646" s="20">
        <v>1</v>
      </c>
      <c r="K4646" s="20">
        <f t="shared" si="121"/>
        <v>0.5</v>
      </c>
      <c r="L4646" s="20">
        <f t="shared" si="122"/>
        <v>0.5</v>
      </c>
      <c r="M4646" s="19"/>
      <c r="N4646" s="19"/>
      <c r="O4646" s="21"/>
      <c r="P4646" s="21"/>
      <c r="Q4646" s="21"/>
    </row>
    <row r="4647" spans="1:17" s="9" customFormat="1" ht="15.75" thickBot="1">
      <c r="A4647" s="887"/>
      <c r="B4647" s="857"/>
      <c r="C4647" s="98" t="s">
        <v>3874</v>
      </c>
      <c r="D4647" s="19"/>
      <c r="E4647" s="19"/>
      <c r="F4647" s="19"/>
      <c r="G4647" s="19"/>
      <c r="H4647" s="502" t="s">
        <v>3777</v>
      </c>
      <c r="I4647" s="417">
        <v>1</v>
      </c>
      <c r="J4647" s="20">
        <v>1</v>
      </c>
      <c r="K4647" s="20">
        <f t="shared" si="121"/>
        <v>0.5</v>
      </c>
      <c r="L4647" s="20">
        <f t="shared" si="122"/>
        <v>0.5</v>
      </c>
      <c r="M4647" s="19"/>
      <c r="N4647" s="19"/>
      <c r="O4647" s="21"/>
      <c r="P4647" s="21"/>
      <c r="Q4647" s="21"/>
    </row>
    <row r="4648" spans="1:17" s="9" customFormat="1" ht="15.75" thickBot="1">
      <c r="A4648" s="887"/>
      <c r="B4648" s="857"/>
      <c r="C4648" s="98" t="s">
        <v>3875</v>
      </c>
      <c r="D4648" s="19"/>
      <c r="E4648" s="19"/>
      <c r="F4648" s="19"/>
      <c r="G4648" s="19"/>
      <c r="H4648" s="502" t="s">
        <v>3777</v>
      </c>
      <c r="I4648" s="417">
        <v>1</v>
      </c>
      <c r="J4648" s="20">
        <v>2</v>
      </c>
      <c r="K4648" s="20">
        <f t="shared" si="121"/>
        <v>1</v>
      </c>
      <c r="L4648" s="20">
        <f t="shared" si="122"/>
        <v>1</v>
      </c>
      <c r="M4648" s="19"/>
      <c r="N4648" s="19"/>
      <c r="O4648" s="21"/>
      <c r="P4648" s="21"/>
      <c r="Q4648" s="21"/>
    </row>
    <row r="4649" spans="1:17" s="9" customFormat="1" ht="15.75" thickBot="1">
      <c r="A4649" s="887"/>
      <c r="B4649" s="857"/>
      <c r="C4649" s="494" t="s">
        <v>3876</v>
      </c>
      <c r="D4649" s="19"/>
      <c r="E4649" s="19"/>
      <c r="F4649" s="19"/>
      <c r="G4649" s="19"/>
      <c r="H4649" s="502" t="s">
        <v>3777</v>
      </c>
      <c r="I4649" s="417">
        <v>3</v>
      </c>
      <c r="J4649" s="20">
        <v>6</v>
      </c>
      <c r="K4649" s="20">
        <f t="shared" si="121"/>
        <v>3</v>
      </c>
      <c r="L4649" s="20">
        <f t="shared" si="122"/>
        <v>3</v>
      </c>
      <c r="M4649" s="19"/>
      <c r="N4649" s="19"/>
      <c r="O4649" s="21"/>
      <c r="P4649" s="21"/>
      <c r="Q4649" s="21"/>
    </row>
    <row r="4650" spans="1:17" s="9" customFormat="1" ht="15.75" thickBot="1">
      <c r="A4650" s="887"/>
      <c r="B4650" s="857"/>
      <c r="C4650" s="491" t="s">
        <v>3877</v>
      </c>
      <c r="D4650" s="19"/>
      <c r="E4650" s="19"/>
      <c r="F4650" s="19"/>
      <c r="G4650" s="19"/>
      <c r="H4650" s="502" t="s">
        <v>3777</v>
      </c>
      <c r="I4650" s="417">
        <v>1</v>
      </c>
      <c r="J4650" s="20">
        <v>3</v>
      </c>
      <c r="K4650" s="20">
        <f t="shared" si="121"/>
        <v>1.5</v>
      </c>
      <c r="L4650" s="20">
        <f t="shared" si="122"/>
        <v>1.5</v>
      </c>
      <c r="M4650" s="19"/>
      <c r="N4650" s="19"/>
      <c r="O4650" s="21"/>
      <c r="P4650" s="21"/>
      <c r="Q4650" s="21"/>
    </row>
    <row r="4651" spans="1:17" s="9" customFormat="1" ht="15.75" thickBot="1">
      <c r="A4651" s="887"/>
      <c r="B4651" s="857"/>
      <c r="C4651" s="98" t="s">
        <v>3878</v>
      </c>
      <c r="D4651" s="19"/>
      <c r="E4651" s="19"/>
      <c r="F4651" s="19"/>
      <c r="G4651" s="19"/>
      <c r="H4651" s="502" t="s">
        <v>3777</v>
      </c>
      <c r="I4651" s="417">
        <v>1</v>
      </c>
      <c r="J4651" s="20">
        <v>7</v>
      </c>
      <c r="K4651" s="20">
        <f t="shared" si="121"/>
        <v>3.5</v>
      </c>
      <c r="L4651" s="20">
        <f t="shared" si="122"/>
        <v>3.5</v>
      </c>
      <c r="M4651" s="19"/>
      <c r="N4651" s="19"/>
      <c r="O4651" s="21"/>
      <c r="P4651" s="21"/>
      <c r="Q4651" s="21"/>
    </row>
    <row r="4652" spans="1:17" s="9" customFormat="1" ht="15.75" thickBot="1">
      <c r="A4652" s="887"/>
      <c r="B4652" s="857"/>
      <c r="C4652" s="98" t="s">
        <v>3879</v>
      </c>
      <c r="D4652" s="19"/>
      <c r="E4652" s="19"/>
      <c r="F4652" s="19"/>
      <c r="G4652" s="19"/>
      <c r="H4652" s="502" t="s">
        <v>3777</v>
      </c>
      <c r="I4652" s="417">
        <v>1</v>
      </c>
      <c r="J4652" s="20">
        <v>4</v>
      </c>
      <c r="K4652" s="20">
        <f t="shared" si="121"/>
        <v>2</v>
      </c>
      <c r="L4652" s="20">
        <f t="shared" si="122"/>
        <v>2</v>
      </c>
      <c r="M4652" s="19"/>
      <c r="N4652" s="19"/>
      <c r="O4652" s="21"/>
      <c r="P4652" s="21"/>
      <c r="Q4652" s="21"/>
    </row>
    <row r="4653" spans="1:17" s="9" customFormat="1" ht="15.75" thickBot="1">
      <c r="A4653" s="887"/>
      <c r="B4653" s="857"/>
      <c r="C4653" s="98" t="s">
        <v>3880</v>
      </c>
      <c r="D4653" s="19"/>
      <c r="E4653" s="19"/>
      <c r="F4653" s="19"/>
      <c r="G4653" s="19"/>
      <c r="H4653" s="502" t="s">
        <v>3777</v>
      </c>
      <c r="I4653" s="417">
        <v>1</v>
      </c>
      <c r="J4653" s="20">
        <v>2</v>
      </c>
      <c r="K4653" s="20">
        <f t="shared" si="121"/>
        <v>1</v>
      </c>
      <c r="L4653" s="20">
        <f t="shared" si="122"/>
        <v>1</v>
      </c>
      <c r="M4653" s="19"/>
      <c r="N4653" s="19"/>
      <c r="O4653" s="21"/>
      <c r="P4653" s="21"/>
      <c r="Q4653" s="21"/>
    </row>
    <row r="4654" spans="1:17" s="9" customFormat="1" ht="15.75" thickBot="1">
      <c r="A4654" s="887"/>
      <c r="B4654" s="857"/>
      <c r="C4654" s="98" t="s">
        <v>3881</v>
      </c>
      <c r="D4654" s="19"/>
      <c r="E4654" s="19"/>
      <c r="F4654" s="19"/>
      <c r="G4654" s="19"/>
      <c r="H4654" s="502" t="s">
        <v>3777</v>
      </c>
      <c r="I4654" s="417">
        <v>1</v>
      </c>
      <c r="J4654" s="20">
        <v>4</v>
      </c>
      <c r="K4654" s="20">
        <f t="shared" si="121"/>
        <v>2</v>
      </c>
      <c r="L4654" s="20">
        <f t="shared" si="122"/>
        <v>2</v>
      </c>
      <c r="M4654" s="19"/>
      <c r="N4654" s="19"/>
      <c r="O4654" s="21"/>
      <c r="P4654" s="21"/>
      <c r="Q4654" s="21"/>
    </row>
    <row r="4655" spans="1:17" s="9" customFormat="1" ht="15.75" thickBot="1">
      <c r="A4655" s="887"/>
      <c r="B4655" s="857"/>
      <c r="C4655" s="98" t="s">
        <v>1952</v>
      </c>
      <c r="D4655" s="19"/>
      <c r="E4655" s="19"/>
      <c r="F4655" s="19"/>
      <c r="G4655" s="19"/>
      <c r="H4655" s="502" t="s">
        <v>3777</v>
      </c>
      <c r="I4655" s="417">
        <v>3</v>
      </c>
      <c r="J4655" s="20">
        <v>12</v>
      </c>
      <c r="K4655" s="20">
        <f t="shared" si="121"/>
        <v>6</v>
      </c>
      <c r="L4655" s="20">
        <f t="shared" si="122"/>
        <v>6</v>
      </c>
      <c r="M4655" s="19"/>
      <c r="N4655" s="19"/>
      <c r="O4655" s="21"/>
      <c r="P4655" s="21"/>
      <c r="Q4655" s="21"/>
    </row>
    <row r="4656" spans="1:17" s="9" customFormat="1" ht="15.75" thickBot="1">
      <c r="A4656" s="887"/>
      <c r="B4656" s="857"/>
      <c r="C4656" s="98" t="s">
        <v>1953</v>
      </c>
      <c r="D4656" s="19"/>
      <c r="E4656" s="19"/>
      <c r="F4656" s="19"/>
      <c r="G4656" s="19"/>
      <c r="H4656" s="502" t="s">
        <v>3777</v>
      </c>
      <c r="I4656" s="417">
        <v>1</v>
      </c>
      <c r="J4656" s="20">
        <v>2</v>
      </c>
      <c r="K4656" s="20">
        <f t="shared" si="121"/>
        <v>1</v>
      </c>
      <c r="L4656" s="20">
        <f t="shared" si="122"/>
        <v>1</v>
      </c>
      <c r="M4656" s="19"/>
      <c r="N4656" s="19"/>
      <c r="O4656" s="21"/>
      <c r="P4656" s="21"/>
      <c r="Q4656" s="21"/>
    </row>
    <row r="4657" spans="1:17" s="9" customFormat="1" ht="15.75" thickBot="1">
      <c r="A4657" s="887"/>
      <c r="B4657" s="857"/>
      <c r="C4657" s="98" t="s">
        <v>1954</v>
      </c>
      <c r="D4657" s="19"/>
      <c r="E4657" s="19"/>
      <c r="F4657" s="19"/>
      <c r="G4657" s="19"/>
      <c r="H4657" s="502" t="s">
        <v>3777</v>
      </c>
      <c r="I4657" s="417">
        <v>1</v>
      </c>
      <c r="J4657" s="20">
        <v>12</v>
      </c>
      <c r="K4657" s="20">
        <f t="shared" si="121"/>
        <v>6</v>
      </c>
      <c r="L4657" s="20">
        <f t="shared" si="122"/>
        <v>6</v>
      </c>
      <c r="M4657" s="19"/>
      <c r="N4657" s="19"/>
      <c r="O4657" s="21"/>
      <c r="P4657" s="21"/>
      <c r="Q4657" s="21"/>
    </row>
    <row r="4658" spans="1:17" s="9" customFormat="1" ht="15.75" thickBot="1">
      <c r="A4658" s="887"/>
      <c r="B4658" s="857"/>
      <c r="C4658" s="98" t="s">
        <v>1955</v>
      </c>
      <c r="D4658" s="19"/>
      <c r="E4658" s="19"/>
      <c r="F4658" s="19"/>
      <c r="G4658" s="19"/>
      <c r="H4658" s="502" t="s">
        <v>3777</v>
      </c>
      <c r="I4658" s="417">
        <v>1</v>
      </c>
      <c r="J4658" s="20">
        <v>12</v>
      </c>
      <c r="K4658" s="20">
        <f t="shared" si="121"/>
        <v>6</v>
      </c>
      <c r="L4658" s="20">
        <f t="shared" si="122"/>
        <v>6</v>
      </c>
      <c r="M4658" s="19"/>
      <c r="N4658" s="19"/>
      <c r="O4658" s="21"/>
      <c r="P4658" s="21"/>
      <c r="Q4658" s="21"/>
    </row>
    <row r="4659" spans="1:17" s="9" customFormat="1" ht="15.75" thickBot="1">
      <c r="A4659" s="887"/>
      <c r="B4659" s="857"/>
      <c r="C4659" s="98" t="s">
        <v>1956</v>
      </c>
      <c r="D4659" s="19"/>
      <c r="E4659" s="19"/>
      <c r="F4659" s="19"/>
      <c r="G4659" s="19"/>
      <c r="H4659" s="502" t="s">
        <v>3777</v>
      </c>
      <c r="I4659" s="417">
        <v>1</v>
      </c>
      <c r="J4659" s="20">
        <v>8</v>
      </c>
      <c r="K4659" s="20">
        <f t="shared" si="121"/>
        <v>4</v>
      </c>
      <c r="L4659" s="20">
        <f t="shared" si="122"/>
        <v>4</v>
      </c>
      <c r="M4659" s="19"/>
      <c r="N4659" s="19"/>
      <c r="O4659" s="21"/>
      <c r="P4659" s="21"/>
      <c r="Q4659" s="21"/>
    </row>
    <row r="4660" spans="1:17" s="9" customFormat="1" ht="15.75" thickBot="1">
      <c r="A4660" s="887"/>
      <c r="B4660" s="857"/>
      <c r="C4660" s="98" t="s">
        <v>1957</v>
      </c>
      <c r="D4660" s="19"/>
      <c r="E4660" s="19"/>
      <c r="F4660" s="19"/>
      <c r="G4660" s="19"/>
      <c r="H4660" s="502" t="s">
        <v>3777</v>
      </c>
      <c r="I4660" s="417">
        <v>1</v>
      </c>
      <c r="J4660" s="20">
        <v>2</v>
      </c>
      <c r="K4660" s="20">
        <f t="shared" si="121"/>
        <v>1</v>
      </c>
      <c r="L4660" s="20">
        <f t="shared" si="122"/>
        <v>1</v>
      </c>
      <c r="M4660" s="19"/>
      <c r="N4660" s="19"/>
      <c r="O4660" s="21"/>
      <c r="P4660" s="21"/>
      <c r="Q4660" s="21"/>
    </row>
    <row r="4661" spans="1:17" s="9" customFormat="1" ht="15.75" thickBot="1">
      <c r="A4661" s="887"/>
      <c r="B4661" s="857"/>
      <c r="C4661" s="98" t="s">
        <v>1958</v>
      </c>
      <c r="D4661" s="19"/>
      <c r="E4661" s="19"/>
      <c r="F4661" s="19"/>
      <c r="G4661" s="19"/>
      <c r="H4661" s="502" t="s">
        <v>3777</v>
      </c>
      <c r="I4661" s="417">
        <v>1</v>
      </c>
      <c r="J4661" s="20">
        <v>2</v>
      </c>
      <c r="K4661" s="20">
        <f t="shared" si="121"/>
        <v>1</v>
      </c>
      <c r="L4661" s="20">
        <f t="shared" si="122"/>
        <v>1</v>
      </c>
      <c r="M4661" s="19"/>
      <c r="N4661" s="19"/>
      <c r="O4661" s="21"/>
      <c r="P4661" s="21"/>
      <c r="Q4661" s="21"/>
    </row>
    <row r="4662" spans="1:17" s="9" customFormat="1" ht="15.75" thickBot="1">
      <c r="A4662" s="887"/>
      <c r="B4662" s="857"/>
      <c r="C4662" s="98" t="s">
        <v>1959</v>
      </c>
      <c r="D4662" s="19"/>
      <c r="E4662" s="19"/>
      <c r="F4662" s="19"/>
      <c r="G4662" s="19"/>
      <c r="H4662" s="502" t="s">
        <v>3777</v>
      </c>
      <c r="I4662" s="417">
        <v>1</v>
      </c>
      <c r="J4662" s="20">
        <v>3</v>
      </c>
      <c r="K4662" s="20">
        <f t="shared" si="121"/>
        <v>1.5</v>
      </c>
      <c r="L4662" s="20">
        <f t="shared" si="122"/>
        <v>1.5</v>
      </c>
      <c r="M4662" s="19"/>
      <c r="N4662" s="19"/>
      <c r="O4662" s="21"/>
      <c r="P4662" s="21"/>
      <c r="Q4662" s="21"/>
    </row>
    <row r="4663" spans="1:17" s="9" customFormat="1" ht="15.75" thickBot="1">
      <c r="A4663" s="887"/>
      <c r="B4663" s="857"/>
      <c r="C4663" s="98" t="s">
        <v>1960</v>
      </c>
      <c r="D4663" s="19"/>
      <c r="E4663" s="19"/>
      <c r="F4663" s="19"/>
      <c r="G4663" s="19"/>
      <c r="H4663" s="502" t="s">
        <v>3777</v>
      </c>
      <c r="I4663" s="417">
        <v>1</v>
      </c>
      <c r="J4663" s="20">
        <v>8</v>
      </c>
      <c r="K4663" s="20">
        <f t="shared" si="121"/>
        <v>4</v>
      </c>
      <c r="L4663" s="20">
        <f t="shared" si="122"/>
        <v>4</v>
      </c>
      <c r="M4663" s="19"/>
      <c r="N4663" s="19"/>
      <c r="O4663" s="21"/>
      <c r="P4663" s="21"/>
      <c r="Q4663" s="21"/>
    </row>
    <row r="4664" spans="1:17" s="9" customFormat="1" ht="15.75" thickBot="1">
      <c r="A4664" s="887"/>
      <c r="B4664" s="857"/>
      <c r="C4664" s="98" t="s">
        <v>1961</v>
      </c>
      <c r="D4664" s="19"/>
      <c r="E4664" s="19"/>
      <c r="F4664" s="19"/>
      <c r="G4664" s="19"/>
      <c r="H4664" s="502" t="s">
        <v>3777</v>
      </c>
      <c r="I4664" s="417">
        <v>2</v>
      </c>
      <c r="J4664" s="20">
        <v>30</v>
      </c>
      <c r="K4664" s="20">
        <f t="shared" si="121"/>
        <v>15</v>
      </c>
      <c r="L4664" s="20">
        <f t="shared" si="122"/>
        <v>15</v>
      </c>
      <c r="M4664" s="19"/>
      <c r="N4664" s="19"/>
      <c r="O4664" s="21"/>
      <c r="P4664" s="21"/>
      <c r="Q4664" s="21"/>
    </row>
    <row r="4665" spans="1:17" s="9" customFormat="1" ht="15.75" thickBot="1">
      <c r="A4665" s="887"/>
      <c r="B4665" s="857"/>
      <c r="C4665" s="98" t="s">
        <v>1962</v>
      </c>
      <c r="D4665" s="19"/>
      <c r="E4665" s="19"/>
      <c r="F4665" s="19"/>
      <c r="G4665" s="19"/>
      <c r="H4665" s="502" t="s">
        <v>3777</v>
      </c>
      <c r="I4665" s="417">
        <v>2</v>
      </c>
      <c r="J4665" s="20">
        <v>2</v>
      </c>
      <c r="K4665" s="20">
        <f t="shared" si="121"/>
        <v>1</v>
      </c>
      <c r="L4665" s="20">
        <f t="shared" si="122"/>
        <v>1</v>
      </c>
      <c r="M4665" s="19"/>
      <c r="N4665" s="19"/>
      <c r="O4665" s="21"/>
      <c r="P4665" s="21"/>
      <c r="Q4665" s="21"/>
    </row>
    <row r="4666" spans="1:17" s="9" customFormat="1" ht="15.75" thickBot="1">
      <c r="A4666" s="887"/>
      <c r="B4666" s="857"/>
      <c r="C4666" s="98" t="s">
        <v>1963</v>
      </c>
      <c r="D4666" s="19"/>
      <c r="E4666" s="19"/>
      <c r="F4666" s="19"/>
      <c r="G4666" s="19"/>
      <c r="H4666" s="502" t="s">
        <v>3777</v>
      </c>
      <c r="I4666" s="417">
        <v>8</v>
      </c>
      <c r="J4666" s="20">
        <v>24</v>
      </c>
      <c r="K4666" s="20">
        <f t="shared" si="121"/>
        <v>12</v>
      </c>
      <c r="L4666" s="20">
        <f t="shared" si="122"/>
        <v>12</v>
      </c>
      <c r="M4666" s="19"/>
      <c r="N4666" s="19"/>
      <c r="O4666" s="21"/>
      <c r="P4666" s="21"/>
      <c r="Q4666" s="21"/>
    </row>
    <row r="4667" spans="1:17" s="9" customFormat="1" ht="15.75" thickBot="1">
      <c r="A4667" s="887"/>
      <c r="B4667" s="857"/>
      <c r="C4667" s="98" t="s">
        <v>3805</v>
      </c>
      <c r="D4667" s="19"/>
      <c r="E4667" s="19"/>
      <c r="F4667" s="19"/>
      <c r="G4667" s="19"/>
      <c r="H4667" s="502" t="s">
        <v>3777</v>
      </c>
      <c r="I4667" s="417">
        <v>1</v>
      </c>
      <c r="J4667" s="20">
        <v>18</v>
      </c>
      <c r="K4667" s="20">
        <f t="shared" si="121"/>
        <v>9</v>
      </c>
      <c r="L4667" s="20">
        <f t="shared" si="122"/>
        <v>9</v>
      </c>
      <c r="M4667" s="19"/>
      <c r="N4667" s="19"/>
      <c r="O4667" s="21"/>
      <c r="P4667" s="21"/>
      <c r="Q4667" s="21"/>
    </row>
    <row r="4668" spans="1:17" s="9" customFormat="1" ht="15.75" thickBot="1">
      <c r="A4668" s="887"/>
      <c r="B4668" s="857"/>
      <c r="C4668" s="98" t="s">
        <v>1964</v>
      </c>
      <c r="D4668" s="19"/>
      <c r="E4668" s="19"/>
      <c r="F4668" s="19"/>
      <c r="G4668" s="19"/>
      <c r="H4668" s="502" t="s">
        <v>3777</v>
      </c>
      <c r="I4668" s="417">
        <v>1</v>
      </c>
      <c r="J4668" s="20">
        <v>1</v>
      </c>
      <c r="K4668" s="20">
        <f t="shared" si="121"/>
        <v>0.5</v>
      </c>
      <c r="L4668" s="20">
        <f t="shared" si="122"/>
        <v>0.5</v>
      </c>
      <c r="M4668" s="19"/>
      <c r="N4668" s="19"/>
      <c r="O4668" s="21"/>
      <c r="P4668" s="21"/>
      <c r="Q4668" s="21"/>
    </row>
    <row r="4669" spans="1:17" s="9" customFormat="1" ht="15.75" thickBot="1">
      <c r="A4669" s="887"/>
      <c r="B4669" s="857"/>
      <c r="C4669" s="98" t="s">
        <v>1965</v>
      </c>
      <c r="D4669" s="19"/>
      <c r="E4669" s="19"/>
      <c r="F4669" s="19"/>
      <c r="G4669" s="19"/>
      <c r="H4669" s="502" t="s">
        <v>3777</v>
      </c>
      <c r="I4669" s="417">
        <v>1</v>
      </c>
      <c r="J4669" s="20">
        <v>5</v>
      </c>
      <c r="K4669" s="20">
        <f t="shared" si="121"/>
        <v>2.5</v>
      </c>
      <c r="L4669" s="20">
        <f t="shared" si="122"/>
        <v>2.5</v>
      </c>
      <c r="M4669" s="19"/>
      <c r="N4669" s="19"/>
      <c r="O4669" s="21"/>
      <c r="P4669" s="21"/>
      <c r="Q4669" s="21"/>
    </row>
    <row r="4670" spans="1:17" s="9" customFormat="1" ht="15.75" thickBot="1">
      <c r="A4670" s="887"/>
      <c r="B4670" s="857"/>
      <c r="C4670" s="98" t="s">
        <v>1966</v>
      </c>
      <c r="D4670" s="19"/>
      <c r="E4670" s="19"/>
      <c r="F4670" s="19"/>
      <c r="G4670" s="19"/>
      <c r="H4670" s="502" t="s">
        <v>3777</v>
      </c>
      <c r="I4670" s="417">
        <v>1</v>
      </c>
      <c r="J4670" s="20">
        <v>14</v>
      </c>
      <c r="K4670" s="20">
        <f t="shared" si="121"/>
        <v>7</v>
      </c>
      <c r="L4670" s="20">
        <f t="shared" si="122"/>
        <v>7</v>
      </c>
      <c r="M4670" s="19"/>
      <c r="N4670" s="19"/>
      <c r="O4670" s="21"/>
      <c r="P4670" s="21"/>
      <c r="Q4670" s="21"/>
    </row>
    <row r="4671" spans="1:17" s="9" customFormat="1" ht="15.75" thickBot="1">
      <c r="A4671" s="887"/>
      <c r="B4671" s="857"/>
      <c r="C4671" s="98" t="s">
        <v>1967</v>
      </c>
      <c r="D4671" s="19"/>
      <c r="E4671" s="19"/>
      <c r="F4671" s="19"/>
      <c r="G4671" s="19"/>
      <c r="H4671" s="502" t="s">
        <v>3777</v>
      </c>
      <c r="I4671" s="417">
        <v>1</v>
      </c>
      <c r="J4671" s="20">
        <v>2</v>
      </c>
      <c r="K4671" s="20">
        <f t="shared" si="121"/>
        <v>1</v>
      </c>
      <c r="L4671" s="20">
        <f t="shared" si="122"/>
        <v>1</v>
      </c>
      <c r="M4671" s="19"/>
      <c r="N4671" s="19"/>
      <c r="O4671" s="21"/>
      <c r="P4671" s="21"/>
      <c r="Q4671" s="21"/>
    </row>
    <row r="4672" spans="1:17" s="9" customFormat="1" ht="15.75" thickBot="1">
      <c r="A4672" s="887"/>
      <c r="B4672" s="857"/>
      <c r="C4672" s="98" t="s">
        <v>1968</v>
      </c>
      <c r="D4672" s="19"/>
      <c r="E4672" s="19"/>
      <c r="F4672" s="19"/>
      <c r="G4672" s="19"/>
      <c r="H4672" s="502" t="s">
        <v>3777</v>
      </c>
      <c r="I4672" s="417">
        <v>1</v>
      </c>
      <c r="J4672" s="20">
        <v>5</v>
      </c>
      <c r="K4672" s="20">
        <f t="shared" si="121"/>
        <v>2.5</v>
      </c>
      <c r="L4672" s="20">
        <f t="shared" si="122"/>
        <v>2.5</v>
      </c>
      <c r="M4672" s="19"/>
      <c r="N4672" s="19"/>
      <c r="O4672" s="21"/>
      <c r="P4672" s="21"/>
      <c r="Q4672" s="21"/>
    </row>
    <row r="4673" spans="1:17" s="9" customFormat="1" ht="15.75" thickBot="1">
      <c r="A4673" s="887"/>
      <c r="B4673" s="857"/>
      <c r="C4673" s="98" t="s">
        <v>1969</v>
      </c>
      <c r="D4673" s="19"/>
      <c r="E4673" s="19"/>
      <c r="F4673" s="19"/>
      <c r="G4673" s="19"/>
      <c r="H4673" s="502" t="s">
        <v>3777</v>
      </c>
      <c r="I4673" s="417">
        <v>1</v>
      </c>
      <c r="J4673" s="20">
        <v>2</v>
      </c>
      <c r="K4673" s="20">
        <f t="shared" si="121"/>
        <v>1</v>
      </c>
      <c r="L4673" s="20">
        <f t="shared" si="122"/>
        <v>1</v>
      </c>
      <c r="M4673" s="19"/>
      <c r="N4673" s="19"/>
      <c r="O4673" s="21"/>
      <c r="P4673" s="21"/>
      <c r="Q4673" s="21"/>
    </row>
    <row r="4674" spans="1:17" s="9" customFormat="1" ht="15.75" thickBot="1">
      <c r="A4674" s="887"/>
      <c r="B4674" s="857"/>
      <c r="C4674" s="98" t="s">
        <v>1968</v>
      </c>
      <c r="D4674" s="19"/>
      <c r="E4674" s="19"/>
      <c r="F4674" s="19"/>
      <c r="G4674" s="19"/>
      <c r="H4674" s="502" t="s">
        <v>3777</v>
      </c>
      <c r="I4674" s="417">
        <v>1</v>
      </c>
      <c r="J4674" s="20">
        <v>1</v>
      </c>
      <c r="K4674" s="20">
        <f t="shared" si="121"/>
        <v>0.5</v>
      </c>
      <c r="L4674" s="20">
        <f t="shared" si="122"/>
        <v>0.5</v>
      </c>
      <c r="M4674" s="19"/>
      <c r="N4674" s="19"/>
      <c r="O4674" s="21"/>
      <c r="P4674" s="21"/>
      <c r="Q4674" s="21"/>
    </row>
    <row r="4675" spans="1:17" s="9" customFormat="1" ht="15.75" thickBot="1">
      <c r="A4675" s="887"/>
      <c r="B4675" s="857"/>
      <c r="C4675" s="98" t="s">
        <v>1970</v>
      </c>
      <c r="D4675" s="19"/>
      <c r="E4675" s="19"/>
      <c r="F4675" s="19"/>
      <c r="G4675" s="19"/>
      <c r="H4675" s="502" t="s">
        <v>3777</v>
      </c>
      <c r="I4675" s="417">
        <v>1</v>
      </c>
      <c r="J4675" s="20">
        <v>4</v>
      </c>
      <c r="K4675" s="20">
        <f t="shared" si="121"/>
        <v>2</v>
      </c>
      <c r="L4675" s="20">
        <f t="shared" si="122"/>
        <v>2</v>
      </c>
      <c r="M4675" s="19"/>
      <c r="N4675" s="19"/>
      <c r="O4675" s="21"/>
      <c r="P4675" s="21"/>
      <c r="Q4675" s="21"/>
    </row>
    <row r="4676" spans="1:17" s="9" customFormat="1" ht="15.75" thickBot="1">
      <c r="A4676" s="887"/>
      <c r="B4676" s="857"/>
      <c r="C4676" s="98" t="s">
        <v>1971</v>
      </c>
      <c r="D4676" s="19"/>
      <c r="E4676" s="19"/>
      <c r="F4676" s="19"/>
      <c r="G4676" s="19"/>
      <c r="H4676" s="502" t="s">
        <v>3777</v>
      </c>
      <c r="I4676" s="417">
        <v>1</v>
      </c>
      <c r="J4676" s="20">
        <v>3</v>
      </c>
      <c r="K4676" s="20">
        <f t="shared" si="121"/>
        <v>1.5</v>
      </c>
      <c r="L4676" s="20">
        <f t="shared" si="122"/>
        <v>1.5</v>
      </c>
      <c r="M4676" s="19"/>
      <c r="N4676" s="19"/>
      <c r="O4676" s="21"/>
      <c r="P4676" s="21"/>
      <c r="Q4676" s="21"/>
    </row>
    <row r="4677" spans="1:17" s="9" customFormat="1" ht="15.75" thickBot="1">
      <c r="A4677" s="887"/>
      <c r="B4677" s="857"/>
      <c r="C4677" s="98" t="s">
        <v>1823</v>
      </c>
      <c r="D4677" s="19"/>
      <c r="E4677" s="19"/>
      <c r="F4677" s="19"/>
      <c r="G4677" s="19"/>
      <c r="H4677" s="502" t="s">
        <v>3777</v>
      </c>
      <c r="I4677" s="417">
        <v>6</v>
      </c>
      <c r="J4677" s="20">
        <v>18</v>
      </c>
      <c r="K4677" s="20">
        <f t="shared" si="121"/>
        <v>9</v>
      </c>
      <c r="L4677" s="20">
        <f t="shared" si="122"/>
        <v>9</v>
      </c>
      <c r="M4677" s="19"/>
      <c r="N4677" s="19"/>
      <c r="O4677" s="21"/>
      <c r="P4677" s="21"/>
      <c r="Q4677" s="21"/>
    </row>
    <row r="4678" spans="1:17" s="9" customFormat="1" ht="15.75" thickBot="1">
      <c r="A4678" s="887"/>
      <c r="B4678" s="857"/>
      <c r="C4678" s="98" t="s">
        <v>1972</v>
      </c>
      <c r="D4678" s="19"/>
      <c r="E4678" s="19"/>
      <c r="F4678" s="19"/>
      <c r="G4678" s="19"/>
      <c r="H4678" s="502" t="s">
        <v>3777</v>
      </c>
      <c r="I4678" s="417">
        <v>1</v>
      </c>
      <c r="J4678" s="20">
        <v>3</v>
      </c>
      <c r="K4678" s="20">
        <f t="shared" si="121"/>
        <v>1.5</v>
      </c>
      <c r="L4678" s="20">
        <f t="shared" si="122"/>
        <v>1.5</v>
      </c>
      <c r="M4678" s="19"/>
      <c r="N4678" s="19"/>
      <c r="O4678" s="21"/>
      <c r="P4678" s="21"/>
      <c r="Q4678" s="21"/>
    </row>
    <row r="4679" spans="1:17" s="9" customFormat="1" ht="15.75" thickBot="1">
      <c r="A4679" s="887"/>
      <c r="B4679" s="857"/>
      <c r="C4679" s="98" t="s">
        <v>1973</v>
      </c>
      <c r="D4679" s="19"/>
      <c r="E4679" s="19"/>
      <c r="F4679" s="19"/>
      <c r="G4679" s="19"/>
      <c r="H4679" s="502" t="s">
        <v>3777</v>
      </c>
      <c r="I4679" s="417">
        <v>1</v>
      </c>
      <c r="J4679" s="20">
        <v>35</v>
      </c>
      <c r="K4679" s="20">
        <f t="shared" si="121"/>
        <v>17.5</v>
      </c>
      <c r="L4679" s="20">
        <f t="shared" si="122"/>
        <v>17.5</v>
      </c>
      <c r="M4679" s="19"/>
      <c r="N4679" s="19"/>
      <c r="O4679" s="21"/>
      <c r="P4679" s="21"/>
      <c r="Q4679" s="21"/>
    </row>
    <row r="4680" spans="1:17" s="9" customFormat="1" ht="15.75" thickBot="1">
      <c r="A4680" s="887"/>
      <c r="B4680" s="857"/>
      <c r="C4680" s="98" t="s">
        <v>1974</v>
      </c>
      <c r="D4680" s="19"/>
      <c r="E4680" s="19"/>
      <c r="F4680" s="19"/>
      <c r="G4680" s="19"/>
      <c r="H4680" s="502" t="s">
        <v>3777</v>
      </c>
      <c r="I4680" s="417">
        <v>1</v>
      </c>
      <c r="J4680" s="20">
        <v>8</v>
      </c>
      <c r="K4680" s="20">
        <f t="shared" si="121"/>
        <v>4</v>
      </c>
      <c r="L4680" s="20">
        <f t="shared" si="122"/>
        <v>4</v>
      </c>
      <c r="M4680" s="19"/>
      <c r="N4680" s="19"/>
      <c r="O4680" s="21"/>
      <c r="P4680" s="21"/>
      <c r="Q4680" s="21"/>
    </row>
    <row r="4681" spans="1:17" s="9" customFormat="1" ht="15.75" thickBot="1">
      <c r="A4681" s="887"/>
      <c r="B4681" s="857"/>
      <c r="C4681" s="98" t="s">
        <v>1975</v>
      </c>
      <c r="D4681" s="19"/>
      <c r="E4681" s="19"/>
      <c r="F4681" s="19"/>
      <c r="G4681" s="19"/>
      <c r="H4681" s="502" t="s">
        <v>3777</v>
      </c>
      <c r="I4681" s="417">
        <v>1</v>
      </c>
      <c r="J4681" s="20">
        <v>24</v>
      </c>
      <c r="K4681" s="20">
        <f t="shared" si="121"/>
        <v>12</v>
      </c>
      <c r="L4681" s="20">
        <f t="shared" si="122"/>
        <v>12</v>
      </c>
      <c r="M4681" s="19"/>
      <c r="N4681" s="19"/>
      <c r="O4681" s="21"/>
      <c r="P4681" s="21"/>
      <c r="Q4681" s="21"/>
    </row>
    <row r="4682" spans="1:17" s="9" customFormat="1" ht="15.75" thickBot="1">
      <c r="A4682" s="887"/>
      <c r="B4682" s="857"/>
      <c r="C4682" s="98" t="s">
        <v>1976</v>
      </c>
      <c r="D4682" s="19"/>
      <c r="E4682" s="19"/>
      <c r="F4682" s="19"/>
      <c r="G4682" s="19"/>
      <c r="H4682" s="502" t="s">
        <v>3777</v>
      </c>
      <c r="I4682" s="417">
        <v>3</v>
      </c>
      <c r="J4682" s="20">
        <v>9</v>
      </c>
      <c r="K4682" s="20">
        <f t="shared" si="121"/>
        <v>4.5</v>
      </c>
      <c r="L4682" s="20">
        <f t="shared" si="122"/>
        <v>4.5</v>
      </c>
      <c r="M4682" s="19"/>
      <c r="N4682" s="19"/>
      <c r="O4682" s="21"/>
      <c r="P4682" s="21"/>
      <c r="Q4682" s="21"/>
    </row>
    <row r="4683" spans="1:17" s="9" customFormat="1" ht="15.75" thickBot="1">
      <c r="A4683" s="887"/>
      <c r="B4683" s="857"/>
      <c r="C4683" s="98" t="s">
        <v>1977</v>
      </c>
      <c r="D4683" s="19"/>
      <c r="E4683" s="19"/>
      <c r="F4683" s="19"/>
      <c r="G4683" s="19"/>
      <c r="H4683" s="502" t="s">
        <v>3777</v>
      </c>
      <c r="I4683" s="417">
        <v>1</v>
      </c>
      <c r="J4683" s="20">
        <v>3</v>
      </c>
      <c r="K4683" s="20">
        <f t="shared" si="121"/>
        <v>1.5</v>
      </c>
      <c r="L4683" s="20">
        <f t="shared" si="122"/>
        <v>1.5</v>
      </c>
      <c r="M4683" s="19"/>
      <c r="N4683" s="19"/>
      <c r="O4683" s="21"/>
      <c r="P4683" s="21"/>
      <c r="Q4683" s="21"/>
    </row>
    <row r="4684" spans="1:17" s="9" customFormat="1" ht="15.75" thickBot="1">
      <c r="A4684" s="887"/>
      <c r="B4684" s="857"/>
      <c r="C4684" s="98" t="s">
        <v>1978</v>
      </c>
      <c r="D4684" s="19"/>
      <c r="E4684" s="19"/>
      <c r="F4684" s="19"/>
      <c r="G4684" s="19"/>
      <c r="H4684" s="502" t="s">
        <v>3777</v>
      </c>
      <c r="I4684" s="417">
        <v>1</v>
      </c>
      <c r="J4684" s="20">
        <v>4</v>
      </c>
      <c r="K4684" s="20">
        <f t="shared" si="121"/>
        <v>2</v>
      </c>
      <c r="L4684" s="20">
        <f t="shared" si="122"/>
        <v>2</v>
      </c>
      <c r="M4684" s="19"/>
      <c r="N4684" s="19"/>
      <c r="O4684" s="21"/>
      <c r="P4684" s="21"/>
      <c r="Q4684" s="21"/>
    </row>
    <row r="4685" spans="1:17" s="9" customFormat="1" ht="15.75" thickBot="1">
      <c r="A4685" s="887"/>
      <c r="B4685" s="857"/>
      <c r="C4685" s="98" t="s">
        <v>1979</v>
      </c>
      <c r="D4685" s="19"/>
      <c r="E4685" s="19"/>
      <c r="F4685" s="19"/>
      <c r="G4685" s="19"/>
      <c r="H4685" s="502" t="s">
        <v>3777</v>
      </c>
      <c r="I4685" s="417">
        <v>1</v>
      </c>
      <c r="J4685" s="20">
        <v>14</v>
      </c>
      <c r="K4685" s="20">
        <f t="shared" si="121"/>
        <v>7</v>
      </c>
      <c r="L4685" s="20">
        <f t="shared" si="122"/>
        <v>7</v>
      </c>
      <c r="M4685" s="19"/>
      <c r="N4685" s="19"/>
      <c r="O4685" s="21"/>
      <c r="P4685" s="21"/>
      <c r="Q4685" s="21"/>
    </row>
    <row r="4686" spans="1:17" s="9" customFormat="1" ht="15.75" thickBot="1">
      <c r="A4686" s="887"/>
      <c r="B4686" s="857"/>
      <c r="C4686" s="98" t="s">
        <v>1980</v>
      </c>
      <c r="D4686" s="19"/>
      <c r="E4686" s="19"/>
      <c r="F4686" s="19"/>
      <c r="G4686" s="19"/>
      <c r="H4686" s="502" t="s">
        <v>3777</v>
      </c>
      <c r="I4686" s="417">
        <v>1</v>
      </c>
      <c r="J4686" s="20">
        <v>5</v>
      </c>
      <c r="K4686" s="20">
        <f t="shared" si="121"/>
        <v>2.5</v>
      </c>
      <c r="L4686" s="20">
        <f t="shared" si="122"/>
        <v>2.5</v>
      </c>
      <c r="M4686" s="19"/>
      <c r="N4686" s="19"/>
      <c r="O4686" s="21"/>
      <c r="P4686" s="21"/>
      <c r="Q4686" s="21"/>
    </row>
    <row r="4687" spans="1:17" s="9" customFormat="1" ht="15.75" thickBot="1">
      <c r="A4687" s="887"/>
      <c r="B4687" s="857"/>
      <c r="C4687" s="98" t="s">
        <v>1981</v>
      </c>
      <c r="D4687" s="19"/>
      <c r="E4687" s="19"/>
      <c r="F4687" s="19"/>
      <c r="G4687" s="19"/>
      <c r="H4687" s="502" t="s">
        <v>3777</v>
      </c>
      <c r="I4687" s="417">
        <v>1</v>
      </c>
      <c r="J4687" s="20">
        <v>3</v>
      </c>
      <c r="K4687" s="20">
        <f t="shared" ref="K4687:K4750" si="123">J4687/2</f>
        <v>1.5</v>
      </c>
      <c r="L4687" s="20">
        <f t="shared" ref="L4687:L4750" si="124">J4687/2</f>
        <v>1.5</v>
      </c>
      <c r="M4687" s="19"/>
      <c r="N4687" s="19"/>
      <c r="O4687" s="21"/>
      <c r="P4687" s="21"/>
      <c r="Q4687" s="21"/>
    </row>
    <row r="4688" spans="1:17" s="9" customFormat="1" ht="15.75" thickBot="1">
      <c r="A4688" s="887"/>
      <c r="B4688" s="857"/>
      <c r="C4688" s="98" t="s">
        <v>1982</v>
      </c>
      <c r="D4688" s="19"/>
      <c r="E4688" s="19"/>
      <c r="F4688" s="19"/>
      <c r="G4688" s="19"/>
      <c r="H4688" s="502" t="s">
        <v>3777</v>
      </c>
      <c r="I4688" s="417">
        <v>1</v>
      </c>
      <c r="J4688" s="20">
        <v>1</v>
      </c>
      <c r="K4688" s="20">
        <f t="shared" si="123"/>
        <v>0.5</v>
      </c>
      <c r="L4688" s="20">
        <f t="shared" si="124"/>
        <v>0.5</v>
      </c>
      <c r="M4688" s="19"/>
      <c r="N4688" s="19"/>
      <c r="O4688" s="21"/>
      <c r="P4688" s="21"/>
      <c r="Q4688" s="21"/>
    </row>
    <row r="4689" spans="1:17" s="9" customFormat="1" ht="15.75" thickBot="1">
      <c r="A4689" s="887"/>
      <c r="B4689" s="857"/>
      <c r="C4689" s="98" t="s">
        <v>1983</v>
      </c>
      <c r="D4689" s="19"/>
      <c r="E4689" s="19"/>
      <c r="F4689" s="19"/>
      <c r="G4689" s="19"/>
      <c r="H4689" s="502" t="s">
        <v>3777</v>
      </c>
      <c r="I4689" s="417">
        <v>3</v>
      </c>
      <c r="J4689" s="20">
        <v>15</v>
      </c>
      <c r="K4689" s="20">
        <f t="shared" si="123"/>
        <v>7.5</v>
      </c>
      <c r="L4689" s="20">
        <f t="shared" si="124"/>
        <v>7.5</v>
      </c>
      <c r="M4689" s="19"/>
      <c r="N4689" s="19"/>
      <c r="O4689" s="21"/>
      <c r="P4689" s="21"/>
      <c r="Q4689" s="21"/>
    </row>
    <row r="4690" spans="1:17" s="9" customFormat="1" ht="15.75" thickBot="1">
      <c r="A4690" s="887"/>
      <c r="B4690" s="857"/>
      <c r="C4690" s="98" t="s">
        <v>1984</v>
      </c>
      <c r="D4690" s="19"/>
      <c r="E4690" s="19"/>
      <c r="F4690" s="19"/>
      <c r="G4690" s="19"/>
      <c r="H4690" s="502" t="s">
        <v>3777</v>
      </c>
      <c r="I4690" s="417">
        <v>1</v>
      </c>
      <c r="J4690" s="20">
        <v>2</v>
      </c>
      <c r="K4690" s="20">
        <f t="shared" si="123"/>
        <v>1</v>
      </c>
      <c r="L4690" s="20">
        <f t="shared" si="124"/>
        <v>1</v>
      </c>
      <c r="M4690" s="19"/>
      <c r="N4690" s="19"/>
      <c r="O4690" s="21"/>
      <c r="P4690" s="21"/>
      <c r="Q4690" s="21"/>
    </row>
    <row r="4691" spans="1:17" s="9" customFormat="1" ht="15.75" thickBot="1">
      <c r="A4691" s="887"/>
      <c r="B4691" s="857"/>
      <c r="C4691" s="98" t="s">
        <v>1985</v>
      </c>
      <c r="D4691" s="19"/>
      <c r="E4691" s="19"/>
      <c r="F4691" s="19"/>
      <c r="G4691" s="19"/>
      <c r="H4691" s="502" t="s">
        <v>3777</v>
      </c>
      <c r="I4691" s="417">
        <v>3</v>
      </c>
      <c r="J4691" s="20">
        <v>9</v>
      </c>
      <c r="K4691" s="20">
        <f t="shared" si="123"/>
        <v>4.5</v>
      </c>
      <c r="L4691" s="20">
        <f t="shared" si="124"/>
        <v>4.5</v>
      </c>
      <c r="M4691" s="19"/>
      <c r="N4691" s="19"/>
      <c r="O4691" s="21"/>
      <c r="P4691" s="21"/>
      <c r="Q4691" s="21"/>
    </row>
    <row r="4692" spans="1:17" s="9" customFormat="1" ht="15.75" thickBot="1">
      <c r="A4692" s="887"/>
      <c r="B4692" s="857"/>
      <c r="C4692" s="98" t="s">
        <v>1986</v>
      </c>
      <c r="D4692" s="19"/>
      <c r="E4692" s="19"/>
      <c r="F4692" s="19"/>
      <c r="G4692" s="19"/>
      <c r="H4692" s="502" t="s">
        <v>3777</v>
      </c>
      <c r="I4692" s="417">
        <v>2</v>
      </c>
      <c r="J4692" s="20">
        <v>4</v>
      </c>
      <c r="K4692" s="20">
        <f t="shared" si="123"/>
        <v>2</v>
      </c>
      <c r="L4692" s="20">
        <f t="shared" si="124"/>
        <v>2</v>
      </c>
      <c r="M4692" s="19"/>
      <c r="N4692" s="19"/>
      <c r="O4692" s="21"/>
      <c r="P4692" s="21"/>
      <c r="Q4692" s="21"/>
    </row>
    <row r="4693" spans="1:17" s="9" customFormat="1" ht="15.75" thickBot="1">
      <c r="A4693" s="887"/>
      <c r="B4693" s="857"/>
      <c r="C4693" s="98" t="s">
        <v>1987</v>
      </c>
      <c r="D4693" s="19"/>
      <c r="E4693" s="19"/>
      <c r="F4693" s="19"/>
      <c r="G4693" s="19"/>
      <c r="H4693" s="502" t="s">
        <v>3777</v>
      </c>
      <c r="I4693" s="417">
        <v>1</v>
      </c>
      <c r="J4693" s="20">
        <v>18</v>
      </c>
      <c r="K4693" s="20">
        <f t="shared" si="123"/>
        <v>9</v>
      </c>
      <c r="L4693" s="20">
        <f t="shared" si="124"/>
        <v>9</v>
      </c>
      <c r="M4693" s="19"/>
      <c r="N4693" s="19"/>
      <c r="O4693" s="21"/>
      <c r="P4693" s="21"/>
      <c r="Q4693" s="21"/>
    </row>
    <row r="4694" spans="1:17" s="9" customFormat="1" ht="15.75" thickBot="1">
      <c r="A4694" s="887"/>
      <c r="B4694" s="857"/>
      <c r="C4694" s="98" t="s">
        <v>1988</v>
      </c>
      <c r="D4694" s="19"/>
      <c r="E4694" s="19"/>
      <c r="F4694" s="19"/>
      <c r="G4694" s="19"/>
      <c r="H4694" s="502" t="s">
        <v>3777</v>
      </c>
      <c r="I4694" s="417">
        <v>1</v>
      </c>
      <c r="J4694" s="20">
        <v>3</v>
      </c>
      <c r="K4694" s="20">
        <f t="shared" si="123"/>
        <v>1.5</v>
      </c>
      <c r="L4694" s="20">
        <f t="shared" si="124"/>
        <v>1.5</v>
      </c>
      <c r="M4694" s="19"/>
      <c r="N4694" s="19"/>
      <c r="O4694" s="21"/>
      <c r="P4694" s="21"/>
      <c r="Q4694" s="21"/>
    </row>
    <row r="4695" spans="1:17" s="9" customFormat="1" ht="15.75" thickBot="1">
      <c r="A4695" s="887"/>
      <c r="B4695" s="857"/>
      <c r="C4695" s="98" t="s">
        <v>1989</v>
      </c>
      <c r="D4695" s="19"/>
      <c r="E4695" s="19"/>
      <c r="F4695" s="19"/>
      <c r="G4695" s="19"/>
      <c r="H4695" s="502" t="s">
        <v>3777</v>
      </c>
      <c r="I4695" s="417">
        <v>1</v>
      </c>
      <c r="J4695" s="20">
        <v>32</v>
      </c>
      <c r="K4695" s="20">
        <f t="shared" si="123"/>
        <v>16</v>
      </c>
      <c r="L4695" s="20">
        <f t="shared" si="124"/>
        <v>16</v>
      </c>
      <c r="M4695" s="19"/>
      <c r="N4695" s="19"/>
      <c r="O4695" s="21"/>
      <c r="P4695" s="21"/>
      <c r="Q4695" s="21"/>
    </row>
    <row r="4696" spans="1:17" s="9" customFormat="1" ht="15.75" thickBot="1">
      <c r="A4696" s="887"/>
      <c r="B4696" s="857"/>
      <c r="C4696" s="98" t="s">
        <v>1990</v>
      </c>
      <c r="D4696" s="19"/>
      <c r="E4696" s="19"/>
      <c r="F4696" s="19"/>
      <c r="G4696" s="19"/>
      <c r="H4696" s="502" t="s">
        <v>3777</v>
      </c>
      <c r="I4696" s="417">
        <v>7</v>
      </c>
      <c r="J4696" s="20">
        <v>70</v>
      </c>
      <c r="K4696" s="20">
        <f t="shared" si="123"/>
        <v>35</v>
      </c>
      <c r="L4696" s="20">
        <f t="shared" si="124"/>
        <v>35</v>
      </c>
      <c r="M4696" s="19"/>
      <c r="N4696" s="19"/>
      <c r="O4696" s="21"/>
      <c r="P4696" s="21"/>
      <c r="Q4696" s="21"/>
    </row>
    <row r="4697" spans="1:17" s="9" customFormat="1" ht="15.75" thickBot="1">
      <c r="A4697" s="887"/>
      <c r="B4697" s="857"/>
      <c r="C4697" s="98" t="s">
        <v>1991</v>
      </c>
      <c r="D4697" s="19"/>
      <c r="E4697" s="19"/>
      <c r="F4697" s="19"/>
      <c r="G4697" s="19"/>
      <c r="H4697" s="502" t="s">
        <v>3777</v>
      </c>
      <c r="I4697" s="417">
        <v>2</v>
      </c>
      <c r="J4697" s="20">
        <v>40</v>
      </c>
      <c r="K4697" s="20">
        <f t="shared" si="123"/>
        <v>20</v>
      </c>
      <c r="L4697" s="20">
        <f t="shared" si="124"/>
        <v>20</v>
      </c>
      <c r="M4697" s="19"/>
      <c r="N4697" s="19"/>
      <c r="O4697" s="21"/>
      <c r="P4697" s="21"/>
      <c r="Q4697" s="21"/>
    </row>
    <row r="4698" spans="1:17" s="9" customFormat="1" ht="15.75" thickBot="1">
      <c r="A4698" s="887"/>
      <c r="B4698" s="857"/>
      <c r="C4698" s="98" t="s">
        <v>1992</v>
      </c>
      <c r="D4698" s="19"/>
      <c r="E4698" s="19"/>
      <c r="F4698" s="19"/>
      <c r="G4698" s="19"/>
      <c r="H4698" s="502" t="s">
        <v>3777</v>
      </c>
      <c r="I4698" s="417">
        <v>3</v>
      </c>
      <c r="J4698" s="20">
        <v>9</v>
      </c>
      <c r="K4698" s="20">
        <f t="shared" si="123"/>
        <v>4.5</v>
      </c>
      <c r="L4698" s="20">
        <f t="shared" si="124"/>
        <v>4.5</v>
      </c>
      <c r="M4698" s="19"/>
      <c r="N4698" s="19"/>
      <c r="O4698" s="21"/>
      <c r="P4698" s="21"/>
      <c r="Q4698" s="21"/>
    </row>
    <row r="4699" spans="1:17" s="9" customFormat="1" ht="15.75" thickBot="1">
      <c r="A4699" s="887"/>
      <c r="B4699" s="857"/>
      <c r="C4699" s="98" t="s">
        <v>1993</v>
      </c>
      <c r="D4699" s="19"/>
      <c r="E4699" s="19"/>
      <c r="F4699" s="19"/>
      <c r="G4699" s="19"/>
      <c r="H4699" s="502" t="s">
        <v>3777</v>
      </c>
      <c r="I4699" s="417">
        <v>1</v>
      </c>
      <c r="J4699" s="20">
        <v>389</v>
      </c>
      <c r="K4699" s="20">
        <f t="shared" si="123"/>
        <v>194.5</v>
      </c>
      <c r="L4699" s="20">
        <f t="shared" si="124"/>
        <v>194.5</v>
      </c>
      <c r="M4699" s="19"/>
      <c r="N4699" s="19"/>
      <c r="O4699" s="21"/>
      <c r="P4699" s="21"/>
      <c r="Q4699" s="21"/>
    </row>
    <row r="4700" spans="1:17" s="9" customFormat="1" ht="15.75" thickBot="1">
      <c r="A4700" s="887"/>
      <c r="B4700" s="857"/>
      <c r="C4700" s="98" t="s">
        <v>1994</v>
      </c>
      <c r="D4700" s="19"/>
      <c r="E4700" s="19"/>
      <c r="F4700" s="19"/>
      <c r="G4700" s="19"/>
      <c r="H4700" s="502" t="s">
        <v>3777</v>
      </c>
      <c r="I4700" s="417">
        <v>1</v>
      </c>
      <c r="J4700" s="20">
        <v>135</v>
      </c>
      <c r="K4700" s="20">
        <f t="shared" si="123"/>
        <v>67.5</v>
      </c>
      <c r="L4700" s="20">
        <f t="shared" si="124"/>
        <v>67.5</v>
      </c>
      <c r="M4700" s="19"/>
      <c r="N4700" s="19"/>
      <c r="O4700" s="21"/>
      <c r="P4700" s="21"/>
      <c r="Q4700" s="21"/>
    </row>
    <row r="4701" spans="1:17" s="9" customFormat="1" ht="15.75" thickBot="1">
      <c r="A4701" s="887"/>
      <c r="B4701" s="857"/>
      <c r="C4701" s="98" t="s">
        <v>1995</v>
      </c>
      <c r="D4701" s="19"/>
      <c r="E4701" s="19"/>
      <c r="F4701" s="19"/>
      <c r="G4701" s="19"/>
      <c r="H4701" s="502" t="s">
        <v>3777</v>
      </c>
      <c r="I4701" s="417">
        <v>2</v>
      </c>
      <c r="J4701" s="20">
        <v>212</v>
      </c>
      <c r="K4701" s="20">
        <f t="shared" si="123"/>
        <v>106</v>
      </c>
      <c r="L4701" s="20">
        <f t="shared" si="124"/>
        <v>106</v>
      </c>
      <c r="M4701" s="19"/>
      <c r="N4701" s="19"/>
      <c r="O4701" s="21"/>
      <c r="P4701" s="21"/>
      <c r="Q4701" s="21"/>
    </row>
    <row r="4702" spans="1:17" s="9" customFormat="1" ht="15.75" thickBot="1">
      <c r="A4702" s="887"/>
      <c r="B4702" s="857"/>
      <c r="C4702" s="98" t="s">
        <v>1996</v>
      </c>
      <c r="D4702" s="19"/>
      <c r="E4702" s="19"/>
      <c r="F4702" s="19"/>
      <c r="G4702" s="19"/>
      <c r="H4702" s="502" t="s">
        <v>3777</v>
      </c>
      <c r="I4702" s="417">
        <v>1</v>
      </c>
      <c r="J4702" s="20">
        <v>175</v>
      </c>
      <c r="K4702" s="20">
        <f t="shared" si="123"/>
        <v>87.5</v>
      </c>
      <c r="L4702" s="20">
        <f t="shared" si="124"/>
        <v>87.5</v>
      </c>
      <c r="M4702" s="19"/>
      <c r="N4702" s="19"/>
      <c r="O4702" s="21"/>
      <c r="P4702" s="21"/>
      <c r="Q4702" s="21"/>
    </row>
    <row r="4703" spans="1:17" s="9" customFormat="1" ht="15.75" thickBot="1">
      <c r="A4703" s="887"/>
      <c r="B4703" s="857"/>
      <c r="C4703" s="98" t="s">
        <v>1997</v>
      </c>
      <c r="D4703" s="19"/>
      <c r="E4703" s="19"/>
      <c r="F4703" s="19"/>
      <c r="G4703" s="19"/>
      <c r="H4703" s="502" t="s">
        <v>3777</v>
      </c>
      <c r="I4703" s="417">
        <v>1</v>
      </c>
      <c r="J4703" s="20">
        <v>582</v>
      </c>
      <c r="K4703" s="20">
        <f t="shared" si="123"/>
        <v>291</v>
      </c>
      <c r="L4703" s="20">
        <f t="shared" si="124"/>
        <v>291</v>
      </c>
      <c r="M4703" s="19"/>
      <c r="N4703" s="19"/>
      <c r="O4703" s="21"/>
      <c r="P4703" s="21"/>
      <c r="Q4703" s="21"/>
    </row>
    <row r="4704" spans="1:17" s="9" customFormat="1" ht="15.75" thickBot="1">
      <c r="A4704" s="887"/>
      <c r="B4704" s="857"/>
      <c r="C4704" s="98" t="s">
        <v>1998</v>
      </c>
      <c r="D4704" s="19"/>
      <c r="E4704" s="19"/>
      <c r="F4704" s="19"/>
      <c r="G4704" s="19"/>
      <c r="H4704" s="502" t="s">
        <v>3777</v>
      </c>
      <c r="I4704" s="417">
        <v>1</v>
      </c>
      <c r="J4704" s="20">
        <v>572</v>
      </c>
      <c r="K4704" s="20">
        <f t="shared" si="123"/>
        <v>286</v>
      </c>
      <c r="L4704" s="20">
        <f t="shared" si="124"/>
        <v>286</v>
      </c>
      <c r="M4704" s="19"/>
      <c r="N4704" s="19"/>
      <c r="O4704" s="21"/>
      <c r="P4704" s="21"/>
      <c r="Q4704" s="21"/>
    </row>
    <row r="4705" spans="1:17" s="9" customFormat="1" ht="15.75" thickBot="1">
      <c r="A4705" s="887"/>
      <c r="B4705" s="857"/>
      <c r="C4705" s="98" t="s">
        <v>1991</v>
      </c>
      <c r="D4705" s="19"/>
      <c r="E4705" s="19"/>
      <c r="F4705" s="19"/>
      <c r="G4705" s="19"/>
      <c r="H4705" s="502" t="s">
        <v>3777</v>
      </c>
      <c r="I4705" s="417">
        <v>1</v>
      </c>
      <c r="J4705" s="20">
        <v>106</v>
      </c>
      <c r="K4705" s="20">
        <f t="shared" si="123"/>
        <v>53</v>
      </c>
      <c r="L4705" s="20">
        <f t="shared" si="124"/>
        <v>53</v>
      </c>
      <c r="M4705" s="19"/>
      <c r="N4705" s="19"/>
      <c r="O4705" s="21"/>
      <c r="P4705" s="21"/>
      <c r="Q4705" s="21"/>
    </row>
    <row r="4706" spans="1:17" s="9" customFormat="1" ht="15.75" thickBot="1">
      <c r="A4706" s="887"/>
      <c r="B4706" s="857"/>
      <c r="C4706" s="98" t="s">
        <v>1999</v>
      </c>
      <c r="D4706" s="19"/>
      <c r="E4706" s="19"/>
      <c r="F4706" s="19"/>
      <c r="G4706" s="19"/>
      <c r="H4706" s="502" t="s">
        <v>3777</v>
      </c>
      <c r="I4706" s="417">
        <v>1</v>
      </c>
      <c r="J4706" s="20">
        <v>265</v>
      </c>
      <c r="K4706" s="20">
        <f t="shared" si="123"/>
        <v>132.5</v>
      </c>
      <c r="L4706" s="20">
        <f t="shared" si="124"/>
        <v>132.5</v>
      </c>
      <c r="M4706" s="19"/>
      <c r="N4706" s="19"/>
      <c r="O4706" s="21"/>
      <c r="P4706" s="21"/>
      <c r="Q4706" s="21"/>
    </row>
    <row r="4707" spans="1:17" s="9" customFormat="1" ht="15.75" thickBot="1">
      <c r="A4707" s="887"/>
      <c r="B4707" s="857"/>
      <c r="C4707" s="98" t="s">
        <v>2000</v>
      </c>
      <c r="D4707" s="19"/>
      <c r="E4707" s="19"/>
      <c r="F4707" s="19"/>
      <c r="G4707" s="19"/>
      <c r="H4707" s="502" t="s">
        <v>3777</v>
      </c>
      <c r="I4707" s="417">
        <v>1</v>
      </c>
      <c r="J4707" s="20">
        <v>2</v>
      </c>
      <c r="K4707" s="20">
        <f t="shared" si="123"/>
        <v>1</v>
      </c>
      <c r="L4707" s="20">
        <f t="shared" si="124"/>
        <v>1</v>
      </c>
      <c r="M4707" s="19"/>
      <c r="N4707" s="19"/>
      <c r="O4707" s="21"/>
      <c r="P4707" s="21"/>
      <c r="Q4707" s="21"/>
    </row>
    <row r="4708" spans="1:17" s="9" customFormat="1" ht="15.75" thickBot="1">
      <c r="A4708" s="887"/>
      <c r="B4708" s="857"/>
      <c r="C4708" s="98" t="s">
        <v>2001</v>
      </c>
      <c r="D4708" s="19"/>
      <c r="E4708" s="19"/>
      <c r="F4708" s="19"/>
      <c r="G4708" s="19"/>
      <c r="H4708" s="502" t="s">
        <v>3777</v>
      </c>
      <c r="I4708" s="417">
        <v>2</v>
      </c>
      <c r="J4708" s="20">
        <v>20</v>
      </c>
      <c r="K4708" s="20">
        <f t="shared" si="123"/>
        <v>10</v>
      </c>
      <c r="L4708" s="20">
        <f t="shared" si="124"/>
        <v>10</v>
      </c>
      <c r="M4708" s="19"/>
      <c r="N4708" s="19"/>
      <c r="O4708" s="21"/>
      <c r="P4708" s="21"/>
      <c r="Q4708" s="21"/>
    </row>
    <row r="4709" spans="1:17" s="9" customFormat="1" ht="15.75" thickBot="1">
      <c r="A4709" s="887"/>
      <c r="B4709" s="857"/>
      <c r="C4709" s="98" t="s">
        <v>2002</v>
      </c>
      <c r="D4709" s="19"/>
      <c r="E4709" s="19"/>
      <c r="F4709" s="19"/>
      <c r="G4709" s="19"/>
      <c r="H4709" s="502" t="s">
        <v>3777</v>
      </c>
      <c r="I4709" s="417">
        <v>1</v>
      </c>
      <c r="J4709" s="20">
        <v>20</v>
      </c>
      <c r="K4709" s="20">
        <f t="shared" si="123"/>
        <v>10</v>
      </c>
      <c r="L4709" s="20">
        <f t="shared" si="124"/>
        <v>10</v>
      </c>
      <c r="M4709" s="19"/>
      <c r="N4709" s="19"/>
      <c r="O4709" s="21"/>
      <c r="P4709" s="21"/>
      <c r="Q4709" s="21"/>
    </row>
    <row r="4710" spans="1:17" s="9" customFormat="1" ht="15.75" thickBot="1">
      <c r="A4710" s="887"/>
      <c r="B4710" s="857"/>
      <c r="C4710" s="98" t="s">
        <v>1764</v>
      </c>
      <c r="D4710" s="19"/>
      <c r="E4710" s="19"/>
      <c r="F4710" s="19"/>
      <c r="G4710" s="19"/>
      <c r="H4710" s="502" t="s">
        <v>3777</v>
      </c>
      <c r="I4710" s="417">
        <v>2</v>
      </c>
      <c r="J4710" s="20">
        <v>2</v>
      </c>
      <c r="K4710" s="20">
        <f t="shared" si="123"/>
        <v>1</v>
      </c>
      <c r="L4710" s="20">
        <f t="shared" si="124"/>
        <v>1</v>
      </c>
      <c r="M4710" s="19"/>
      <c r="N4710" s="19"/>
      <c r="O4710" s="21"/>
      <c r="P4710" s="21"/>
      <c r="Q4710" s="21"/>
    </row>
    <row r="4711" spans="1:17" s="9" customFormat="1" ht="15.75" thickBot="1">
      <c r="A4711" s="887"/>
      <c r="B4711" s="857"/>
      <c r="C4711" s="98" t="s">
        <v>1268</v>
      </c>
      <c r="D4711" s="19"/>
      <c r="E4711" s="19"/>
      <c r="F4711" s="19"/>
      <c r="G4711" s="19"/>
      <c r="H4711" s="502" t="s">
        <v>3777</v>
      </c>
      <c r="I4711" s="417">
        <v>1</v>
      </c>
      <c r="J4711" s="20">
        <v>2</v>
      </c>
      <c r="K4711" s="20">
        <f t="shared" si="123"/>
        <v>1</v>
      </c>
      <c r="L4711" s="20">
        <f t="shared" si="124"/>
        <v>1</v>
      </c>
      <c r="M4711" s="19"/>
      <c r="N4711" s="19"/>
      <c r="O4711" s="21"/>
      <c r="P4711" s="21"/>
      <c r="Q4711" s="21"/>
    </row>
    <row r="4712" spans="1:17" s="9" customFormat="1" ht="15.75" thickBot="1">
      <c r="A4712" s="887"/>
      <c r="B4712" s="857"/>
      <c r="C4712" s="98" t="s">
        <v>2003</v>
      </c>
      <c r="D4712" s="19"/>
      <c r="E4712" s="19"/>
      <c r="F4712" s="19"/>
      <c r="G4712" s="19"/>
      <c r="H4712" s="502" t="s">
        <v>3777</v>
      </c>
      <c r="I4712" s="417">
        <v>1</v>
      </c>
      <c r="J4712" s="20">
        <v>12</v>
      </c>
      <c r="K4712" s="20">
        <f t="shared" si="123"/>
        <v>6</v>
      </c>
      <c r="L4712" s="20">
        <f t="shared" si="124"/>
        <v>6</v>
      </c>
      <c r="M4712" s="19"/>
      <c r="N4712" s="19"/>
      <c r="O4712" s="21"/>
      <c r="P4712" s="21"/>
      <c r="Q4712" s="21"/>
    </row>
    <row r="4713" spans="1:17" s="9" customFormat="1" ht="15.75" thickBot="1">
      <c r="A4713" s="887"/>
      <c r="B4713" s="857"/>
      <c r="C4713" s="98" t="s">
        <v>2004</v>
      </c>
      <c r="D4713" s="19"/>
      <c r="E4713" s="19"/>
      <c r="F4713" s="19"/>
      <c r="G4713" s="19"/>
      <c r="H4713" s="502" t="s">
        <v>3777</v>
      </c>
      <c r="I4713" s="417">
        <v>11</v>
      </c>
      <c r="J4713" s="20">
        <v>176</v>
      </c>
      <c r="K4713" s="20">
        <f t="shared" si="123"/>
        <v>88</v>
      </c>
      <c r="L4713" s="20">
        <f t="shared" si="124"/>
        <v>88</v>
      </c>
      <c r="M4713" s="19"/>
      <c r="N4713" s="19"/>
      <c r="O4713" s="21"/>
      <c r="P4713" s="21"/>
      <c r="Q4713" s="21"/>
    </row>
    <row r="4714" spans="1:17" s="9" customFormat="1" ht="15.75" thickBot="1">
      <c r="A4714" s="887"/>
      <c r="B4714" s="857"/>
      <c r="C4714" s="98" t="s">
        <v>2005</v>
      </c>
      <c r="D4714" s="19"/>
      <c r="E4714" s="19"/>
      <c r="F4714" s="19"/>
      <c r="G4714" s="19"/>
      <c r="H4714" s="502" t="s">
        <v>3777</v>
      </c>
      <c r="I4714" s="417">
        <v>39</v>
      </c>
      <c r="J4714" s="20">
        <v>156</v>
      </c>
      <c r="K4714" s="20">
        <f t="shared" si="123"/>
        <v>78</v>
      </c>
      <c r="L4714" s="20">
        <f t="shared" si="124"/>
        <v>78</v>
      </c>
      <c r="M4714" s="19"/>
      <c r="N4714" s="19"/>
      <c r="O4714" s="21"/>
      <c r="P4714" s="21"/>
      <c r="Q4714" s="21"/>
    </row>
    <row r="4715" spans="1:17" s="9" customFormat="1" ht="15.75" thickBot="1">
      <c r="A4715" s="887"/>
      <c r="B4715" s="857"/>
      <c r="C4715" s="98" t="s">
        <v>2006</v>
      </c>
      <c r="D4715" s="19"/>
      <c r="E4715" s="19"/>
      <c r="F4715" s="19"/>
      <c r="G4715" s="19"/>
      <c r="H4715" s="502" t="s">
        <v>3777</v>
      </c>
      <c r="I4715" s="417">
        <v>27</v>
      </c>
      <c r="J4715" s="20">
        <v>54</v>
      </c>
      <c r="K4715" s="20">
        <f t="shared" si="123"/>
        <v>27</v>
      </c>
      <c r="L4715" s="20">
        <f t="shared" si="124"/>
        <v>27</v>
      </c>
      <c r="M4715" s="19"/>
      <c r="N4715" s="19"/>
      <c r="O4715" s="21"/>
      <c r="P4715" s="21"/>
      <c r="Q4715" s="21"/>
    </row>
    <row r="4716" spans="1:17" s="9" customFormat="1" ht="15.75" thickBot="1">
      <c r="A4716" s="887"/>
      <c r="B4716" s="857"/>
      <c r="C4716" s="98" t="s">
        <v>1266</v>
      </c>
      <c r="D4716" s="19"/>
      <c r="E4716" s="19"/>
      <c r="F4716" s="19"/>
      <c r="G4716" s="19"/>
      <c r="H4716" s="502" t="s">
        <v>3777</v>
      </c>
      <c r="I4716" s="417">
        <v>1</v>
      </c>
      <c r="J4716" s="20">
        <v>5</v>
      </c>
      <c r="K4716" s="20">
        <f t="shared" si="123"/>
        <v>2.5</v>
      </c>
      <c r="L4716" s="20">
        <f t="shared" si="124"/>
        <v>2.5</v>
      </c>
      <c r="M4716" s="19"/>
      <c r="N4716" s="19"/>
      <c r="O4716" s="21"/>
      <c r="P4716" s="21"/>
      <c r="Q4716" s="21"/>
    </row>
    <row r="4717" spans="1:17" s="9" customFormat="1" ht="15.75" thickBot="1">
      <c r="A4717" s="887"/>
      <c r="B4717" s="857"/>
      <c r="C4717" s="98" t="s">
        <v>3843</v>
      </c>
      <c r="D4717" s="19"/>
      <c r="E4717" s="19"/>
      <c r="F4717" s="19"/>
      <c r="G4717" s="19"/>
      <c r="H4717" s="502" t="s">
        <v>3777</v>
      </c>
      <c r="I4717" s="417">
        <v>1</v>
      </c>
      <c r="J4717" s="20">
        <v>40</v>
      </c>
      <c r="K4717" s="20">
        <f t="shared" si="123"/>
        <v>20</v>
      </c>
      <c r="L4717" s="20">
        <f t="shared" si="124"/>
        <v>20</v>
      </c>
      <c r="M4717" s="19"/>
      <c r="N4717" s="19"/>
      <c r="O4717" s="21"/>
      <c r="P4717" s="21"/>
      <c r="Q4717" s="21"/>
    </row>
    <row r="4718" spans="1:17" s="9" customFormat="1" ht="15.75" thickBot="1">
      <c r="A4718" s="887"/>
      <c r="B4718" s="857"/>
      <c r="C4718" s="98" t="s">
        <v>2007</v>
      </c>
      <c r="D4718" s="19"/>
      <c r="E4718" s="19"/>
      <c r="F4718" s="19"/>
      <c r="G4718" s="19"/>
      <c r="H4718" s="502" t="s">
        <v>3777</v>
      </c>
      <c r="I4718" s="417">
        <v>1</v>
      </c>
      <c r="J4718" s="20">
        <v>115</v>
      </c>
      <c r="K4718" s="20">
        <f t="shared" si="123"/>
        <v>57.5</v>
      </c>
      <c r="L4718" s="20">
        <f t="shared" si="124"/>
        <v>57.5</v>
      </c>
      <c r="M4718" s="19"/>
      <c r="N4718" s="19"/>
      <c r="O4718" s="21"/>
      <c r="P4718" s="21"/>
      <c r="Q4718" s="21"/>
    </row>
    <row r="4719" spans="1:17" s="9" customFormat="1" ht="15.75" thickBot="1">
      <c r="A4719" s="887"/>
      <c r="B4719" s="857"/>
      <c r="C4719" s="98" t="s">
        <v>2008</v>
      </c>
      <c r="D4719" s="19"/>
      <c r="E4719" s="19"/>
      <c r="F4719" s="19"/>
      <c r="G4719" s="19"/>
      <c r="H4719" s="502" t="s">
        <v>3777</v>
      </c>
      <c r="I4719" s="417">
        <v>1</v>
      </c>
      <c r="J4719" s="20">
        <v>400</v>
      </c>
      <c r="K4719" s="20">
        <f t="shared" si="123"/>
        <v>200</v>
      </c>
      <c r="L4719" s="20">
        <f t="shared" si="124"/>
        <v>200</v>
      </c>
      <c r="M4719" s="19"/>
      <c r="N4719" s="19"/>
      <c r="O4719" s="21"/>
      <c r="P4719" s="21"/>
      <c r="Q4719" s="21"/>
    </row>
    <row r="4720" spans="1:17" s="9" customFormat="1" ht="15.75" thickBot="1">
      <c r="A4720" s="887"/>
      <c r="B4720" s="857"/>
      <c r="C4720" s="98" t="s">
        <v>2009</v>
      </c>
      <c r="D4720" s="19"/>
      <c r="E4720" s="19"/>
      <c r="F4720" s="19"/>
      <c r="G4720" s="19"/>
      <c r="H4720" s="502" t="s">
        <v>3777</v>
      </c>
      <c r="I4720" s="417">
        <v>1</v>
      </c>
      <c r="J4720" s="20">
        <v>100</v>
      </c>
      <c r="K4720" s="20">
        <f t="shared" si="123"/>
        <v>50</v>
      </c>
      <c r="L4720" s="20">
        <f t="shared" si="124"/>
        <v>50</v>
      </c>
      <c r="M4720" s="19"/>
      <c r="N4720" s="19"/>
      <c r="O4720" s="21"/>
      <c r="P4720" s="21"/>
      <c r="Q4720" s="21"/>
    </row>
    <row r="4721" spans="1:17" s="9" customFormat="1" ht="15.75" thickBot="1">
      <c r="A4721" s="887"/>
      <c r="B4721" s="857"/>
      <c r="C4721" s="98" t="s">
        <v>2010</v>
      </c>
      <c r="D4721" s="19"/>
      <c r="E4721" s="19"/>
      <c r="F4721" s="19"/>
      <c r="G4721" s="19"/>
      <c r="H4721" s="502" t="s">
        <v>3777</v>
      </c>
      <c r="I4721" s="417">
        <v>3</v>
      </c>
      <c r="J4721" s="20">
        <v>1971</v>
      </c>
      <c r="K4721" s="20">
        <f t="shared" si="123"/>
        <v>985.5</v>
      </c>
      <c r="L4721" s="20">
        <f t="shared" si="124"/>
        <v>985.5</v>
      </c>
      <c r="M4721" s="19"/>
      <c r="N4721" s="19"/>
      <c r="O4721" s="21"/>
      <c r="P4721" s="21"/>
      <c r="Q4721" s="21"/>
    </row>
    <row r="4722" spans="1:17" s="9" customFormat="1" ht="15.75" thickBot="1">
      <c r="A4722" s="887"/>
      <c r="B4722" s="857"/>
      <c r="C4722" s="98" t="s">
        <v>2011</v>
      </c>
      <c r="D4722" s="19"/>
      <c r="E4722" s="19"/>
      <c r="F4722" s="19"/>
      <c r="G4722" s="19"/>
      <c r="H4722" s="502" t="s">
        <v>3777</v>
      </c>
      <c r="I4722" s="417">
        <v>6</v>
      </c>
      <c r="J4722" s="20">
        <v>3690</v>
      </c>
      <c r="K4722" s="20">
        <f t="shared" si="123"/>
        <v>1845</v>
      </c>
      <c r="L4722" s="20">
        <f t="shared" si="124"/>
        <v>1845</v>
      </c>
      <c r="M4722" s="19"/>
      <c r="N4722" s="19"/>
      <c r="O4722" s="21"/>
      <c r="P4722" s="21"/>
      <c r="Q4722" s="21"/>
    </row>
    <row r="4723" spans="1:17" s="9" customFormat="1" ht="15.75" thickBot="1">
      <c r="A4723" s="887"/>
      <c r="B4723" s="857"/>
      <c r="C4723" s="98" t="s">
        <v>2012</v>
      </c>
      <c r="D4723" s="19"/>
      <c r="E4723" s="19"/>
      <c r="F4723" s="19"/>
      <c r="G4723" s="19"/>
      <c r="H4723" s="502" t="s">
        <v>3777</v>
      </c>
      <c r="I4723" s="417">
        <v>1</v>
      </c>
      <c r="J4723" s="20">
        <v>300</v>
      </c>
      <c r="K4723" s="20">
        <f t="shared" si="123"/>
        <v>150</v>
      </c>
      <c r="L4723" s="20">
        <f t="shared" si="124"/>
        <v>150</v>
      </c>
      <c r="M4723" s="19"/>
      <c r="N4723" s="19"/>
      <c r="O4723" s="21"/>
      <c r="P4723" s="21"/>
      <c r="Q4723" s="21"/>
    </row>
    <row r="4724" spans="1:17" s="9" customFormat="1" ht="15.75" thickBot="1">
      <c r="A4724" s="887"/>
      <c r="B4724" s="857"/>
      <c r="C4724" s="98" t="s">
        <v>2013</v>
      </c>
      <c r="D4724" s="19"/>
      <c r="E4724" s="19"/>
      <c r="F4724" s="19"/>
      <c r="G4724" s="19"/>
      <c r="H4724" s="502" t="s">
        <v>3777</v>
      </c>
      <c r="I4724" s="417">
        <v>3</v>
      </c>
      <c r="J4724" s="20">
        <v>24</v>
      </c>
      <c r="K4724" s="20">
        <f t="shared" si="123"/>
        <v>12</v>
      </c>
      <c r="L4724" s="20">
        <f t="shared" si="124"/>
        <v>12</v>
      </c>
      <c r="M4724" s="19"/>
      <c r="N4724" s="19"/>
      <c r="O4724" s="21"/>
      <c r="P4724" s="21"/>
      <c r="Q4724" s="21"/>
    </row>
    <row r="4725" spans="1:17" s="9" customFormat="1" ht="15.75" thickBot="1">
      <c r="A4725" s="887"/>
      <c r="B4725" s="857"/>
      <c r="C4725" s="98" t="s">
        <v>2014</v>
      </c>
      <c r="D4725" s="19"/>
      <c r="E4725" s="19"/>
      <c r="F4725" s="19"/>
      <c r="G4725" s="19"/>
      <c r="H4725" s="502" t="s">
        <v>3777</v>
      </c>
      <c r="I4725" s="417">
        <v>1</v>
      </c>
      <c r="J4725" s="20">
        <v>2</v>
      </c>
      <c r="K4725" s="20">
        <f t="shared" si="123"/>
        <v>1</v>
      </c>
      <c r="L4725" s="20">
        <f t="shared" si="124"/>
        <v>1</v>
      </c>
      <c r="M4725" s="19"/>
      <c r="N4725" s="19"/>
      <c r="O4725" s="21"/>
      <c r="P4725" s="21"/>
      <c r="Q4725" s="21"/>
    </row>
    <row r="4726" spans="1:17" s="9" customFormat="1" ht="15.75" thickBot="1">
      <c r="A4726" s="887"/>
      <c r="B4726" s="857"/>
      <c r="C4726" s="98" t="s">
        <v>1268</v>
      </c>
      <c r="D4726" s="19"/>
      <c r="E4726" s="19"/>
      <c r="F4726" s="19"/>
      <c r="G4726" s="19"/>
      <c r="H4726" s="502" t="s">
        <v>3777</v>
      </c>
      <c r="I4726" s="417">
        <v>1</v>
      </c>
      <c r="J4726" s="20">
        <v>10</v>
      </c>
      <c r="K4726" s="20">
        <f t="shared" si="123"/>
        <v>5</v>
      </c>
      <c r="L4726" s="20">
        <f t="shared" si="124"/>
        <v>5</v>
      </c>
      <c r="M4726" s="19"/>
      <c r="N4726" s="19"/>
      <c r="O4726" s="21"/>
      <c r="P4726" s="21"/>
      <c r="Q4726" s="21"/>
    </row>
    <row r="4727" spans="1:17" s="9" customFormat="1" ht="15.75" thickBot="1">
      <c r="A4727" s="887"/>
      <c r="B4727" s="857"/>
      <c r="C4727" s="98" t="s">
        <v>2015</v>
      </c>
      <c r="D4727" s="19"/>
      <c r="E4727" s="19"/>
      <c r="F4727" s="19"/>
      <c r="G4727" s="19"/>
      <c r="H4727" s="502" t="s">
        <v>3777</v>
      </c>
      <c r="I4727" s="417">
        <v>30</v>
      </c>
      <c r="J4727" s="20">
        <v>1060</v>
      </c>
      <c r="K4727" s="20">
        <f t="shared" si="123"/>
        <v>530</v>
      </c>
      <c r="L4727" s="20">
        <f t="shared" si="124"/>
        <v>530</v>
      </c>
      <c r="M4727" s="19"/>
      <c r="N4727" s="19"/>
      <c r="O4727" s="21"/>
      <c r="P4727" s="21"/>
      <c r="Q4727" s="21"/>
    </row>
    <row r="4728" spans="1:17" s="9" customFormat="1" ht="15.75" thickBot="1">
      <c r="A4728" s="887"/>
      <c r="B4728" s="857"/>
      <c r="C4728" s="98" t="s">
        <v>2016</v>
      </c>
      <c r="D4728" s="19"/>
      <c r="E4728" s="19"/>
      <c r="F4728" s="19"/>
      <c r="G4728" s="19"/>
      <c r="H4728" s="502" t="s">
        <v>3777</v>
      </c>
      <c r="I4728" s="417">
        <v>6</v>
      </c>
      <c r="J4728" s="20">
        <v>1242</v>
      </c>
      <c r="K4728" s="20">
        <f t="shared" si="123"/>
        <v>621</v>
      </c>
      <c r="L4728" s="20">
        <f t="shared" si="124"/>
        <v>621</v>
      </c>
      <c r="M4728" s="19"/>
      <c r="N4728" s="19"/>
      <c r="O4728" s="21"/>
      <c r="P4728" s="21"/>
      <c r="Q4728" s="21"/>
    </row>
    <row r="4729" spans="1:17" s="9" customFormat="1" ht="15.75" thickBot="1">
      <c r="A4729" s="887"/>
      <c r="B4729" s="857"/>
      <c r="C4729" s="98" t="s">
        <v>2017</v>
      </c>
      <c r="D4729" s="19"/>
      <c r="E4729" s="19"/>
      <c r="F4729" s="19"/>
      <c r="G4729" s="19"/>
      <c r="H4729" s="502" t="s">
        <v>3777</v>
      </c>
      <c r="I4729" s="417">
        <v>10</v>
      </c>
      <c r="J4729" s="20">
        <v>620</v>
      </c>
      <c r="K4729" s="20">
        <f t="shared" si="123"/>
        <v>310</v>
      </c>
      <c r="L4729" s="20">
        <f t="shared" si="124"/>
        <v>310</v>
      </c>
      <c r="M4729" s="19"/>
      <c r="N4729" s="19"/>
      <c r="O4729" s="21"/>
      <c r="P4729" s="21"/>
      <c r="Q4729" s="21"/>
    </row>
    <row r="4730" spans="1:17" s="9" customFormat="1" ht="15.75" thickBot="1">
      <c r="A4730" s="887"/>
      <c r="B4730" s="857"/>
      <c r="C4730" s="98" t="s">
        <v>2018</v>
      </c>
      <c r="D4730" s="19"/>
      <c r="E4730" s="19"/>
      <c r="F4730" s="19"/>
      <c r="G4730" s="19"/>
      <c r="H4730" s="502" t="s">
        <v>3777</v>
      </c>
      <c r="I4730" s="417">
        <v>6</v>
      </c>
      <c r="J4730" s="20">
        <v>672</v>
      </c>
      <c r="K4730" s="20">
        <f t="shared" si="123"/>
        <v>336</v>
      </c>
      <c r="L4730" s="20">
        <f t="shared" si="124"/>
        <v>336</v>
      </c>
      <c r="M4730" s="19"/>
      <c r="N4730" s="19"/>
      <c r="O4730" s="21"/>
      <c r="P4730" s="21"/>
      <c r="Q4730" s="21"/>
    </row>
    <row r="4731" spans="1:17" s="9" customFormat="1" ht="15.75" thickBot="1">
      <c r="A4731" s="887"/>
      <c r="B4731" s="857"/>
      <c r="C4731" s="98" t="s">
        <v>774</v>
      </c>
      <c r="D4731" s="19"/>
      <c r="E4731" s="19"/>
      <c r="F4731" s="19"/>
      <c r="G4731" s="19"/>
      <c r="H4731" s="502" t="s">
        <v>3777</v>
      </c>
      <c r="I4731" s="417">
        <v>2</v>
      </c>
      <c r="J4731" s="20">
        <v>280</v>
      </c>
      <c r="K4731" s="20">
        <f t="shared" si="123"/>
        <v>140</v>
      </c>
      <c r="L4731" s="20">
        <f t="shared" si="124"/>
        <v>140</v>
      </c>
      <c r="M4731" s="19"/>
      <c r="N4731" s="19"/>
      <c r="O4731" s="21"/>
      <c r="P4731" s="21"/>
      <c r="Q4731" s="21"/>
    </row>
    <row r="4732" spans="1:17" s="9" customFormat="1" ht="15.75" thickBot="1">
      <c r="A4732" s="887"/>
      <c r="B4732" s="857"/>
      <c r="C4732" s="98" t="s">
        <v>3805</v>
      </c>
      <c r="D4732" s="19"/>
      <c r="E4732" s="19"/>
      <c r="F4732" s="19"/>
      <c r="G4732" s="19"/>
      <c r="H4732" s="502" t="s">
        <v>3777</v>
      </c>
      <c r="I4732" s="417">
        <v>4</v>
      </c>
      <c r="J4732" s="20">
        <v>820</v>
      </c>
      <c r="K4732" s="20">
        <f t="shared" si="123"/>
        <v>410</v>
      </c>
      <c r="L4732" s="20">
        <f t="shared" si="124"/>
        <v>410</v>
      </c>
      <c r="M4732" s="19"/>
      <c r="N4732" s="19"/>
      <c r="O4732" s="21"/>
      <c r="P4732" s="21"/>
      <c r="Q4732" s="21"/>
    </row>
    <row r="4733" spans="1:17" s="9" customFormat="1" ht="15.75" thickBot="1">
      <c r="A4733" s="887"/>
      <c r="B4733" s="857"/>
      <c r="C4733" s="98" t="s">
        <v>2015</v>
      </c>
      <c r="D4733" s="19"/>
      <c r="E4733" s="19"/>
      <c r="F4733" s="19"/>
      <c r="G4733" s="19"/>
      <c r="H4733" s="502" t="s">
        <v>3777</v>
      </c>
      <c r="I4733" s="417">
        <v>7</v>
      </c>
      <c r="J4733" s="20">
        <v>364</v>
      </c>
      <c r="K4733" s="20">
        <f t="shared" si="123"/>
        <v>182</v>
      </c>
      <c r="L4733" s="20">
        <f t="shared" si="124"/>
        <v>182</v>
      </c>
      <c r="M4733" s="19"/>
      <c r="N4733" s="19"/>
      <c r="O4733" s="21"/>
      <c r="P4733" s="21"/>
      <c r="Q4733" s="21"/>
    </row>
    <row r="4734" spans="1:17" s="9" customFormat="1" ht="15.75" thickBot="1">
      <c r="A4734" s="887"/>
      <c r="B4734" s="857"/>
      <c r="C4734" s="98" t="s">
        <v>2019</v>
      </c>
      <c r="D4734" s="19"/>
      <c r="E4734" s="19"/>
      <c r="F4734" s="19"/>
      <c r="G4734" s="19"/>
      <c r="H4734" s="502" t="s">
        <v>3777</v>
      </c>
      <c r="I4734" s="417">
        <v>12</v>
      </c>
      <c r="J4734" s="20">
        <v>696</v>
      </c>
      <c r="K4734" s="20">
        <f t="shared" si="123"/>
        <v>348</v>
      </c>
      <c r="L4734" s="20">
        <f t="shared" si="124"/>
        <v>348</v>
      </c>
      <c r="M4734" s="19"/>
      <c r="N4734" s="19"/>
      <c r="O4734" s="21"/>
      <c r="P4734" s="21"/>
      <c r="Q4734" s="21"/>
    </row>
    <row r="4735" spans="1:17" s="9" customFormat="1" ht="15.75" thickBot="1">
      <c r="A4735" s="887"/>
      <c r="B4735" s="857"/>
      <c r="C4735" s="98" t="s">
        <v>2020</v>
      </c>
      <c r="D4735" s="19"/>
      <c r="E4735" s="19"/>
      <c r="F4735" s="19"/>
      <c r="G4735" s="19"/>
      <c r="H4735" s="502" t="s">
        <v>3777</v>
      </c>
      <c r="I4735" s="417">
        <v>3</v>
      </c>
      <c r="J4735" s="20">
        <v>90</v>
      </c>
      <c r="K4735" s="20">
        <f t="shared" si="123"/>
        <v>45</v>
      </c>
      <c r="L4735" s="20">
        <f t="shared" si="124"/>
        <v>45</v>
      </c>
      <c r="M4735" s="19"/>
      <c r="N4735" s="19"/>
      <c r="O4735" s="21"/>
      <c r="P4735" s="21"/>
      <c r="Q4735" s="21"/>
    </row>
    <row r="4736" spans="1:17" s="9" customFormat="1" ht="15.75" thickBot="1">
      <c r="A4736" s="887"/>
      <c r="B4736" s="857"/>
      <c r="C4736" s="98" t="s">
        <v>2021</v>
      </c>
      <c r="D4736" s="19"/>
      <c r="E4736" s="19"/>
      <c r="F4736" s="19"/>
      <c r="G4736" s="19"/>
      <c r="H4736" s="502" t="s">
        <v>3777</v>
      </c>
      <c r="I4736" s="417">
        <v>1</v>
      </c>
      <c r="J4736" s="20">
        <v>86</v>
      </c>
      <c r="K4736" s="20">
        <f t="shared" si="123"/>
        <v>43</v>
      </c>
      <c r="L4736" s="20">
        <f t="shared" si="124"/>
        <v>43</v>
      </c>
      <c r="M4736" s="19"/>
      <c r="N4736" s="19"/>
      <c r="O4736" s="21"/>
      <c r="P4736" s="21"/>
      <c r="Q4736" s="21"/>
    </row>
    <row r="4737" spans="1:17" s="9" customFormat="1" ht="15.75" thickBot="1">
      <c r="A4737" s="887"/>
      <c r="B4737" s="857"/>
      <c r="C4737" s="98" t="s">
        <v>2022</v>
      </c>
      <c r="D4737" s="19"/>
      <c r="E4737" s="19"/>
      <c r="F4737" s="19"/>
      <c r="G4737" s="19"/>
      <c r="H4737" s="502" t="s">
        <v>3777</v>
      </c>
      <c r="I4737" s="417">
        <v>1</v>
      </c>
      <c r="J4737" s="20">
        <v>5</v>
      </c>
      <c r="K4737" s="20">
        <f t="shared" si="123"/>
        <v>2.5</v>
      </c>
      <c r="L4737" s="20">
        <f t="shared" si="124"/>
        <v>2.5</v>
      </c>
      <c r="M4737" s="19"/>
      <c r="N4737" s="19"/>
      <c r="O4737" s="21"/>
      <c r="P4737" s="21"/>
      <c r="Q4737" s="21"/>
    </row>
    <row r="4738" spans="1:17" s="9" customFormat="1" ht="15.75" thickBot="1">
      <c r="A4738" s="887"/>
      <c r="B4738" s="857"/>
      <c r="C4738" s="98" t="s">
        <v>2023</v>
      </c>
      <c r="D4738" s="19"/>
      <c r="E4738" s="19"/>
      <c r="F4738" s="19"/>
      <c r="G4738" s="19"/>
      <c r="H4738" s="502" t="s">
        <v>3777</v>
      </c>
      <c r="I4738" s="417">
        <v>4</v>
      </c>
      <c r="J4738" s="20">
        <v>32</v>
      </c>
      <c r="K4738" s="20">
        <f t="shared" si="123"/>
        <v>16</v>
      </c>
      <c r="L4738" s="20">
        <f t="shared" si="124"/>
        <v>16</v>
      </c>
      <c r="M4738" s="19"/>
      <c r="N4738" s="19"/>
      <c r="O4738" s="21"/>
      <c r="P4738" s="21"/>
      <c r="Q4738" s="21"/>
    </row>
    <row r="4739" spans="1:17" s="9" customFormat="1" ht="15.75" thickBot="1">
      <c r="A4739" s="887"/>
      <c r="B4739" s="857"/>
      <c r="C4739" s="98" t="s">
        <v>2024</v>
      </c>
      <c r="D4739" s="19"/>
      <c r="E4739" s="19"/>
      <c r="F4739" s="19"/>
      <c r="G4739" s="19"/>
      <c r="H4739" s="502" t="s">
        <v>3777</v>
      </c>
      <c r="I4739" s="417">
        <v>4</v>
      </c>
      <c r="J4739" s="20">
        <v>88</v>
      </c>
      <c r="K4739" s="20">
        <f t="shared" si="123"/>
        <v>44</v>
      </c>
      <c r="L4739" s="20">
        <f t="shared" si="124"/>
        <v>44</v>
      </c>
      <c r="M4739" s="19"/>
      <c r="N4739" s="19"/>
      <c r="O4739" s="21"/>
      <c r="P4739" s="21"/>
      <c r="Q4739" s="21"/>
    </row>
    <row r="4740" spans="1:17" s="9" customFormat="1" ht="15.75" thickBot="1">
      <c r="A4740" s="887"/>
      <c r="B4740" s="857"/>
      <c r="C4740" s="98" t="s">
        <v>2025</v>
      </c>
      <c r="D4740" s="19"/>
      <c r="E4740" s="19"/>
      <c r="F4740" s="19"/>
      <c r="G4740" s="19"/>
      <c r="H4740" s="502" t="s">
        <v>3777</v>
      </c>
      <c r="I4740" s="417">
        <v>2</v>
      </c>
      <c r="J4740" s="20">
        <v>2</v>
      </c>
      <c r="K4740" s="20">
        <f t="shared" si="123"/>
        <v>1</v>
      </c>
      <c r="L4740" s="20">
        <f t="shared" si="124"/>
        <v>1</v>
      </c>
      <c r="M4740" s="19"/>
      <c r="N4740" s="19"/>
      <c r="O4740" s="21"/>
      <c r="P4740" s="21"/>
      <c r="Q4740" s="21"/>
    </row>
    <row r="4741" spans="1:17" s="9" customFormat="1" ht="15.75" thickBot="1">
      <c r="A4741" s="887"/>
      <c r="B4741" s="857"/>
      <c r="C4741" s="98" t="s">
        <v>2026</v>
      </c>
      <c r="D4741" s="19"/>
      <c r="E4741" s="19"/>
      <c r="F4741" s="19"/>
      <c r="G4741" s="19"/>
      <c r="H4741" s="502" t="s">
        <v>3777</v>
      </c>
      <c r="I4741" s="417">
        <v>50</v>
      </c>
      <c r="J4741" s="20">
        <v>150</v>
      </c>
      <c r="K4741" s="20">
        <f t="shared" si="123"/>
        <v>75</v>
      </c>
      <c r="L4741" s="20">
        <f t="shared" si="124"/>
        <v>75</v>
      </c>
      <c r="M4741" s="19"/>
      <c r="N4741" s="19"/>
      <c r="O4741" s="21"/>
      <c r="P4741" s="21"/>
      <c r="Q4741" s="21"/>
    </row>
    <row r="4742" spans="1:17" s="9" customFormat="1" ht="15.75" thickBot="1">
      <c r="A4742" s="887"/>
      <c r="B4742" s="857"/>
      <c r="C4742" s="98" t="s">
        <v>2027</v>
      </c>
      <c r="D4742" s="19"/>
      <c r="E4742" s="19"/>
      <c r="F4742" s="19"/>
      <c r="G4742" s="19"/>
      <c r="H4742" s="502" t="s">
        <v>3777</v>
      </c>
      <c r="I4742" s="417">
        <v>37</v>
      </c>
      <c r="J4742" s="20">
        <v>74</v>
      </c>
      <c r="K4742" s="20">
        <f t="shared" si="123"/>
        <v>37</v>
      </c>
      <c r="L4742" s="20">
        <f t="shared" si="124"/>
        <v>37</v>
      </c>
      <c r="M4742" s="19"/>
      <c r="N4742" s="19"/>
      <c r="O4742" s="21"/>
      <c r="P4742" s="21"/>
      <c r="Q4742" s="21"/>
    </row>
    <row r="4743" spans="1:17" s="9" customFormat="1" ht="15.75" thickBot="1">
      <c r="A4743" s="887"/>
      <c r="B4743" s="857"/>
      <c r="C4743" s="98" t="s">
        <v>2028</v>
      </c>
      <c r="D4743" s="19"/>
      <c r="E4743" s="19"/>
      <c r="F4743" s="19"/>
      <c r="G4743" s="19"/>
      <c r="H4743" s="502" t="s">
        <v>3777</v>
      </c>
      <c r="I4743" s="417">
        <v>24</v>
      </c>
      <c r="J4743" s="20">
        <v>24</v>
      </c>
      <c r="K4743" s="20">
        <f t="shared" si="123"/>
        <v>12</v>
      </c>
      <c r="L4743" s="20">
        <f t="shared" si="124"/>
        <v>12</v>
      </c>
      <c r="M4743" s="19"/>
      <c r="N4743" s="19"/>
      <c r="O4743" s="21"/>
      <c r="P4743" s="21"/>
      <c r="Q4743" s="21"/>
    </row>
    <row r="4744" spans="1:17" s="9" customFormat="1" ht="15.75" thickBot="1">
      <c r="A4744" s="887"/>
      <c r="B4744" s="857"/>
      <c r="C4744" s="98" t="s">
        <v>0</v>
      </c>
      <c r="D4744" s="19"/>
      <c r="E4744" s="19"/>
      <c r="F4744" s="19"/>
      <c r="G4744" s="19"/>
      <c r="H4744" s="502" t="s">
        <v>3777</v>
      </c>
      <c r="I4744" s="417">
        <v>1</v>
      </c>
      <c r="J4744" s="20">
        <v>3</v>
      </c>
      <c r="K4744" s="20">
        <f t="shared" si="123"/>
        <v>1.5</v>
      </c>
      <c r="L4744" s="20">
        <f t="shared" si="124"/>
        <v>1.5</v>
      </c>
      <c r="M4744" s="19"/>
      <c r="N4744" s="19"/>
      <c r="O4744" s="21"/>
      <c r="P4744" s="21"/>
      <c r="Q4744" s="21"/>
    </row>
    <row r="4745" spans="1:17" s="9" customFormat="1" ht="15.75" thickBot="1">
      <c r="A4745" s="887"/>
      <c r="B4745" s="857"/>
      <c r="C4745" s="98" t="s">
        <v>2699</v>
      </c>
      <c r="D4745" s="19"/>
      <c r="E4745" s="19"/>
      <c r="F4745" s="19"/>
      <c r="G4745" s="19"/>
      <c r="H4745" s="502" t="s">
        <v>3777</v>
      </c>
      <c r="I4745" s="417">
        <v>10</v>
      </c>
      <c r="J4745" s="20">
        <v>4470</v>
      </c>
      <c r="K4745" s="20">
        <f t="shared" si="123"/>
        <v>2235</v>
      </c>
      <c r="L4745" s="20">
        <f t="shared" si="124"/>
        <v>2235</v>
      </c>
      <c r="M4745" s="19"/>
      <c r="N4745" s="19"/>
      <c r="O4745" s="21"/>
      <c r="P4745" s="21"/>
      <c r="Q4745" s="21"/>
    </row>
    <row r="4746" spans="1:17" s="9" customFormat="1" ht="15.75" thickBot="1">
      <c r="A4746" s="887"/>
      <c r="B4746" s="857"/>
      <c r="C4746" s="98" t="s">
        <v>1</v>
      </c>
      <c r="D4746" s="19"/>
      <c r="E4746" s="19"/>
      <c r="F4746" s="19"/>
      <c r="G4746" s="19"/>
      <c r="H4746" s="502" t="s">
        <v>3777</v>
      </c>
      <c r="I4746" s="417">
        <v>1</v>
      </c>
      <c r="J4746" s="20">
        <v>2</v>
      </c>
      <c r="K4746" s="20">
        <f t="shared" si="123"/>
        <v>1</v>
      </c>
      <c r="L4746" s="20">
        <f t="shared" si="124"/>
        <v>1</v>
      </c>
      <c r="M4746" s="19"/>
      <c r="N4746" s="19"/>
      <c r="O4746" s="21"/>
      <c r="P4746" s="21"/>
      <c r="Q4746" s="21"/>
    </row>
    <row r="4747" spans="1:17" s="9" customFormat="1" ht="15.75" thickBot="1">
      <c r="A4747" s="887"/>
      <c r="B4747" s="857"/>
      <c r="C4747" s="98" t="s">
        <v>2</v>
      </c>
      <c r="D4747" s="19"/>
      <c r="E4747" s="19"/>
      <c r="F4747" s="19"/>
      <c r="G4747" s="19"/>
      <c r="H4747" s="502" t="s">
        <v>3777</v>
      </c>
      <c r="I4747" s="417">
        <v>3</v>
      </c>
      <c r="J4747" s="20">
        <v>6</v>
      </c>
      <c r="K4747" s="20">
        <f t="shared" si="123"/>
        <v>3</v>
      </c>
      <c r="L4747" s="20">
        <f t="shared" si="124"/>
        <v>3</v>
      </c>
      <c r="M4747" s="19"/>
      <c r="N4747" s="19"/>
      <c r="O4747" s="21"/>
      <c r="P4747" s="21"/>
      <c r="Q4747" s="21"/>
    </row>
    <row r="4748" spans="1:17" s="9" customFormat="1" ht="15.75" thickBot="1">
      <c r="A4748" s="887"/>
      <c r="B4748" s="857"/>
      <c r="C4748" s="98" t="s">
        <v>1268</v>
      </c>
      <c r="D4748" s="19"/>
      <c r="E4748" s="19"/>
      <c r="F4748" s="19"/>
      <c r="G4748" s="19"/>
      <c r="H4748" s="502" t="s">
        <v>3777</v>
      </c>
      <c r="I4748" s="417">
        <v>3</v>
      </c>
      <c r="J4748" s="20">
        <v>6</v>
      </c>
      <c r="K4748" s="20">
        <f t="shared" si="123"/>
        <v>3</v>
      </c>
      <c r="L4748" s="20">
        <f t="shared" si="124"/>
        <v>3</v>
      </c>
      <c r="M4748" s="19"/>
      <c r="N4748" s="19"/>
      <c r="O4748" s="21"/>
      <c r="P4748" s="21"/>
      <c r="Q4748" s="21"/>
    </row>
    <row r="4749" spans="1:17" s="9" customFormat="1" ht="15.75" thickBot="1">
      <c r="A4749" s="887"/>
      <c r="B4749" s="857"/>
      <c r="C4749" s="98" t="s">
        <v>3</v>
      </c>
      <c r="D4749" s="19"/>
      <c r="E4749" s="19"/>
      <c r="F4749" s="19"/>
      <c r="G4749" s="19"/>
      <c r="H4749" s="502" t="s">
        <v>3777</v>
      </c>
      <c r="I4749" s="417">
        <v>20</v>
      </c>
      <c r="J4749" s="20">
        <v>20</v>
      </c>
      <c r="K4749" s="20">
        <f t="shared" si="123"/>
        <v>10</v>
      </c>
      <c r="L4749" s="20">
        <f t="shared" si="124"/>
        <v>10</v>
      </c>
      <c r="M4749" s="19"/>
      <c r="N4749" s="19"/>
      <c r="O4749" s="21"/>
      <c r="P4749" s="21"/>
      <c r="Q4749" s="21"/>
    </row>
    <row r="4750" spans="1:17" s="9" customFormat="1" ht="15.75" thickBot="1">
      <c r="A4750" s="887"/>
      <c r="B4750" s="857"/>
      <c r="C4750" s="98" t="s">
        <v>4</v>
      </c>
      <c r="D4750" s="19"/>
      <c r="E4750" s="19"/>
      <c r="F4750" s="19"/>
      <c r="G4750" s="19"/>
      <c r="H4750" s="502" t="s">
        <v>3777</v>
      </c>
      <c r="I4750" s="417">
        <v>2</v>
      </c>
      <c r="J4750" s="20">
        <v>8</v>
      </c>
      <c r="K4750" s="20">
        <f t="shared" si="123"/>
        <v>4</v>
      </c>
      <c r="L4750" s="20">
        <f t="shared" si="124"/>
        <v>4</v>
      </c>
      <c r="M4750" s="19"/>
      <c r="N4750" s="19"/>
      <c r="O4750" s="21"/>
      <c r="P4750" s="21"/>
      <c r="Q4750" s="21"/>
    </row>
    <row r="4751" spans="1:17" s="9" customFormat="1" ht="15.75" thickBot="1">
      <c r="A4751" s="887"/>
      <c r="B4751" s="857"/>
      <c r="C4751" s="98" t="s">
        <v>5</v>
      </c>
      <c r="D4751" s="19"/>
      <c r="E4751" s="19"/>
      <c r="F4751" s="19"/>
      <c r="G4751" s="19"/>
      <c r="H4751" s="502" t="s">
        <v>3777</v>
      </c>
      <c r="I4751" s="417">
        <v>1</v>
      </c>
      <c r="J4751" s="20">
        <v>0</v>
      </c>
      <c r="K4751" s="20">
        <f t="shared" ref="K4751:K4814" si="125">J4751/2</f>
        <v>0</v>
      </c>
      <c r="L4751" s="20">
        <f t="shared" ref="L4751:L4814" si="126">J4751/2</f>
        <v>0</v>
      </c>
      <c r="M4751" s="19"/>
      <c r="N4751" s="19"/>
      <c r="O4751" s="21"/>
      <c r="P4751" s="21"/>
      <c r="Q4751" s="21"/>
    </row>
    <row r="4752" spans="1:17" s="9" customFormat="1" ht="15.75" thickBot="1">
      <c r="A4752" s="887"/>
      <c r="B4752" s="857"/>
      <c r="C4752" s="98" t="s">
        <v>6</v>
      </c>
      <c r="D4752" s="19"/>
      <c r="E4752" s="19"/>
      <c r="F4752" s="19"/>
      <c r="G4752" s="19"/>
      <c r="H4752" s="502" t="s">
        <v>3777</v>
      </c>
      <c r="I4752" s="417">
        <v>2</v>
      </c>
      <c r="J4752" s="20">
        <v>100</v>
      </c>
      <c r="K4752" s="20">
        <f t="shared" si="125"/>
        <v>50</v>
      </c>
      <c r="L4752" s="20">
        <f t="shared" si="126"/>
        <v>50</v>
      </c>
      <c r="M4752" s="19"/>
      <c r="N4752" s="19"/>
      <c r="O4752" s="21"/>
      <c r="P4752" s="21"/>
      <c r="Q4752" s="21"/>
    </row>
    <row r="4753" spans="1:17" s="9" customFormat="1" ht="15.75" thickBot="1">
      <c r="A4753" s="887"/>
      <c r="B4753" s="857"/>
      <c r="C4753" s="98" t="s">
        <v>7</v>
      </c>
      <c r="D4753" s="19"/>
      <c r="E4753" s="19"/>
      <c r="F4753" s="19"/>
      <c r="G4753" s="19"/>
      <c r="H4753" s="502" t="s">
        <v>3777</v>
      </c>
      <c r="I4753" s="417">
        <v>1</v>
      </c>
      <c r="J4753" s="20">
        <v>10</v>
      </c>
      <c r="K4753" s="20">
        <f t="shared" si="125"/>
        <v>5</v>
      </c>
      <c r="L4753" s="20">
        <f t="shared" si="126"/>
        <v>5</v>
      </c>
      <c r="M4753" s="19"/>
      <c r="N4753" s="19"/>
      <c r="O4753" s="21"/>
      <c r="P4753" s="21"/>
      <c r="Q4753" s="21"/>
    </row>
    <row r="4754" spans="1:17" s="9" customFormat="1" ht="15.75" thickBot="1">
      <c r="A4754" s="887"/>
      <c r="B4754" s="857"/>
      <c r="C4754" s="98" t="s">
        <v>8</v>
      </c>
      <c r="D4754" s="19"/>
      <c r="E4754" s="19"/>
      <c r="F4754" s="19"/>
      <c r="G4754" s="19"/>
      <c r="H4754" s="502" t="s">
        <v>3777</v>
      </c>
      <c r="I4754" s="417">
        <v>13</v>
      </c>
      <c r="J4754" s="20">
        <v>676</v>
      </c>
      <c r="K4754" s="20">
        <f t="shared" si="125"/>
        <v>338</v>
      </c>
      <c r="L4754" s="20">
        <f t="shared" si="126"/>
        <v>338</v>
      </c>
      <c r="M4754" s="19"/>
      <c r="N4754" s="19"/>
      <c r="O4754" s="21"/>
      <c r="P4754" s="21"/>
      <c r="Q4754" s="21"/>
    </row>
    <row r="4755" spans="1:17" s="9" customFormat="1" ht="15.75" thickBot="1">
      <c r="A4755" s="887"/>
      <c r="B4755" s="857"/>
      <c r="C4755" s="98" t="s">
        <v>9</v>
      </c>
      <c r="D4755" s="19"/>
      <c r="E4755" s="19"/>
      <c r="F4755" s="19"/>
      <c r="G4755" s="19"/>
      <c r="H4755" s="502" t="s">
        <v>3777</v>
      </c>
      <c r="I4755" s="417">
        <v>4</v>
      </c>
      <c r="J4755" s="20">
        <v>1512</v>
      </c>
      <c r="K4755" s="20">
        <f t="shared" si="125"/>
        <v>756</v>
      </c>
      <c r="L4755" s="20">
        <f t="shared" si="126"/>
        <v>756</v>
      </c>
      <c r="M4755" s="19"/>
      <c r="N4755" s="19"/>
      <c r="O4755" s="21"/>
      <c r="P4755" s="21"/>
      <c r="Q4755" s="21"/>
    </row>
    <row r="4756" spans="1:17" s="9" customFormat="1" ht="15.75" thickBot="1">
      <c r="A4756" s="887"/>
      <c r="B4756" s="857"/>
      <c r="C4756" s="98" t="s">
        <v>10</v>
      </c>
      <c r="D4756" s="19"/>
      <c r="E4756" s="19"/>
      <c r="F4756" s="19"/>
      <c r="G4756" s="19"/>
      <c r="H4756" s="502" t="s">
        <v>3777</v>
      </c>
      <c r="I4756" s="417">
        <v>1</v>
      </c>
      <c r="J4756" s="20">
        <v>415</v>
      </c>
      <c r="K4756" s="20">
        <f t="shared" si="125"/>
        <v>207.5</v>
      </c>
      <c r="L4756" s="20">
        <f t="shared" si="126"/>
        <v>207.5</v>
      </c>
      <c r="M4756" s="19"/>
      <c r="N4756" s="19"/>
      <c r="O4756" s="21"/>
      <c r="P4756" s="21"/>
      <c r="Q4756" s="21"/>
    </row>
    <row r="4757" spans="1:17" s="9" customFormat="1" ht="15.75" thickBot="1">
      <c r="A4757" s="887"/>
      <c r="B4757" s="857"/>
      <c r="C4757" s="98" t="s">
        <v>11</v>
      </c>
      <c r="D4757" s="19"/>
      <c r="E4757" s="19"/>
      <c r="F4757" s="19"/>
      <c r="G4757" s="19"/>
      <c r="H4757" s="502" t="s">
        <v>3777</v>
      </c>
      <c r="I4757" s="417">
        <v>1</v>
      </c>
      <c r="J4757" s="20">
        <v>50</v>
      </c>
      <c r="K4757" s="20">
        <f t="shared" si="125"/>
        <v>25</v>
      </c>
      <c r="L4757" s="20">
        <f t="shared" si="126"/>
        <v>25</v>
      </c>
      <c r="M4757" s="19"/>
      <c r="N4757" s="19"/>
      <c r="O4757" s="21"/>
      <c r="P4757" s="21"/>
      <c r="Q4757" s="21"/>
    </row>
    <row r="4758" spans="1:17" s="9" customFormat="1" ht="15.75" thickBot="1">
      <c r="A4758" s="887"/>
      <c r="B4758" s="857"/>
      <c r="C4758" s="98" t="s">
        <v>12</v>
      </c>
      <c r="D4758" s="19"/>
      <c r="E4758" s="19"/>
      <c r="F4758" s="19"/>
      <c r="G4758" s="19"/>
      <c r="H4758" s="502" t="s">
        <v>3777</v>
      </c>
      <c r="I4758" s="417">
        <v>2</v>
      </c>
      <c r="J4758" s="20">
        <v>300</v>
      </c>
      <c r="K4758" s="20">
        <f t="shared" si="125"/>
        <v>150</v>
      </c>
      <c r="L4758" s="20">
        <f t="shared" si="126"/>
        <v>150</v>
      </c>
      <c r="M4758" s="19"/>
      <c r="N4758" s="19"/>
      <c r="O4758" s="21"/>
      <c r="P4758" s="21"/>
      <c r="Q4758" s="21"/>
    </row>
    <row r="4759" spans="1:17" s="9" customFormat="1" ht="15.75" thickBot="1">
      <c r="A4759" s="887"/>
      <c r="B4759" s="857"/>
      <c r="C4759" s="98" t="s">
        <v>13</v>
      </c>
      <c r="D4759" s="19"/>
      <c r="E4759" s="19"/>
      <c r="F4759" s="19"/>
      <c r="G4759" s="19"/>
      <c r="H4759" s="502" t="s">
        <v>3777</v>
      </c>
      <c r="I4759" s="417">
        <v>2</v>
      </c>
      <c r="J4759" s="20">
        <v>1500</v>
      </c>
      <c r="K4759" s="20">
        <f t="shared" si="125"/>
        <v>750</v>
      </c>
      <c r="L4759" s="20">
        <f t="shared" si="126"/>
        <v>750</v>
      </c>
      <c r="M4759" s="19"/>
      <c r="N4759" s="19"/>
      <c r="O4759" s="21"/>
      <c r="P4759" s="21"/>
      <c r="Q4759" s="21"/>
    </row>
    <row r="4760" spans="1:17" s="9" customFormat="1" ht="15.75" thickBot="1">
      <c r="A4760" s="887"/>
      <c r="B4760" s="857"/>
      <c r="C4760" s="98" t="s">
        <v>2699</v>
      </c>
      <c r="D4760" s="19"/>
      <c r="E4760" s="19"/>
      <c r="F4760" s="19"/>
      <c r="G4760" s="19"/>
      <c r="H4760" s="502" t="s">
        <v>3777</v>
      </c>
      <c r="I4760" s="417">
        <v>30</v>
      </c>
      <c r="J4760" s="20">
        <v>6000</v>
      </c>
      <c r="K4760" s="20">
        <f t="shared" si="125"/>
        <v>3000</v>
      </c>
      <c r="L4760" s="20">
        <f t="shared" si="126"/>
        <v>3000</v>
      </c>
      <c r="M4760" s="19"/>
      <c r="N4760" s="19"/>
      <c r="O4760" s="21"/>
      <c r="P4760" s="21"/>
      <c r="Q4760" s="21"/>
    </row>
    <row r="4761" spans="1:17" s="9" customFormat="1" ht="15.75" thickBot="1">
      <c r="A4761" s="887"/>
      <c r="B4761" s="857"/>
      <c r="C4761" s="98" t="s">
        <v>774</v>
      </c>
      <c r="D4761" s="19"/>
      <c r="E4761" s="19"/>
      <c r="F4761" s="19"/>
      <c r="G4761" s="19"/>
      <c r="H4761" s="502" t="s">
        <v>3777</v>
      </c>
      <c r="I4761" s="417">
        <v>10</v>
      </c>
      <c r="J4761" s="20">
        <v>2470</v>
      </c>
      <c r="K4761" s="20">
        <f t="shared" si="125"/>
        <v>1235</v>
      </c>
      <c r="L4761" s="20">
        <f t="shared" si="126"/>
        <v>1235</v>
      </c>
      <c r="M4761" s="19"/>
      <c r="N4761" s="19"/>
      <c r="O4761" s="21"/>
      <c r="P4761" s="21"/>
      <c r="Q4761" s="21"/>
    </row>
    <row r="4762" spans="1:17" s="9" customFormat="1" ht="15.75" thickBot="1">
      <c r="A4762" s="887"/>
      <c r="B4762" s="857"/>
      <c r="C4762" s="98" t="s">
        <v>14</v>
      </c>
      <c r="D4762" s="19"/>
      <c r="E4762" s="19"/>
      <c r="F4762" s="19"/>
      <c r="G4762" s="19"/>
      <c r="H4762" s="502" t="s">
        <v>3777</v>
      </c>
      <c r="I4762" s="417">
        <v>1</v>
      </c>
      <c r="J4762" s="20">
        <v>161</v>
      </c>
      <c r="K4762" s="20">
        <f t="shared" si="125"/>
        <v>80.5</v>
      </c>
      <c r="L4762" s="20">
        <f t="shared" si="126"/>
        <v>80.5</v>
      </c>
      <c r="M4762" s="19"/>
      <c r="N4762" s="19"/>
      <c r="O4762" s="21"/>
      <c r="P4762" s="21"/>
      <c r="Q4762" s="21"/>
    </row>
    <row r="4763" spans="1:17" s="9" customFormat="1" ht="15.75" thickBot="1">
      <c r="A4763" s="887"/>
      <c r="B4763" s="857"/>
      <c r="C4763" s="98" t="s">
        <v>14</v>
      </c>
      <c r="D4763" s="19"/>
      <c r="E4763" s="19"/>
      <c r="F4763" s="19"/>
      <c r="G4763" s="19"/>
      <c r="H4763" s="502" t="s">
        <v>3777</v>
      </c>
      <c r="I4763" s="417">
        <v>1</v>
      </c>
      <c r="J4763" s="20">
        <v>4371</v>
      </c>
      <c r="K4763" s="20">
        <f t="shared" si="125"/>
        <v>2185.5</v>
      </c>
      <c r="L4763" s="20">
        <f t="shared" si="126"/>
        <v>2185.5</v>
      </c>
      <c r="M4763" s="19"/>
      <c r="N4763" s="19"/>
      <c r="O4763" s="21"/>
      <c r="P4763" s="21"/>
      <c r="Q4763" s="21"/>
    </row>
    <row r="4764" spans="1:17" s="9" customFormat="1" ht="15.75" thickBot="1">
      <c r="A4764" s="887"/>
      <c r="B4764" s="857"/>
      <c r="C4764" s="98" t="s">
        <v>15</v>
      </c>
      <c r="D4764" s="19"/>
      <c r="E4764" s="19"/>
      <c r="F4764" s="19"/>
      <c r="G4764" s="19"/>
      <c r="H4764" s="502" t="s">
        <v>3777</v>
      </c>
      <c r="I4764" s="417">
        <v>2</v>
      </c>
      <c r="J4764" s="20">
        <v>444</v>
      </c>
      <c r="K4764" s="20">
        <f t="shared" si="125"/>
        <v>222</v>
      </c>
      <c r="L4764" s="20">
        <f t="shared" si="126"/>
        <v>222</v>
      </c>
      <c r="M4764" s="19"/>
      <c r="N4764" s="19"/>
      <c r="O4764" s="21"/>
      <c r="P4764" s="21"/>
      <c r="Q4764" s="21"/>
    </row>
    <row r="4765" spans="1:17" s="9" customFormat="1" ht="15.75" thickBot="1">
      <c r="A4765" s="887"/>
      <c r="B4765" s="857"/>
      <c r="C4765" s="98" t="s">
        <v>16</v>
      </c>
      <c r="D4765" s="19"/>
      <c r="E4765" s="19"/>
      <c r="F4765" s="19"/>
      <c r="G4765" s="19"/>
      <c r="H4765" s="502" t="s">
        <v>3777</v>
      </c>
      <c r="I4765" s="417">
        <v>5</v>
      </c>
      <c r="J4765" s="20">
        <v>1085</v>
      </c>
      <c r="K4765" s="20">
        <f t="shared" si="125"/>
        <v>542.5</v>
      </c>
      <c r="L4765" s="20">
        <f t="shared" si="126"/>
        <v>542.5</v>
      </c>
      <c r="M4765" s="19"/>
      <c r="N4765" s="19"/>
      <c r="O4765" s="21"/>
      <c r="P4765" s="21"/>
      <c r="Q4765" s="21"/>
    </row>
    <row r="4766" spans="1:17" s="9" customFormat="1" ht="15.75" thickBot="1">
      <c r="A4766" s="887"/>
      <c r="B4766" s="857"/>
      <c r="C4766" s="98" t="s">
        <v>17</v>
      </c>
      <c r="D4766" s="19"/>
      <c r="E4766" s="19"/>
      <c r="F4766" s="19"/>
      <c r="G4766" s="19"/>
      <c r="H4766" s="502" t="s">
        <v>3777</v>
      </c>
      <c r="I4766" s="417">
        <v>2</v>
      </c>
      <c r="J4766" s="20">
        <v>330</v>
      </c>
      <c r="K4766" s="20">
        <f t="shared" si="125"/>
        <v>165</v>
      </c>
      <c r="L4766" s="20">
        <f t="shared" si="126"/>
        <v>165</v>
      </c>
      <c r="M4766" s="19"/>
      <c r="N4766" s="19"/>
      <c r="O4766" s="21"/>
      <c r="P4766" s="21"/>
      <c r="Q4766" s="21"/>
    </row>
    <row r="4767" spans="1:17" s="9" customFormat="1" ht="15.75" thickBot="1">
      <c r="A4767" s="887"/>
      <c r="B4767" s="857"/>
      <c r="C4767" s="98" t="s">
        <v>18</v>
      </c>
      <c r="D4767" s="19"/>
      <c r="E4767" s="19"/>
      <c r="F4767" s="19"/>
      <c r="G4767" s="19"/>
      <c r="H4767" s="502" t="s">
        <v>3777</v>
      </c>
      <c r="I4767" s="417">
        <v>2</v>
      </c>
      <c r="J4767" s="20">
        <v>750</v>
      </c>
      <c r="K4767" s="20">
        <f t="shared" si="125"/>
        <v>375</v>
      </c>
      <c r="L4767" s="20">
        <f t="shared" si="126"/>
        <v>375</v>
      </c>
      <c r="M4767" s="19"/>
      <c r="N4767" s="19"/>
      <c r="O4767" s="21"/>
      <c r="P4767" s="21"/>
      <c r="Q4767" s="21"/>
    </row>
    <row r="4768" spans="1:17" s="9" customFormat="1" ht="15.75" thickBot="1">
      <c r="A4768" s="887"/>
      <c r="B4768" s="857"/>
      <c r="C4768" s="98" t="s">
        <v>774</v>
      </c>
      <c r="D4768" s="19"/>
      <c r="E4768" s="19"/>
      <c r="F4768" s="19"/>
      <c r="G4768" s="19"/>
      <c r="H4768" s="502" t="s">
        <v>3777</v>
      </c>
      <c r="I4768" s="417">
        <v>2</v>
      </c>
      <c r="J4768" s="20">
        <v>494</v>
      </c>
      <c r="K4768" s="20">
        <f t="shared" si="125"/>
        <v>247</v>
      </c>
      <c r="L4768" s="20">
        <f t="shared" si="126"/>
        <v>247</v>
      </c>
      <c r="M4768" s="19"/>
      <c r="N4768" s="19"/>
      <c r="O4768" s="21"/>
      <c r="P4768" s="21"/>
      <c r="Q4768" s="21"/>
    </row>
    <row r="4769" spans="1:17" s="9" customFormat="1" ht="15.75" thickBot="1">
      <c r="A4769" s="887"/>
      <c r="B4769" s="857"/>
      <c r="C4769" s="98" t="s">
        <v>19</v>
      </c>
      <c r="D4769" s="19"/>
      <c r="E4769" s="19"/>
      <c r="F4769" s="19"/>
      <c r="G4769" s="19"/>
      <c r="H4769" s="502" t="s">
        <v>3777</v>
      </c>
      <c r="I4769" s="417">
        <v>6</v>
      </c>
      <c r="J4769" s="20">
        <v>1062</v>
      </c>
      <c r="K4769" s="20">
        <f t="shared" si="125"/>
        <v>531</v>
      </c>
      <c r="L4769" s="20">
        <f t="shared" si="126"/>
        <v>531</v>
      </c>
      <c r="M4769" s="19"/>
      <c r="N4769" s="19"/>
      <c r="O4769" s="21"/>
      <c r="P4769" s="21"/>
      <c r="Q4769" s="21"/>
    </row>
    <row r="4770" spans="1:17" s="9" customFormat="1" ht="15.75" thickBot="1">
      <c r="A4770" s="887"/>
      <c r="B4770" s="857"/>
      <c r="C4770" s="517" t="s">
        <v>1826</v>
      </c>
      <c r="D4770" s="19"/>
      <c r="E4770" s="19"/>
      <c r="F4770" s="19"/>
      <c r="G4770" s="19"/>
      <c r="H4770" s="502" t="s">
        <v>3777</v>
      </c>
      <c r="I4770" s="417">
        <v>1</v>
      </c>
      <c r="J4770" s="20">
        <v>90</v>
      </c>
      <c r="K4770" s="20">
        <f t="shared" si="125"/>
        <v>45</v>
      </c>
      <c r="L4770" s="20">
        <f t="shared" si="126"/>
        <v>45</v>
      </c>
      <c r="M4770" s="19"/>
      <c r="N4770" s="19"/>
      <c r="O4770" s="21"/>
      <c r="P4770" s="21"/>
      <c r="Q4770" s="21"/>
    </row>
    <row r="4771" spans="1:17" s="9" customFormat="1" ht="15.75" thickBot="1">
      <c r="A4771" s="887"/>
      <c r="B4771" s="857"/>
      <c r="C4771" s="517" t="s">
        <v>1771</v>
      </c>
      <c r="D4771" s="19"/>
      <c r="E4771" s="19"/>
      <c r="F4771" s="19"/>
      <c r="G4771" s="19"/>
      <c r="H4771" s="502" t="s">
        <v>3777</v>
      </c>
      <c r="I4771" s="417">
        <v>1</v>
      </c>
      <c r="J4771" s="20">
        <v>90</v>
      </c>
      <c r="K4771" s="20">
        <f t="shared" si="125"/>
        <v>45</v>
      </c>
      <c r="L4771" s="20">
        <f t="shared" si="126"/>
        <v>45</v>
      </c>
      <c r="M4771" s="19"/>
      <c r="N4771" s="19"/>
      <c r="O4771" s="21"/>
      <c r="P4771" s="21"/>
      <c r="Q4771" s="21"/>
    </row>
    <row r="4772" spans="1:17" s="9" customFormat="1" ht="15.75" thickBot="1">
      <c r="A4772" s="887"/>
      <c r="B4772" s="857"/>
      <c r="C4772" s="517" t="s">
        <v>1764</v>
      </c>
      <c r="D4772" s="19"/>
      <c r="E4772" s="19"/>
      <c r="F4772" s="19"/>
      <c r="G4772" s="19"/>
      <c r="H4772" s="502" t="s">
        <v>3777</v>
      </c>
      <c r="I4772" s="417">
        <v>3</v>
      </c>
      <c r="J4772" s="20">
        <v>24</v>
      </c>
      <c r="K4772" s="20">
        <f t="shared" si="125"/>
        <v>12</v>
      </c>
      <c r="L4772" s="20">
        <f t="shared" si="126"/>
        <v>12</v>
      </c>
      <c r="M4772" s="19"/>
      <c r="N4772" s="19"/>
      <c r="O4772" s="21"/>
      <c r="P4772" s="21"/>
      <c r="Q4772" s="21"/>
    </row>
    <row r="4773" spans="1:17" s="9" customFormat="1" ht="15.75" thickBot="1">
      <c r="A4773" s="887"/>
      <c r="B4773" s="857"/>
      <c r="C4773" s="517" t="s">
        <v>20</v>
      </c>
      <c r="D4773" s="19"/>
      <c r="E4773" s="19"/>
      <c r="F4773" s="19"/>
      <c r="G4773" s="19"/>
      <c r="H4773" s="502" t="s">
        <v>3777</v>
      </c>
      <c r="I4773" s="417">
        <v>1</v>
      </c>
      <c r="J4773" s="20">
        <v>10</v>
      </c>
      <c r="K4773" s="20">
        <f t="shared" si="125"/>
        <v>5</v>
      </c>
      <c r="L4773" s="20">
        <f t="shared" si="126"/>
        <v>5</v>
      </c>
      <c r="M4773" s="19"/>
      <c r="N4773" s="19"/>
      <c r="O4773" s="21"/>
      <c r="P4773" s="21"/>
      <c r="Q4773" s="21"/>
    </row>
    <row r="4774" spans="1:17" s="9" customFormat="1" ht="15.75" thickBot="1">
      <c r="A4774" s="887"/>
      <c r="B4774" s="857"/>
      <c r="C4774" s="517" t="s">
        <v>21</v>
      </c>
      <c r="D4774" s="19"/>
      <c r="E4774" s="19"/>
      <c r="F4774" s="19"/>
      <c r="G4774" s="19"/>
      <c r="H4774" s="502" t="s">
        <v>3777</v>
      </c>
      <c r="I4774" s="417">
        <v>2</v>
      </c>
      <c r="J4774" s="20">
        <v>22</v>
      </c>
      <c r="K4774" s="20">
        <f t="shared" si="125"/>
        <v>11</v>
      </c>
      <c r="L4774" s="20">
        <f t="shared" si="126"/>
        <v>11</v>
      </c>
      <c r="M4774" s="19"/>
      <c r="N4774" s="19"/>
      <c r="O4774" s="21"/>
      <c r="P4774" s="21"/>
      <c r="Q4774" s="21"/>
    </row>
    <row r="4775" spans="1:17" s="9" customFormat="1" ht="15.75" thickBot="1">
      <c r="A4775" s="887"/>
      <c r="B4775" s="857"/>
      <c r="C4775" s="517" t="s">
        <v>1766</v>
      </c>
      <c r="D4775" s="19"/>
      <c r="E4775" s="19"/>
      <c r="F4775" s="19"/>
      <c r="G4775" s="19"/>
      <c r="H4775" s="502" t="s">
        <v>3777</v>
      </c>
      <c r="I4775" s="417">
        <v>2</v>
      </c>
      <c r="J4775" s="20">
        <v>16</v>
      </c>
      <c r="K4775" s="20">
        <f t="shared" si="125"/>
        <v>8</v>
      </c>
      <c r="L4775" s="20">
        <f t="shared" si="126"/>
        <v>8</v>
      </c>
      <c r="M4775" s="19"/>
      <c r="N4775" s="19"/>
      <c r="O4775" s="21"/>
      <c r="P4775" s="21"/>
      <c r="Q4775" s="21"/>
    </row>
    <row r="4776" spans="1:17" s="9" customFormat="1" ht="15.75" thickBot="1">
      <c r="A4776" s="887"/>
      <c r="B4776" s="857"/>
      <c r="C4776" s="517" t="s">
        <v>22</v>
      </c>
      <c r="D4776" s="19"/>
      <c r="E4776" s="19"/>
      <c r="F4776" s="19"/>
      <c r="G4776" s="19"/>
      <c r="H4776" s="502" t="s">
        <v>3777</v>
      </c>
      <c r="I4776" s="417">
        <v>1</v>
      </c>
      <c r="J4776" s="20">
        <v>505</v>
      </c>
      <c r="K4776" s="20">
        <f t="shared" si="125"/>
        <v>252.5</v>
      </c>
      <c r="L4776" s="20">
        <f t="shared" si="126"/>
        <v>252.5</v>
      </c>
      <c r="M4776" s="19"/>
      <c r="N4776" s="19"/>
      <c r="O4776" s="21"/>
      <c r="P4776" s="21"/>
      <c r="Q4776" s="21"/>
    </row>
    <row r="4777" spans="1:17" s="9" customFormat="1" ht="15.75" thickBot="1">
      <c r="A4777" s="887"/>
      <c r="B4777" s="857"/>
      <c r="C4777" s="517" t="s">
        <v>2695</v>
      </c>
      <c r="D4777" s="19"/>
      <c r="E4777" s="19"/>
      <c r="F4777" s="19"/>
      <c r="G4777" s="19"/>
      <c r="H4777" s="502" t="s">
        <v>3777</v>
      </c>
      <c r="I4777" s="417">
        <v>2</v>
      </c>
      <c r="J4777" s="20">
        <v>90</v>
      </c>
      <c r="K4777" s="20">
        <f t="shared" si="125"/>
        <v>45</v>
      </c>
      <c r="L4777" s="20">
        <f t="shared" si="126"/>
        <v>45</v>
      </c>
      <c r="M4777" s="19"/>
      <c r="N4777" s="19"/>
      <c r="O4777" s="21"/>
      <c r="P4777" s="21"/>
      <c r="Q4777" s="21"/>
    </row>
    <row r="4778" spans="1:17" s="9" customFormat="1" ht="15.75" thickBot="1">
      <c r="A4778" s="887"/>
      <c r="B4778" s="857"/>
      <c r="C4778" s="517" t="s">
        <v>3428</v>
      </c>
      <c r="D4778" s="19"/>
      <c r="E4778" s="19"/>
      <c r="F4778" s="19"/>
      <c r="G4778" s="19"/>
      <c r="H4778" s="502" t="s">
        <v>3777</v>
      </c>
      <c r="I4778" s="417">
        <v>2</v>
      </c>
      <c r="J4778" s="20">
        <v>120</v>
      </c>
      <c r="K4778" s="20">
        <f t="shared" si="125"/>
        <v>60</v>
      </c>
      <c r="L4778" s="20">
        <f t="shared" si="126"/>
        <v>60</v>
      </c>
      <c r="M4778" s="19"/>
      <c r="N4778" s="19"/>
      <c r="O4778" s="21"/>
      <c r="P4778" s="21"/>
      <c r="Q4778" s="21"/>
    </row>
    <row r="4779" spans="1:17" s="9" customFormat="1" ht="15.75" thickBot="1">
      <c r="A4779" s="887"/>
      <c r="B4779" s="857"/>
      <c r="C4779" s="517" t="s">
        <v>3426</v>
      </c>
      <c r="D4779" s="19"/>
      <c r="E4779" s="19"/>
      <c r="F4779" s="19"/>
      <c r="G4779" s="19"/>
      <c r="H4779" s="502" t="s">
        <v>3777</v>
      </c>
      <c r="I4779" s="417">
        <v>2</v>
      </c>
      <c r="J4779" s="20">
        <v>70</v>
      </c>
      <c r="K4779" s="20">
        <f t="shared" si="125"/>
        <v>35</v>
      </c>
      <c r="L4779" s="20">
        <f t="shared" si="126"/>
        <v>35</v>
      </c>
      <c r="M4779" s="19"/>
      <c r="N4779" s="19"/>
      <c r="O4779" s="21"/>
      <c r="P4779" s="21"/>
      <c r="Q4779" s="21"/>
    </row>
    <row r="4780" spans="1:17" s="9" customFormat="1" ht="15.75" thickBot="1">
      <c r="A4780" s="887"/>
      <c r="B4780" s="857"/>
      <c r="C4780" s="517" t="s">
        <v>1213</v>
      </c>
      <c r="D4780" s="19"/>
      <c r="E4780" s="19"/>
      <c r="F4780" s="19"/>
      <c r="G4780" s="19"/>
      <c r="H4780" s="502" t="s">
        <v>3777</v>
      </c>
      <c r="I4780" s="417">
        <v>1</v>
      </c>
      <c r="J4780" s="20">
        <v>40</v>
      </c>
      <c r="K4780" s="20">
        <f t="shared" si="125"/>
        <v>20</v>
      </c>
      <c r="L4780" s="20">
        <f t="shared" si="126"/>
        <v>20</v>
      </c>
      <c r="M4780" s="19"/>
      <c r="N4780" s="19"/>
      <c r="O4780" s="21"/>
      <c r="P4780" s="21"/>
      <c r="Q4780" s="21"/>
    </row>
    <row r="4781" spans="1:17" s="9" customFormat="1" ht="15.75" thickBot="1">
      <c r="A4781" s="887"/>
      <c r="B4781" s="857"/>
      <c r="C4781" s="517" t="s">
        <v>1287</v>
      </c>
      <c r="D4781" s="19"/>
      <c r="E4781" s="19"/>
      <c r="F4781" s="19"/>
      <c r="G4781" s="19"/>
      <c r="H4781" s="502" t="s">
        <v>3777</v>
      </c>
      <c r="I4781" s="417">
        <v>5</v>
      </c>
      <c r="J4781" s="20">
        <v>35</v>
      </c>
      <c r="K4781" s="20">
        <f t="shared" si="125"/>
        <v>17.5</v>
      </c>
      <c r="L4781" s="20">
        <f t="shared" si="126"/>
        <v>17.5</v>
      </c>
      <c r="M4781" s="19"/>
      <c r="N4781" s="19"/>
      <c r="O4781" s="21"/>
      <c r="P4781" s="21"/>
      <c r="Q4781" s="21"/>
    </row>
    <row r="4782" spans="1:17" s="9" customFormat="1" ht="15.75" thickBot="1">
      <c r="A4782" s="887"/>
      <c r="B4782" s="857"/>
      <c r="C4782" s="519" t="s">
        <v>3841</v>
      </c>
      <c r="D4782" s="19"/>
      <c r="E4782" s="19"/>
      <c r="F4782" s="19"/>
      <c r="G4782" s="19"/>
      <c r="H4782" s="502" t="s">
        <v>3777</v>
      </c>
      <c r="I4782" s="417">
        <v>8</v>
      </c>
      <c r="J4782" s="20">
        <v>3840</v>
      </c>
      <c r="K4782" s="20">
        <f t="shared" si="125"/>
        <v>1920</v>
      </c>
      <c r="L4782" s="20">
        <f t="shared" si="126"/>
        <v>1920</v>
      </c>
      <c r="M4782" s="19"/>
      <c r="N4782" s="19"/>
      <c r="O4782" s="21"/>
      <c r="P4782" s="21"/>
      <c r="Q4782" s="21"/>
    </row>
    <row r="4783" spans="1:17" s="9" customFormat="1" ht="15.75" thickBot="1">
      <c r="A4783" s="887"/>
      <c r="B4783" s="857"/>
      <c r="C4783" s="495" t="s">
        <v>2466</v>
      </c>
      <c r="D4783" s="19"/>
      <c r="E4783" s="19"/>
      <c r="F4783" s="19"/>
      <c r="G4783" s="19"/>
      <c r="H4783" s="502" t="s">
        <v>3777</v>
      </c>
      <c r="I4783" s="417">
        <v>1</v>
      </c>
      <c r="J4783" s="20">
        <v>300</v>
      </c>
      <c r="K4783" s="20">
        <f t="shared" si="125"/>
        <v>150</v>
      </c>
      <c r="L4783" s="20">
        <f t="shared" si="126"/>
        <v>150</v>
      </c>
      <c r="M4783" s="19"/>
      <c r="N4783" s="19"/>
      <c r="O4783" s="21"/>
      <c r="P4783" s="21"/>
      <c r="Q4783" s="21"/>
    </row>
    <row r="4784" spans="1:17" s="9" customFormat="1" ht="15.75" thickBot="1">
      <c r="A4784" s="887"/>
      <c r="B4784" s="857"/>
      <c r="C4784" s="495" t="s">
        <v>2467</v>
      </c>
      <c r="D4784" s="19"/>
      <c r="E4784" s="19"/>
      <c r="F4784" s="19"/>
      <c r="G4784" s="19"/>
      <c r="H4784" s="502" t="s">
        <v>3777</v>
      </c>
      <c r="I4784" s="417">
        <v>1</v>
      </c>
      <c r="J4784" s="20">
        <v>180</v>
      </c>
      <c r="K4784" s="20">
        <f t="shared" si="125"/>
        <v>90</v>
      </c>
      <c r="L4784" s="20">
        <f t="shared" si="126"/>
        <v>90</v>
      </c>
      <c r="M4784" s="19"/>
      <c r="N4784" s="19"/>
      <c r="O4784" s="21"/>
      <c r="P4784" s="21"/>
      <c r="Q4784" s="21"/>
    </row>
    <row r="4785" spans="1:17" s="9" customFormat="1" ht="15.75" thickBot="1">
      <c r="A4785" s="887"/>
      <c r="B4785" s="857"/>
      <c r="C4785" s="495" t="s">
        <v>2468</v>
      </c>
      <c r="D4785" s="19"/>
      <c r="E4785" s="19"/>
      <c r="F4785" s="19"/>
      <c r="G4785" s="19"/>
      <c r="H4785" s="502" t="s">
        <v>3777</v>
      </c>
      <c r="I4785" s="417">
        <v>1</v>
      </c>
      <c r="J4785" s="20">
        <v>50</v>
      </c>
      <c r="K4785" s="20">
        <f t="shared" si="125"/>
        <v>25</v>
      </c>
      <c r="L4785" s="20">
        <f t="shared" si="126"/>
        <v>25</v>
      </c>
      <c r="M4785" s="19"/>
      <c r="N4785" s="19"/>
      <c r="O4785" s="21"/>
      <c r="P4785" s="21"/>
      <c r="Q4785" s="21"/>
    </row>
    <row r="4786" spans="1:17" s="9" customFormat="1" ht="15.75" thickBot="1">
      <c r="A4786" s="887"/>
      <c r="B4786" s="857"/>
      <c r="C4786" s="555" t="s">
        <v>2580</v>
      </c>
      <c r="D4786" s="19"/>
      <c r="E4786" s="19"/>
      <c r="F4786" s="19"/>
      <c r="G4786" s="19"/>
      <c r="H4786" s="502" t="s">
        <v>3777</v>
      </c>
      <c r="I4786" s="417">
        <v>1</v>
      </c>
      <c r="J4786" s="20">
        <v>390</v>
      </c>
      <c r="K4786" s="20">
        <f t="shared" si="125"/>
        <v>195</v>
      </c>
      <c r="L4786" s="20">
        <f t="shared" si="126"/>
        <v>195</v>
      </c>
      <c r="M4786" s="19"/>
      <c r="N4786" s="19"/>
      <c r="O4786" s="21"/>
      <c r="P4786" s="21"/>
      <c r="Q4786" s="21"/>
    </row>
    <row r="4787" spans="1:17" s="9" customFormat="1" ht="15.75" thickBot="1">
      <c r="A4787" s="887"/>
      <c r="B4787" s="857"/>
      <c r="C4787" s="519" t="s">
        <v>2580</v>
      </c>
      <c r="D4787" s="19"/>
      <c r="E4787" s="19"/>
      <c r="F4787" s="19"/>
      <c r="G4787" s="19"/>
      <c r="H4787" s="502" t="s">
        <v>3777</v>
      </c>
      <c r="I4787" s="417">
        <v>1</v>
      </c>
      <c r="J4787" s="20">
        <v>460</v>
      </c>
      <c r="K4787" s="20">
        <f t="shared" si="125"/>
        <v>230</v>
      </c>
      <c r="L4787" s="20">
        <f t="shared" si="126"/>
        <v>230</v>
      </c>
      <c r="M4787" s="19"/>
      <c r="N4787" s="19"/>
      <c r="O4787" s="21"/>
      <c r="P4787" s="21"/>
      <c r="Q4787" s="21"/>
    </row>
    <row r="4788" spans="1:17" s="9" customFormat="1" ht="15.75" thickBot="1">
      <c r="A4788" s="887"/>
      <c r="B4788" s="857"/>
      <c r="C4788" s="121" t="s">
        <v>1456</v>
      </c>
      <c r="D4788" s="19"/>
      <c r="E4788" s="19"/>
      <c r="F4788" s="19"/>
      <c r="G4788" s="19"/>
      <c r="H4788" s="502" t="s">
        <v>3777</v>
      </c>
      <c r="I4788" s="417">
        <v>24</v>
      </c>
      <c r="J4788" s="20">
        <v>71</v>
      </c>
      <c r="K4788" s="20">
        <f t="shared" si="125"/>
        <v>35.5</v>
      </c>
      <c r="L4788" s="20">
        <f t="shared" si="126"/>
        <v>35.5</v>
      </c>
      <c r="M4788" s="19"/>
      <c r="N4788" s="19"/>
      <c r="O4788" s="21"/>
      <c r="P4788" s="21"/>
      <c r="Q4788" s="21"/>
    </row>
    <row r="4789" spans="1:17" s="9" customFormat="1" ht="15.75" thickBot="1">
      <c r="A4789" s="887"/>
      <c r="B4789" s="857"/>
      <c r="C4789" s="121" t="s">
        <v>23</v>
      </c>
      <c r="D4789" s="19"/>
      <c r="E4789" s="19"/>
      <c r="F4789" s="19"/>
      <c r="G4789" s="19"/>
      <c r="H4789" s="502" t="s">
        <v>3777</v>
      </c>
      <c r="I4789" s="417">
        <v>55</v>
      </c>
      <c r="J4789" s="20">
        <v>199</v>
      </c>
      <c r="K4789" s="20">
        <f t="shared" si="125"/>
        <v>99.5</v>
      </c>
      <c r="L4789" s="20">
        <f t="shared" si="126"/>
        <v>99.5</v>
      </c>
      <c r="M4789" s="19"/>
      <c r="N4789" s="19"/>
      <c r="O4789" s="21"/>
      <c r="P4789" s="21"/>
      <c r="Q4789" s="21"/>
    </row>
    <row r="4790" spans="1:17" s="9" customFormat="1" ht="15.75" thickBot="1">
      <c r="A4790" s="887"/>
      <c r="B4790" s="857"/>
      <c r="C4790" s="121" t="s">
        <v>1455</v>
      </c>
      <c r="D4790" s="19"/>
      <c r="E4790" s="19"/>
      <c r="F4790" s="19"/>
      <c r="G4790" s="19"/>
      <c r="H4790" s="502" t="s">
        <v>3777</v>
      </c>
      <c r="I4790" s="417">
        <v>28</v>
      </c>
      <c r="J4790" s="20">
        <v>21</v>
      </c>
      <c r="K4790" s="20">
        <f t="shared" si="125"/>
        <v>10.5</v>
      </c>
      <c r="L4790" s="20">
        <f t="shared" si="126"/>
        <v>10.5</v>
      </c>
      <c r="M4790" s="19"/>
      <c r="N4790" s="19"/>
      <c r="O4790" s="21"/>
      <c r="P4790" s="21"/>
      <c r="Q4790" s="21"/>
    </row>
    <row r="4791" spans="1:17" s="9" customFormat="1" ht="15.75" thickBot="1">
      <c r="A4791" s="887"/>
      <c r="B4791" s="857"/>
      <c r="C4791" s="121" t="s">
        <v>24</v>
      </c>
      <c r="D4791" s="19"/>
      <c r="E4791" s="19"/>
      <c r="F4791" s="19"/>
      <c r="G4791" s="19"/>
      <c r="H4791" s="502" t="s">
        <v>3777</v>
      </c>
      <c r="I4791" s="417">
        <v>61</v>
      </c>
      <c r="J4791" s="20">
        <v>338.5</v>
      </c>
      <c r="K4791" s="20">
        <f t="shared" si="125"/>
        <v>169.25</v>
      </c>
      <c r="L4791" s="20">
        <f t="shared" si="126"/>
        <v>169.25</v>
      </c>
      <c r="M4791" s="19"/>
      <c r="N4791" s="19"/>
      <c r="O4791" s="21"/>
      <c r="P4791" s="21"/>
      <c r="Q4791" s="21"/>
    </row>
    <row r="4792" spans="1:17" s="9" customFormat="1" ht="15.75" thickBot="1">
      <c r="A4792" s="887"/>
      <c r="B4792" s="857"/>
      <c r="C4792" s="121" t="s">
        <v>25</v>
      </c>
      <c r="D4792" s="19"/>
      <c r="E4792" s="19"/>
      <c r="F4792" s="19"/>
      <c r="G4792" s="19"/>
      <c r="H4792" s="502" t="s">
        <v>3777</v>
      </c>
      <c r="I4792" s="417">
        <v>2</v>
      </c>
      <c r="J4792" s="20">
        <v>2</v>
      </c>
      <c r="K4792" s="20">
        <f t="shared" si="125"/>
        <v>1</v>
      </c>
      <c r="L4792" s="20">
        <f t="shared" si="126"/>
        <v>1</v>
      </c>
      <c r="M4792" s="19"/>
      <c r="N4792" s="19"/>
      <c r="O4792" s="21"/>
      <c r="P4792" s="21"/>
      <c r="Q4792" s="21"/>
    </row>
    <row r="4793" spans="1:17" s="9" customFormat="1" ht="15.75" thickBot="1">
      <c r="A4793" s="887"/>
      <c r="B4793" s="857"/>
      <c r="C4793" s="121" t="s">
        <v>26</v>
      </c>
      <c r="D4793" s="19"/>
      <c r="E4793" s="19"/>
      <c r="F4793" s="19"/>
      <c r="G4793" s="19"/>
      <c r="H4793" s="502" t="s">
        <v>3777</v>
      </c>
      <c r="I4793" s="417">
        <v>66</v>
      </c>
      <c r="J4793" s="20">
        <v>42</v>
      </c>
      <c r="K4793" s="20">
        <f t="shared" si="125"/>
        <v>21</v>
      </c>
      <c r="L4793" s="20">
        <f t="shared" si="126"/>
        <v>21</v>
      </c>
      <c r="M4793" s="19"/>
      <c r="N4793" s="19"/>
      <c r="O4793" s="21"/>
      <c r="P4793" s="21"/>
      <c r="Q4793" s="21"/>
    </row>
    <row r="4794" spans="1:17" s="9" customFormat="1" ht="15.75" thickBot="1">
      <c r="A4794" s="887"/>
      <c r="B4794" s="857"/>
      <c r="C4794" s="121" t="s">
        <v>75</v>
      </c>
      <c r="D4794" s="19"/>
      <c r="E4794" s="19"/>
      <c r="F4794" s="19"/>
      <c r="G4794" s="19"/>
      <c r="H4794" s="502" t="s">
        <v>3777</v>
      </c>
      <c r="I4794" s="417">
        <v>60</v>
      </c>
      <c r="J4794" s="20">
        <v>192.82</v>
      </c>
      <c r="K4794" s="20">
        <f t="shared" si="125"/>
        <v>96.41</v>
      </c>
      <c r="L4794" s="20">
        <f t="shared" si="126"/>
        <v>96.41</v>
      </c>
      <c r="M4794" s="19"/>
      <c r="N4794" s="19"/>
      <c r="O4794" s="21"/>
      <c r="P4794" s="21"/>
      <c r="Q4794" s="21"/>
    </row>
    <row r="4795" spans="1:17" s="9" customFormat="1" ht="15.75" thickBot="1">
      <c r="A4795" s="887"/>
      <c r="B4795" s="857"/>
      <c r="C4795" s="121" t="s">
        <v>2615</v>
      </c>
      <c r="D4795" s="19"/>
      <c r="E4795" s="19"/>
      <c r="F4795" s="19"/>
      <c r="G4795" s="19"/>
      <c r="H4795" s="502" t="s">
        <v>3777</v>
      </c>
      <c r="I4795" s="417">
        <v>1</v>
      </c>
      <c r="J4795" s="20">
        <v>4</v>
      </c>
      <c r="K4795" s="20">
        <f t="shared" si="125"/>
        <v>2</v>
      </c>
      <c r="L4795" s="20">
        <f t="shared" si="126"/>
        <v>2</v>
      </c>
      <c r="M4795" s="19"/>
      <c r="N4795" s="19"/>
      <c r="O4795" s="21"/>
      <c r="P4795" s="21"/>
      <c r="Q4795" s="21"/>
    </row>
    <row r="4796" spans="1:17" s="9" customFormat="1" ht="15.75" thickBot="1">
      <c r="A4796" s="887"/>
      <c r="B4796" s="857"/>
      <c r="C4796" s="496" t="s">
        <v>27</v>
      </c>
      <c r="D4796" s="19"/>
      <c r="E4796" s="19"/>
      <c r="F4796" s="19"/>
      <c r="G4796" s="19"/>
      <c r="H4796" s="502" t="s">
        <v>3777</v>
      </c>
      <c r="I4796" s="417">
        <v>9</v>
      </c>
      <c r="J4796" s="20">
        <v>72</v>
      </c>
      <c r="K4796" s="20">
        <f t="shared" si="125"/>
        <v>36</v>
      </c>
      <c r="L4796" s="20">
        <f t="shared" si="126"/>
        <v>36</v>
      </c>
      <c r="M4796" s="19"/>
      <c r="N4796" s="19"/>
      <c r="O4796" s="21"/>
      <c r="P4796" s="21"/>
      <c r="Q4796" s="21"/>
    </row>
    <row r="4797" spans="1:17" s="9" customFormat="1" ht="15.75" thickBot="1">
      <c r="A4797" s="887"/>
      <c r="B4797" s="857"/>
      <c r="C4797" s="496" t="s">
        <v>28</v>
      </c>
      <c r="D4797" s="19"/>
      <c r="E4797" s="19"/>
      <c r="F4797" s="19"/>
      <c r="G4797" s="19"/>
      <c r="H4797" s="502" t="s">
        <v>3777</v>
      </c>
      <c r="I4797" s="417">
        <v>8</v>
      </c>
      <c r="J4797" s="20">
        <v>168</v>
      </c>
      <c r="K4797" s="20">
        <f t="shared" si="125"/>
        <v>84</v>
      </c>
      <c r="L4797" s="20">
        <f t="shared" si="126"/>
        <v>84</v>
      </c>
      <c r="M4797" s="19"/>
      <c r="N4797" s="19"/>
      <c r="O4797" s="21"/>
      <c r="P4797" s="21"/>
      <c r="Q4797" s="21"/>
    </row>
    <row r="4798" spans="1:17" s="9" customFormat="1" ht="26.25" thickBot="1">
      <c r="A4798" s="887"/>
      <c r="B4798" s="857"/>
      <c r="C4798" s="496" t="s">
        <v>29</v>
      </c>
      <c r="D4798" s="19"/>
      <c r="E4798" s="19"/>
      <c r="F4798" s="19"/>
      <c r="G4798" s="19"/>
      <c r="H4798" s="502" t="s">
        <v>3777</v>
      </c>
      <c r="I4798" s="417">
        <v>1</v>
      </c>
      <c r="J4798" s="20">
        <v>98</v>
      </c>
      <c r="K4798" s="20">
        <f t="shared" si="125"/>
        <v>49</v>
      </c>
      <c r="L4798" s="20">
        <f t="shared" si="126"/>
        <v>49</v>
      </c>
      <c r="M4798" s="19"/>
      <c r="N4798" s="19"/>
      <c r="O4798" s="21"/>
      <c r="P4798" s="21"/>
      <c r="Q4798" s="21"/>
    </row>
    <row r="4799" spans="1:17" s="9" customFormat="1" ht="15.75" thickBot="1">
      <c r="A4799" s="887"/>
      <c r="B4799" s="857"/>
      <c r="C4799" s="496" t="s">
        <v>1535</v>
      </c>
      <c r="D4799" s="19"/>
      <c r="E4799" s="19"/>
      <c r="F4799" s="19"/>
      <c r="G4799" s="19"/>
      <c r="H4799" s="502" t="s">
        <v>3777</v>
      </c>
      <c r="I4799" s="417">
        <v>1</v>
      </c>
      <c r="J4799" s="20">
        <v>119</v>
      </c>
      <c r="K4799" s="20">
        <f t="shared" si="125"/>
        <v>59.5</v>
      </c>
      <c r="L4799" s="20">
        <f t="shared" si="126"/>
        <v>59.5</v>
      </c>
      <c r="M4799" s="19"/>
      <c r="N4799" s="19"/>
      <c r="O4799" s="21"/>
      <c r="P4799" s="21"/>
      <c r="Q4799" s="21"/>
    </row>
    <row r="4800" spans="1:17" s="9" customFormat="1" ht="15.75" thickBot="1">
      <c r="A4800" s="887"/>
      <c r="B4800" s="857"/>
      <c r="C4800" s="496" t="s">
        <v>30</v>
      </c>
      <c r="D4800" s="19"/>
      <c r="E4800" s="19"/>
      <c r="F4800" s="19"/>
      <c r="G4800" s="19"/>
      <c r="H4800" s="502" t="s">
        <v>3777</v>
      </c>
      <c r="I4800" s="417">
        <v>1</v>
      </c>
      <c r="J4800" s="20">
        <v>150</v>
      </c>
      <c r="K4800" s="20">
        <f t="shared" si="125"/>
        <v>75</v>
      </c>
      <c r="L4800" s="20">
        <f t="shared" si="126"/>
        <v>75</v>
      </c>
      <c r="M4800" s="19"/>
      <c r="N4800" s="19"/>
      <c r="O4800" s="21"/>
      <c r="P4800" s="21"/>
      <c r="Q4800" s="21"/>
    </row>
    <row r="4801" spans="1:17" s="9" customFormat="1" ht="15.75" thickBot="1">
      <c r="A4801" s="887"/>
      <c r="B4801" s="857"/>
      <c r="C4801" s="496" t="s">
        <v>2420</v>
      </c>
      <c r="D4801" s="19"/>
      <c r="E4801" s="19"/>
      <c r="F4801" s="19"/>
      <c r="G4801" s="19"/>
      <c r="H4801" s="502" t="s">
        <v>3777</v>
      </c>
      <c r="I4801" s="417">
        <v>1</v>
      </c>
      <c r="J4801" s="20">
        <v>50</v>
      </c>
      <c r="K4801" s="20">
        <f t="shared" si="125"/>
        <v>25</v>
      </c>
      <c r="L4801" s="20">
        <f t="shared" si="126"/>
        <v>25</v>
      </c>
      <c r="M4801" s="19"/>
      <c r="N4801" s="19"/>
      <c r="O4801" s="21"/>
      <c r="P4801" s="21"/>
      <c r="Q4801" s="21"/>
    </row>
    <row r="4802" spans="1:17" s="9" customFormat="1" ht="15.75" thickBot="1">
      <c r="A4802" s="887"/>
      <c r="B4802" s="857"/>
      <c r="C4802" s="496" t="s">
        <v>845</v>
      </c>
      <c r="D4802" s="19"/>
      <c r="E4802" s="19"/>
      <c r="F4802" s="19"/>
      <c r="G4802" s="19"/>
      <c r="H4802" s="502" t="s">
        <v>3777</v>
      </c>
      <c r="I4802" s="417">
        <v>2</v>
      </c>
      <c r="J4802" s="20">
        <v>122</v>
      </c>
      <c r="K4802" s="20">
        <f t="shared" si="125"/>
        <v>61</v>
      </c>
      <c r="L4802" s="20">
        <f t="shared" si="126"/>
        <v>61</v>
      </c>
      <c r="M4802" s="19"/>
      <c r="N4802" s="19"/>
      <c r="O4802" s="21"/>
      <c r="P4802" s="21"/>
      <c r="Q4802" s="21"/>
    </row>
    <row r="4803" spans="1:17" s="9" customFormat="1" ht="15.75" thickBot="1">
      <c r="A4803" s="887"/>
      <c r="B4803" s="857"/>
      <c r="C4803" s="496" t="s">
        <v>3245</v>
      </c>
      <c r="D4803" s="19"/>
      <c r="E4803" s="19"/>
      <c r="F4803" s="19"/>
      <c r="G4803" s="19"/>
      <c r="H4803" s="502" t="s">
        <v>3777</v>
      </c>
      <c r="I4803" s="417">
        <v>2</v>
      </c>
      <c r="J4803" s="20">
        <v>54</v>
      </c>
      <c r="K4803" s="20">
        <f t="shared" si="125"/>
        <v>27</v>
      </c>
      <c r="L4803" s="20">
        <f t="shared" si="126"/>
        <v>27</v>
      </c>
      <c r="M4803" s="19"/>
      <c r="N4803" s="19"/>
      <c r="O4803" s="21"/>
      <c r="P4803" s="21"/>
      <c r="Q4803" s="21"/>
    </row>
    <row r="4804" spans="1:17" s="9" customFormat="1" ht="15.75" thickBot="1">
      <c r="A4804" s="887"/>
      <c r="B4804" s="857"/>
      <c r="C4804" s="496" t="s">
        <v>2519</v>
      </c>
      <c r="D4804" s="19"/>
      <c r="E4804" s="19"/>
      <c r="F4804" s="19"/>
      <c r="G4804" s="19"/>
      <c r="H4804" s="502" t="s">
        <v>3777</v>
      </c>
      <c r="I4804" s="417">
        <v>2</v>
      </c>
      <c r="J4804" s="20">
        <v>2</v>
      </c>
      <c r="K4804" s="20">
        <f t="shared" si="125"/>
        <v>1</v>
      </c>
      <c r="L4804" s="20">
        <f t="shared" si="126"/>
        <v>1</v>
      </c>
      <c r="M4804" s="19"/>
      <c r="N4804" s="19"/>
      <c r="O4804" s="21"/>
      <c r="P4804" s="21"/>
      <c r="Q4804" s="21"/>
    </row>
    <row r="4805" spans="1:17" s="9" customFormat="1" ht="15.75" thickBot="1">
      <c r="A4805" s="887"/>
      <c r="B4805" s="857"/>
      <c r="C4805" s="496" t="s">
        <v>1922</v>
      </c>
      <c r="D4805" s="19"/>
      <c r="E4805" s="19"/>
      <c r="F4805" s="19"/>
      <c r="G4805" s="19"/>
      <c r="H4805" s="502" t="s">
        <v>3777</v>
      </c>
      <c r="I4805" s="417">
        <v>1</v>
      </c>
      <c r="J4805" s="20">
        <v>3</v>
      </c>
      <c r="K4805" s="20">
        <f t="shared" si="125"/>
        <v>1.5</v>
      </c>
      <c r="L4805" s="20">
        <f t="shared" si="126"/>
        <v>1.5</v>
      </c>
      <c r="M4805" s="19"/>
      <c r="N4805" s="19"/>
      <c r="O4805" s="21"/>
      <c r="P4805" s="21"/>
      <c r="Q4805" s="21"/>
    </row>
    <row r="4806" spans="1:17" s="9" customFormat="1" ht="15.75" thickBot="1">
      <c r="A4806" s="887"/>
      <c r="B4806" s="857"/>
      <c r="C4806" s="496" t="s">
        <v>1849</v>
      </c>
      <c r="D4806" s="19"/>
      <c r="E4806" s="19"/>
      <c r="F4806" s="19"/>
      <c r="G4806" s="19"/>
      <c r="H4806" s="502" t="s">
        <v>3777</v>
      </c>
      <c r="I4806" s="417">
        <v>3</v>
      </c>
      <c r="J4806" s="20">
        <v>3</v>
      </c>
      <c r="K4806" s="20">
        <f t="shared" si="125"/>
        <v>1.5</v>
      </c>
      <c r="L4806" s="20">
        <f t="shared" si="126"/>
        <v>1.5</v>
      </c>
      <c r="M4806" s="19"/>
      <c r="N4806" s="19"/>
      <c r="O4806" s="21"/>
      <c r="P4806" s="21"/>
      <c r="Q4806" s="21"/>
    </row>
    <row r="4807" spans="1:17" s="9" customFormat="1" ht="15.75" thickBot="1">
      <c r="A4807" s="887"/>
      <c r="B4807" s="857"/>
      <c r="C4807" s="496" t="s">
        <v>31</v>
      </c>
      <c r="D4807" s="19"/>
      <c r="E4807" s="19"/>
      <c r="F4807" s="19"/>
      <c r="G4807" s="19"/>
      <c r="H4807" s="502" t="s">
        <v>3777</v>
      </c>
      <c r="I4807" s="417">
        <v>1</v>
      </c>
      <c r="J4807" s="20">
        <v>96</v>
      </c>
      <c r="K4807" s="20">
        <f t="shared" si="125"/>
        <v>48</v>
      </c>
      <c r="L4807" s="20">
        <f t="shared" si="126"/>
        <v>48</v>
      </c>
      <c r="M4807" s="19"/>
      <c r="N4807" s="19"/>
      <c r="O4807" s="21"/>
      <c r="P4807" s="21"/>
      <c r="Q4807" s="21"/>
    </row>
    <row r="4808" spans="1:17" s="9" customFormat="1" ht="15.75" thickBot="1">
      <c r="A4808" s="887"/>
      <c r="B4808" s="857"/>
      <c r="C4808" s="496" t="s">
        <v>32</v>
      </c>
      <c r="D4808" s="19"/>
      <c r="E4808" s="19"/>
      <c r="F4808" s="19"/>
      <c r="G4808" s="19"/>
      <c r="H4808" s="502" t="s">
        <v>3777</v>
      </c>
      <c r="I4808" s="417">
        <v>2</v>
      </c>
      <c r="J4808" s="20">
        <v>46</v>
      </c>
      <c r="K4808" s="20">
        <f t="shared" si="125"/>
        <v>23</v>
      </c>
      <c r="L4808" s="20">
        <f t="shared" si="126"/>
        <v>23</v>
      </c>
      <c r="M4808" s="19"/>
      <c r="N4808" s="19"/>
      <c r="O4808" s="21"/>
      <c r="P4808" s="21"/>
      <c r="Q4808" s="21"/>
    </row>
    <row r="4809" spans="1:17" s="9" customFormat="1" ht="15.75" thickBot="1">
      <c r="A4809" s="887"/>
      <c r="B4809" s="857"/>
      <c r="C4809" s="496" t="s">
        <v>2232</v>
      </c>
      <c r="D4809" s="19"/>
      <c r="E4809" s="19"/>
      <c r="F4809" s="19"/>
      <c r="G4809" s="19"/>
      <c r="H4809" s="502" t="s">
        <v>3777</v>
      </c>
      <c r="I4809" s="417">
        <v>1</v>
      </c>
      <c r="J4809" s="20">
        <v>183</v>
      </c>
      <c r="K4809" s="20">
        <f t="shared" si="125"/>
        <v>91.5</v>
      </c>
      <c r="L4809" s="20">
        <f t="shared" si="126"/>
        <v>91.5</v>
      </c>
      <c r="M4809" s="19"/>
      <c r="N4809" s="19"/>
      <c r="O4809" s="21"/>
      <c r="P4809" s="21"/>
      <c r="Q4809" s="21"/>
    </row>
    <row r="4810" spans="1:17" s="9" customFormat="1" ht="15.75" thickBot="1">
      <c r="A4810" s="887"/>
      <c r="B4810" s="857"/>
      <c r="C4810" s="496" t="s">
        <v>33</v>
      </c>
      <c r="D4810" s="19"/>
      <c r="E4810" s="19"/>
      <c r="F4810" s="19"/>
      <c r="G4810" s="19"/>
      <c r="H4810" s="502" t="s">
        <v>3777</v>
      </c>
      <c r="I4810" s="417">
        <v>1</v>
      </c>
      <c r="J4810" s="20">
        <v>95</v>
      </c>
      <c r="K4810" s="20">
        <f t="shared" si="125"/>
        <v>47.5</v>
      </c>
      <c r="L4810" s="20">
        <f t="shared" si="126"/>
        <v>47.5</v>
      </c>
      <c r="M4810" s="19"/>
      <c r="N4810" s="19"/>
      <c r="O4810" s="21"/>
      <c r="P4810" s="21"/>
      <c r="Q4810" s="21"/>
    </row>
    <row r="4811" spans="1:17" s="9" customFormat="1" ht="15.75" thickBot="1">
      <c r="A4811" s="887"/>
      <c r="B4811" s="857"/>
      <c r="C4811" s="496" t="s">
        <v>3084</v>
      </c>
      <c r="D4811" s="19"/>
      <c r="E4811" s="19"/>
      <c r="F4811" s="19"/>
      <c r="G4811" s="19"/>
      <c r="H4811" s="502" t="s">
        <v>3777</v>
      </c>
      <c r="I4811" s="417">
        <v>30</v>
      </c>
      <c r="J4811" s="20">
        <v>60</v>
      </c>
      <c r="K4811" s="20">
        <f t="shared" si="125"/>
        <v>30</v>
      </c>
      <c r="L4811" s="20">
        <f t="shared" si="126"/>
        <v>30</v>
      </c>
      <c r="M4811" s="19"/>
      <c r="N4811" s="19"/>
      <c r="O4811" s="21"/>
      <c r="P4811" s="21"/>
      <c r="Q4811" s="21"/>
    </row>
    <row r="4812" spans="1:17" s="9" customFormat="1" ht="15.75" thickBot="1">
      <c r="A4812" s="887"/>
      <c r="B4812" s="857"/>
      <c r="C4812" s="496" t="s">
        <v>34</v>
      </c>
      <c r="D4812" s="19"/>
      <c r="E4812" s="19"/>
      <c r="F4812" s="19"/>
      <c r="G4812" s="19"/>
      <c r="H4812" s="502" t="s">
        <v>3777</v>
      </c>
      <c r="I4812" s="417">
        <v>5</v>
      </c>
      <c r="J4812" s="20">
        <v>90</v>
      </c>
      <c r="K4812" s="20">
        <f t="shared" si="125"/>
        <v>45</v>
      </c>
      <c r="L4812" s="20">
        <f t="shared" si="126"/>
        <v>45</v>
      </c>
      <c r="M4812" s="19"/>
      <c r="N4812" s="19"/>
      <c r="O4812" s="21"/>
      <c r="P4812" s="21"/>
      <c r="Q4812" s="21"/>
    </row>
    <row r="4813" spans="1:17" s="9" customFormat="1" ht="15.75" thickBot="1">
      <c r="A4813" s="887"/>
      <c r="B4813" s="857"/>
      <c r="C4813" s="496" t="s">
        <v>275</v>
      </c>
      <c r="D4813" s="19"/>
      <c r="E4813" s="19"/>
      <c r="F4813" s="19"/>
      <c r="G4813" s="19"/>
      <c r="H4813" s="502" t="s">
        <v>3777</v>
      </c>
      <c r="I4813" s="417">
        <v>1</v>
      </c>
      <c r="J4813" s="20">
        <v>3</v>
      </c>
      <c r="K4813" s="20">
        <f t="shared" si="125"/>
        <v>1.5</v>
      </c>
      <c r="L4813" s="20">
        <f t="shared" si="126"/>
        <v>1.5</v>
      </c>
      <c r="M4813" s="19"/>
      <c r="N4813" s="19"/>
      <c r="O4813" s="21"/>
      <c r="P4813" s="21"/>
      <c r="Q4813" s="21"/>
    </row>
    <row r="4814" spans="1:17" s="9" customFormat="1" ht="15.75" thickBot="1">
      <c r="A4814" s="887"/>
      <c r="B4814" s="857"/>
      <c r="C4814" s="496" t="s">
        <v>35</v>
      </c>
      <c r="D4814" s="19"/>
      <c r="E4814" s="19"/>
      <c r="F4814" s="19"/>
      <c r="G4814" s="19"/>
      <c r="H4814" s="502" t="s">
        <v>3777</v>
      </c>
      <c r="I4814" s="417">
        <v>2</v>
      </c>
      <c r="J4814" s="20">
        <v>16</v>
      </c>
      <c r="K4814" s="20">
        <f t="shared" si="125"/>
        <v>8</v>
      </c>
      <c r="L4814" s="20">
        <f t="shared" si="126"/>
        <v>8</v>
      </c>
      <c r="M4814" s="19"/>
      <c r="N4814" s="19"/>
      <c r="O4814" s="21"/>
      <c r="P4814" s="21"/>
      <c r="Q4814" s="21"/>
    </row>
    <row r="4815" spans="1:17" s="9" customFormat="1" ht="15.75" thickBot="1">
      <c r="A4815" s="887"/>
      <c r="B4815" s="857"/>
      <c r="C4815" s="496" t="s">
        <v>827</v>
      </c>
      <c r="D4815" s="19"/>
      <c r="E4815" s="19"/>
      <c r="F4815" s="19"/>
      <c r="G4815" s="19"/>
      <c r="H4815" s="502" t="s">
        <v>3777</v>
      </c>
      <c r="I4815" s="417">
        <v>1</v>
      </c>
      <c r="J4815" s="20">
        <v>80</v>
      </c>
      <c r="K4815" s="20">
        <f t="shared" ref="K4815:K4878" si="127">J4815/2</f>
        <v>40</v>
      </c>
      <c r="L4815" s="20">
        <f t="shared" ref="L4815:L4878" si="128">J4815/2</f>
        <v>40</v>
      </c>
      <c r="M4815" s="19"/>
      <c r="N4815" s="19"/>
      <c r="O4815" s="21"/>
      <c r="P4815" s="21"/>
      <c r="Q4815" s="21"/>
    </row>
    <row r="4816" spans="1:17" s="9" customFormat="1" ht="15.75" thickBot="1">
      <c r="A4816" s="887"/>
      <c r="B4816" s="857"/>
      <c r="C4816" s="496" t="s">
        <v>36</v>
      </c>
      <c r="D4816" s="19"/>
      <c r="E4816" s="19"/>
      <c r="F4816" s="19"/>
      <c r="G4816" s="19"/>
      <c r="H4816" s="502" t="s">
        <v>3777</v>
      </c>
      <c r="I4816" s="417">
        <v>2</v>
      </c>
      <c r="J4816" s="20">
        <v>2</v>
      </c>
      <c r="K4816" s="20">
        <f t="shared" si="127"/>
        <v>1</v>
      </c>
      <c r="L4816" s="20">
        <f t="shared" si="128"/>
        <v>1</v>
      </c>
      <c r="M4816" s="19"/>
      <c r="N4816" s="19"/>
      <c r="O4816" s="21"/>
      <c r="P4816" s="21"/>
      <c r="Q4816" s="21"/>
    </row>
    <row r="4817" spans="1:17" s="9" customFormat="1" ht="15.75" thickBot="1">
      <c r="A4817" s="887"/>
      <c r="B4817" s="857"/>
      <c r="C4817" s="496" t="s">
        <v>1039</v>
      </c>
      <c r="D4817" s="19"/>
      <c r="E4817" s="19"/>
      <c r="F4817" s="19"/>
      <c r="G4817" s="19"/>
      <c r="H4817" s="502" t="s">
        <v>3777</v>
      </c>
      <c r="I4817" s="417">
        <v>3</v>
      </c>
      <c r="J4817" s="20">
        <v>69</v>
      </c>
      <c r="K4817" s="20">
        <f t="shared" si="127"/>
        <v>34.5</v>
      </c>
      <c r="L4817" s="20">
        <f t="shared" si="128"/>
        <v>34.5</v>
      </c>
      <c r="M4817" s="19"/>
      <c r="N4817" s="19"/>
      <c r="O4817" s="21"/>
      <c r="P4817" s="21"/>
      <c r="Q4817" s="21"/>
    </row>
    <row r="4818" spans="1:17" s="9" customFormat="1" ht="15.75" thickBot="1">
      <c r="A4818" s="887"/>
      <c r="B4818" s="857"/>
      <c r="C4818" s="496" t="s">
        <v>818</v>
      </c>
      <c r="D4818" s="19"/>
      <c r="E4818" s="19"/>
      <c r="F4818" s="19"/>
      <c r="G4818" s="19"/>
      <c r="H4818" s="502" t="s">
        <v>3777</v>
      </c>
      <c r="I4818" s="417">
        <v>2</v>
      </c>
      <c r="J4818" s="20">
        <v>6</v>
      </c>
      <c r="K4818" s="20">
        <f t="shared" si="127"/>
        <v>3</v>
      </c>
      <c r="L4818" s="20">
        <f t="shared" si="128"/>
        <v>3</v>
      </c>
      <c r="M4818" s="19"/>
      <c r="N4818" s="19"/>
      <c r="O4818" s="21"/>
      <c r="P4818" s="21"/>
      <c r="Q4818" s="21"/>
    </row>
    <row r="4819" spans="1:17" s="9" customFormat="1" ht="15.75" thickBot="1">
      <c r="A4819" s="887"/>
      <c r="B4819" s="857"/>
      <c r="C4819" s="496" t="s">
        <v>37</v>
      </c>
      <c r="D4819" s="19"/>
      <c r="E4819" s="19"/>
      <c r="F4819" s="19"/>
      <c r="G4819" s="19"/>
      <c r="H4819" s="502" t="s">
        <v>3777</v>
      </c>
      <c r="I4819" s="417">
        <v>1</v>
      </c>
      <c r="J4819" s="20">
        <v>45</v>
      </c>
      <c r="K4819" s="20">
        <f t="shared" si="127"/>
        <v>22.5</v>
      </c>
      <c r="L4819" s="20">
        <f t="shared" si="128"/>
        <v>22.5</v>
      </c>
      <c r="M4819" s="19"/>
      <c r="N4819" s="19"/>
      <c r="O4819" s="21"/>
      <c r="P4819" s="21"/>
      <c r="Q4819" s="21"/>
    </row>
    <row r="4820" spans="1:17" s="9" customFormat="1" ht="15.75" thickBot="1">
      <c r="A4820" s="887"/>
      <c r="B4820" s="857"/>
      <c r="C4820" s="496" t="s">
        <v>38</v>
      </c>
      <c r="D4820" s="19"/>
      <c r="E4820" s="19"/>
      <c r="F4820" s="19"/>
      <c r="G4820" s="19"/>
      <c r="H4820" s="502" t="s">
        <v>3777</v>
      </c>
      <c r="I4820" s="417">
        <v>1</v>
      </c>
      <c r="J4820" s="20">
        <v>40</v>
      </c>
      <c r="K4820" s="20">
        <f t="shared" si="127"/>
        <v>20</v>
      </c>
      <c r="L4820" s="20">
        <f t="shared" si="128"/>
        <v>20</v>
      </c>
      <c r="M4820" s="19"/>
      <c r="N4820" s="19"/>
      <c r="O4820" s="21"/>
      <c r="P4820" s="21"/>
      <c r="Q4820" s="21"/>
    </row>
    <row r="4821" spans="1:17" s="9" customFormat="1" ht="15.75" thickBot="1">
      <c r="A4821" s="887"/>
      <c r="B4821" s="857"/>
      <c r="C4821" s="496" t="s">
        <v>2609</v>
      </c>
      <c r="D4821" s="19"/>
      <c r="E4821" s="19"/>
      <c r="F4821" s="19"/>
      <c r="G4821" s="19"/>
      <c r="H4821" s="502" t="s">
        <v>3777</v>
      </c>
      <c r="I4821" s="417">
        <v>1</v>
      </c>
      <c r="J4821" s="20">
        <v>19</v>
      </c>
      <c r="K4821" s="20">
        <f t="shared" si="127"/>
        <v>9.5</v>
      </c>
      <c r="L4821" s="20">
        <f t="shared" si="128"/>
        <v>9.5</v>
      </c>
      <c r="M4821" s="19"/>
      <c r="N4821" s="19"/>
      <c r="O4821" s="21"/>
      <c r="P4821" s="21"/>
      <c r="Q4821" s="21"/>
    </row>
    <row r="4822" spans="1:17" s="9" customFormat="1" ht="15.75" thickBot="1">
      <c r="A4822" s="887"/>
      <c r="B4822" s="857"/>
      <c r="C4822" s="496" t="s">
        <v>939</v>
      </c>
      <c r="D4822" s="19"/>
      <c r="E4822" s="19"/>
      <c r="F4822" s="19"/>
      <c r="G4822" s="19"/>
      <c r="H4822" s="502" t="s">
        <v>3777</v>
      </c>
      <c r="I4822" s="417">
        <v>2</v>
      </c>
      <c r="J4822" s="20">
        <v>16</v>
      </c>
      <c r="K4822" s="20">
        <f t="shared" si="127"/>
        <v>8</v>
      </c>
      <c r="L4822" s="20">
        <f t="shared" si="128"/>
        <v>8</v>
      </c>
      <c r="M4822" s="19"/>
      <c r="N4822" s="19"/>
      <c r="O4822" s="21"/>
      <c r="P4822" s="21"/>
      <c r="Q4822" s="21"/>
    </row>
    <row r="4823" spans="1:17" s="9" customFormat="1" ht="15.75" thickBot="1">
      <c r="A4823" s="887"/>
      <c r="B4823" s="857"/>
      <c r="C4823" s="496" t="s">
        <v>3609</v>
      </c>
      <c r="D4823" s="19"/>
      <c r="E4823" s="19"/>
      <c r="F4823" s="19"/>
      <c r="G4823" s="19"/>
      <c r="H4823" s="502" t="s">
        <v>3777</v>
      </c>
      <c r="I4823" s="417">
        <v>2</v>
      </c>
      <c r="J4823" s="20">
        <v>16</v>
      </c>
      <c r="K4823" s="20">
        <f t="shared" si="127"/>
        <v>8</v>
      </c>
      <c r="L4823" s="20">
        <f t="shared" si="128"/>
        <v>8</v>
      </c>
      <c r="M4823" s="19"/>
      <c r="N4823" s="19"/>
      <c r="O4823" s="21"/>
      <c r="P4823" s="21"/>
      <c r="Q4823" s="21"/>
    </row>
    <row r="4824" spans="1:17" s="9" customFormat="1" ht="15.75" thickBot="1">
      <c r="A4824" s="887"/>
      <c r="B4824" s="857"/>
      <c r="C4824" s="496" t="s">
        <v>39</v>
      </c>
      <c r="D4824" s="19"/>
      <c r="E4824" s="19"/>
      <c r="F4824" s="19"/>
      <c r="G4824" s="19"/>
      <c r="H4824" s="502" t="s">
        <v>3777</v>
      </c>
      <c r="I4824" s="417">
        <v>1</v>
      </c>
      <c r="J4824" s="20">
        <v>6</v>
      </c>
      <c r="K4824" s="20">
        <f t="shared" si="127"/>
        <v>3</v>
      </c>
      <c r="L4824" s="20">
        <f t="shared" si="128"/>
        <v>3</v>
      </c>
      <c r="M4824" s="19"/>
      <c r="N4824" s="19"/>
      <c r="O4824" s="21"/>
      <c r="P4824" s="21"/>
      <c r="Q4824" s="21"/>
    </row>
    <row r="4825" spans="1:17" s="9" customFormat="1" ht="15.75" thickBot="1">
      <c r="A4825" s="887"/>
      <c r="B4825" s="857"/>
      <c r="C4825" s="496" t="s">
        <v>40</v>
      </c>
      <c r="D4825" s="19"/>
      <c r="E4825" s="19"/>
      <c r="F4825" s="19"/>
      <c r="G4825" s="19"/>
      <c r="H4825" s="502" t="s">
        <v>3777</v>
      </c>
      <c r="I4825" s="417">
        <v>1</v>
      </c>
      <c r="J4825" s="20">
        <v>2</v>
      </c>
      <c r="K4825" s="20">
        <f t="shared" si="127"/>
        <v>1</v>
      </c>
      <c r="L4825" s="20">
        <f t="shared" si="128"/>
        <v>1</v>
      </c>
      <c r="M4825" s="19"/>
      <c r="N4825" s="19"/>
      <c r="O4825" s="21"/>
      <c r="P4825" s="21"/>
      <c r="Q4825" s="21"/>
    </row>
    <row r="4826" spans="1:17" s="9" customFormat="1" ht="15.75" thickBot="1">
      <c r="A4826" s="887"/>
      <c r="B4826" s="857"/>
      <c r="C4826" s="496" t="s">
        <v>41</v>
      </c>
      <c r="D4826" s="19"/>
      <c r="E4826" s="19"/>
      <c r="F4826" s="19"/>
      <c r="G4826" s="19"/>
      <c r="H4826" s="502" t="s">
        <v>3777</v>
      </c>
      <c r="I4826" s="417">
        <v>1</v>
      </c>
      <c r="J4826" s="20">
        <v>107</v>
      </c>
      <c r="K4826" s="20">
        <f t="shared" si="127"/>
        <v>53.5</v>
      </c>
      <c r="L4826" s="20">
        <f t="shared" si="128"/>
        <v>53.5</v>
      </c>
      <c r="M4826" s="19"/>
      <c r="N4826" s="19"/>
      <c r="O4826" s="21"/>
      <c r="P4826" s="21"/>
      <c r="Q4826" s="21"/>
    </row>
    <row r="4827" spans="1:17" s="9" customFormat="1" ht="15.75" thickBot="1">
      <c r="A4827" s="887"/>
      <c r="B4827" s="857"/>
      <c r="C4827" s="496" t="s">
        <v>42</v>
      </c>
      <c r="D4827" s="19"/>
      <c r="E4827" s="19"/>
      <c r="F4827" s="19"/>
      <c r="G4827" s="19"/>
      <c r="H4827" s="502" t="s">
        <v>3777</v>
      </c>
      <c r="I4827" s="417">
        <v>1</v>
      </c>
      <c r="J4827" s="20">
        <v>58</v>
      </c>
      <c r="K4827" s="20">
        <f t="shared" si="127"/>
        <v>29</v>
      </c>
      <c r="L4827" s="20">
        <f t="shared" si="128"/>
        <v>29</v>
      </c>
      <c r="M4827" s="19"/>
      <c r="N4827" s="19"/>
      <c r="O4827" s="21"/>
      <c r="P4827" s="21"/>
      <c r="Q4827" s="21"/>
    </row>
    <row r="4828" spans="1:17" s="9" customFormat="1" ht="15.75" thickBot="1">
      <c r="A4828" s="887"/>
      <c r="B4828" s="857"/>
      <c r="C4828" s="496" t="s">
        <v>43</v>
      </c>
      <c r="D4828" s="19"/>
      <c r="E4828" s="19"/>
      <c r="F4828" s="19"/>
      <c r="G4828" s="19"/>
      <c r="H4828" s="502" t="s">
        <v>3777</v>
      </c>
      <c r="I4828" s="417">
        <v>1</v>
      </c>
      <c r="J4828" s="20">
        <v>199</v>
      </c>
      <c r="K4828" s="20">
        <f t="shared" si="127"/>
        <v>99.5</v>
      </c>
      <c r="L4828" s="20">
        <f t="shared" si="128"/>
        <v>99.5</v>
      </c>
      <c r="M4828" s="19"/>
      <c r="N4828" s="19"/>
      <c r="O4828" s="21"/>
      <c r="P4828" s="21"/>
      <c r="Q4828" s="21"/>
    </row>
    <row r="4829" spans="1:17" s="9" customFormat="1" ht="15.75" thickBot="1">
      <c r="A4829" s="887"/>
      <c r="B4829" s="857"/>
      <c r="C4829" s="496" t="s">
        <v>44</v>
      </c>
      <c r="D4829" s="19"/>
      <c r="E4829" s="19"/>
      <c r="F4829" s="19"/>
      <c r="G4829" s="19"/>
      <c r="H4829" s="502" t="s">
        <v>3777</v>
      </c>
      <c r="I4829" s="417">
        <v>1</v>
      </c>
      <c r="J4829" s="20">
        <v>112</v>
      </c>
      <c r="K4829" s="20">
        <f t="shared" si="127"/>
        <v>56</v>
      </c>
      <c r="L4829" s="20">
        <f t="shared" si="128"/>
        <v>56</v>
      </c>
      <c r="M4829" s="19"/>
      <c r="N4829" s="19"/>
      <c r="O4829" s="21"/>
      <c r="P4829" s="21"/>
      <c r="Q4829" s="21"/>
    </row>
    <row r="4830" spans="1:17" s="9" customFormat="1" ht="15.75" thickBot="1">
      <c r="A4830" s="887"/>
      <c r="B4830" s="857"/>
      <c r="C4830" s="496" t="s">
        <v>45</v>
      </c>
      <c r="D4830" s="19"/>
      <c r="E4830" s="19"/>
      <c r="F4830" s="19"/>
      <c r="G4830" s="19"/>
      <c r="H4830" s="502" t="s">
        <v>3777</v>
      </c>
      <c r="I4830" s="417">
        <v>1</v>
      </c>
      <c r="J4830" s="20">
        <v>50</v>
      </c>
      <c r="K4830" s="20">
        <f t="shared" si="127"/>
        <v>25</v>
      </c>
      <c r="L4830" s="20">
        <f t="shared" si="128"/>
        <v>25</v>
      </c>
      <c r="M4830" s="19"/>
      <c r="N4830" s="19"/>
      <c r="O4830" s="21"/>
      <c r="P4830" s="21"/>
      <c r="Q4830" s="21"/>
    </row>
    <row r="4831" spans="1:17" s="9" customFormat="1" ht="15.75" thickBot="1">
      <c r="A4831" s="887"/>
      <c r="B4831" s="857"/>
      <c r="C4831" s="496" t="s">
        <v>838</v>
      </c>
      <c r="D4831" s="19"/>
      <c r="E4831" s="19"/>
      <c r="F4831" s="19"/>
      <c r="G4831" s="19"/>
      <c r="H4831" s="502" t="s">
        <v>3777</v>
      </c>
      <c r="I4831" s="417">
        <v>2</v>
      </c>
      <c r="J4831" s="20">
        <v>24</v>
      </c>
      <c r="K4831" s="20">
        <f t="shared" si="127"/>
        <v>12</v>
      </c>
      <c r="L4831" s="20">
        <f t="shared" si="128"/>
        <v>12</v>
      </c>
      <c r="M4831" s="19"/>
      <c r="N4831" s="19"/>
      <c r="O4831" s="21"/>
      <c r="P4831" s="21"/>
      <c r="Q4831" s="21"/>
    </row>
    <row r="4832" spans="1:17" s="9" customFormat="1" ht="15.75" thickBot="1">
      <c r="A4832" s="887"/>
      <c r="B4832" s="857"/>
      <c r="C4832" s="496" t="s">
        <v>46</v>
      </c>
      <c r="D4832" s="19"/>
      <c r="E4832" s="19"/>
      <c r="F4832" s="19"/>
      <c r="G4832" s="19"/>
      <c r="H4832" s="502" t="s">
        <v>3777</v>
      </c>
      <c r="I4832" s="417">
        <v>5</v>
      </c>
      <c r="J4832" s="20">
        <v>65</v>
      </c>
      <c r="K4832" s="20">
        <f t="shared" si="127"/>
        <v>32.5</v>
      </c>
      <c r="L4832" s="20">
        <f t="shared" si="128"/>
        <v>32.5</v>
      </c>
      <c r="M4832" s="19"/>
      <c r="N4832" s="19"/>
      <c r="O4832" s="21"/>
      <c r="P4832" s="21"/>
      <c r="Q4832" s="21"/>
    </row>
    <row r="4833" spans="1:17" s="9" customFormat="1" ht="15.75" thickBot="1">
      <c r="A4833" s="887"/>
      <c r="B4833" s="857"/>
      <c r="C4833" s="496" t="s">
        <v>392</v>
      </c>
      <c r="D4833" s="19"/>
      <c r="E4833" s="19"/>
      <c r="F4833" s="19"/>
      <c r="G4833" s="19"/>
      <c r="H4833" s="502" t="s">
        <v>3777</v>
      </c>
      <c r="I4833" s="417">
        <v>1</v>
      </c>
      <c r="J4833" s="20">
        <v>30</v>
      </c>
      <c r="K4833" s="20">
        <f t="shared" si="127"/>
        <v>15</v>
      </c>
      <c r="L4833" s="20">
        <f t="shared" si="128"/>
        <v>15</v>
      </c>
      <c r="M4833" s="19"/>
      <c r="N4833" s="19"/>
      <c r="O4833" s="21"/>
      <c r="P4833" s="21"/>
      <c r="Q4833" s="21"/>
    </row>
    <row r="4834" spans="1:17" s="9" customFormat="1" ht="15.75" thickBot="1">
      <c r="A4834" s="887"/>
      <c r="B4834" s="857"/>
      <c r="C4834" s="496" t="s">
        <v>3968</v>
      </c>
      <c r="D4834" s="19"/>
      <c r="E4834" s="19"/>
      <c r="F4834" s="19"/>
      <c r="G4834" s="19"/>
      <c r="H4834" s="502" t="s">
        <v>3777</v>
      </c>
      <c r="I4834" s="417">
        <v>1</v>
      </c>
      <c r="J4834" s="20">
        <v>88</v>
      </c>
      <c r="K4834" s="20">
        <f t="shared" si="127"/>
        <v>44</v>
      </c>
      <c r="L4834" s="20">
        <f t="shared" si="128"/>
        <v>44</v>
      </c>
      <c r="M4834" s="19"/>
      <c r="N4834" s="19"/>
      <c r="O4834" s="21"/>
      <c r="P4834" s="21"/>
      <c r="Q4834" s="21"/>
    </row>
    <row r="4835" spans="1:17" s="9" customFormat="1" ht="15.75" thickBot="1">
      <c r="A4835" s="887"/>
      <c r="B4835" s="857"/>
      <c r="C4835" s="496" t="s">
        <v>47</v>
      </c>
      <c r="D4835" s="19"/>
      <c r="E4835" s="19"/>
      <c r="F4835" s="19"/>
      <c r="G4835" s="19"/>
      <c r="H4835" s="502" t="s">
        <v>3777</v>
      </c>
      <c r="I4835" s="417">
        <v>1</v>
      </c>
      <c r="J4835" s="20">
        <v>27</v>
      </c>
      <c r="K4835" s="20">
        <f t="shared" si="127"/>
        <v>13.5</v>
      </c>
      <c r="L4835" s="20">
        <f t="shared" si="128"/>
        <v>13.5</v>
      </c>
      <c r="M4835" s="19"/>
      <c r="N4835" s="19"/>
      <c r="O4835" s="21"/>
      <c r="P4835" s="21"/>
      <c r="Q4835" s="21"/>
    </row>
    <row r="4836" spans="1:17" s="9" customFormat="1" ht="15.75" thickBot="1">
      <c r="A4836" s="887"/>
      <c r="B4836" s="857"/>
      <c r="C4836" s="496" t="s">
        <v>1918</v>
      </c>
      <c r="D4836" s="19"/>
      <c r="E4836" s="19"/>
      <c r="F4836" s="19"/>
      <c r="G4836" s="19"/>
      <c r="H4836" s="502" t="s">
        <v>3777</v>
      </c>
      <c r="I4836" s="417">
        <v>1</v>
      </c>
      <c r="J4836" s="20">
        <v>10</v>
      </c>
      <c r="K4836" s="20">
        <f t="shared" si="127"/>
        <v>5</v>
      </c>
      <c r="L4836" s="20">
        <f t="shared" si="128"/>
        <v>5</v>
      </c>
      <c r="M4836" s="19"/>
      <c r="N4836" s="19"/>
      <c r="O4836" s="21"/>
      <c r="P4836" s="21"/>
      <c r="Q4836" s="21"/>
    </row>
    <row r="4837" spans="1:17" s="9" customFormat="1" ht="15.75" thickBot="1">
      <c r="A4837" s="887"/>
      <c r="B4837" s="857"/>
      <c r="C4837" s="496" t="s">
        <v>48</v>
      </c>
      <c r="D4837" s="19"/>
      <c r="E4837" s="19"/>
      <c r="F4837" s="19"/>
      <c r="G4837" s="19"/>
      <c r="H4837" s="502" t="s">
        <v>3777</v>
      </c>
      <c r="I4837" s="417">
        <v>2</v>
      </c>
      <c r="J4837" s="20">
        <v>108</v>
      </c>
      <c r="K4837" s="20">
        <f t="shared" si="127"/>
        <v>54</v>
      </c>
      <c r="L4837" s="20">
        <f t="shared" si="128"/>
        <v>54</v>
      </c>
      <c r="M4837" s="19"/>
      <c r="N4837" s="19"/>
      <c r="O4837" s="21"/>
      <c r="P4837" s="21"/>
      <c r="Q4837" s="21"/>
    </row>
    <row r="4838" spans="1:17" s="9" customFormat="1" ht="15.75" thickBot="1">
      <c r="A4838" s="887"/>
      <c r="B4838" s="857"/>
      <c r="C4838" s="496" t="s">
        <v>62</v>
      </c>
      <c r="D4838" s="19"/>
      <c r="E4838" s="19"/>
      <c r="F4838" s="19"/>
      <c r="G4838" s="19"/>
      <c r="H4838" s="502" t="s">
        <v>3777</v>
      </c>
      <c r="I4838" s="417">
        <v>10</v>
      </c>
      <c r="J4838" s="20">
        <v>30</v>
      </c>
      <c r="K4838" s="20">
        <f t="shared" si="127"/>
        <v>15</v>
      </c>
      <c r="L4838" s="20">
        <f t="shared" si="128"/>
        <v>15</v>
      </c>
      <c r="M4838" s="19"/>
      <c r="N4838" s="19"/>
      <c r="O4838" s="21"/>
      <c r="P4838" s="21"/>
      <c r="Q4838" s="21"/>
    </row>
    <row r="4839" spans="1:17" s="9" customFormat="1" ht="15.75" thickBot="1">
      <c r="A4839" s="887"/>
      <c r="B4839" s="857"/>
      <c r="C4839" s="496" t="s">
        <v>49</v>
      </c>
      <c r="D4839" s="19"/>
      <c r="E4839" s="19"/>
      <c r="F4839" s="19"/>
      <c r="G4839" s="19"/>
      <c r="H4839" s="502" t="s">
        <v>3777</v>
      </c>
      <c r="I4839" s="417">
        <v>3</v>
      </c>
      <c r="J4839" s="20">
        <v>15</v>
      </c>
      <c r="K4839" s="20">
        <f t="shared" si="127"/>
        <v>7.5</v>
      </c>
      <c r="L4839" s="20">
        <f t="shared" si="128"/>
        <v>7.5</v>
      </c>
      <c r="M4839" s="19"/>
      <c r="N4839" s="19"/>
      <c r="O4839" s="21"/>
      <c r="P4839" s="21"/>
      <c r="Q4839" s="21"/>
    </row>
    <row r="4840" spans="1:17" s="9" customFormat="1" ht="15.75" thickBot="1">
      <c r="A4840" s="887"/>
      <c r="B4840" s="857"/>
      <c r="C4840" s="496" t="s">
        <v>50</v>
      </c>
      <c r="D4840" s="19"/>
      <c r="E4840" s="19"/>
      <c r="F4840" s="19"/>
      <c r="G4840" s="19"/>
      <c r="H4840" s="502" t="s">
        <v>3777</v>
      </c>
      <c r="I4840" s="417">
        <v>1</v>
      </c>
      <c r="J4840" s="20">
        <v>11</v>
      </c>
      <c r="K4840" s="20">
        <f t="shared" si="127"/>
        <v>5.5</v>
      </c>
      <c r="L4840" s="20">
        <f t="shared" si="128"/>
        <v>5.5</v>
      </c>
      <c r="M4840" s="19"/>
      <c r="N4840" s="19"/>
      <c r="O4840" s="21"/>
      <c r="P4840" s="21"/>
      <c r="Q4840" s="21"/>
    </row>
    <row r="4841" spans="1:17" s="9" customFormat="1" ht="15.75" thickBot="1">
      <c r="A4841" s="887"/>
      <c r="B4841" s="857"/>
      <c r="C4841" s="496" t="s">
        <v>51</v>
      </c>
      <c r="D4841" s="19"/>
      <c r="E4841" s="19"/>
      <c r="F4841" s="19"/>
      <c r="G4841" s="19"/>
      <c r="H4841" s="502" t="s">
        <v>3777</v>
      </c>
      <c r="I4841" s="417">
        <v>1</v>
      </c>
      <c r="J4841" s="20">
        <v>13</v>
      </c>
      <c r="K4841" s="20">
        <f t="shared" si="127"/>
        <v>6.5</v>
      </c>
      <c r="L4841" s="20">
        <f t="shared" si="128"/>
        <v>6.5</v>
      </c>
      <c r="M4841" s="19"/>
      <c r="N4841" s="19"/>
      <c r="O4841" s="21"/>
      <c r="P4841" s="21"/>
      <c r="Q4841" s="21"/>
    </row>
    <row r="4842" spans="1:17" s="9" customFormat="1" ht="15.75" thickBot="1">
      <c r="A4842" s="887"/>
      <c r="B4842" s="857"/>
      <c r="C4842" s="496" t="s">
        <v>52</v>
      </c>
      <c r="D4842" s="19"/>
      <c r="E4842" s="19"/>
      <c r="F4842" s="19"/>
      <c r="G4842" s="19"/>
      <c r="H4842" s="502" t="s">
        <v>3777</v>
      </c>
      <c r="I4842" s="417">
        <v>1</v>
      </c>
      <c r="J4842" s="20">
        <v>24</v>
      </c>
      <c r="K4842" s="20">
        <f t="shared" si="127"/>
        <v>12</v>
      </c>
      <c r="L4842" s="20">
        <f t="shared" si="128"/>
        <v>12</v>
      </c>
      <c r="M4842" s="19"/>
      <c r="N4842" s="19"/>
      <c r="O4842" s="21"/>
      <c r="P4842" s="21"/>
      <c r="Q4842" s="21"/>
    </row>
    <row r="4843" spans="1:17" s="9" customFormat="1" ht="15.75" thickBot="1">
      <c r="A4843" s="887"/>
      <c r="B4843" s="857"/>
      <c r="C4843" s="496" t="s">
        <v>53</v>
      </c>
      <c r="D4843" s="19"/>
      <c r="E4843" s="19"/>
      <c r="F4843" s="19"/>
      <c r="G4843" s="19"/>
      <c r="H4843" s="502" t="s">
        <v>3777</v>
      </c>
      <c r="I4843" s="417">
        <v>1</v>
      </c>
      <c r="J4843" s="20">
        <v>11</v>
      </c>
      <c r="K4843" s="20">
        <f t="shared" si="127"/>
        <v>5.5</v>
      </c>
      <c r="L4843" s="20">
        <f t="shared" si="128"/>
        <v>5.5</v>
      </c>
      <c r="M4843" s="19"/>
      <c r="N4843" s="19"/>
      <c r="O4843" s="21"/>
      <c r="P4843" s="21"/>
      <c r="Q4843" s="21"/>
    </row>
    <row r="4844" spans="1:17" s="9" customFormat="1" ht="15.75" thickBot="1">
      <c r="A4844" s="887"/>
      <c r="B4844" s="857"/>
      <c r="C4844" s="496" t="s">
        <v>3449</v>
      </c>
      <c r="D4844" s="19"/>
      <c r="E4844" s="19"/>
      <c r="F4844" s="19"/>
      <c r="G4844" s="19"/>
      <c r="H4844" s="502" t="s">
        <v>3777</v>
      </c>
      <c r="I4844" s="417">
        <v>1</v>
      </c>
      <c r="J4844" s="20">
        <v>75</v>
      </c>
      <c r="K4844" s="20">
        <f t="shared" si="127"/>
        <v>37.5</v>
      </c>
      <c r="L4844" s="20">
        <f t="shared" si="128"/>
        <v>37.5</v>
      </c>
      <c r="M4844" s="19"/>
      <c r="N4844" s="19"/>
      <c r="O4844" s="21"/>
      <c r="P4844" s="21"/>
      <c r="Q4844" s="21"/>
    </row>
    <row r="4845" spans="1:17" s="9" customFormat="1" ht="15.75" thickBot="1">
      <c r="A4845" s="887"/>
      <c r="B4845" s="857"/>
      <c r="C4845" s="496" t="s">
        <v>54</v>
      </c>
      <c r="D4845" s="19"/>
      <c r="E4845" s="19"/>
      <c r="F4845" s="19"/>
      <c r="G4845" s="19"/>
      <c r="H4845" s="502" t="s">
        <v>3777</v>
      </c>
      <c r="I4845" s="417">
        <v>5</v>
      </c>
      <c r="J4845" s="20">
        <v>30</v>
      </c>
      <c r="K4845" s="20">
        <f t="shared" si="127"/>
        <v>15</v>
      </c>
      <c r="L4845" s="20">
        <f t="shared" si="128"/>
        <v>15</v>
      </c>
      <c r="M4845" s="19"/>
      <c r="N4845" s="19"/>
      <c r="O4845" s="21"/>
      <c r="P4845" s="21"/>
      <c r="Q4845" s="21"/>
    </row>
    <row r="4846" spans="1:17" s="9" customFormat="1" ht="15.75" thickBot="1">
      <c r="A4846" s="887"/>
      <c r="B4846" s="857"/>
      <c r="C4846" s="496" t="s">
        <v>1891</v>
      </c>
      <c r="D4846" s="19"/>
      <c r="E4846" s="19"/>
      <c r="F4846" s="19"/>
      <c r="G4846" s="19"/>
      <c r="H4846" s="502" t="s">
        <v>3777</v>
      </c>
      <c r="I4846" s="417">
        <v>13</v>
      </c>
      <c r="J4846" s="20">
        <v>26</v>
      </c>
      <c r="K4846" s="20">
        <f t="shared" si="127"/>
        <v>13</v>
      </c>
      <c r="L4846" s="20">
        <f t="shared" si="128"/>
        <v>13</v>
      </c>
      <c r="M4846" s="19"/>
      <c r="N4846" s="19"/>
      <c r="O4846" s="21"/>
      <c r="P4846" s="21"/>
      <c r="Q4846" s="21"/>
    </row>
    <row r="4847" spans="1:17" s="9" customFormat="1" ht="15.75" thickBot="1">
      <c r="A4847" s="887"/>
      <c r="B4847" s="857"/>
      <c r="C4847" s="496" t="s">
        <v>55</v>
      </c>
      <c r="D4847" s="19"/>
      <c r="E4847" s="19"/>
      <c r="F4847" s="19"/>
      <c r="G4847" s="19"/>
      <c r="H4847" s="502" t="s">
        <v>3777</v>
      </c>
      <c r="I4847" s="417">
        <v>2</v>
      </c>
      <c r="J4847" s="20">
        <v>30</v>
      </c>
      <c r="K4847" s="20">
        <f t="shared" si="127"/>
        <v>15</v>
      </c>
      <c r="L4847" s="20">
        <f t="shared" si="128"/>
        <v>15</v>
      </c>
      <c r="M4847" s="19"/>
      <c r="N4847" s="19"/>
      <c r="O4847" s="21"/>
      <c r="P4847" s="21"/>
      <c r="Q4847" s="21"/>
    </row>
    <row r="4848" spans="1:17" s="9" customFormat="1" ht="15.75" thickBot="1">
      <c r="A4848" s="887"/>
      <c r="B4848" s="857"/>
      <c r="C4848" s="496" t="s">
        <v>56</v>
      </c>
      <c r="D4848" s="19"/>
      <c r="E4848" s="19"/>
      <c r="F4848" s="19"/>
      <c r="G4848" s="19"/>
      <c r="H4848" s="502" t="s">
        <v>3777</v>
      </c>
      <c r="I4848" s="417">
        <v>1</v>
      </c>
      <c r="J4848" s="20">
        <v>56</v>
      </c>
      <c r="K4848" s="20">
        <f t="shared" si="127"/>
        <v>28</v>
      </c>
      <c r="L4848" s="20">
        <f t="shared" si="128"/>
        <v>28</v>
      </c>
      <c r="M4848" s="19"/>
      <c r="N4848" s="19"/>
      <c r="O4848" s="21"/>
      <c r="P4848" s="21"/>
      <c r="Q4848" s="21"/>
    </row>
    <row r="4849" spans="1:17" s="9" customFormat="1" ht="15.75" thickBot="1">
      <c r="A4849" s="887"/>
      <c r="B4849" s="857"/>
      <c r="C4849" s="496" t="s">
        <v>3981</v>
      </c>
      <c r="D4849" s="19"/>
      <c r="E4849" s="19"/>
      <c r="F4849" s="19"/>
      <c r="G4849" s="19"/>
      <c r="H4849" s="502" t="s">
        <v>3777</v>
      </c>
      <c r="I4849" s="417">
        <v>3</v>
      </c>
      <c r="J4849" s="20">
        <v>12</v>
      </c>
      <c r="K4849" s="20">
        <f t="shared" si="127"/>
        <v>6</v>
      </c>
      <c r="L4849" s="20">
        <f t="shared" si="128"/>
        <v>6</v>
      </c>
      <c r="M4849" s="19"/>
      <c r="N4849" s="19"/>
      <c r="O4849" s="21"/>
      <c r="P4849" s="21"/>
      <c r="Q4849" s="21"/>
    </row>
    <row r="4850" spans="1:17" s="9" customFormat="1" ht="15.75" thickBot="1">
      <c r="A4850" s="887"/>
      <c r="B4850" s="857"/>
      <c r="C4850" s="496" t="s">
        <v>2478</v>
      </c>
      <c r="D4850" s="19"/>
      <c r="E4850" s="19"/>
      <c r="F4850" s="19"/>
      <c r="G4850" s="19"/>
      <c r="H4850" s="502" t="s">
        <v>3777</v>
      </c>
      <c r="I4850" s="417">
        <v>1</v>
      </c>
      <c r="J4850" s="20">
        <v>7</v>
      </c>
      <c r="K4850" s="20">
        <f t="shared" si="127"/>
        <v>3.5</v>
      </c>
      <c r="L4850" s="20">
        <f t="shared" si="128"/>
        <v>3.5</v>
      </c>
      <c r="M4850" s="19"/>
      <c r="N4850" s="19"/>
      <c r="O4850" s="21"/>
      <c r="P4850" s="21"/>
      <c r="Q4850" s="21"/>
    </row>
    <row r="4851" spans="1:17" s="9" customFormat="1" ht="15.75" thickBot="1">
      <c r="A4851" s="887"/>
      <c r="B4851" s="857"/>
      <c r="C4851" s="496" t="s">
        <v>3982</v>
      </c>
      <c r="D4851" s="19"/>
      <c r="E4851" s="19"/>
      <c r="F4851" s="19"/>
      <c r="G4851" s="19"/>
      <c r="H4851" s="502" t="s">
        <v>3777</v>
      </c>
      <c r="I4851" s="417">
        <v>1</v>
      </c>
      <c r="J4851" s="20">
        <v>13</v>
      </c>
      <c r="K4851" s="20">
        <f t="shared" si="127"/>
        <v>6.5</v>
      </c>
      <c r="L4851" s="20">
        <f t="shared" si="128"/>
        <v>6.5</v>
      </c>
      <c r="M4851" s="19"/>
      <c r="N4851" s="19"/>
      <c r="O4851" s="21"/>
      <c r="P4851" s="21"/>
      <c r="Q4851" s="21"/>
    </row>
    <row r="4852" spans="1:17" s="9" customFormat="1" ht="15.75" thickBot="1">
      <c r="A4852" s="887"/>
      <c r="B4852" s="857"/>
      <c r="C4852" s="496" t="s">
        <v>3439</v>
      </c>
      <c r="D4852" s="19"/>
      <c r="E4852" s="19"/>
      <c r="F4852" s="19"/>
      <c r="G4852" s="19"/>
      <c r="H4852" s="502" t="s">
        <v>3777</v>
      </c>
      <c r="I4852" s="417">
        <v>1</v>
      </c>
      <c r="J4852" s="20">
        <v>36</v>
      </c>
      <c r="K4852" s="20">
        <f t="shared" si="127"/>
        <v>18</v>
      </c>
      <c r="L4852" s="20">
        <f t="shared" si="128"/>
        <v>18</v>
      </c>
      <c r="M4852" s="19"/>
      <c r="N4852" s="19"/>
      <c r="O4852" s="21"/>
      <c r="P4852" s="21"/>
      <c r="Q4852" s="21"/>
    </row>
    <row r="4853" spans="1:17" s="9" customFormat="1" ht="15.75" thickBot="1">
      <c r="A4853" s="887"/>
      <c r="B4853" s="857"/>
      <c r="C4853" s="496" t="s">
        <v>3983</v>
      </c>
      <c r="D4853" s="19"/>
      <c r="E4853" s="19"/>
      <c r="F4853" s="19"/>
      <c r="G4853" s="19"/>
      <c r="H4853" s="502" t="s">
        <v>3777</v>
      </c>
      <c r="I4853" s="417">
        <v>1</v>
      </c>
      <c r="J4853" s="20">
        <v>23</v>
      </c>
      <c r="K4853" s="20">
        <f t="shared" si="127"/>
        <v>11.5</v>
      </c>
      <c r="L4853" s="20">
        <f t="shared" si="128"/>
        <v>11.5</v>
      </c>
      <c r="M4853" s="19"/>
      <c r="N4853" s="19"/>
      <c r="O4853" s="21"/>
      <c r="P4853" s="21"/>
      <c r="Q4853" s="21"/>
    </row>
    <row r="4854" spans="1:17" s="9" customFormat="1" ht="15.75" thickBot="1">
      <c r="A4854" s="887"/>
      <c r="B4854" s="857"/>
      <c r="C4854" s="496" t="s">
        <v>3984</v>
      </c>
      <c r="D4854" s="19"/>
      <c r="E4854" s="19"/>
      <c r="F4854" s="19"/>
      <c r="G4854" s="19"/>
      <c r="H4854" s="502" t="s">
        <v>3777</v>
      </c>
      <c r="I4854" s="417">
        <v>1</v>
      </c>
      <c r="J4854" s="20">
        <v>16</v>
      </c>
      <c r="K4854" s="20">
        <f t="shared" si="127"/>
        <v>8</v>
      </c>
      <c r="L4854" s="20">
        <f t="shared" si="128"/>
        <v>8</v>
      </c>
      <c r="M4854" s="19"/>
      <c r="N4854" s="19"/>
      <c r="O4854" s="21"/>
      <c r="P4854" s="21"/>
      <c r="Q4854" s="21"/>
    </row>
    <row r="4855" spans="1:17" s="9" customFormat="1" ht="15.75" thickBot="1">
      <c r="A4855" s="887"/>
      <c r="B4855" s="857"/>
      <c r="C4855" s="496" t="s">
        <v>3985</v>
      </c>
      <c r="D4855" s="19"/>
      <c r="E4855" s="19"/>
      <c r="F4855" s="19"/>
      <c r="G4855" s="19"/>
      <c r="H4855" s="502" t="s">
        <v>3777</v>
      </c>
      <c r="I4855" s="417">
        <v>1</v>
      </c>
      <c r="J4855" s="20">
        <v>4</v>
      </c>
      <c r="K4855" s="20">
        <f t="shared" si="127"/>
        <v>2</v>
      </c>
      <c r="L4855" s="20">
        <f t="shared" si="128"/>
        <v>2</v>
      </c>
      <c r="M4855" s="19"/>
      <c r="N4855" s="19"/>
      <c r="O4855" s="21"/>
      <c r="P4855" s="21"/>
      <c r="Q4855" s="21"/>
    </row>
    <row r="4856" spans="1:17" s="9" customFormat="1" ht="15.75" thickBot="1">
      <c r="A4856" s="887"/>
      <c r="B4856" s="857"/>
      <c r="C4856" s="496" t="s">
        <v>3449</v>
      </c>
      <c r="D4856" s="19"/>
      <c r="E4856" s="19"/>
      <c r="F4856" s="19"/>
      <c r="G4856" s="19"/>
      <c r="H4856" s="502" t="s">
        <v>3777</v>
      </c>
      <c r="I4856" s="417">
        <v>1</v>
      </c>
      <c r="J4856" s="20">
        <v>11</v>
      </c>
      <c r="K4856" s="20">
        <f t="shared" si="127"/>
        <v>5.5</v>
      </c>
      <c r="L4856" s="20">
        <f t="shared" si="128"/>
        <v>5.5</v>
      </c>
      <c r="M4856" s="19"/>
      <c r="N4856" s="19"/>
      <c r="O4856" s="21"/>
      <c r="P4856" s="21"/>
      <c r="Q4856" s="21"/>
    </row>
    <row r="4857" spans="1:17" s="9" customFormat="1" ht="15.75" thickBot="1">
      <c r="A4857" s="887"/>
      <c r="B4857" s="857"/>
      <c r="C4857" s="496" t="s">
        <v>3986</v>
      </c>
      <c r="D4857" s="19"/>
      <c r="E4857" s="19"/>
      <c r="F4857" s="19"/>
      <c r="G4857" s="19"/>
      <c r="H4857" s="502" t="s">
        <v>3777</v>
      </c>
      <c r="I4857" s="417">
        <v>7</v>
      </c>
      <c r="J4857" s="20">
        <v>28</v>
      </c>
      <c r="K4857" s="20">
        <f t="shared" si="127"/>
        <v>14</v>
      </c>
      <c r="L4857" s="20">
        <f t="shared" si="128"/>
        <v>14</v>
      </c>
      <c r="M4857" s="19"/>
      <c r="N4857" s="19"/>
      <c r="O4857" s="21"/>
      <c r="P4857" s="21"/>
      <c r="Q4857" s="21"/>
    </row>
    <row r="4858" spans="1:17" s="9" customFormat="1" ht="15.75" thickBot="1">
      <c r="A4858" s="887"/>
      <c r="B4858" s="857"/>
      <c r="C4858" s="496" t="s">
        <v>3987</v>
      </c>
      <c r="D4858" s="19"/>
      <c r="E4858" s="19"/>
      <c r="F4858" s="19"/>
      <c r="G4858" s="19"/>
      <c r="H4858" s="502" t="s">
        <v>3777</v>
      </c>
      <c r="I4858" s="417">
        <v>2</v>
      </c>
      <c r="J4858" s="20">
        <v>20</v>
      </c>
      <c r="K4858" s="20">
        <f t="shared" si="127"/>
        <v>10</v>
      </c>
      <c r="L4858" s="20">
        <f t="shared" si="128"/>
        <v>10</v>
      </c>
      <c r="M4858" s="19"/>
      <c r="N4858" s="19"/>
      <c r="O4858" s="21"/>
      <c r="P4858" s="21"/>
      <c r="Q4858" s="21"/>
    </row>
    <row r="4859" spans="1:17" s="9" customFormat="1" ht="15.75" thickBot="1">
      <c r="A4859" s="887"/>
      <c r="B4859" s="857"/>
      <c r="C4859" s="496" t="s">
        <v>3988</v>
      </c>
      <c r="D4859" s="19"/>
      <c r="E4859" s="19"/>
      <c r="F4859" s="19"/>
      <c r="G4859" s="19"/>
      <c r="H4859" s="502" t="s">
        <v>3777</v>
      </c>
      <c r="I4859" s="417">
        <v>6</v>
      </c>
      <c r="J4859" s="20">
        <v>12</v>
      </c>
      <c r="K4859" s="20">
        <f t="shared" si="127"/>
        <v>6</v>
      </c>
      <c r="L4859" s="20">
        <f t="shared" si="128"/>
        <v>6</v>
      </c>
      <c r="M4859" s="19"/>
      <c r="N4859" s="19"/>
      <c r="O4859" s="21"/>
      <c r="P4859" s="21"/>
      <c r="Q4859" s="21"/>
    </row>
    <row r="4860" spans="1:17" s="9" customFormat="1" ht="15.75" thickBot="1">
      <c r="A4860" s="887"/>
      <c r="B4860" s="857"/>
      <c r="C4860" s="496" t="s">
        <v>3989</v>
      </c>
      <c r="D4860" s="19"/>
      <c r="E4860" s="19"/>
      <c r="F4860" s="19"/>
      <c r="G4860" s="19"/>
      <c r="H4860" s="502" t="s">
        <v>3777</v>
      </c>
      <c r="I4860" s="417">
        <v>1</v>
      </c>
      <c r="J4860" s="20">
        <v>32</v>
      </c>
      <c r="K4860" s="20">
        <f t="shared" si="127"/>
        <v>16</v>
      </c>
      <c r="L4860" s="20">
        <f t="shared" si="128"/>
        <v>16</v>
      </c>
      <c r="M4860" s="19"/>
      <c r="N4860" s="19"/>
      <c r="O4860" s="21"/>
      <c r="P4860" s="21"/>
      <c r="Q4860" s="21"/>
    </row>
    <row r="4861" spans="1:17" s="9" customFormat="1" ht="15.75" thickBot="1">
      <c r="A4861" s="887"/>
      <c r="B4861" s="857"/>
      <c r="C4861" s="496" t="s">
        <v>3990</v>
      </c>
      <c r="D4861" s="19"/>
      <c r="E4861" s="19"/>
      <c r="F4861" s="19"/>
      <c r="G4861" s="19"/>
      <c r="H4861" s="502" t="s">
        <v>3777</v>
      </c>
      <c r="I4861" s="417">
        <v>1</v>
      </c>
      <c r="J4861" s="20">
        <v>36</v>
      </c>
      <c r="K4861" s="20">
        <f t="shared" si="127"/>
        <v>18</v>
      </c>
      <c r="L4861" s="20">
        <f t="shared" si="128"/>
        <v>18</v>
      </c>
      <c r="M4861" s="19"/>
      <c r="N4861" s="19"/>
      <c r="O4861" s="21"/>
      <c r="P4861" s="21"/>
      <c r="Q4861" s="21"/>
    </row>
    <row r="4862" spans="1:17" s="9" customFormat="1" ht="15.75" thickBot="1">
      <c r="A4862" s="887"/>
      <c r="B4862" s="857"/>
      <c r="C4862" s="496" t="s">
        <v>3991</v>
      </c>
      <c r="D4862" s="19"/>
      <c r="E4862" s="19"/>
      <c r="F4862" s="19"/>
      <c r="G4862" s="19"/>
      <c r="H4862" s="502" t="s">
        <v>3777</v>
      </c>
      <c r="I4862" s="417">
        <v>1</v>
      </c>
      <c r="J4862" s="20">
        <v>16</v>
      </c>
      <c r="K4862" s="20">
        <f t="shared" si="127"/>
        <v>8</v>
      </c>
      <c r="L4862" s="20">
        <f t="shared" si="128"/>
        <v>8</v>
      </c>
      <c r="M4862" s="19"/>
      <c r="N4862" s="19"/>
      <c r="O4862" s="21"/>
      <c r="P4862" s="21"/>
      <c r="Q4862" s="21"/>
    </row>
    <row r="4863" spans="1:17" s="9" customFormat="1" ht="15.75" thickBot="1">
      <c r="A4863" s="887"/>
      <c r="B4863" s="857"/>
      <c r="C4863" s="496" t="s">
        <v>3992</v>
      </c>
      <c r="D4863" s="19"/>
      <c r="E4863" s="19"/>
      <c r="F4863" s="19"/>
      <c r="G4863" s="19"/>
      <c r="H4863" s="502" t="s">
        <v>3777</v>
      </c>
      <c r="I4863" s="417">
        <v>5</v>
      </c>
      <c r="J4863" s="20">
        <v>15</v>
      </c>
      <c r="K4863" s="20">
        <f t="shared" si="127"/>
        <v>7.5</v>
      </c>
      <c r="L4863" s="20">
        <f t="shared" si="128"/>
        <v>7.5</v>
      </c>
      <c r="M4863" s="19"/>
      <c r="N4863" s="19"/>
      <c r="O4863" s="21"/>
      <c r="P4863" s="21"/>
      <c r="Q4863" s="21"/>
    </row>
    <row r="4864" spans="1:17" s="9" customFormat="1" ht="15.75" thickBot="1">
      <c r="A4864" s="887"/>
      <c r="B4864" s="857"/>
      <c r="C4864" s="496" t="s">
        <v>3993</v>
      </c>
      <c r="D4864" s="19"/>
      <c r="E4864" s="19"/>
      <c r="F4864" s="19"/>
      <c r="G4864" s="19"/>
      <c r="H4864" s="502" t="s">
        <v>3777</v>
      </c>
      <c r="I4864" s="417">
        <v>1</v>
      </c>
      <c r="J4864" s="20">
        <v>4</v>
      </c>
      <c r="K4864" s="20">
        <f t="shared" si="127"/>
        <v>2</v>
      </c>
      <c r="L4864" s="20">
        <f t="shared" si="128"/>
        <v>2</v>
      </c>
      <c r="M4864" s="19"/>
      <c r="N4864" s="19"/>
      <c r="O4864" s="21"/>
      <c r="P4864" s="21"/>
      <c r="Q4864" s="21"/>
    </row>
    <row r="4865" spans="1:17" s="9" customFormat="1" ht="15.75" thickBot="1">
      <c r="A4865" s="887"/>
      <c r="B4865" s="857"/>
      <c r="C4865" s="496" t="s">
        <v>3994</v>
      </c>
      <c r="D4865" s="19"/>
      <c r="E4865" s="19"/>
      <c r="F4865" s="19"/>
      <c r="G4865" s="19"/>
      <c r="H4865" s="502" t="s">
        <v>3777</v>
      </c>
      <c r="I4865" s="417">
        <v>1</v>
      </c>
      <c r="J4865" s="20">
        <v>9</v>
      </c>
      <c r="K4865" s="20">
        <f t="shared" si="127"/>
        <v>4.5</v>
      </c>
      <c r="L4865" s="20">
        <f t="shared" si="128"/>
        <v>4.5</v>
      </c>
      <c r="M4865" s="19"/>
      <c r="N4865" s="19"/>
      <c r="O4865" s="21"/>
      <c r="P4865" s="21"/>
      <c r="Q4865" s="21"/>
    </row>
    <row r="4866" spans="1:17" s="9" customFormat="1" ht="15.75" thickBot="1">
      <c r="A4866" s="887"/>
      <c r="B4866" s="857"/>
      <c r="C4866" s="496" t="s">
        <v>3995</v>
      </c>
      <c r="D4866" s="19"/>
      <c r="E4866" s="19"/>
      <c r="F4866" s="19"/>
      <c r="G4866" s="19"/>
      <c r="H4866" s="502" t="s">
        <v>3777</v>
      </c>
      <c r="I4866" s="417">
        <v>1</v>
      </c>
      <c r="J4866" s="20">
        <v>8</v>
      </c>
      <c r="K4866" s="20">
        <f t="shared" si="127"/>
        <v>4</v>
      </c>
      <c r="L4866" s="20">
        <f t="shared" si="128"/>
        <v>4</v>
      </c>
      <c r="M4866" s="19"/>
      <c r="N4866" s="19"/>
      <c r="O4866" s="21"/>
      <c r="P4866" s="21"/>
      <c r="Q4866" s="21"/>
    </row>
    <row r="4867" spans="1:17" s="9" customFormat="1" ht="15.75" thickBot="1">
      <c r="A4867" s="887"/>
      <c r="B4867" s="857"/>
      <c r="C4867" s="496" t="s">
        <v>3996</v>
      </c>
      <c r="D4867" s="19"/>
      <c r="E4867" s="19"/>
      <c r="F4867" s="19"/>
      <c r="G4867" s="19"/>
      <c r="H4867" s="502" t="s">
        <v>3777</v>
      </c>
      <c r="I4867" s="417">
        <v>1</v>
      </c>
      <c r="J4867" s="20">
        <v>14</v>
      </c>
      <c r="K4867" s="20">
        <f t="shared" si="127"/>
        <v>7</v>
      </c>
      <c r="L4867" s="20">
        <f t="shared" si="128"/>
        <v>7</v>
      </c>
      <c r="M4867" s="19"/>
      <c r="N4867" s="19"/>
      <c r="O4867" s="21"/>
      <c r="P4867" s="21"/>
      <c r="Q4867" s="21"/>
    </row>
    <row r="4868" spans="1:17" s="9" customFormat="1" ht="15.75" thickBot="1">
      <c r="A4868" s="887"/>
      <c r="B4868" s="857"/>
      <c r="C4868" s="496" t="s">
        <v>3997</v>
      </c>
      <c r="D4868" s="19"/>
      <c r="E4868" s="19"/>
      <c r="F4868" s="19"/>
      <c r="G4868" s="19"/>
      <c r="H4868" s="502" t="s">
        <v>3777</v>
      </c>
      <c r="I4868" s="417">
        <v>1</v>
      </c>
      <c r="J4868" s="20">
        <v>17</v>
      </c>
      <c r="K4868" s="20">
        <f t="shared" si="127"/>
        <v>8.5</v>
      </c>
      <c r="L4868" s="20">
        <f t="shared" si="128"/>
        <v>8.5</v>
      </c>
      <c r="M4868" s="19"/>
      <c r="N4868" s="19"/>
      <c r="O4868" s="21"/>
      <c r="P4868" s="21"/>
      <c r="Q4868" s="21"/>
    </row>
    <row r="4869" spans="1:17" s="9" customFormat="1" ht="15.75" thickBot="1">
      <c r="A4869" s="887"/>
      <c r="B4869" s="857"/>
      <c r="C4869" s="496" t="s">
        <v>3998</v>
      </c>
      <c r="D4869" s="19"/>
      <c r="E4869" s="19"/>
      <c r="F4869" s="19"/>
      <c r="G4869" s="19"/>
      <c r="H4869" s="502" t="s">
        <v>3777</v>
      </c>
      <c r="I4869" s="417">
        <v>4</v>
      </c>
      <c r="J4869" s="20">
        <v>8</v>
      </c>
      <c r="K4869" s="20">
        <f t="shared" si="127"/>
        <v>4</v>
      </c>
      <c r="L4869" s="20">
        <f t="shared" si="128"/>
        <v>4</v>
      </c>
      <c r="M4869" s="19"/>
      <c r="N4869" s="19"/>
      <c r="O4869" s="21"/>
      <c r="P4869" s="21"/>
      <c r="Q4869" s="21"/>
    </row>
    <row r="4870" spans="1:17" s="9" customFormat="1" ht="15.75" thickBot="1">
      <c r="A4870" s="887"/>
      <c r="B4870" s="857"/>
      <c r="C4870" s="496" t="s">
        <v>3999</v>
      </c>
      <c r="D4870" s="19"/>
      <c r="E4870" s="19"/>
      <c r="F4870" s="19"/>
      <c r="G4870" s="19"/>
      <c r="H4870" s="502" t="s">
        <v>3777</v>
      </c>
      <c r="I4870" s="417">
        <v>1</v>
      </c>
      <c r="J4870" s="20">
        <v>9</v>
      </c>
      <c r="K4870" s="20">
        <f t="shared" si="127"/>
        <v>4.5</v>
      </c>
      <c r="L4870" s="20">
        <f t="shared" si="128"/>
        <v>4.5</v>
      </c>
      <c r="M4870" s="19"/>
      <c r="N4870" s="19"/>
      <c r="O4870" s="21"/>
      <c r="P4870" s="21"/>
      <c r="Q4870" s="21"/>
    </row>
    <row r="4871" spans="1:17" s="9" customFormat="1" ht="15.75" thickBot="1">
      <c r="A4871" s="887"/>
      <c r="B4871" s="857"/>
      <c r="C4871" s="496" t="s">
        <v>4000</v>
      </c>
      <c r="D4871" s="19"/>
      <c r="E4871" s="19"/>
      <c r="F4871" s="19"/>
      <c r="G4871" s="19"/>
      <c r="H4871" s="502" t="s">
        <v>3777</v>
      </c>
      <c r="I4871" s="417">
        <v>1</v>
      </c>
      <c r="J4871" s="20">
        <v>22</v>
      </c>
      <c r="K4871" s="20">
        <f t="shared" si="127"/>
        <v>11</v>
      </c>
      <c r="L4871" s="20">
        <f t="shared" si="128"/>
        <v>11</v>
      </c>
      <c r="M4871" s="19"/>
      <c r="N4871" s="19"/>
      <c r="O4871" s="21"/>
      <c r="P4871" s="21"/>
      <c r="Q4871" s="21"/>
    </row>
    <row r="4872" spans="1:17" s="9" customFormat="1" ht="15.75" thickBot="1">
      <c r="A4872" s="887"/>
      <c r="B4872" s="857"/>
      <c r="C4872" s="496" t="s">
        <v>4001</v>
      </c>
      <c r="D4872" s="19"/>
      <c r="E4872" s="19"/>
      <c r="F4872" s="19"/>
      <c r="G4872" s="19"/>
      <c r="H4872" s="502" t="s">
        <v>3777</v>
      </c>
      <c r="I4872" s="417">
        <v>1</v>
      </c>
      <c r="J4872" s="20">
        <v>5</v>
      </c>
      <c r="K4872" s="20">
        <f t="shared" si="127"/>
        <v>2.5</v>
      </c>
      <c r="L4872" s="20">
        <f t="shared" si="128"/>
        <v>2.5</v>
      </c>
      <c r="M4872" s="19"/>
      <c r="N4872" s="19"/>
      <c r="O4872" s="21"/>
      <c r="P4872" s="21"/>
      <c r="Q4872" s="21"/>
    </row>
    <row r="4873" spans="1:17" s="9" customFormat="1" ht="15.75" thickBot="1">
      <c r="A4873" s="887"/>
      <c r="B4873" s="857"/>
      <c r="C4873" s="496" t="s">
        <v>4002</v>
      </c>
      <c r="D4873" s="19"/>
      <c r="E4873" s="19"/>
      <c r="F4873" s="19"/>
      <c r="G4873" s="19"/>
      <c r="H4873" s="502" t="s">
        <v>3777</v>
      </c>
      <c r="I4873" s="417">
        <v>6</v>
      </c>
      <c r="J4873" s="20">
        <v>18</v>
      </c>
      <c r="K4873" s="20">
        <f t="shared" si="127"/>
        <v>9</v>
      </c>
      <c r="L4873" s="20">
        <f t="shared" si="128"/>
        <v>9</v>
      </c>
      <c r="M4873" s="19"/>
      <c r="N4873" s="19"/>
      <c r="O4873" s="21"/>
      <c r="P4873" s="21"/>
      <c r="Q4873" s="21"/>
    </row>
    <row r="4874" spans="1:17" s="9" customFormat="1" ht="15.75" thickBot="1">
      <c r="A4874" s="887"/>
      <c r="B4874" s="857"/>
      <c r="C4874" s="496" t="s">
        <v>4003</v>
      </c>
      <c r="D4874" s="19"/>
      <c r="E4874" s="19"/>
      <c r="F4874" s="19"/>
      <c r="G4874" s="19"/>
      <c r="H4874" s="502" t="s">
        <v>3777</v>
      </c>
      <c r="I4874" s="417">
        <v>6</v>
      </c>
      <c r="J4874" s="20">
        <v>42</v>
      </c>
      <c r="K4874" s="20">
        <f t="shared" si="127"/>
        <v>21</v>
      </c>
      <c r="L4874" s="20">
        <f t="shared" si="128"/>
        <v>21</v>
      </c>
      <c r="M4874" s="19"/>
      <c r="N4874" s="19"/>
      <c r="O4874" s="21"/>
      <c r="P4874" s="21"/>
      <c r="Q4874" s="21"/>
    </row>
    <row r="4875" spans="1:17" s="9" customFormat="1" ht="15.75" thickBot="1">
      <c r="A4875" s="887"/>
      <c r="B4875" s="857"/>
      <c r="C4875" s="496" t="s">
        <v>4004</v>
      </c>
      <c r="D4875" s="19"/>
      <c r="E4875" s="19"/>
      <c r="F4875" s="19"/>
      <c r="G4875" s="19"/>
      <c r="H4875" s="502" t="s">
        <v>3777</v>
      </c>
      <c r="I4875" s="417">
        <v>1</v>
      </c>
      <c r="J4875" s="20">
        <v>450</v>
      </c>
      <c r="K4875" s="20">
        <f t="shared" si="127"/>
        <v>225</v>
      </c>
      <c r="L4875" s="20">
        <f t="shared" si="128"/>
        <v>225</v>
      </c>
      <c r="M4875" s="19"/>
      <c r="N4875" s="19"/>
      <c r="O4875" s="21"/>
      <c r="P4875" s="21"/>
      <c r="Q4875" s="21"/>
    </row>
    <row r="4876" spans="1:17" s="9" customFormat="1" ht="15.75" thickBot="1">
      <c r="A4876" s="887"/>
      <c r="B4876" s="857"/>
      <c r="C4876" s="496" t="s">
        <v>4005</v>
      </c>
      <c r="D4876" s="19"/>
      <c r="E4876" s="19"/>
      <c r="F4876" s="19"/>
      <c r="G4876" s="19"/>
      <c r="H4876" s="502" t="s">
        <v>3777</v>
      </c>
      <c r="I4876" s="417">
        <v>5</v>
      </c>
      <c r="J4876" s="20">
        <v>40</v>
      </c>
      <c r="K4876" s="20">
        <f t="shared" si="127"/>
        <v>20</v>
      </c>
      <c r="L4876" s="20">
        <f t="shared" si="128"/>
        <v>20</v>
      </c>
      <c r="M4876" s="19"/>
      <c r="N4876" s="19"/>
      <c r="O4876" s="21"/>
      <c r="P4876" s="21"/>
      <c r="Q4876" s="21"/>
    </row>
    <row r="4877" spans="1:17" s="9" customFormat="1" ht="15.75" thickBot="1">
      <c r="A4877" s="887"/>
      <c r="B4877" s="857"/>
      <c r="C4877" s="496" t="s">
        <v>1760</v>
      </c>
      <c r="D4877" s="19"/>
      <c r="E4877" s="19"/>
      <c r="F4877" s="19"/>
      <c r="G4877" s="19"/>
      <c r="H4877" s="502" t="s">
        <v>3777</v>
      </c>
      <c r="I4877" s="417">
        <v>1</v>
      </c>
      <c r="J4877" s="20">
        <v>70</v>
      </c>
      <c r="K4877" s="20">
        <f t="shared" si="127"/>
        <v>35</v>
      </c>
      <c r="L4877" s="20">
        <f t="shared" si="128"/>
        <v>35</v>
      </c>
      <c r="M4877" s="19"/>
      <c r="N4877" s="19"/>
      <c r="O4877" s="21"/>
      <c r="P4877" s="21"/>
      <c r="Q4877" s="21"/>
    </row>
    <row r="4878" spans="1:17" s="9" customFormat="1" ht="15.75" thickBot="1">
      <c r="A4878" s="887"/>
      <c r="B4878" s="857"/>
      <c r="C4878" s="496" t="s">
        <v>2562</v>
      </c>
      <c r="D4878" s="19"/>
      <c r="E4878" s="19"/>
      <c r="F4878" s="19"/>
      <c r="G4878" s="19"/>
      <c r="H4878" s="502" t="s">
        <v>3777</v>
      </c>
      <c r="I4878" s="417">
        <v>30</v>
      </c>
      <c r="J4878" s="20">
        <v>34.64</v>
      </c>
      <c r="K4878" s="20">
        <f t="shared" si="127"/>
        <v>17.32</v>
      </c>
      <c r="L4878" s="20">
        <f t="shared" si="128"/>
        <v>17.32</v>
      </c>
      <c r="M4878" s="19"/>
      <c r="N4878" s="19"/>
      <c r="O4878" s="21"/>
      <c r="P4878" s="21"/>
      <c r="Q4878" s="21"/>
    </row>
    <row r="4879" spans="1:17" s="9" customFormat="1" ht="15.75" thickBot="1">
      <c r="A4879" s="887"/>
      <c r="B4879" s="857"/>
      <c r="C4879" s="496" t="s">
        <v>4006</v>
      </c>
      <c r="D4879" s="19"/>
      <c r="E4879" s="19"/>
      <c r="F4879" s="19"/>
      <c r="G4879" s="19"/>
      <c r="H4879" s="502" t="s">
        <v>3777</v>
      </c>
      <c r="I4879" s="417">
        <v>1</v>
      </c>
      <c r="J4879" s="20">
        <v>6</v>
      </c>
      <c r="K4879" s="20">
        <f t="shared" ref="K4879:K4942" si="129">J4879/2</f>
        <v>3</v>
      </c>
      <c r="L4879" s="20">
        <f t="shared" ref="L4879:L4942" si="130">J4879/2</f>
        <v>3</v>
      </c>
      <c r="M4879" s="19"/>
      <c r="N4879" s="19"/>
      <c r="O4879" s="21"/>
      <c r="P4879" s="21"/>
      <c r="Q4879" s="21"/>
    </row>
    <row r="4880" spans="1:17" s="9" customFormat="1" ht="15.75" thickBot="1">
      <c r="A4880" s="887"/>
      <c r="B4880" s="857"/>
      <c r="C4880" s="496" t="s">
        <v>1851</v>
      </c>
      <c r="D4880" s="19"/>
      <c r="E4880" s="19"/>
      <c r="F4880" s="19"/>
      <c r="G4880" s="19"/>
      <c r="H4880" s="502" t="s">
        <v>3777</v>
      </c>
      <c r="I4880" s="417">
        <v>1</v>
      </c>
      <c r="J4880" s="20">
        <v>35</v>
      </c>
      <c r="K4880" s="20">
        <f t="shared" si="129"/>
        <v>17.5</v>
      </c>
      <c r="L4880" s="20">
        <f t="shared" si="130"/>
        <v>17.5</v>
      </c>
      <c r="M4880" s="19"/>
      <c r="N4880" s="19"/>
      <c r="O4880" s="21"/>
      <c r="P4880" s="21"/>
      <c r="Q4880" s="21"/>
    </row>
    <row r="4881" spans="1:17" s="9" customFormat="1" ht="15.75" thickBot="1">
      <c r="A4881" s="887"/>
      <c r="B4881" s="857"/>
      <c r="C4881" s="496" t="s">
        <v>61</v>
      </c>
      <c r="D4881" s="19"/>
      <c r="E4881" s="19"/>
      <c r="F4881" s="19"/>
      <c r="G4881" s="19"/>
      <c r="H4881" s="502" t="s">
        <v>3777</v>
      </c>
      <c r="I4881" s="417">
        <v>1</v>
      </c>
      <c r="J4881" s="20">
        <v>21</v>
      </c>
      <c r="K4881" s="20">
        <f t="shared" si="129"/>
        <v>10.5</v>
      </c>
      <c r="L4881" s="20">
        <f t="shared" si="130"/>
        <v>10.5</v>
      </c>
      <c r="M4881" s="19"/>
      <c r="N4881" s="19"/>
      <c r="O4881" s="21"/>
      <c r="P4881" s="21"/>
      <c r="Q4881" s="21"/>
    </row>
    <row r="4882" spans="1:17" s="9" customFormat="1" ht="15.75" thickBot="1">
      <c r="A4882" s="887"/>
      <c r="B4882" s="857"/>
      <c r="C4882" s="496" t="s">
        <v>838</v>
      </c>
      <c r="D4882" s="19"/>
      <c r="E4882" s="19"/>
      <c r="F4882" s="19"/>
      <c r="G4882" s="19"/>
      <c r="H4882" s="502" t="s">
        <v>3777</v>
      </c>
      <c r="I4882" s="417">
        <v>1</v>
      </c>
      <c r="J4882" s="20">
        <v>24</v>
      </c>
      <c r="K4882" s="20">
        <f t="shared" si="129"/>
        <v>12</v>
      </c>
      <c r="L4882" s="20">
        <f t="shared" si="130"/>
        <v>12</v>
      </c>
      <c r="M4882" s="19"/>
      <c r="N4882" s="19"/>
      <c r="O4882" s="21"/>
      <c r="P4882" s="21"/>
      <c r="Q4882" s="21"/>
    </row>
    <row r="4883" spans="1:17" s="9" customFormat="1" ht="15.75" thickBot="1">
      <c r="A4883" s="887"/>
      <c r="B4883" s="857"/>
      <c r="C4883" s="496" t="s">
        <v>1422</v>
      </c>
      <c r="D4883" s="19"/>
      <c r="E4883" s="19"/>
      <c r="F4883" s="19"/>
      <c r="G4883" s="19"/>
      <c r="H4883" s="502" t="s">
        <v>3777</v>
      </c>
      <c r="I4883" s="417">
        <v>1</v>
      </c>
      <c r="J4883" s="20">
        <v>774</v>
      </c>
      <c r="K4883" s="20">
        <f t="shared" si="129"/>
        <v>387</v>
      </c>
      <c r="L4883" s="20">
        <f t="shared" si="130"/>
        <v>387</v>
      </c>
      <c r="M4883" s="19"/>
      <c r="N4883" s="19"/>
      <c r="O4883" s="21"/>
      <c r="P4883" s="21"/>
      <c r="Q4883" s="21"/>
    </row>
    <row r="4884" spans="1:17" s="9" customFormat="1" ht="15.75" thickBot="1">
      <c r="A4884" s="887"/>
      <c r="B4884" s="857"/>
      <c r="C4884" s="496" t="s">
        <v>4007</v>
      </c>
      <c r="D4884" s="19"/>
      <c r="E4884" s="19"/>
      <c r="F4884" s="19"/>
      <c r="G4884" s="19"/>
      <c r="H4884" s="502" t="s">
        <v>3777</v>
      </c>
      <c r="I4884" s="417">
        <v>1</v>
      </c>
      <c r="J4884" s="20">
        <v>300</v>
      </c>
      <c r="K4884" s="20">
        <f t="shared" si="129"/>
        <v>150</v>
      </c>
      <c r="L4884" s="20">
        <f t="shared" si="130"/>
        <v>150</v>
      </c>
      <c r="M4884" s="19"/>
      <c r="N4884" s="19"/>
      <c r="O4884" s="21"/>
      <c r="P4884" s="21"/>
      <c r="Q4884" s="21"/>
    </row>
    <row r="4885" spans="1:17" s="9" customFormat="1" ht="15.75" thickBot="1">
      <c r="A4885" s="887"/>
      <c r="B4885" s="857"/>
      <c r="C4885" s="496" t="s">
        <v>2467</v>
      </c>
      <c r="D4885" s="19"/>
      <c r="E4885" s="19"/>
      <c r="F4885" s="19"/>
      <c r="G4885" s="19"/>
      <c r="H4885" s="502" t="s">
        <v>3777</v>
      </c>
      <c r="I4885" s="417">
        <v>1</v>
      </c>
      <c r="J4885" s="20">
        <v>180</v>
      </c>
      <c r="K4885" s="20">
        <f t="shared" si="129"/>
        <v>90</v>
      </c>
      <c r="L4885" s="20">
        <f t="shared" si="130"/>
        <v>90</v>
      </c>
      <c r="M4885" s="19"/>
      <c r="N4885" s="19"/>
      <c r="O4885" s="21"/>
      <c r="P4885" s="21"/>
      <c r="Q4885" s="21"/>
    </row>
    <row r="4886" spans="1:17" s="9" customFormat="1" ht="15.75" thickBot="1">
      <c r="A4886" s="887"/>
      <c r="B4886" s="857"/>
      <c r="C4886" s="496" t="s">
        <v>2468</v>
      </c>
      <c r="D4886" s="19"/>
      <c r="E4886" s="19"/>
      <c r="F4886" s="19"/>
      <c r="G4886" s="19"/>
      <c r="H4886" s="502" t="s">
        <v>3777</v>
      </c>
      <c r="I4886" s="417">
        <v>1</v>
      </c>
      <c r="J4886" s="20">
        <v>50</v>
      </c>
      <c r="K4886" s="20">
        <f t="shared" si="129"/>
        <v>25</v>
      </c>
      <c r="L4886" s="20">
        <f t="shared" si="130"/>
        <v>25</v>
      </c>
      <c r="M4886" s="19"/>
      <c r="N4886" s="19"/>
      <c r="O4886" s="21"/>
      <c r="P4886" s="21"/>
      <c r="Q4886" s="21"/>
    </row>
    <row r="4887" spans="1:17" s="9" customFormat="1" ht="15.75" thickBot="1">
      <c r="A4887" s="887"/>
      <c r="B4887" s="857"/>
      <c r="C4887" s="496" t="s">
        <v>2106</v>
      </c>
      <c r="D4887" s="19"/>
      <c r="E4887" s="19"/>
      <c r="F4887" s="19"/>
      <c r="G4887" s="19"/>
      <c r="H4887" s="502" t="s">
        <v>3777</v>
      </c>
      <c r="I4887" s="417">
        <v>10</v>
      </c>
      <c r="J4887" s="20">
        <v>110</v>
      </c>
      <c r="K4887" s="20">
        <f t="shared" si="129"/>
        <v>55</v>
      </c>
      <c r="L4887" s="20">
        <f t="shared" si="130"/>
        <v>55</v>
      </c>
      <c r="M4887" s="19"/>
      <c r="N4887" s="19"/>
      <c r="O4887" s="21"/>
      <c r="P4887" s="21"/>
      <c r="Q4887" s="21"/>
    </row>
    <row r="4888" spans="1:17" s="9" customFormat="1" ht="15.75" thickBot="1">
      <c r="A4888" s="887"/>
      <c r="B4888" s="857"/>
      <c r="C4888" s="496" t="s">
        <v>273</v>
      </c>
      <c r="D4888" s="19"/>
      <c r="E4888" s="19"/>
      <c r="F4888" s="19"/>
      <c r="G4888" s="19"/>
      <c r="H4888" s="502" t="s">
        <v>3777</v>
      </c>
      <c r="I4888" s="417">
        <v>4</v>
      </c>
      <c r="J4888" s="20">
        <v>220</v>
      </c>
      <c r="K4888" s="20">
        <f t="shared" si="129"/>
        <v>110</v>
      </c>
      <c r="L4888" s="20">
        <f t="shared" si="130"/>
        <v>110</v>
      </c>
      <c r="M4888" s="19"/>
      <c r="N4888" s="19"/>
      <c r="O4888" s="21"/>
      <c r="P4888" s="21"/>
      <c r="Q4888" s="21"/>
    </row>
    <row r="4889" spans="1:17" s="9" customFormat="1" ht="15.75" thickBot="1">
      <c r="A4889" s="887"/>
      <c r="B4889" s="857"/>
      <c r="C4889" s="496" t="s">
        <v>3805</v>
      </c>
      <c r="D4889" s="19"/>
      <c r="E4889" s="19"/>
      <c r="F4889" s="19"/>
      <c r="G4889" s="19"/>
      <c r="H4889" s="502" t="s">
        <v>3777</v>
      </c>
      <c r="I4889" s="417">
        <v>1</v>
      </c>
      <c r="J4889" s="20">
        <v>70</v>
      </c>
      <c r="K4889" s="20">
        <f t="shared" si="129"/>
        <v>35</v>
      </c>
      <c r="L4889" s="20">
        <f t="shared" si="130"/>
        <v>35</v>
      </c>
      <c r="M4889" s="19"/>
      <c r="N4889" s="19"/>
      <c r="O4889" s="21"/>
      <c r="P4889" s="21"/>
      <c r="Q4889" s="21"/>
    </row>
    <row r="4890" spans="1:17" s="9" customFormat="1" ht="15.75" thickBot="1">
      <c r="A4890" s="887"/>
      <c r="B4890" s="857"/>
      <c r="C4890" s="496" t="s">
        <v>1196</v>
      </c>
      <c r="D4890" s="19"/>
      <c r="E4890" s="19"/>
      <c r="F4890" s="19"/>
      <c r="G4890" s="19"/>
      <c r="H4890" s="502" t="s">
        <v>3777</v>
      </c>
      <c r="I4890" s="417">
        <v>10</v>
      </c>
      <c r="J4890" s="20">
        <v>90</v>
      </c>
      <c r="K4890" s="20">
        <f t="shared" si="129"/>
        <v>45</v>
      </c>
      <c r="L4890" s="20">
        <f t="shared" si="130"/>
        <v>45</v>
      </c>
      <c r="M4890" s="19"/>
      <c r="N4890" s="19"/>
      <c r="O4890" s="21"/>
      <c r="P4890" s="21"/>
      <c r="Q4890" s="21"/>
    </row>
    <row r="4891" spans="1:17" s="9" customFormat="1" ht="15.75" thickBot="1">
      <c r="A4891" s="887"/>
      <c r="B4891" s="857"/>
      <c r="C4891" s="496" t="s">
        <v>2471</v>
      </c>
      <c r="D4891" s="19"/>
      <c r="E4891" s="19"/>
      <c r="F4891" s="19"/>
      <c r="G4891" s="19"/>
      <c r="H4891" s="502" t="s">
        <v>3777</v>
      </c>
      <c r="I4891" s="417">
        <v>3</v>
      </c>
      <c r="J4891" s="20">
        <v>300</v>
      </c>
      <c r="K4891" s="20">
        <f t="shared" si="129"/>
        <v>150</v>
      </c>
      <c r="L4891" s="20">
        <f t="shared" si="130"/>
        <v>150</v>
      </c>
      <c r="M4891" s="19"/>
      <c r="N4891" s="19"/>
      <c r="O4891" s="21"/>
      <c r="P4891" s="21"/>
      <c r="Q4891" s="21"/>
    </row>
    <row r="4892" spans="1:17" s="9" customFormat="1" ht="15.75" thickBot="1">
      <c r="A4892" s="887"/>
      <c r="B4892" s="857"/>
      <c r="C4892" s="496" t="s">
        <v>4008</v>
      </c>
      <c r="D4892" s="19"/>
      <c r="E4892" s="19"/>
      <c r="F4892" s="19"/>
      <c r="G4892" s="19"/>
      <c r="H4892" s="502" t="s">
        <v>3777</v>
      </c>
      <c r="I4892" s="417">
        <v>18</v>
      </c>
      <c r="J4892" s="20">
        <v>252</v>
      </c>
      <c r="K4892" s="20">
        <f t="shared" si="129"/>
        <v>126</v>
      </c>
      <c r="L4892" s="20">
        <f t="shared" si="130"/>
        <v>126</v>
      </c>
      <c r="M4892" s="19"/>
      <c r="N4892" s="19"/>
      <c r="O4892" s="21"/>
      <c r="P4892" s="21"/>
      <c r="Q4892" s="21"/>
    </row>
    <row r="4893" spans="1:17" s="9" customFormat="1" ht="15.75" thickBot="1">
      <c r="A4893" s="887"/>
      <c r="B4893" s="857"/>
      <c r="C4893" s="496" t="s">
        <v>4009</v>
      </c>
      <c r="D4893" s="19"/>
      <c r="E4893" s="19"/>
      <c r="F4893" s="19"/>
      <c r="G4893" s="19"/>
      <c r="H4893" s="502" t="s">
        <v>3777</v>
      </c>
      <c r="I4893" s="417">
        <v>1</v>
      </c>
      <c r="J4893" s="20">
        <v>200</v>
      </c>
      <c r="K4893" s="20">
        <f t="shared" si="129"/>
        <v>100</v>
      </c>
      <c r="L4893" s="20">
        <f t="shared" si="130"/>
        <v>100</v>
      </c>
      <c r="M4893" s="19"/>
      <c r="N4893" s="19"/>
      <c r="O4893" s="21"/>
      <c r="P4893" s="21"/>
      <c r="Q4893" s="21"/>
    </row>
    <row r="4894" spans="1:17" s="9" customFormat="1" ht="15.75" thickBot="1">
      <c r="A4894" s="887"/>
      <c r="B4894" s="857"/>
      <c r="C4894" s="496" t="s">
        <v>2695</v>
      </c>
      <c r="D4894" s="19"/>
      <c r="E4894" s="19"/>
      <c r="F4894" s="19"/>
      <c r="G4894" s="19"/>
      <c r="H4894" s="502" t="s">
        <v>3777</v>
      </c>
      <c r="I4894" s="417">
        <v>1</v>
      </c>
      <c r="J4894" s="20">
        <v>220</v>
      </c>
      <c r="K4894" s="20">
        <f t="shared" si="129"/>
        <v>110</v>
      </c>
      <c r="L4894" s="20">
        <f t="shared" si="130"/>
        <v>110</v>
      </c>
      <c r="M4894" s="19"/>
      <c r="N4894" s="19"/>
      <c r="O4894" s="21"/>
      <c r="P4894" s="21"/>
      <c r="Q4894" s="21"/>
    </row>
    <row r="4895" spans="1:17" s="9" customFormat="1" ht="15.75" thickBot="1">
      <c r="A4895" s="887"/>
      <c r="B4895" s="857"/>
      <c r="C4895" s="496" t="s">
        <v>4010</v>
      </c>
      <c r="D4895" s="19"/>
      <c r="E4895" s="19"/>
      <c r="F4895" s="19"/>
      <c r="G4895" s="19"/>
      <c r="H4895" s="502" t="s">
        <v>3777</v>
      </c>
      <c r="I4895" s="417">
        <v>1</v>
      </c>
      <c r="J4895" s="20">
        <v>7</v>
      </c>
      <c r="K4895" s="20">
        <f t="shared" si="129"/>
        <v>3.5</v>
      </c>
      <c r="L4895" s="20">
        <f t="shared" si="130"/>
        <v>3.5</v>
      </c>
      <c r="M4895" s="19"/>
      <c r="N4895" s="19"/>
      <c r="O4895" s="21"/>
      <c r="P4895" s="21"/>
      <c r="Q4895" s="21"/>
    </row>
    <row r="4896" spans="1:17" s="9" customFormat="1" ht="15.75" thickBot="1">
      <c r="A4896" s="887"/>
      <c r="B4896" s="857"/>
      <c r="C4896" s="496" t="s">
        <v>4011</v>
      </c>
      <c r="D4896" s="19"/>
      <c r="E4896" s="19"/>
      <c r="F4896" s="19"/>
      <c r="G4896" s="19"/>
      <c r="H4896" s="502" t="s">
        <v>3777</v>
      </c>
      <c r="I4896" s="417">
        <v>1</v>
      </c>
      <c r="J4896" s="20">
        <v>12</v>
      </c>
      <c r="K4896" s="20">
        <f t="shared" si="129"/>
        <v>6</v>
      </c>
      <c r="L4896" s="20">
        <f t="shared" si="130"/>
        <v>6</v>
      </c>
      <c r="M4896" s="19"/>
      <c r="N4896" s="19"/>
      <c r="O4896" s="21"/>
      <c r="P4896" s="21"/>
      <c r="Q4896" s="21"/>
    </row>
    <row r="4897" spans="1:17" s="9" customFormat="1" ht="15.75" thickBot="1">
      <c r="A4897" s="887"/>
      <c r="B4897" s="857"/>
      <c r="C4897" s="496" t="s">
        <v>1270</v>
      </c>
      <c r="D4897" s="19"/>
      <c r="E4897" s="19"/>
      <c r="F4897" s="19"/>
      <c r="G4897" s="19"/>
      <c r="H4897" s="502" t="s">
        <v>3777</v>
      </c>
      <c r="I4897" s="417">
        <v>1</v>
      </c>
      <c r="J4897" s="20">
        <v>9</v>
      </c>
      <c r="K4897" s="20">
        <f t="shared" si="129"/>
        <v>4.5</v>
      </c>
      <c r="L4897" s="20">
        <f t="shared" si="130"/>
        <v>4.5</v>
      </c>
      <c r="M4897" s="19"/>
      <c r="N4897" s="19"/>
      <c r="O4897" s="21"/>
      <c r="P4897" s="21"/>
      <c r="Q4897" s="21"/>
    </row>
    <row r="4898" spans="1:17" s="9" customFormat="1" ht="15.75" thickBot="1">
      <c r="A4898" s="887"/>
      <c r="B4898" s="857"/>
      <c r="C4898" s="496" t="s">
        <v>1337</v>
      </c>
      <c r="D4898" s="19"/>
      <c r="E4898" s="19"/>
      <c r="F4898" s="19"/>
      <c r="G4898" s="19"/>
      <c r="H4898" s="502" t="s">
        <v>3777</v>
      </c>
      <c r="I4898" s="417">
        <v>10</v>
      </c>
      <c r="J4898" s="20">
        <v>60</v>
      </c>
      <c r="K4898" s="20">
        <f t="shared" si="129"/>
        <v>30</v>
      </c>
      <c r="L4898" s="20">
        <f t="shared" si="130"/>
        <v>30</v>
      </c>
      <c r="M4898" s="19"/>
      <c r="N4898" s="19"/>
      <c r="O4898" s="21"/>
      <c r="P4898" s="21"/>
      <c r="Q4898" s="21"/>
    </row>
    <row r="4899" spans="1:17" s="9" customFormat="1" ht="26.25" thickBot="1">
      <c r="A4899" s="887"/>
      <c r="B4899" s="857"/>
      <c r="C4899" s="496" t="s">
        <v>109</v>
      </c>
      <c r="D4899" s="19"/>
      <c r="E4899" s="19"/>
      <c r="F4899" s="19"/>
      <c r="G4899" s="19"/>
      <c r="H4899" s="502" t="s">
        <v>3777</v>
      </c>
      <c r="I4899" s="417">
        <v>1</v>
      </c>
      <c r="J4899" s="20">
        <v>657</v>
      </c>
      <c r="K4899" s="20">
        <f t="shared" si="129"/>
        <v>328.5</v>
      </c>
      <c r="L4899" s="20">
        <f t="shared" si="130"/>
        <v>328.5</v>
      </c>
      <c r="M4899" s="19"/>
      <c r="N4899" s="19"/>
      <c r="O4899" s="21"/>
      <c r="P4899" s="21"/>
      <c r="Q4899" s="21"/>
    </row>
    <row r="4900" spans="1:17" s="9" customFormat="1" ht="15.75" thickBot="1">
      <c r="A4900" s="887"/>
      <c r="B4900" s="857"/>
      <c r="C4900" s="496" t="s">
        <v>3337</v>
      </c>
      <c r="D4900" s="19"/>
      <c r="E4900" s="19"/>
      <c r="F4900" s="19"/>
      <c r="G4900" s="19"/>
      <c r="H4900" s="502" t="s">
        <v>3777</v>
      </c>
      <c r="I4900" s="417">
        <v>1</v>
      </c>
      <c r="J4900" s="20">
        <v>277.2</v>
      </c>
      <c r="K4900" s="20">
        <f t="shared" si="129"/>
        <v>138.6</v>
      </c>
      <c r="L4900" s="20">
        <f t="shared" si="130"/>
        <v>138.6</v>
      </c>
      <c r="M4900" s="19"/>
      <c r="N4900" s="19"/>
      <c r="O4900" s="21"/>
      <c r="P4900" s="21"/>
      <c r="Q4900" s="21"/>
    </row>
    <row r="4901" spans="1:17" s="9" customFormat="1" ht="15.75" thickBot="1">
      <c r="A4901" s="887"/>
      <c r="B4901" s="857"/>
      <c r="C4901" s="496" t="s">
        <v>2033</v>
      </c>
      <c r="D4901" s="19"/>
      <c r="E4901" s="19"/>
      <c r="F4901" s="19"/>
      <c r="G4901" s="19"/>
      <c r="H4901" s="502" t="s">
        <v>3777</v>
      </c>
      <c r="I4901" s="417">
        <v>8</v>
      </c>
      <c r="J4901" s="20">
        <v>82.88</v>
      </c>
      <c r="K4901" s="20">
        <f t="shared" si="129"/>
        <v>41.44</v>
      </c>
      <c r="L4901" s="20">
        <f t="shared" si="130"/>
        <v>41.44</v>
      </c>
      <c r="M4901" s="19"/>
      <c r="N4901" s="19"/>
      <c r="O4901" s="21"/>
      <c r="P4901" s="21"/>
      <c r="Q4901" s="21"/>
    </row>
    <row r="4902" spans="1:17" s="9" customFormat="1" ht="15.75" thickBot="1">
      <c r="A4902" s="887"/>
      <c r="B4902" s="857"/>
      <c r="C4902" s="496" t="s">
        <v>2034</v>
      </c>
      <c r="D4902" s="19"/>
      <c r="E4902" s="19"/>
      <c r="F4902" s="19"/>
      <c r="G4902" s="19"/>
      <c r="H4902" s="502" t="s">
        <v>3777</v>
      </c>
      <c r="I4902" s="417">
        <v>1</v>
      </c>
      <c r="J4902" s="20">
        <v>509.11</v>
      </c>
      <c r="K4902" s="20">
        <f t="shared" si="129"/>
        <v>254.55500000000001</v>
      </c>
      <c r="L4902" s="20">
        <f t="shared" si="130"/>
        <v>254.55500000000001</v>
      </c>
      <c r="M4902" s="19"/>
      <c r="N4902" s="19"/>
      <c r="O4902" s="21"/>
      <c r="P4902" s="21"/>
      <c r="Q4902" s="21"/>
    </row>
    <row r="4903" spans="1:17" s="9" customFormat="1" ht="26.25" thickBot="1">
      <c r="A4903" s="887"/>
      <c r="B4903" s="857"/>
      <c r="C4903" s="496" t="s">
        <v>2507</v>
      </c>
      <c r="D4903" s="19"/>
      <c r="E4903" s="19"/>
      <c r="F4903" s="19"/>
      <c r="G4903" s="19"/>
      <c r="H4903" s="502" t="s">
        <v>3777</v>
      </c>
      <c r="I4903" s="417">
        <v>1</v>
      </c>
      <c r="J4903" s="20">
        <v>2340</v>
      </c>
      <c r="K4903" s="20">
        <f t="shared" si="129"/>
        <v>1170</v>
      </c>
      <c r="L4903" s="20">
        <f t="shared" si="130"/>
        <v>1170</v>
      </c>
      <c r="M4903" s="19"/>
      <c r="N4903" s="19"/>
      <c r="O4903" s="21"/>
      <c r="P4903" s="21"/>
      <c r="Q4903" s="21"/>
    </row>
    <row r="4904" spans="1:17" s="9" customFormat="1" ht="26.25" thickBot="1">
      <c r="A4904" s="887"/>
      <c r="B4904" s="857"/>
      <c r="C4904" s="496" t="s">
        <v>4012</v>
      </c>
      <c r="D4904" s="19"/>
      <c r="E4904" s="19"/>
      <c r="F4904" s="19"/>
      <c r="G4904" s="19"/>
      <c r="H4904" s="502" t="s">
        <v>3777</v>
      </c>
      <c r="I4904" s="417">
        <v>1</v>
      </c>
      <c r="J4904" s="20">
        <v>735</v>
      </c>
      <c r="K4904" s="20">
        <f t="shared" si="129"/>
        <v>367.5</v>
      </c>
      <c r="L4904" s="20">
        <f t="shared" si="130"/>
        <v>367.5</v>
      </c>
      <c r="M4904" s="19"/>
      <c r="N4904" s="19"/>
      <c r="O4904" s="21"/>
      <c r="P4904" s="21"/>
      <c r="Q4904" s="21"/>
    </row>
    <row r="4905" spans="1:17" s="9" customFormat="1" ht="15.75" thickBot="1">
      <c r="A4905" s="887"/>
      <c r="B4905" s="857"/>
      <c r="C4905" s="496" t="s">
        <v>3301</v>
      </c>
      <c r="D4905" s="19"/>
      <c r="E4905" s="19"/>
      <c r="F4905" s="19"/>
      <c r="G4905" s="19"/>
      <c r="H4905" s="502" t="s">
        <v>3777</v>
      </c>
      <c r="I4905" s="417">
        <v>1</v>
      </c>
      <c r="J4905" s="20">
        <v>3000</v>
      </c>
      <c r="K4905" s="20">
        <f t="shared" si="129"/>
        <v>1500</v>
      </c>
      <c r="L4905" s="20">
        <f t="shared" si="130"/>
        <v>1500</v>
      </c>
      <c r="M4905" s="19"/>
      <c r="N4905" s="19"/>
      <c r="O4905" s="21"/>
      <c r="P4905" s="21"/>
      <c r="Q4905" s="21"/>
    </row>
    <row r="4906" spans="1:17" s="9" customFormat="1" ht="15.75" thickBot="1">
      <c r="A4906" s="887"/>
      <c r="B4906" s="857"/>
      <c r="C4906" s="496" t="s">
        <v>4013</v>
      </c>
      <c r="D4906" s="19"/>
      <c r="E4906" s="19"/>
      <c r="F4906" s="19"/>
      <c r="G4906" s="19"/>
      <c r="H4906" s="502" t="s">
        <v>3777</v>
      </c>
      <c r="I4906" s="417">
        <v>1</v>
      </c>
      <c r="J4906" s="20">
        <v>570</v>
      </c>
      <c r="K4906" s="20">
        <f t="shared" si="129"/>
        <v>285</v>
      </c>
      <c r="L4906" s="20">
        <f t="shared" si="130"/>
        <v>285</v>
      </c>
      <c r="M4906" s="19"/>
      <c r="N4906" s="19"/>
      <c r="O4906" s="21"/>
      <c r="P4906" s="21"/>
      <c r="Q4906" s="21"/>
    </row>
    <row r="4907" spans="1:17" s="9" customFormat="1" ht="26.25" thickBot="1">
      <c r="A4907" s="887"/>
      <c r="B4907" s="857"/>
      <c r="C4907" s="496" t="s">
        <v>3302</v>
      </c>
      <c r="D4907" s="19"/>
      <c r="E4907" s="19"/>
      <c r="F4907" s="19"/>
      <c r="G4907" s="19"/>
      <c r="H4907" s="502" t="s">
        <v>3777</v>
      </c>
      <c r="I4907" s="417">
        <v>1</v>
      </c>
      <c r="J4907" s="20">
        <v>2250</v>
      </c>
      <c r="K4907" s="20">
        <f t="shared" si="129"/>
        <v>1125</v>
      </c>
      <c r="L4907" s="20">
        <f t="shared" si="130"/>
        <v>1125</v>
      </c>
      <c r="M4907" s="19"/>
      <c r="N4907" s="19"/>
      <c r="O4907" s="21"/>
      <c r="P4907" s="21"/>
      <c r="Q4907" s="21"/>
    </row>
    <row r="4908" spans="1:17" s="9" customFormat="1" ht="15.75" thickBot="1">
      <c r="A4908" s="887"/>
      <c r="B4908" s="857"/>
      <c r="C4908" s="496" t="s">
        <v>3303</v>
      </c>
      <c r="D4908" s="19"/>
      <c r="E4908" s="19"/>
      <c r="F4908" s="19"/>
      <c r="G4908" s="19"/>
      <c r="H4908" s="502" t="s">
        <v>3777</v>
      </c>
      <c r="I4908" s="417">
        <v>1</v>
      </c>
      <c r="J4908" s="20">
        <v>135</v>
      </c>
      <c r="K4908" s="20">
        <f t="shared" si="129"/>
        <v>67.5</v>
      </c>
      <c r="L4908" s="20">
        <f t="shared" si="130"/>
        <v>67.5</v>
      </c>
      <c r="M4908" s="19"/>
      <c r="N4908" s="19"/>
      <c r="O4908" s="21"/>
      <c r="P4908" s="21"/>
      <c r="Q4908" s="21"/>
    </row>
    <row r="4909" spans="1:17" s="9" customFormat="1" ht="15.75" thickBot="1">
      <c r="A4909" s="887"/>
      <c r="B4909" s="857"/>
      <c r="C4909" s="496" t="s">
        <v>4014</v>
      </c>
      <c r="D4909" s="19"/>
      <c r="E4909" s="19"/>
      <c r="F4909" s="19"/>
      <c r="G4909" s="19"/>
      <c r="H4909" s="502" t="s">
        <v>3777</v>
      </c>
      <c r="I4909" s="417">
        <v>1</v>
      </c>
      <c r="J4909" s="20">
        <v>870</v>
      </c>
      <c r="K4909" s="20">
        <f t="shared" si="129"/>
        <v>435</v>
      </c>
      <c r="L4909" s="20">
        <f t="shared" si="130"/>
        <v>435</v>
      </c>
      <c r="M4909" s="19"/>
      <c r="N4909" s="19"/>
      <c r="O4909" s="21"/>
      <c r="P4909" s="21"/>
      <c r="Q4909" s="21"/>
    </row>
    <row r="4910" spans="1:17" s="9" customFormat="1" ht="26.25" thickBot="1">
      <c r="A4910" s="887"/>
      <c r="B4910" s="857"/>
      <c r="C4910" s="496" t="s">
        <v>4015</v>
      </c>
      <c r="D4910" s="19"/>
      <c r="E4910" s="19"/>
      <c r="F4910" s="19"/>
      <c r="G4910" s="19"/>
      <c r="H4910" s="502" t="s">
        <v>3777</v>
      </c>
      <c r="I4910" s="417">
        <v>1</v>
      </c>
      <c r="J4910" s="20">
        <v>50</v>
      </c>
      <c r="K4910" s="20">
        <f t="shared" si="129"/>
        <v>25</v>
      </c>
      <c r="L4910" s="20">
        <f t="shared" si="130"/>
        <v>25</v>
      </c>
      <c r="M4910" s="19"/>
      <c r="N4910" s="19"/>
      <c r="O4910" s="21"/>
      <c r="P4910" s="21"/>
      <c r="Q4910" s="21"/>
    </row>
    <row r="4911" spans="1:17" s="9" customFormat="1" ht="26.25" thickBot="1">
      <c r="A4911" s="887"/>
      <c r="B4911" s="857"/>
      <c r="C4911" s="496" t="s">
        <v>4016</v>
      </c>
      <c r="D4911" s="19"/>
      <c r="E4911" s="19"/>
      <c r="F4911" s="19"/>
      <c r="G4911" s="19"/>
      <c r="H4911" s="502" t="s">
        <v>3777</v>
      </c>
      <c r="I4911" s="417">
        <v>1</v>
      </c>
      <c r="J4911" s="20">
        <v>150</v>
      </c>
      <c r="K4911" s="20">
        <f t="shared" si="129"/>
        <v>75</v>
      </c>
      <c r="L4911" s="20">
        <f t="shared" si="130"/>
        <v>75</v>
      </c>
      <c r="M4911" s="19"/>
      <c r="N4911" s="19"/>
      <c r="O4911" s="21"/>
      <c r="P4911" s="21"/>
      <c r="Q4911" s="21"/>
    </row>
    <row r="4912" spans="1:17" s="9" customFormat="1" ht="15.75" thickBot="1">
      <c r="A4912" s="887"/>
      <c r="B4912" s="857"/>
      <c r="C4912" s="496" t="s">
        <v>4017</v>
      </c>
      <c r="D4912" s="19"/>
      <c r="E4912" s="19"/>
      <c r="F4912" s="19"/>
      <c r="G4912" s="19"/>
      <c r="H4912" s="502" t="s">
        <v>3777</v>
      </c>
      <c r="I4912" s="417">
        <v>1</v>
      </c>
      <c r="J4912" s="20">
        <v>250</v>
      </c>
      <c r="K4912" s="20">
        <f t="shared" si="129"/>
        <v>125</v>
      </c>
      <c r="L4912" s="20">
        <f t="shared" si="130"/>
        <v>125</v>
      </c>
      <c r="M4912" s="19"/>
      <c r="N4912" s="19"/>
      <c r="O4912" s="21"/>
      <c r="P4912" s="21"/>
      <c r="Q4912" s="21"/>
    </row>
    <row r="4913" spans="1:17" s="9" customFormat="1" ht="15.75" thickBot="1">
      <c r="A4913" s="887"/>
      <c r="B4913" s="857"/>
      <c r="C4913" s="496" t="s">
        <v>4018</v>
      </c>
      <c r="D4913" s="19"/>
      <c r="E4913" s="19"/>
      <c r="F4913" s="19"/>
      <c r="G4913" s="19"/>
      <c r="H4913" s="502" t="s">
        <v>3777</v>
      </c>
      <c r="I4913" s="417">
        <v>1</v>
      </c>
      <c r="J4913" s="20">
        <v>100</v>
      </c>
      <c r="K4913" s="20">
        <f t="shared" si="129"/>
        <v>50</v>
      </c>
      <c r="L4913" s="20">
        <f t="shared" si="130"/>
        <v>50</v>
      </c>
      <c r="M4913" s="19"/>
      <c r="N4913" s="19"/>
      <c r="O4913" s="21"/>
      <c r="P4913" s="21"/>
      <c r="Q4913" s="21"/>
    </row>
    <row r="4914" spans="1:17" s="9" customFormat="1" ht="26.25" thickBot="1">
      <c r="A4914" s="887"/>
      <c r="B4914" s="857"/>
      <c r="C4914" s="496" t="s">
        <v>4019</v>
      </c>
      <c r="D4914" s="19"/>
      <c r="E4914" s="19"/>
      <c r="F4914" s="19"/>
      <c r="G4914" s="19"/>
      <c r="H4914" s="502" t="s">
        <v>3777</v>
      </c>
      <c r="I4914" s="417">
        <v>1</v>
      </c>
      <c r="J4914" s="20">
        <v>100</v>
      </c>
      <c r="K4914" s="20">
        <f t="shared" si="129"/>
        <v>50</v>
      </c>
      <c r="L4914" s="20">
        <f t="shared" si="130"/>
        <v>50</v>
      </c>
      <c r="M4914" s="19"/>
      <c r="N4914" s="19"/>
      <c r="O4914" s="21"/>
      <c r="P4914" s="21"/>
      <c r="Q4914" s="21"/>
    </row>
    <row r="4915" spans="1:17" s="9" customFormat="1" ht="26.25" thickBot="1">
      <c r="A4915" s="887"/>
      <c r="B4915" s="857"/>
      <c r="C4915" s="496" t="s">
        <v>4020</v>
      </c>
      <c r="D4915" s="19"/>
      <c r="E4915" s="19"/>
      <c r="F4915" s="19"/>
      <c r="G4915" s="19"/>
      <c r="H4915" s="502" t="s">
        <v>3777</v>
      </c>
      <c r="I4915" s="417">
        <v>1</v>
      </c>
      <c r="J4915" s="20">
        <v>100</v>
      </c>
      <c r="K4915" s="20">
        <f t="shared" si="129"/>
        <v>50</v>
      </c>
      <c r="L4915" s="20">
        <f t="shared" si="130"/>
        <v>50</v>
      </c>
      <c r="M4915" s="19"/>
      <c r="N4915" s="19"/>
      <c r="O4915" s="21"/>
      <c r="P4915" s="21"/>
      <c r="Q4915" s="21"/>
    </row>
    <row r="4916" spans="1:17" s="9" customFormat="1" ht="26.25" thickBot="1">
      <c r="A4916" s="887"/>
      <c r="B4916" s="857"/>
      <c r="C4916" s="496" t="s">
        <v>4021</v>
      </c>
      <c r="D4916" s="19"/>
      <c r="E4916" s="19"/>
      <c r="F4916" s="19"/>
      <c r="G4916" s="19"/>
      <c r="H4916" s="502" t="s">
        <v>3777</v>
      </c>
      <c r="I4916" s="417">
        <v>1</v>
      </c>
      <c r="J4916" s="20">
        <v>100</v>
      </c>
      <c r="K4916" s="20">
        <f t="shared" si="129"/>
        <v>50</v>
      </c>
      <c r="L4916" s="20">
        <f t="shared" si="130"/>
        <v>50</v>
      </c>
      <c r="M4916" s="19"/>
      <c r="N4916" s="19"/>
      <c r="O4916" s="21"/>
      <c r="P4916" s="21"/>
      <c r="Q4916" s="21"/>
    </row>
    <row r="4917" spans="1:17" s="9" customFormat="1" ht="15.75" thickBot="1">
      <c r="A4917" s="887"/>
      <c r="B4917" s="857"/>
      <c r="C4917" s="496" t="s">
        <v>4022</v>
      </c>
      <c r="D4917" s="19"/>
      <c r="E4917" s="19"/>
      <c r="F4917" s="19"/>
      <c r="G4917" s="19"/>
      <c r="H4917" s="502" t="s">
        <v>3777</v>
      </c>
      <c r="I4917" s="417">
        <v>1</v>
      </c>
      <c r="J4917" s="20">
        <v>100</v>
      </c>
      <c r="K4917" s="20">
        <f t="shared" si="129"/>
        <v>50</v>
      </c>
      <c r="L4917" s="20">
        <f t="shared" si="130"/>
        <v>50</v>
      </c>
      <c r="M4917" s="19"/>
      <c r="N4917" s="19"/>
      <c r="O4917" s="21"/>
      <c r="P4917" s="21"/>
      <c r="Q4917" s="21"/>
    </row>
    <row r="4918" spans="1:17" s="9" customFormat="1" ht="26.25" thickBot="1">
      <c r="A4918" s="887"/>
      <c r="B4918" s="857"/>
      <c r="C4918" s="496" t="s">
        <v>4023</v>
      </c>
      <c r="D4918" s="19"/>
      <c r="E4918" s="19"/>
      <c r="F4918" s="19"/>
      <c r="G4918" s="19"/>
      <c r="H4918" s="502" t="s">
        <v>3777</v>
      </c>
      <c r="I4918" s="417">
        <v>1</v>
      </c>
      <c r="J4918" s="20">
        <v>100</v>
      </c>
      <c r="K4918" s="20">
        <f t="shared" si="129"/>
        <v>50</v>
      </c>
      <c r="L4918" s="20">
        <f t="shared" si="130"/>
        <v>50</v>
      </c>
      <c r="M4918" s="19"/>
      <c r="N4918" s="19"/>
      <c r="O4918" s="21"/>
      <c r="P4918" s="21"/>
      <c r="Q4918" s="21"/>
    </row>
    <row r="4919" spans="1:17" s="9" customFormat="1" ht="15.75" thickBot="1">
      <c r="A4919" s="887"/>
      <c r="B4919" s="857"/>
      <c r="C4919" s="496" t="s">
        <v>4024</v>
      </c>
      <c r="D4919" s="19"/>
      <c r="E4919" s="19"/>
      <c r="F4919" s="19"/>
      <c r="G4919" s="19"/>
      <c r="H4919" s="502" t="s">
        <v>3777</v>
      </c>
      <c r="I4919" s="417">
        <v>1</v>
      </c>
      <c r="J4919" s="20">
        <v>100</v>
      </c>
      <c r="K4919" s="20">
        <f t="shared" si="129"/>
        <v>50</v>
      </c>
      <c r="L4919" s="20">
        <f t="shared" si="130"/>
        <v>50</v>
      </c>
      <c r="M4919" s="19"/>
      <c r="N4919" s="19"/>
      <c r="O4919" s="21"/>
      <c r="P4919" s="21"/>
      <c r="Q4919" s="21"/>
    </row>
    <row r="4920" spans="1:17" s="9" customFormat="1" ht="26.25" thickBot="1">
      <c r="A4920" s="887"/>
      <c r="B4920" s="857"/>
      <c r="C4920" s="496" t="s">
        <v>4025</v>
      </c>
      <c r="D4920" s="19"/>
      <c r="E4920" s="19"/>
      <c r="F4920" s="19"/>
      <c r="G4920" s="19"/>
      <c r="H4920" s="502" t="s">
        <v>3777</v>
      </c>
      <c r="I4920" s="417">
        <v>1</v>
      </c>
      <c r="J4920" s="20">
        <v>100</v>
      </c>
      <c r="K4920" s="20">
        <f t="shared" si="129"/>
        <v>50</v>
      </c>
      <c r="L4920" s="20">
        <f t="shared" si="130"/>
        <v>50</v>
      </c>
      <c r="M4920" s="19"/>
      <c r="N4920" s="19"/>
      <c r="O4920" s="21"/>
      <c r="P4920" s="21"/>
      <c r="Q4920" s="21"/>
    </row>
    <row r="4921" spans="1:17" s="9" customFormat="1" ht="15.75" thickBot="1">
      <c r="A4921" s="887"/>
      <c r="B4921" s="857"/>
      <c r="C4921" s="496" t="s">
        <v>4026</v>
      </c>
      <c r="D4921" s="19"/>
      <c r="E4921" s="19"/>
      <c r="F4921" s="19"/>
      <c r="G4921" s="19"/>
      <c r="H4921" s="502" t="s">
        <v>3777</v>
      </c>
      <c r="I4921" s="417">
        <v>1</v>
      </c>
      <c r="J4921" s="20">
        <v>150</v>
      </c>
      <c r="K4921" s="20">
        <f t="shared" si="129"/>
        <v>75</v>
      </c>
      <c r="L4921" s="20">
        <f t="shared" si="130"/>
        <v>75</v>
      </c>
      <c r="M4921" s="19"/>
      <c r="N4921" s="19"/>
      <c r="O4921" s="21"/>
      <c r="P4921" s="21"/>
      <c r="Q4921" s="21"/>
    </row>
    <row r="4922" spans="1:17" s="9" customFormat="1" ht="15.75" thickBot="1">
      <c r="A4922" s="887"/>
      <c r="B4922" s="857"/>
      <c r="C4922" s="496" t="s">
        <v>4027</v>
      </c>
      <c r="D4922" s="19"/>
      <c r="E4922" s="19"/>
      <c r="F4922" s="19"/>
      <c r="G4922" s="19"/>
      <c r="H4922" s="502" t="s">
        <v>3777</v>
      </c>
      <c r="I4922" s="417">
        <v>1</v>
      </c>
      <c r="J4922" s="20">
        <v>150</v>
      </c>
      <c r="K4922" s="20">
        <f t="shared" si="129"/>
        <v>75</v>
      </c>
      <c r="L4922" s="20">
        <f t="shared" si="130"/>
        <v>75</v>
      </c>
      <c r="M4922" s="19"/>
      <c r="N4922" s="19"/>
      <c r="O4922" s="21"/>
      <c r="P4922" s="21"/>
      <c r="Q4922" s="21"/>
    </row>
    <row r="4923" spans="1:17" s="9" customFormat="1" ht="15.75" thickBot="1">
      <c r="A4923" s="887"/>
      <c r="B4923" s="857"/>
      <c r="C4923" s="496" t="s">
        <v>4028</v>
      </c>
      <c r="D4923" s="19"/>
      <c r="E4923" s="19"/>
      <c r="F4923" s="19"/>
      <c r="G4923" s="19"/>
      <c r="H4923" s="502" t="s">
        <v>3777</v>
      </c>
      <c r="I4923" s="417">
        <v>1</v>
      </c>
      <c r="J4923" s="20">
        <v>150</v>
      </c>
      <c r="K4923" s="20">
        <f t="shared" si="129"/>
        <v>75</v>
      </c>
      <c r="L4923" s="20">
        <f t="shared" si="130"/>
        <v>75</v>
      </c>
      <c r="M4923" s="19"/>
      <c r="N4923" s="19"/>
      <c r="O4923" s="21"/>
      <c r="P4923" s="21"/>
      <c r="Q4923" s="21"/>
    </row>
    <row r="4924" spans="1:17" s="9" customFormat="1" ht="15.75" thickBot="1">
      <c r="A4924" s="887"/>
      <c r="B4924" s="857"/>
      <c r="C4924" s="496" t="s">
        <v>4029</v>
      </c>
      <c r="D4924" s="19"/>
      <c r="E4924" s="19"/>
      <c r="F4924" s="19"/>
      <c r="G4924" s="19"/>
      <c r="H4924" s="502" t="s">
        <v>3777</v>
      </c>
      <c r="I4924" s="417">
        <v>1</v>
      </c>
      <c r="J4924" s="20">
        <v>150</v>
      </c>
      <c r="K4924" s="20">
        <f t="shared" si="129"/>
        <v>75</v>
      </c>
      <c r="L4924" s="20">
        <f t="shared" si="130"/>
        <v>75</v>
      </c>
      <c r="M4924" s="19"/>
      <c r="N4924" s="19"/>
      <c r="O4924" s="21"/>
      <c r="P4924" s="21"/>
      <c r="Q4924" s="21"/>
    </row>
    <row r="4925" spans="1:17" s="9" customFormat="1" ht="15.75" thickBot="1">
      <c r="A4925" s="887"/>
      <c r="B4925" s="857"/>
      <c r="C4925" s="496" t="s">
        <v>4030</v>
      </c>
      <c r="D4925" s="19"/>
      <c r="E4925" s="19"/>
      <c r="F4925" s="19"/>
      <c r="G4925" s="19"/>
      <c r="H4925" s="502" t="s">
        <v>3777</v>
      </c>
      <c r="I4925" s="417">
        <v>1</v>
      </c>
      <c r="J4925" s="20">
        <v>150</v>
      </c>
      <c r="K4925" s="20">
        <f t="shared" si="129"/>
        <v>75</v>
      </c>
      <c r="L4925" s="20">
        <f t="shared" si="130"/>
        <v>75</v>
      </c>
      <c r="M4925" s="19"/>
      <c r="N4925" s="19"/>
      <c r="O4925" s="21"/>
      <c r="P4925" s="21"/>
      <c r="Q4925" s="21"/>
    </row>
    <row r="4926" spans="1:17" s="9" customFormat="1" ht="15.75" thickBot="1">
      <c r="A4926" s="887"/>
      <c r="B4926" s="857"/>
      <c r="C4926" s="496" t="s">
        <v>4031</v>
      </c>
      <c r="D4926" s="19"/>
      <c r="E4926" s="19"/>
      <c r="F4926" s="19"/>
      <c r="G4926" s="19"/>
      <c r="H4926" s="502" t="s">
        <v>3777</v>
      </c>
      <c r="I4926" s="417">
        <v>1</v>
      </c>
      <c r="J4926" s="20">
        <v>200</v>
      </c>
      <c r="K4926" s="20">
        <f t="shared" si="129"/>
        <v>100</v>
      </c>
      <c r="L4926" s="20">
        <f t="shared" si="130"/>
        <v>100</v>
      </c>
      <c r="M4926" s="19"/>
      <c r="N4926" s="19"/>
      <c r="O4926" s="21"/>
      <c r="P4926" s="21"/>
      <c r="Q4926" s="21"/>
    </row>
    <row r="4927" spans="1:17" s="9" customFormat="1" ht="26.25" thickBot="1">
      <c r="A4927" s="887"/>
      <c r="B4927" s="857"/>
      <c r="C4927" s="496" t="s">
        <v>4032</v>
      </c>
      <c r="D4927" s="19"/>
      <c r="E4927" s="19"/>
      <c r="F4927" s="19"/>
      <c r="G4927" s="19"/>
      <c r="H4927" s="502" t="s">
        <v>3777</v>
      </c>
      <c r="I4927" s="417">
        <v>1</v>
      </c>
      <c r="J4927" s="20">
        <v>150</v>
      </c>
      <c r="K4927" s="20">
        <f t="shared" si="129"/>
        <v>75</v>
      </c>
      <c r="L4927" s="20">
        <f t="shared" si="130"/>
        <v>75</v>
      </c>
      <c r="M4927" s="19"/>
      <c r="N4927" s="19"/>
      <c r="O4927" s="21"/>
      <c r="P4927" s="21"/>
      <c r="Q4927" s="21"/>
    </row>
    <row r="4928" spans="1:17" s="9" customFormat="1" ht="15.75" thickBot="1">
      <c r="A4928" s="887"/>
      <c r="B4928" s="857"/>
      <c r="C4928" s="496" t="s">
        <v>4033</v>
      </c>
      <c r="D4928" s="19"/>
      <c r="E4928" s="19"/>
      <c r="F4928" s="19"/>
      <c r="G4928" s="19"/>
      <c r="H4928" s="502" t="s">
        <v>3777</v>
      </c>
      <c r="I4928" s="417">
        <v>1</v>
      </c>
      <c r="J4928" s="20">
        <v>100</v>
      </c>
      <c r="K4928" s="20">
        <f t="shared" si="129"/>
        <v>50</v>
      </c>
      <c r="L4928" s="20">
        <f t="shared" si="130"/>
        <v>50</v>
      </c>
      <c r="M4928" s="19"/>
      <c r="N4928" s="19"/>
      <c r="O4928" s="21"/>
      <c r="P4928" s="21"/>
      <c r="Q4928" s="21"/>
    </row>
    <row r="4929" spans="1:17" s="9" customFormat="1" ht="15.75" thickBot="1">
      <c r="A4929" s="887"/>
      <c r="B4929" s="857"/>
      <c r="C4929" s="496" t="s">
        <v>4034</v>
      </c>
      <c r="D4929" s="19"/>
      <c r="E4929" s="19"/>
      <c r="F4929" s="19"/>
      <c r="G4929" s="19"/>
      <c r="H4929" s="502" t="s">
        <v>3777</v>
      </c>
      <c r="I4929" s="417">
        <v>1</v>
      </c>
      <c r="J4929" s="20">
        <v>75</v>
      </c>
      <c r="K4929" s="20">
        <f t="shared" si="129"/>
        <v>37.5</v>
      </c>
      <c r="L4929" s="20">
        <f t="shared" si="130"/>
        <v>37.5</v>
      </c>
      <c r="M4929" s="19"/>
      <c r="N4929" s="19"/>
      <c r="O4929" s="21"/>
      <c r="P4929" s="21"/>
      <c r="Q4929" s="21"/>
    </row>
    <row r="4930" spans="1:17" s="9" customFormat="1" ht="15.75" thickBot="1">
      <c r="A4930" s="887"/>
      <c r="B4930" s="857"/>
      <c r="C4930" s="496" t="s">
        <v>4035</v>
      </c>
      <c r="D4930" s="19"/>
      <c r="E4930" s="19"/>
      <c r="F4930" s="19"/>
      <c r="G4930" s="19"/>
      <c r="H4930" s="502" t="s">
        <v>3777</v>
      </c>
      <c r="I4930" s="417">
        <v>1</v>
      </c>
      <c r="J4930" s="20">
        <v>75</v>
      </c>
      <c r="K4930" s="20">
        <f t="shared" si="129"/>
        <v>37.5</v>
      </c>
      <c r="L4930" s="20">
        <f t="shared" si="130"/>
        <v>37.5</v>
      </c>
      <c r="M4930" s="19"/>
      <c r="N4930" s="19"/>
      <c r="O4930" s="21"/>
      <c r="P4930" s="21"/>
      <c r="Q4930" s="21"/>
    </row>
    <row r="4931" spans="1:17" s="9" customFormat="1" ht="15.75" thickBot="1">
      <c r="A4931" s="887"/>
      <c r="B4931" s="857"/>
      <c r="C4931" s="496" t="s">
        <v>4036</v>
      </c>
      <c r="D4931" s="19"/>
      <c r="E4931" s="19"/>
      <c r="F4931" s="19"/>
      <c r="G4931" s="19"/>
      <c r="H4931" s="502" t="s">
        <v>3777</v>
      </c>
      <c r="I4931" s="417">
        <v>1</v>
      </c>
      <c r="J4931" s="20">
        <v>75</v>
      </c>
      <c r="K4931" s="20">
        <f t="shared" si="129"/>
        <v>37.5</v>
      </c>
      <c r="L4931" s="20">
        <f t="shared" si="130"/>
        <v>37.5</v>
      </c>
      <c r="M4931" s="19"/>
      <c r="N4931" s="19"/>
      <c r="O4931" s="21"/>
      <c r="P4931" s="21"/>
      <c r="Q4931" s="21"/>
    </row>
    <row r="4932" spans="1:17" s="9" customFormat="1" ht="15.75" thickBot="1">
      <c r="A4932" s="887"/>
      <c r="B4932" s="857"/>
      <c r="C4932" s="496" t="s">
        <v>4037</v>
      </c>
      <c r="D4932" s="19"/>
      <c r="E4932" s="19"/>
      <c r="F4932" s="19"/>
      <c r="G4932" s="19"/>
      <c r="H4932" s="502" t="s">
        <v>3777</v>
      </c>
      <c r="I4932" s="417">
        <v>1</v>
      </c>
      <c r="J4932" s="20">
        <v>75</v>
      </c>
      <c r="K4932" s="20">
        <f t="shared" si="129"/>
        <v>37.5</v>
      </c>
      <c r="L4932" s="20">
        <f t="shared" si="130"/>
        <v>37.5</v>
      </c>
      <c r="M4932" s="19"/>
      <c r="N4932" s="19"/>
      <c r="O4932" s="21"/>
      <c r="P4932" s="21"/>
      <c r="Q4932" s="21"/>
    </row>
    <row r="4933" spans="1:17" s="9" customFormat="1" ht="15.75" thickBot="1">
      <c r="A4933" s="887"/>
      <c r="B4933" s="857"/>
      <c r="C4933" s="496" t="s">
        <v>4038</v>
      </c>
      <c r="D4933" s="19"/>
      <c r="E4933" s="19"/>
      <c r="F4933" s="19"/>
      <c r="G4933" s="19"/>
      <c r="H4933" s="502" t="s">
        <v>3777</v>
      </c>
      <c r="I4933" s="417">
        <v>1</v>
      </c>
      <c r="J4933" s="20">
        <v>75</v>
      </c>
      <c r="K4933" s="20">
        <f t="shared" si="129"/>
        <v>37.5</v>
      </c>
      <c r="L4933" s="20">
        <f t="shared" si="130"/>
        <v>37.5</v>
      </c>
      <c r="M4933" s="19"/>
      <c r="N4933" s="19"/>
      <c r="O4933" s="21"/>
      <c r="P4933" s="21"/>
      <c r="Q4933" s="21"/>
    </row>
    <row r="4934" spans="1:17" s="9" customFormat="1" ht="15.75" thickBot="1">
      <c r="A4934" s="887"/>
      <c r="B4934" s="857"/>
      <c r="C4934" s="496" t="s">
        <v>4039</v>
      </c>
      <c r="D4934" s="19"/>
      <c r="E4934" s="19"/>
      <c r="F4934" s="19"/>
      <c r="G4934" s="19"/>
      <c r="H4934" s="502" t="s">
        <v>3777</v>
      </c>
      <c r="I4934" s="417">
        <v>1</v>
      </c>
      <c r="J4934" s="20">
        <v>75</v>
      </c>
      <c r="K4934" s="20">
        <f t="shared" si="129"/>
        <v>37.5</v>
      </c>
      <c r="L4934" s="20">
        <f t="shared" si="130"/>
        <v>37.5</v>
      </c>
      <c r="M4934" s="19"/>
      <c r="N4934" s="19"/>
      <c r="O4934" s="21"/>
      <c r="P4934" s="21"/>
      <c r="Q4934" s="21"/>
    </row>
    <row r="4935" spans="1:17" s="9" customFormat="1" ht="15.75" thickBot="1">
      <c r="A4935" s="887"/>
      <c r="B4935" s="857"/>
      <c r="C4935" s="496" t="s">
        <v>4040</v>
      </c>
      <c r="D4935" s="19"/>
      <c r="E4935" s="19"/>
      <c r="F4935" s="19"/>
      <c r="G4935" s="19"/>
      <c r="H4935" s="502" t="s">
        <v>3777</v>
      </c>
      <c r="I4935" s="417">
        <v>1</v>
      </c>
      <c r="J4935" s="20">
        <v>75</v>
      </c>
      <c r="K4935" s="20">
        <f t="shared" si="129"/>
        <v>37.5</v>
      </c>
      <c r="L4935" s="20">
        <f t="shared" si="130"/>
        <v>37.5</v>
      </c>
      <c r="M4935" s="19"/>
      <c r="N4935" s="19"/>
      <c r="O4935" s="21"/>
      <c r="P4935" s="21"/>
      <c r="Q4935" s="21"/>
    </row>
    <row r="4936" spans="1:17" s="9" customFormat="1" ht="15.75" thickBot="1">
      <c r="A4936" s="887"/>
      <c r="B4936" s="857"/>
      <c r="C4936" s="496" t="s">
        <v>4041</v>
      </c>
      <c r="D4936" s="19"/>
      <c r="E4936" s="19"/>
      <c r="F4936" s="19"/>
      <c r="G4936" s="19"/>
      <c r="H4936" s="502" t="s">
        <v>3777</v>
      </c>
      <c r="I4936" s="417">
        <v>1</v>
      </c>
      <c r="J4936" s="20">
        <v>75</v>
      </c>
      <c r="K4936" s="20">
        <f t="shared" si="129"/>
        <v>37.5</v>
      </c>
      <c r="L4936" s="20">
        <f t="shared" si="130"/>
        <v>37.5</v>
      </c>
      <c r="M4936" s="19"/>
      <c r="N4936" s="19"/>
      <c r="O4936" s="21"/>
      <c r="P4936" s="21"/>
      <c r="Q4936" s="21"/>
    </row>
    <row r="4937" spans="1:17" s="9" customFormat="1" ht="15.75" thickBot="1">
      <c r="A4937" s="887"/>
      <c r="B4937" s="857"/>
      <c r="C4937" s="496" t="s">
        <v>4042</v>
      </c>
      <c r="D4937" s="19"/>
      <c r="E4937" s="19"/>
      <c r="F4937" s="19"/>
      <c r="G4937" s="19"/>
      <c r="H4937" s="502" t="s">
        <v>3777</v>
      </c>
      <c r="I4937" s="417">
        <v>1</v>
      </c>
      <c r="J4937" s="20">
        <v>75</v>
      </c>
      <c r="K4937" s="20">
        <f t="shared" si="129"/>
        <v>37.5</v>
      </c>
      <c r="L4937" s="20">
        <f t="shared" si="130"/>
        <v>37.5</v>
      </c>
      <c r="M4937" s="19"/>
      <c r="N4937" s="19"/>
      <c r="O4937" s="21"/>
      <c r="P4937" s="21"/>
      <c r="Q4937" s="21"/>
    </row>
    <row r="4938" spans="1:17" s="9" customFormat="1" ht="26.25" thickBot="1">
      <c r="A4938" s="887"/>
      <c r="B4938" s="857"/>
      <c r="C4938" s="496" t="s">
        <v>4043</v>
      </c>
      <c r="D4938" s="19"/>
      <c r="E4938" s="19"/>
      <c r="F4938" s="19"/>
      <c r="G4938" s="19"/>
      <c r="H4938" s="502" t="s">
        <v>3777</v>
      </c>
      <c r="I4938" s="417">
        <v>1</v>
      </c>
      <c r="J4938" s="20">
        <v>75</v>
      </c>
      <c r="K4938" s="20">
        <f t="shared" si="129"/>
        <v>37.5</v>
      </c>
      <c r="L4938" s="20">
        <f t="shared" si="130"/>
        <v>37.5</v>
      </c>
      <c r="M4938" s="19"/>
      <c r="N4938" s="19"/>
      <c r="O4938" s="21"/>
      <c r="P4938" s="21"/>
      <c r="Q4938" s="21"/>
    </row>
    <row r="4939" spans="1:17" s="9" customFormat="1" ht="15.75" thickBot="1">
      <c r="A4939" s="887"/>
      <c r="B4939" s="857"/>
      <c r="C4939" s="496" t="s">
        <v>4044</v>
      </c>
      <c r="D4939" s="19"/>
      <c r="E4939" s="19"/>
      <c r="F4939" s="19"/>
      <c r="G4939" s="19"/>
      <c r="H4939" s="502" t="s">
        <v>3777</v>
      </c>
      <c r="I4939" s="417">
        <v>1</v>
      </c>
      <c r="J4939" s="20">
        <v>75</v>
      </c>
      <c r="K4939" s="20">
        <f t="shared" si="129"/>
        <v>37.5</v>
      </c>
      <c r="L4939" s="20">
        <f t="shared" si="130"/>
        <v>37.5</v>
      </c>
      <c r="M4939" s="19"/>
      <c r="N4939" s="19"/>
      <c r="O4939" s="21"/>
      <c r="P4939" s="21"/>
      <c r="Q4939" s="21"/>
    </row>
    <row r="4940" spans="1:17" s="9" customFormat="1" ht="15.75" thickBot="1">
      <c r="A4940" s="887"/>
      <c r="B4940" s="857"/>
      <c r="C4940" s="496" t="s">
        <v>4045</v>
      </c>
      <c r="D4940" s="19"/>
      <c r="E4940" s="19"/>
      <c r="F4940" s="19"/>
      <c r="G4940" s="19"/>
      <c r="H4940" s="502" t="s">
        <v>3777</v>
      </c>
      <c r="I4940" s="417">
        <v>1</v>
      </c>
      <c r="J4940" s="20">
        <v>75</v>
      </c>
      <c r="K4940" s="20">
        <f t="shared" si="129"/>
        <v>37.5</v>
      </c>
      <c r="L4940" s="20">
        <f t="shared" si="130"/>
        <v>37.5</v>
      </c>
      <c r="M4940" s="19"/>
      <c r="N4940" s="19"/>
      <c r="O4940" s="21"/>
      <c r="P4940" s="21"/>
      <c r="Q4940" s="21"/>
    </row>
    <row r="4941" spans="1:17" s="9" customFormat="1" ht="26.25" thickBot="1">
      <c r="A4941" s="887"/>
      <c r="B4941" s="857"/>
      <c r="C4941" s="496" t="s">
        <v>4046</v>
      </c>
      <c r="D4941" s="19"/>
      <c r="E4941" s="19"/>
      <c r="F4941" s="19"/>
      <c r="G4941" s="19"/>
      <c r="H4941" s="502" t="s">
        <v>3777</v>
      </c>
      <c r="I4941" s="417">
        <v>1</v>
      </c>
      <c r="J4941" s="20">
        <v>75</v>
      </c>
      <c r="K4941" s="20">
        <f t="shared" si="129"/>
        <v>37.5</v>
      </c>
      <c r="L4941" s="20">
        <f t="shared" si="130"/>
        <v>37.5</v>
      </c>
      <c r="M4941" s="19"/>
      <c r="N4941" s="19"/>
      <c r="O4941" s="21"/>
      <c r="P4941" s="21"/>
      <c r="Q4941" s="21"/>
    </row>
    <row r="4942" spans="1:17" s="9" customFormat="1" ht="15.75" thickBot="1">
      <c r="A4942" s="887"/>
      <c r="B4942" s="857"/>
      <c r="C4942" s="496" t="s">
        <v>4047</v>
      </c>
      <c r="D4942" s="19"/>
      <c r="E4942" s="19"/>
      <c r="F4942" s="19"/>
      <c r="G4942" s="19"/>
      <c r="H4942" s="502" t="s">
        <v>3777</v>
      </c>
      <c r="I4942" s="417">
        <v>1</v>
      </c>
      <c r="J4942" s="20">
        <v>75</v>
      </c>
      <c r="K4942" s="20">
        <f t="shared" si="129"/>
        <v>37.5</v>
      </c>
      <c r="L4942" s="20">
        <f t="shared" si="130"/>
        <v>37.5</v>
      </c>
      <c r="M4942" s="19"/>
      <c r="N4942" s="19"/>
      <c r="O4942" s="21"/>
      <c r="P4942" s="21"/>
      <c r="Q4942" s="21"/>
    </row>
    <row r="4943" spans="1:17" s="9" customFormat="1" ht="15.75" thickBot="1">
      <c r="A4943" s="887"/>
      <c r="B4943" s="857"/>
      <c r="C4943" s="496" t="s">
        <v>4048</v>
      </c>
      <c r="D4943" s="19"/>
      <c r="E4943" s="19"/>
      <c r="F4943" s="19"/>
      <c r="G4943" s="19"/>
      <c r="H4943" s="502" t="s">
        <v>3777</v>
      </c>
      <c r="I4943" s="417">
        <v>1</v>
      </c>
      <c r="J4943" s="20">
        <v>75</v>
      </c>
      <c r="K4943" s="20">
        <f t="shared" ref="K4943:K5006" si="131">J4943/2</f>
        <v>37.5</v>
      </c>
      <c r="L4943" s="20">
        <f t="shared" ref="L4943:L5006" si="132">J4943/2</f>
        <v>37.5</v>
      </c>
      <c r="M4943" s="19"/>
      <c r="N4943" s="19"/>
      <c r="O4943" s="21"/>
      <c r="P4943" s="21"/>
      <c r="Q4943" s="21"/>
    </row>
    <row r="4944" spans="1:17" s="9" customFormat="1" ht="15.75" thickBot="1">
      <c r="A4944" s="887"/>
      <c r="B4944" s="857"/>
      <c r="C4944" s="496" t="s">
        <v>4049</v>
      </c>
      <c r="D4944" s="19"/>
      <c r="E4944" s="19"/>
      <c r="F4944" s="19"/>
      <c r="G4944" s="19"/>
      <c r="H4944" s="502" t="s">
        <v>3777</v>
      </c>
      <c r="I4944" s="417">
        <v>1</v>
      </c>
      <c r="J4944" s="20">
        <v>75</v>
      </c>
      <c r="K4944" s="20">
        <f t="shared" si="131"/>
        <v>37.5</v>
      </c>
      <c r="L4944" s="20">
        <f t="shared" si="132"/>
        <v>37.5</v>
      </c>
      <c r="M4944" s="19"/>
      <c r="N4944" s="19"/>
      <c r="O4944" s="21"/>
      <c r="P4944" s="21"/>
      <c r="Q4944" s="21"/>
    </row>
    <row r="4945" spans="1:17" s="9" customFormat="1" ht="15.75" thickBot="1">
      <c r="A4945" s="887"/>
      <c r="B4945" s="857"/>
      <c r="C4945" s="496" t="s">
        <v>4050</v>
      </c>
      <c r="D4945" s="19"/>
      <c r="E4945" s="19"/>
      <c r="F4945" s="19"/>
      <c r="G4945" s="19"/>
      <c r="H4945" s="502" t="s">
        <v>3777</v>
      </c>
      <c r="I4945" s="417">
        <v>1</v>
      </c>
      <c r="J4945" s="20">
        <v>75</v>
      </c>
      <c r="K4945" s="20">
        <f t="shared" si="131"/>
        <v>37.5</v>
      </c>
      <c r="L4945" s="20">
        <f t="shared" si="132"/>
        <v>37.5</v>
      </c>
      <c r="M4945" s="19"/>
      <c r="N4945" s="19"/>
      <c r="O4945" s="21"/>
      <c r="P4945" s="21"/>
      <c r="Q4945" s="21"/>
    </row>
    <row r="4946" spans="1:17" s="9" customFormat="1" ht="15.75" thickBot="1">
      <c r="A4946" s="887"/>
      <c r="B4946" s="857"/>
      <c r="C4946" s="496" t="s">
        <v>4051</v>
      </c>
      <c r="D4946" s="19"/>
      <c r="E4946" s="19"/>
      <c r="F4946" s="19"/>
      <c r="G4946" s="19"/>
      <c r="H4946" s="502" t="s">
        <v>3777</v>
      </c>
      <c r="I4946" s="417">
        <v>1</v>
      </c>
      <c r="J4946" s="20">
        <v>75</v>
      </c>
      <c r="K4946" s="20">
        <f t="shared" si="131"/>
        <v>37.5</v>
      </c>
      <c r="L4946" s="20">
        <f t="shared" si="132"/>
        <v>37.5</v>
      </c>
      <c r="M4946" s="19"/>
      <c r="N4946" s="19"/>
      <c r="O4946" s="21"/>
      <c r="P4946" s="21"/>
      <c r="Q4946" s="21"/>
    </row>
    <row r="4947" spans="1:17" s="9" customFormat="1" ht="15.75" thickBot="1">
      <c r="A4947" s="887"/>
      <c r="B4947" s="857"/>
      <c r="C4947" s="496" t="s">
        <v>4052</v>
      </c>
      <c r="D4947" s="19"/>
      <c r="E4947" s="19"/>
      <c r="F4947" s="19"/>
      <c r="G4947" s="19"/>
      <c r="H4947" s="502" t="s">
        <v>3777</v>
      </c>
      <c r="I4947" s="417">
        <v>1</v>
      </c>
      <c r="J4947" s="20">
        <v>75</v>
      </c>
      <c r="K4947" s="20">
        <f t="shared" si="131"/>
        <v>37.5</v>
      </c>
      <c r="L4947" s="20">
        <f t="shared" si="132"/>
        <v>37.5</v>
      </c>
      <c r="M4947" s="19"/>
      <c r="N4947" s="19"/>
      <c r="O4947" s="21"/>
      <c r="P4947" s="21"/>
      <c r="Q4947" s="21"/>
    </row>
    <row r="4948" spans="1:17" s="9" customFormat="1" ht="26.25" thickBot="1">
      <c r="A4948" s="887"/>
      <c r="B4948" s="857"/>
      <c r="C4948" s="496" t="s">
        <v>4053</v>
      </c>
      <c r="D4948" s="19"/>
      <c r="E4948" s="19"/>
      <c r="F4948" s="19"/>
      <c r="G4948" s="19"/>
      <c r="H4948" s="502" t="s">
        <v>3777</v>
      </c>
      <c r="I4948" s="417">
        <v>1</v>
      </c>
      <c r="J4948" s="20">
        <v>75</v>
      </c>
      <c r="K4948" s="20">
        <f t="shared" si="131"/>
        <v>37.5</v>
      </c>
      <c r="L4948" s="20">
        <f t="shared" si="132"/>
        <v>37.5</v>
      </c>
      <c r="M4948" s="19"/>
      <c r="N4948" s="19"/>
      <c r="O4948" s="21"/>
      <c r="P4948" s="21"/>
      <c r="Q4948" s="21"/>
    </row>
    <row r="4949" spans="1:17" s="9" customFormat="1" ht="15.75" thickBot="1">
      <c r="A4949" s="887"/>
      <c r="B4949" s="857"/>
      <c r="C4949" s="496" t="s">
        <v>1944</v>
      </c>
      <c r="D4949" s="19"/>
      <c r="E4949" s="19"/>
      <c r="F4949" s="19"/>
      <c r="G4949" s="19"/>
      <c r="H4949" s="502" t="s">
        <v>3777</v>
      </c>
      <c r="I4949" s="417">
        <v>2</v>
      </c>
      <c r="J4949" s="20">
        <v>1391</v>
      </c>
      <c r="K4949" s="20">
        <f t="shared" si="131"/>
        <v>695.5</v>
      </c>
      <c r="L4949" s="20">
        <f t="shared" si="132"/>
        <v>695.5</v>
      </c>
      <c r="M4949" s="19"/>
      <c r="N4949" s="19"/>
      <c r="O4949" s="21"/>
      <c r="P4949" s="21"/>
      <c r="Q4949" s="21"/>
    </row>
    <row r="4950" spans="1:17" s="9" customFormat="1" ht="15.75" thickBot="1">
      <c r="A4950" s="887"/>
      <c r="B4950" s="857"/>
      <c r="C4950" s="496" t="s">
        <v>4054</v>
      </c>
      <c r="D4950" s="19"/>
      <c r="E4950" s="19"/>
      <c r="F4950" s="19"/>
      <c r="G4950" s="19"/>
      <c r="H4950" s="502" t="s">
        <v>3777</v>
      </c>
      <c r="I4950" s="417">
        <v>2</v>
      </c>
      <c r="J4950" s="20">
        <v>299.60000000000002</v>
      </c>
      <c r="K4950" s="20">
        <f t="shared" si="131"/>
        <v>149.80000000000001</v>
      </c>
      <c r="L4950" s="20">
        <f t="shared" si="132"/>
        <v>149.80000000000001</v>
      </c>
      <c r="M4950" s="19"/>
      <c r="N4950" s="19"/>
      <c r="O4950" s="21"/>
      <c r="P4950" s="21"/>
      <c r="Q4950" s="21"/>
    </row>
    <row r="4951" spans="1:17" s="9" customFormat="1" ht="15.75" thickBot="1">
      <c r="A4951" s="887"/>
      <c r="B4951" s="857"/>
      <c r="C4951" s="496" t="s">
        <v>3734</v>
      </c>
      <c r="D4951" s="19"/>
      <c r="E4951" s="19"/>
      <c r="F4951" s="19"/>
      <c r="G4951" s="19"/>
      <c r="H4951" s="502" t="s">
        <v>3777</v>
      </c>
      <c r="I4951" s="417">
        <v>7</v>
      </c>
      <c r="J4951" s="20">
        <v>6146</v>
      </c>
      <c r="K4951" s="20">
        <f t="shared" si="131"/>
        <v>3073</v>
      </c>
      <c r="L4951" s="20">
        <f t="shared" si="132"/>
        <v>3073</v>
      </c>
      <c r="M4951" s="19"/>
      <c r="N4951" s="19"/>
      <c r="O4951" s="21"/>
      <c r="P4951" s="21"/>
      <c r="Q4951" s="21"/>
    </row>
    <row r="4952" spans="1:17" s="9" customFormat="1" ht="26.25" thickBot="1">
      <c r="A4952" s="887"/>
      <c r="B4952" s="857"/>
      <c r="C4952" s="496" t="s">
        <v>2838</v>
      </c>
      <c r="D4952" s="19"/>
      <c r="E4952" s="19"/>
      <c r="F4952" s="19"/>
      <c r="G4952" s="19"/>
      <c r="H4952" s="502" t="s">
        <v>3777</v>
      </c>
      <c r="I4952" s="417">
        <v>1</v>
      </c>
      <c r="J4952" s="20">
        <v>1007.17</v>
      </c>
      <c r="K4952" s="20">
        <f t="shared" si="131"/>
        <v>503.58499999999998</v>
      </c>
      <c r="L4952" s="20">
        <f t="shared" si="132"/>
        <v>503.58499999999998</v>
      </c>
      <c r="M4952" s="19"/>
      <c r="N4952" s="19"/>
      <c r="O4952" s="21"/>
      <c r="P4952" s="21"/>
      <c r="Q4952" s="21"/>
    </row>
    <row r="4953" spans="1:17" s="9" customFormat="1" ht="26.25" thickBot="1">
      <c r="A4953" s="887"/>
      <c r="B4953" s="857"/>
      <c r="C4953" s="496" t="s">
        <v>4055</v>
      </c>
      <c r="D4953" s="19"/>
      <c r="E4953" s="19"/>
      <c r="F4953" s="19"/>
      <c r="G4953" s="19"/>
      <c r="H4953" s="502" t="s">
        <v>3777</v>
      </c>
      <c r="I4953" s="417">
        <v>11</v>
      </c>
      <c r="J4953" s="20">
        <v>8613</v>
      </c>
      <c r="K4953" s="20">
        <f t="shared" si="131"/>
        <v>4306.5</v>
      </c>
      <c r="L4953" s="20">
        <f t="shared" si="132"/>
        <v>4306.5</v>
      </c>
      <c r="M4953" s="19"/>
      <c r="N4953" s="19"/>
      <c r="O4953" s="21"/>
      <c r="P4953" s="21"/>
      <c r="Q4953" s="21"/>
    </row>
    <row r="4954" spans="1:17" s="9" customFormat="1" ht="26.25" thickBot="1">
      <c r="A4954" s="887"/>
      <c r="B4954" s="857"/>
      <c r="C4954" s="496" t="s">
        <v>1463</v>
      </c>
      <c r="D4954" s="19"/>
      <c r="E4954" s="19"/>
      <c r="F4954" s="19"/>
      <c r="G4954" s="19"/>
      <c r="H4954" s="502" t="s">
        <v>3777</v>
      </c>
      <c r="I4954" s="417">
        <v>11</v>
      </c>
      <c r="J4954" s="20">
        <v>5665</v>
      </c>
      <c r="K4954" s="20">
        <f t="shared" si="131"/>
        <v>2832.5</v>
      </c>
      <c r="L4954" s="20">
        <f t="shared" si="132"/>
        <v>2832.5</v>
      </c>
      <c r="M4954" s="19"/>
      <c r="N4954" s="19"/>
      <c r="O4954" s="21"/>
      <c r="P4954" s="21"/>
      <c r="Q4954" s="21"/>
    </row>
    <row r="4955" spans="1:17" s="9" customFormat="1" ht="15.75" thickBot="1">
      <c r="A4955" s="887"/>
      <c r="B4955" s="857"/>
      <c r="C4955" s="496" t="s">
        <v>3000</v>
      </c>
      <c r="D4955" s="19"/>
      <c r="E4955" s="19"/>
      <c r="F4955" s="19"/>
      <c r="G4955" s="19"/>
      <c r="H4955" s="502" t="s">
        <v>3777</v>
      </c>
      <c r="I4955" s="417">
        <v>1</v>
      </c>
      <c r="J4955" s="20">
        <v>1490</v>
      </c>
      <c r="K4955" s="20">
        <f t="shared" si="131"/>
        <v>745</v>
      </c>
      <c r="L4955" s="20">
        <f t="shared" si="132"/>
        <v>745</v>
      </c>
      <c r="M4955" s="19"/>
      <c r="N4955" s="19"/>
      <c r="O4955" s="21"/>
      <c r="P4955" s="21"/>
      <c r="Q4955" s="21"/>
    </row>
    <row r="4956" spans="1:17" s="9" customFormat="1" ht="15.75" thickBot="1">
      <c r="A4956" s="887"/>
      <c r="B4956" s="857"/>
      <c r="C4956" s="496" t="s">
        <v>3001</v>
      </c>
      <c r="D4956" s="19"/>
      <c r="E4956" s="19"/>
      <c r="F4956" s="19"/>
      <c r="G4956" s="19"/>
      <c r="H4956" s="502" t="s">
        <v>3777</v>
      </c>
      <c r="I4956" s="417">
        <v>1</v>
      </c>
      <c r="J4956" s="20">
        <v>4800</v>
      </c>
      <c r="K4956" s="20">
        <f t="shared" si="131"/>
        <v>2400</v>
      </c>
      <c r="L4956" s="20">
        <f t="shared" si="132"/>
        <v>2400</v>
      </c>
      <c r="M4956" s="19"/>
      <c r="N4956" s="19"/>
      <c r="O4956" s="21"/>
      <c r="P4956" s="21"/>
      <c r="Q4956" s="21"/>
    </row>
    <row r="4957" spans="1:17" s="9" customFormat="1" ht="15.75" thickBot="1">
      <c r="A4957" s="887"/>
      <c r="B4957" s="857"/>
      <c r="C4957" s="496" t="s">
        <v>4056</v>
      </c>
      <c r="D4957" s="19"/>
      <c r="E4957" s="19"/>
      <c r="F4957" s="19"/>
      <c r="G4957" s="19"/>
      <c r="H4957" s="502" t="s">
        <v>3777</v>
      </c>
      <c r="I4957" s="417">
        <v>1</v>
      </c>
      <c r="J4957" s="20">
        <v>114</v>
      </c>
      <c r="K4957" s="20">
        <f t="shared" si="131"/>
        <v>57</v>
      </c>
      <c r="L4957" s="20">
        <f t="shared" si="132"/>
        <v>57</v>
      </c>
      <c r="M4957" s="19"/>
      <c r="N4957" s="19"/>
      <c r="O4957" s="21"/>
      <c r="P4957" s="21"/>
      <c r="Q4957" s="21"/>
    </row>
    <row r="4958" spans="1:17" s="9" customFormat="1" ht="15.75" thickBot="1">
      <c r="A4958" s="887"/>
      <c r="B4958" s="857"/>
      <c r="C4958" s="496" t="s">
        <v>4057</v>
      </c>
      <c r="D4958" s="19"/>
      <c r="E4958" s="19"/>
      <c r="F4958" s="19"/>
      <c r="G4958" s="19"/>
      <c r="H4958" s="502" t="s">
        <v>3777</v>
      </c>
      <c r="I4958" s="417">
        <v>1</v>
      </c>
      <c r="J4958" s="20">
        <v>160</v>
      </c>
      <c r="K4958" s="20">
        <f t="shared" si="131"/>
        <v>80</v>
      </c>
      <c r="L4958" s="20">
        <f t="shared" si="132"/>
        <v>80</v>
      </c>
      <c r="M4958" s="19"/>
      <c r="N4958" s="19"/>
      <c r="O4958" s="21"/>
      <c r="P4958" s="21"/>
      <c r="Q4958" s="21"/>
    </row>
    <row r="4959" spans="1:17" s="9" customFormat="1" ht="26.25" thickBot="1">
      <c r="A4959" s="887"/>
      <c r="B4959" s="857"/>
      <c r="C4959" s="496" t="s">
        <v>4058</v>
      </c>
      <c r="D4959" s="19"/>
      <c r="E4959" s="19"/>
      <c r="F4959" s="19"/>
      <c r="G4959" s="19"/>
      <c r="H4959" s="502" t="s">
        <v>3777</v>
      </c>
      <c r="I4959" s="417">
        <v>1</v>
      </c>
      <c r="J4959" s="20">
        <v>1495</v>
      </c>
      <c r="K4959" s="20">
        <f t="shared" si="131"/>
        <v>747.5</v>
      </c>
      <c r="L4959" s="20">
        <f t="shared" si="132"/>
        <v>747.5</v>
      </c>
      <c r="M4959" s="19"/>
      <c r="N4959" s="19"/>
      <c r="O4959" s="21"/>
      <c r="P4959" s="21"/>
      <c r="Q4959" s="21"/>
    </row>
    <row r="4960" spans="1:17" s="9" customFormat="1" ht="26.25" thickBot="1">
      <c r="A4960" s="887"/>
      <c r="B4960" s="857"/>
      <c r="C4960" s="496" t="s">
        <v>4059</v>
      </c>
      <c r="D4960" s="19"/>
      <c r="E4960" s="19"/>
      <c r="F4960" s="19"/>
      <c r="G4960" s="19"/>
      <c r="H4960" s="502" t="s">
        <v>3777</v>
      </c>
      <c r="I4960" s="417">
        <v>1</v>
      </c>
      <c r="J4960" s="20">
        <v>2679</v>
      </c>
      <c r="K4960" s="20">
        <f t="shared" si="131"/>
        <v>1339.5</v>
      </c>
      <c r="L4960" s="20">
        <f t="shared" si="132"/>
        <v>1339.5</v>
      </c>
      <c r="M4960" s="19"/>
      <c r="N4960" s="19"/>
      <c r="O4960" s="21"/>
      <c r="P4960" s="21"/>
      <c r="Q4960" s="21"/>
    </row>
    <row r="4961" spans="1:17" s="9" customFormat="1" ht="15.75" thickBot="1">
      <c r="A4961" s="887"/>
      <c r="B4961" s="857"/>
      <c r="C4961" s="496" t="s">
        <v>4060</v>
      </c>
      <c r="D4961" s="19"/>
      <c r="E4961" s="19"/>
      <c r="F4961" s="19"/>
      <c r="G4961" s="19"/>
      <c r="H4961" s="502" t="s">
        <v>3777</v>
      </c>
      <c r="I4961" s="417">
        <v>1</v>
      </c>
      <c r="J4961" s="20">
        <v>1370</v>
      </c>
      <c r="K4961" s="20">
        <f t="shared" si="131"/>
        <v>685</v>
      </c>
      <c r="L4961" s="20">
        <f t="shared" si="132"/>
        <v>685</v>
      </c>
      <c r="M4961" s="19"/>
      <c r="N4961" s="19"/>
      <c r="O4961" s="21"/>
      <c r="P4961" s="21"/>
      <c r="Q4961" s="21"/>
    </row>
    <row r="4962" spans="1:17" s="9" customFormat="1" ht="15.75" thickBot="1">
      <c r="A4962" s="887"/>
      <c r="B4962" s="857"/>
      <c r="C4962" s="496" t="s">
        <v>4061</v>
      </c>
      <c r="D4962" s="19"/>
      <c r="E4962" s="19"/>
      <c r="F4962" s="19"/>
      <c r="G4962" s="19"/>
      <c r="H4962" s="502" t="s">
        <v>3777</v>
      </c>
      <c r="I4962" s="417">
        <v>1</v>
      </c>
      <c r="J4962" s="20">
        <v>6296</v>
      </c>
      <c r="K4962" s="20">
        <f t="shared" si="131"/>
        <v>3148</v>
      </c>
      <c r="L4962" s="20">
        <f t="shared" si="132"/>
        <v>3148</v>
      </c>
      <c r="M4962" s="19"/>
      <c r="N4962" s="19"/>
      <c r="O4962" s="21"/>
      <c r="P4962" s="21"/>
      <c r="Q4962" s="21"/>
    </row>
    <row r="4963" spans="1:17" s="9" customFormat="1" ht="26.25" thickBot="1">
      <c r="A4963" s="887"/>
      <c r="B4963" s="857"/>
      <c r="C4963" s="496" t="s">
        <v>4062</v>
      </c>
      <c r="D4963" s="19"/>
      <c r="E4963" s="19"/>
      <c r="F4963" s="19"/>
      <c r="G4963" s="19"/>
      <c r="H4963" s="502" t="s">
        <v>3777</v>
      </c>
      <c r="I4963" s="417">
        <v>1</v>
      </c>
      <c r="J4963" s="20">
        <v>90</v>
      </c>
      <c r="K4963" s="20">
        <f t="shared" si="131"/>
        <v>45</v>
      </c>
      <c r="L4963" s="20">
        <f t="shared" si="132"/>
        <v>45</v>
      </c>
      <c r="M4963" s="19"/>
      <c r="N4963" s="19"/>
      <c r="O4963" s="21"/>
      <c r="P4963" s="21"/>
      <c r="Q4963" s="21"/>
    </row>
    <row r="4964" spans="1:17" s="9" customFormat="1" ht="15.75" thickBot="1">
      <c r="A4964" s="887"/>
      <c r="B4964" s="857"/>
      <c r="C4964" s="496" t="s">
        <v>4063</v>
      </c>
      <c r="D4964" s="19"/>
      <c r="E4964" s="19"/>
      <c r="F4964" s="19"/>
      <c r="G4964" s="19"/>
      <c r="H4964" s="502" t="s">
        <v>3777</v>
      </c>
      <c r="I4964" s="417">
        <v>1</v>
      </c>
      <c r="J4964" s="20">
        <v>115</v>
      </c>
      <c r="K4964" s="20">
        <f t="shared" si="131"/>
        <v>57.5</v>
      </c>
      <c r="L4964" s="20">
        <f t="shared" si="132"/>
        <v>57.5</v>
      </c>
      <c r="M4964" s="19"/>
      <c r="N4964" s="19"/>
      <c r="O4964" s="21"/>
      <c r="P4964" s="21"/>
      <c r="Q4964" s="21"/>
    </row>
    <row r="4965" spans="1:17" s="9" customFormat="1" ht="26.25" thickBot="1">
      <c r="A4965" s="887"/>
      <c r="B4965" s="857"/>
      <c r="C4965" s="496" t="s">
        <v>4064</v>
      </c>
      <c r="D4965" s="19"/>
      <c r="E4965" s="19"/>
      <c r="F4965" s="19"/>
      <c r="G4965" s="19"/>
      <c r="H4965" s="502" t="s">
        <v>3777</v>
      </c>
      <c r="I4965" s="417">
        <v>1</v>
      </c>
      <c r="J4965" s="20">
        <v>140</v>
      </c>
      <c r="K4965" s="20">
        <f t="shared" si="131"/>
        <v>70</v>
      </c>
      <c r="L4965" s="20">
        <f t="shared" si="132"/>
        <v>70</v>
      </c>
      <c r="M4965" s="19"/>
      <c r="N4965" s="19"/>
      <c r="O4965" s="21"/>
      <c r="P4965" s="21"/>
      <c r="Q4965" s="21"/>
    </row>
    <row r="4966" spans="1:17" s="9" customFormat="1" ht="26.25" thickBot="1">
      <c r="A4966" s="887"/>
      <c r="B4966" s="857"/>
      <c r="C4966" s="496" t="s">
        <v>4065</v>
      </c>
      <c r="D4966" s="19"/>
      <c r="E4966" s="19"/>
      <c r="F4966" s="19"/>
      <c r="G4966" s="19"/>
      <c r="H4966" s="502" t="s">
        <v>3777</v>
      </c>
      <c r="I4966" s="417">
        <v>1</v>
      </c>
      <c r="J4966" s="20">
        <v>90</v>
      </c>
      <c r="K4966" s="20">
        <f t="shared" si="131"/>
        <v>45</v>
      </c>
      <c r="L4966" s="20">
        <f t="shared" si="132"/>
        <v>45</v>
      </c>
      <c r="M4966" s="19"/>
      <c r="N4966" s="19"/>
      <c r="O4966" s="21"/>
      <c r="P4966" s="21"/>
      <c r="Q4966" s="21"/>
    </row>
    <row r="4967" spans="1:17" s="9" customFormat="1" ht="26.25" thickBot="1">
      <c r="A4967" s="887"/>
      <c r="B4967" s="857"/>
      <c r="C4967" s="496" t="s">
        <v>1002</v>
      </c>
      <c r="D4967" s="19"/>
      <c r="E4967" s="19"/>
      <c r="F4967" s="19"/>
      <c r="G4967" s="19"/>
      <c r="H4967" s="502" t="s">
        <v>3777</v>
      </c>
      <c r="I4967" s="417">
        <v>1</v>
      </c>
      <c r="J4967" s="20">
        <v>140</v>
      </c>
      <c r="K4967" s="20">
        <f t="shared" si="131"/>
        <v>70</v>
      </c>
      <c r="L4967" s="20">
        <f t="shared" si="132"/>
        <v>70</v>
      </c>
      <c r="M4967" s="19"/>
      <c r="N4967" s="19"/>
      <c r="O4967" s="21"/>
      <c r="P4967" s="21"/>
      <c r="Q4967" s="21"/>
    </row>
    <row r="4968" spans="1:17" s="9" customFormat="1" ht="26.25" thickBot="1">
      <c r="A4968" s="887"/>
      <c r="B4968" s="857"/>
      <c r="C4968" s="496" t="s">
        <v>4066</v>
      </c>
      <c r="D4968" s="19"/>
      <c r="E4968" s="19"/>
      <c r="F4968" s="19"/>
      <c r="G4968" s="19"/>
      <c r="H4968" s="502" t="s">
        <v>3777</v>
      </c>
      <c r="I4968" s="417">
        <v>1</v>
      </c>
      <c r="J4968" s="20">
        <v>140</v>
      </c>
      <c r="K4968" s="20">
        <f t="shared" si="131"/>
        <v>70</v>
      </c>
      <c r="L4968" s="20">
        <f t="shared" si="132"/>
        <v>70</v>
      </c>
      <c r="M4968" s="19"/>
      <c r="N4968" s="19"/>
      <c r="O4968" s="21"/>
      <c r="P4968" s="21"/>
      <c r="Q4968" s="21"/>
    </row>
    <row r="4969" spans="1:17" s="9" customFormat="1" ht="15.75" thickBot="1">
      <c r="A4969" s="887"/>
      <c r="B4969" s="857"/>
      <c r="C4969" s="496" t="s">
        <v>4067</v>
      </c>
      <c r="D4969" s="19"/>
      <c r="E4969" s="19"/>
      <c r="F4969" s="19"/>
      <c r="G4969" s="19"/>
      <c r="H4969" s="502" t="s">
        <v>3777</v>
      </c>
      <c r="I4969" s="417">
        <v>1</v>
      </c>
      <c r="J4969" s="20">
        <v>440</v>
      </c>
      <c r="K4969" s="20">
        <f t="shared" si="131"/>
        <v>220</v>
      </c>
      <c r="L4969" s="20">
        <f t="shared" si="132"/>
        <v>220</v>
      </c>
      <c r="M4969" s="19"/>
      <c r="N4969" s="19"/>
      <c r="O4969" s="21"/>
      <c r="P4969" s="21"/>
      <c r="Q4969" s="21"/>
    </row>
    <row r="4970" spans="1:17" s="9" customFormat="1" ht="26.25" thickBot="1">
      <c r="A4970" s="887"/>
      <c r="B4970" s="857"/>
      <c r="C4970" s="496" t="s">
        <v>4068</v>
      </c>
      <c r="D4970" s="19"/>
      <c r="E4970" s="19"/>
      <c r="F4970" s="19"/>
      <c r="G4970" s="19"/>
      <c r="H4970" s="502" t="s">
        <v>3777</v>
      </c>
      <c r="I4970" s="417">
        <v>1</v>
      </c>
      <c r="J4970" s="20">
        <v>200</v>
      </c>
      <c r="K4970" s="20">
        <f t="shared" si="131"/>
        <v>100</v>
      </c>
      <c r="L4970" s="20">
        <f t="shared" si="132"/>
        <v>100</v>
      </c>
      <c r="M4970" s="19"/>
      <c r="N4970" s="19"/>
      <c r="O4970" s="21"/>
      <c r="P4970" s="21"/>
      <c r="Q4970" s="21"/>
    </row>
    <row r="4971" spans="1:17" s="9" customFormat="1" ht="15.75" thickBot="1">
      <c r="A4971" s="887"/>
      <c r="B4971" s="857"/>
      <c r="C4971" s="496" t="s">
        <v>4069</v>
      </c>
      <c r="D4971" s="19"/>
      <c r="E4971" s="19"/>
      <c r="F4971" s="19"/>
      <c r="G4971" s="19"/>
      <c r="H4971" s="502" t="s">
        <v>3777</v>
      </c>
      <c r="I4971" s="417">
        <v>1</v>
      </c>
      <c r="J4971" s="20">
        <v>200</v>
      </c>
      <c r="K4971" s="20">
        <f t="shared" si="131"/>
        <v>100</v>
      </c>
      <c r="L4971" s="20">
        <f t="shared" si="132"/>
        <v>100</v>
      </c>
      <c r="M4971" s="19"/>
      <c r="N4971" s="19"/>
      <c r="O4971" s="21"/>
      <c r="P4971" s="21"/>
      <c r="Q4971" s="21"/>
    </row>
    <row r="4972" spans="1:17" s="9" customFormat="1" ht="26.25" thickBot="1">
      <c r="A4972" s="887"/>
      <c r="B4972" s="857"/>
      <c r="C4972" s="496" t="s">
        <v>4070</v>
      </c>
      <c r="D4972" s="19"/>
      <c r="E4972" s="19"/>
      <c r="F4972" s="19"/>
      <c r="G4972" s="19"/>
      <c r="H4972" s="502" t="s">
        <v>3777</v>
      </c>
      <c r="I4972" s="417">
        <v>1</v>
      </c>
      <c r="J4972" s="20">
        <v>200</v>
      </c>
      <c r="K4972" s="20">
        <f t="shared" si="131"/>
        <v>100</v>
      </c>
      <c r="L4972" s="20">
        <f t="shared" si="132"/>
        <v>100</v>
      </c>
      <c r="M4972" s="19"/>
      <c r="N4972" s="19"/>
      <c r="O4972" s="21"/>
      <c r="P4972" s="21"/>
      <c r="Q4972" s="21"/>
    </row>
    <row r="4973" spans="1:17" s="9" customFormat="1" ht="15.75" thickBot="1">
      <c r="A4973" s="887"/>
      <c r="B4973" s="857"/>
      <c r="C4973" s="496" t="s">
        <v>4071</v>
      </c>
      <c r="D4973" s="19"/>
      <c r="E4973" s="19"/>
      <c r="F4973" s="19"/>
      <c r="G4973" s="19"/>
      <c r="H4973" s="502" t="s">
        <v>3777</v>
      </c>
      <c r="I4973" s="417">
        <v>1</v>
      </c>
      <c r="J4973" s="20">
        <v>200</v>
      </c>
      <c r="K4973" s="20">
        <f t="shared" si="131"/>
        <v>100</v>
      </c>
      <c r="L4973" s="20">
        <f t="shared" si="132"/>
        <v>100</v>
      </c>
      <c r="M4973" s="19"/>
      <c r="N4973" s="19"/>
      <c r="O4973" s="21"/>
      <c r="P4973" s="21"/>
      <c r="Q4973" s="21"/>
    </row>
    <row r="4974" spans="1:17" s="9" customFormat="1" ht="15.75" thickBot="1">
      <c r="A4974" s="887"/>
      <c r="B4974" s="857"/>
      <c r="C4974" s="496" t="s">
        <v>4071</v>
      </c>
      <c r="D4974" s="19"/>
      <c r="E4974" s="19"/>
      <c r="F4974" s="19"/>
      <c r="G4974" s="19"/>
      <c r="H4974" s="502" t="s">
        <v>3777</v>
      </c>
      <c r="I4974" s="417">
        <v>1</v>
      </c>
      <c r="J4974" s="20">
        <v>200</v>
      </c>
      <c r="K4974" s="20">
        <f t="shared" si="131"/>
        <v>100</v>
      </c>
      <c r="L4974" s="20">
        <f t="shared" si="132"/>
        <v>100</v>
      </c>
      <c r="M4974" s="19"/>
      <c r="N4974" s="19"/>
      <c r="O4974" s="21"/>
      <c r="P4974" s="21"/>
      <c r="Q4974" s="21"/>
    </row>
    <row r="4975" spans="1:17" s="9" customFormat="1" ht="26.25" thickBot="1">
      <c r="A4975" s="887"/>
      <c r="B4975" s="857"/>
      <c r="C4975" s="496" t="s">
        <v>4072</v>
      </c>
      <c r="D4975" s="19"/>
      <c r="E4975" s="19"/>
      <c r="F4975" s="19"/>
      <c r="G4975" s="19"/>
      <c r="H4975" s="502" t="s">
        <v>3777</v>
      </c>
      <c r="I4975" s="417">
        <v>1</v>
      </c>
      <c r="J4975" s="20">
        <v>80</v>
      </c>
      <c r="K4975" s="20">
        <f t="shared" si="131"/>
        <v>40</v>
      </c>
      <c r="L4975" s="20">
        <f t="shared" si="132"/>
        <v>40</v>
      </c>
      <c r="M4975" s="19"/>
      <c r="N4975" s="19"/>
      <c r="O4975" s="21"/>
      <c r="P4975" s="21"/>
      <c r="Q4975" s="21"/>
    </row>
    <row r="4976" spans="1:17" s="9" customFormat="1" ht="15.75" thickBot="1">
      <c r="A4976" s="887"/>
      <c r="B4976" s="857"/>
      <c r="C4976" s="496" t="s">
        <v>4073</v>
      </c>
      <c r="D4976" s="19"/>
      <c r="E4976" s="19"/>
      <c r="F4976" s="19"/>
      <c r="G4976" s="19"/>
      <c r="H4976" s="502" t="s">
        <v>3777</v>
      </c>
      <c r="I4976" s="417">
        <v>1</v>
      </c>
      <c r="J4976" s="20">
        <v>120</v>
      </c>
      <c r="K4976" s="20">
        <f t="shared" si="131"/>
        <v>60</v>
      </c>
      <c r="L4976" s="20">
        <f t="shared" si="132"/>
        <v>60</v>
      </c>
      <c r="M4976" s="19"/>
      <c r="N4976" s="19"/>
      <c r="O4976" s="21"/>
      <c r="P4976" s="21"/>
      <c r="Q4976" s="21"/>
    </row>
    <row r="4977" spans="1:17" s="9" customFormat="1" ht="15.75" thickBot="1">
      <c r="A4977" s="887"/>
      <c r="B4977" s="857"/>
      <c r="C4977" s="496" t="s">
        <v>4074</v>
      </c>
      <c r="D4977" s="19"/>
      <c r="E4977" s="19"/>
      <c r="F4977" s="19"/>
      <c r="G4977" s="19"/>
      <c r="H4977" s="502" t="s">
        <v>3777</v>
      </c>
      <c r="I4977" s="417">
        <v>1</v>
      </c>
      <c r="J4977" s="20">
        <v>120</v>
      </c>
      <c r="K4977" s="20">
        <f t="shared" si="131"/>
        <v>60</v>
      </c>
      <c r="L4977" s="20">
        <f t="shared" si="132"/>
        <v>60</v>
      </c>
      <c r="M4977" s="19"/>
      <c r="N4977" s="19"/>
      <c r="O4977" s="21"/>
      <c r="P4977" s="21"/>
      <c r="Q4977" s="21"/>
    </row>
    <row r="4978" spans="1:17" s="9" customFormat="1" ht="26.25" thickBot="1">
      <c r="A4978" s="887"/>
      <c r="B4978" s="857"/>
      <c r="C4978" s="496" t="s">
        <v>4075</v>
      </c>
      <c r="D4978" s="19"/>
      <c r="E4978" s="19"/>
      <c r="F4978" s="19"/>
      <c r="G4978" s="19"/>
      <c r="H4978" s="502" t="s">
        <v>3777</v>
      </c>
      <c r="I4978" s="417">
        <v>1</v>
      </c>
      <c r="J4978" s="20">
        <v>140</v>
      </c>
      <c r="K4978" s="20">
        <f t="shared" si="131"/>
        <v>70</v>
      </c>
      <c r="L4978" s="20">
        <f t="shared" si="132"/>
        <v>70</v>
      </c>
      <c r="M4978" s="19"/>
      <c r="N4978" s="19"/>
      <c r="O4978" s="21"/>
      <c r="P4978" s="21"/>
      <c r="Q4978" s="21"/>
    </row>
    <row r="4979" spans="1:17" s="9" customFormat="1" ht="26.25" thickBot="1">
      <c r="A4979" s="887"/>
      <c r="B4979" s="857"/>
      <c r="C4979" s="496" t="s">
        <v>4076</v>
      </c>
      <c r="D4979" s="19"/>
      <c r="E4979" s="19"/>
      <c r="F4979" s="19"/>
      <c r="G4979" s="19"/>
      <c r="H4979" s="502" t="s">
        <v>3777</v>
      </c>
      <c r="I4979" s="417">
        <v>1</v>
      </c>
      <c r="J4979" s="20">
        <v>120</v>
      </c>
      <c r="K4979" s="20">
        <f t="shared" si="131"/>
        <v>60</v>
      </c>
      <c r="L4979" s="20">
        <f t="shared" si="132"/>
        <v>60</v>
      </c>
      <c r="M4979" s="19"/>
      <c r="N4979" s="19"/>
      <c r="O4979" s="21"/>
      <c r="P4979" s="21"/>
      <c r="Q4979" s="21"/>
    </row>
    <row r="4980" spans="1:17" s="9" customFormat="1" ht="15.75" thickBot="1">
      <c r="A4980" s="887"/>
      <c r="B4980" s="857"/>
      <c r="C4980" s="496" t="s">
        <v>4077</v>
      </c>
      <c r="D4980" s="19"/>
      <c r="E4980" s="19"/>
      <c r="F4980" s="19"/>
      <c r="G4980" s="19"/>
      <c r="H4980" s="502" t="s">
        <v>3777</v>
      </c>
      <c r="I4980" s="417">
        <v>1</v>
      </c>
      <c r="J4980" s="20">
        <v>120</v>
      </c>
      <c r="K4980" s="20">
        <f t="shared" si="131"/>
        <v>60</v>
      </c>
      <c r="L4980" s="20">
        <f t="shared" si="132"/>
        <v>60</v>
      </c>
      <c r="M4980" s="19"/>
      <c r="N4980" s="19"/>
      <c r="O4980" s="21"/>
      <c r="P4980" s="21"/>
      <c r="Q4980" s="21"/>
    </row>
    <row r="4981" spans="1:17" s="9" customFormat="1" ht="26.25" thickBot="1">
      <c r="A4981" s="887"/>
      <c r="B4981" s="857"/>
      <c r="C4981" s="496" t="s">
        <v>4078</v>
      </c>
      <c r="D4981" s="19"/>
      <c r="E4981" s="19"/>
      <c r="F4981" s="19"/>
      <c r="G4981" s="19"/>
      <c r="H4981" s="502" t="s">
        <v>3777</v>
      </c>
      <c r="I4981" s="417">
        <v>1</v>
      </c>
      <c r="J4981" s="20">
        <v>120</v>
      </c>
      <c r="K4981" s="20">
        <f t="shared" si="131"/>
        <v>60</v>
      </c>
      <c r="L4981" s="20">
        <f t="shared" si="132"/>
        <v>60</v>
      </c>
      <c r="M4981" s="19"/>
      <c r="N4981" s="19"/>
      <c r="O4981" s="21"/>
      <c r="P4981" s="21"/>
      <c r="Q4981" s="21"/>
    </row>
    <row r="4982" spans="1:17" s="9" customFormat="1" ht="15.75" thickBot="1">
      <c r="A4982" s="887"/>
      <c r="B4982" s="857"/>
      <c r="C4982" s="496" t="s">
        <v>4079</v>
      </c>
      <c r="D4982" s="19"/>
      <c r="E4982" s="19"/>
      <c r="F4982" s="19"/>
      <c r="G4982" s="19"/>
      <c r="H4982" s="502" t="s">
        <v>3777</v>
      </c>
      <c r="I4982" s="417">
        <v>1</v>
      </c>
      <c r="J4982" s="20">
        <v>143</v>
      </c>
      <c r="K4982" s="20">
        <f t="shared" si="131"/>
        <v>71.5</v>
      </c>
      <c r="L4982" s="20">
        <f t="shared" si="132"/>
        <v>71.5</v>
      </c>
      <c r="M4982" s="19"/>
      <c r="N4982" s="19"/>
      <c r="O4982" s="21"/>
      <c r="P4982" s="21"/>
      <c r="Q4982" s="21"/>
    </row>
    <row r="4983" spans="1:17" s="9" customFormat="1" ht="15.75" thickBot="1">
      <c r="A4983" s="887"/>
      <c r="B4983" s="857"/>
      <c r="C4983" s="496" t="s">
        <v>4080</v>
      </c>
      <c r="D4983" s="19"/>
      <c r="E4983" s="19"/>
      <c r="F4983" s="19"/>
      <c r="G4983" s="19"/>
      <c r="H4983" s="502" t="s">
        <v>3777</v>
      </c>
      <c r="I4983" s="417">
        <v>1</v>
      </c>
      <c r="J4983" s="20">
        <v>143</v>
      </c>
      <c r="K4983" s="20">
        <f t="shared" si="131"/>
        <v>71.5</v>
      </c>
      <c r="L4983" s="20">
        <f t="shared" si="132"/>
        <v>71.5</v>
      </c>
      <c r="M4983" s="19"/>
      <c r="N4983" s="19"/>
      <c r="O4983" s="21"/>
      <c r="P4983" s="21"/>
      <c r="Q4983" s="21"/>
    </row>
    <row r="4984" spans="1:17" s="9" customFormat="1" ht="15.75" thickBot="1">
      <c r="A4984" s="887"/>
      <c r="B4984" s="857"/>
      <c r="C4984" s="496" t="s">
        <v>4081</v>
      </c>
      <c r="D4984" s="19"/>
      <c r="E4984" s="19"/>
      <c r="F4984" s="19"/>
      <c r="G4984" s="19"/>
      <c r="H4984" s="502" t="s">
        <v>3777</v>
      </c>
      <c r="I4984" s="417">
        <v>1</v>
      </c>
      <c r="J4984" s="20">
        <v>150</v>
      </c>
      <c r="K4984" s="20">
        <f t="shared" si="131"/>
        <v>75</v>
      </c>
      <c r="L4984" s="20">
        <f t="shared" si="132"/>
        <v>75</v>
      </c>
      <c r="M4984" s="19"/>
      <c r="N4984" s="19"/>
      <c r="O4984" s="21"/>
      <c r="P4984" s="21"/>
      <c r="Q4984" s="21"/>
    </row>
    <row r="4985" spans="1:17" s="9" customFormat="1" ht="26.25" thickBot="1">
      <c r="A4985" s="887"/>
      <c r="B4985" s="857"/>
      <c r="C4985" s="496" t="s">
        <v>4082</v>
      </c>
      <c r="D4985" s="19"/>
      <c r="E4985" s="19"/>
      <c r="F4985" s="19"/>
      <c r="G4985" s="19"/>
      <c r="H4985" s="502" t="s">
        <v>3777</v>
      </c>
      <c r="I4985" s="417">
        <v>1</v>
      </c>
      <c r="J4985" s="20">
        <v>150</v>
      </c>
      <c r="K4985" s="20">
        <f t="shared" si="131"/>
        <v>75</v>
      </c>
      <c r="L4985" s="20">
        <f t="shared" si="132"/>
        <v>75</v>
      </c>
      <c r="M4985" s="19"/>
      <c r="N4985" s="19"/>
      <c r="O4985" s="21"/>
      <c r="P4985" s="21"/>
      <c r="Q4985" s="21"/>
    </row>
    <row r="4986" spans="1:17" s="9" customFormat="1" ht="15.75" thickBot="1">
      <c r="A4986" s="887"/>
      <c r="B4986" s="857"/>
      <c r="C4986" s="496" t="s">
        <v>4083</v>
      </c>
      <c r="D4986" s="19"/>
      <c r="E4986" s="19"/>
      <c r="F4986" s="19"/>
      <c r="G4986" s="19"/>
      <c r="H4986" s="502" t="s">
        <v>3777</v>
      </c>
      <c r="I4986" s="417">
        <v>1</v>
      </c>
      <c r="J4986" s="20">
        <v>432</v>
      </c>
      <c r="K4986" s="20">
        <f t="shared" si="131"/>
        <v>216</v>
      </c>
      <c r="L4986" s="20">
        <f t="shared" si="132"/>
        <v>216</v>
      </c>
      <c r="M4986" s="19"/>
      <c r="N4986" s="19"/>
      <c r="O4986" s="21"/>
      <c r="P4986" s="21"/>
      <c r="Q4986" s="21"/>
    </row>
    <row r="4987" spans="1:17" s="9" customFormat="1" ht="26.25" thickBot="1">
      <c r="A4987" s="887"/>
      <c r="B4987" s="857"/>
      <c r="C4987" s="496" t="s">
        <v>4084</v>
      </c>
      <c r="D4987" s="19"/>
      <c r="E4987" s="19"/>
      <c r="F4987" s="19"/>
      <c r="G4987" s="19"/>
      <c r="H4987" s="502" t="s">
        <v>3777</v>
      </c>
      <c r="I4987" s="417">
        <v>1</v>
      </c>
      <c r="J4987" s="20">
        <v>450</v>
      </c>
      <c r="K4987" s="20">
        <f t="shared" si="131"/>
        <v>225</v>
      </c>
      <c r="L4987" s="20">
        <f t="shared" si="132"/>
        <v>225</v>
      </c>
      <c r="M4987" s="19"/>
      <c r="N4987" s="19"/>
      <c r="O4987" s="21"/>
      <c r="P4987" s="21"/>
      <c r="Q4987" s="21"/>
    </row>
    <row r="4988" spans="1:17" s="9" customFormat="1" ht="15.75" thickBot="1">
      <c r="A4988" s="887"/>
      <c r="B4988" s="857"/>
      <c r="C4988" s="496" t="s">
        <v>4085</v>
      </c>
      <c r="D4988" s="19"/>
      <c r="E4988" s="19"/>
      <c r="F4988" s="19"/>
      <c r="G4988" s="19"/>
      <c r="H4988" s="502" t="s">
        <v>3777</v>
      </c>
      <c r="I4988" s="417">
        <v>1</v>
      </c>
      <c r="J4988" s="20">
        <v>250</v>
      </c>
      <c r="K4988" s="20">
        <f t="shared" si="131"/>
        <v>125</v>
      </c>
      <c r="L4988" s="20">
        <f t="shared" si="132"/>
        <v>125</v>
      </c>
      <c r="M4988" s="19"/>
      <c r="N4988" s="19"/>
      <c r="O4988" s="21"/>
      <c r="P4988" s="21"/>
      <c r="Q4988" s="21"/>
    </row>
    <row r="4989" spans="1:17" s="9" customFormat="1" ht="26.25" thickBot="1">
      <c r="A4989" s="887"/>
      <c r="B4989" s="857"/>
      <c r="C4989" s="496" t="s">
        <v>4086</v>
      </c>
      <c r="D4989" s="19"/>
      <c r="E4989" s="19"/>
      <c r="F4989" s="19"/>
      <c r="G4989" s="19"/>
      <c r="H4989" s="502" t="s">
        <v>3777</v>
      </c>
      <c r="I4989" s="417">
        <v>1</v>
      </c>
      <c r="J4989" s="20">
        <v>110</v>
      </c>
      <c r="K4989" s="20">
        <f t="shared" si="131"/>
        <v>55</v>
      </c>
      <c r="L4989" s="20">
        <f t="shared" si="132"/>
        <v>55</v>
      </c>
      <c r="M4989" s="19"/>
      <c r="N4989" s="19"/>
      <c r="O4989" s="21"/>
      <c r="P4989" s="21"/>
      <c r="Q4989" s="21"/>
    </row>
    <row r="4990" spans="1:17" s="9" customFormat="1" ht="15.75" thickBot="1">
      <c r="A4990" s="887"/>
      <c r="B4990" s="857"/>
      <c r="C4990" s="496" t="s">
        <v>4087</v>
      </c>
      <c r="D4990" s="19"/>
      <c r="E4990" s="19"/>
      <c r="F4990" s="19"/>
      <c r="G4990" s="19"/>
      <c r="H4990" s="502" t="s">
        <v>3777</v>
      </c>
      <c r="I4990" s="417">
        <v>1</v>
      </c>
      <c r="J4990" s="20">
        <v>110</v>
      </c>
      <c r="K4990" s="20">
        <f t="shared" si="131"/>
        <v>55</v>
      </c>
      <c r="L4990" s="20">
        <f t="shared" si="132"/>
        <v>55</v>
      </c>
      <c r="M4990" s="19"/>
      <c r="N4990" s="19"/>
      <c r="O4990" s="21"/>
      <c r="P4990" s="21"/>
      <c r="Q4990" s="21"/>
    </row>
    <row r="4991" spans="1:17" s="9" customFormat="1" ht="26.25" thickBot="1">
      <c r="A4991" s="887"/>
      <c r="B4991" s="857"/>
      <c r="C4991" s="496" t="s">
        <v>4088</v>
      </c>
      <c r="D4991" s="19"/>
      <c r="E4991" s="19"/>
      <c r="F4991" s="19"/>
      <c r="G4991" s="19"/>
      <c r="H4991" s="502" t="s">
        <v>3777</v>
      </c>
      <c r="I4991" s="417">
        <v>1</v>
      </c>
      <c r="J4991" s="20">
        <v>147</v>
      </c>
      <c r="K4991" s="20">
        <f t="shared" si="131"/>
        <v>73.5</v>
      </c>
      <c r="L4991" s="20">
        <f t="shared" si="132"/>
        <v>73.5</v>
      </c>
      <c r="M4991" s="19"/>
      <c r="N4991" s="19"/>
      <c r="O4991" s="21"/>
      <c r="P4991" s="21"/>
      <c r="Q4991" s="21"/>
    </row>
    <row r="4992" spans="1:17" s="9" customFormat="1" ht="26.25" thickBot="1">
      <c r="A4992" s="887"/>
      <c r="B4992" s="857"/>
      <c r="C4992" s="496" t="s">
        <v>4089</v>
      </c>
      <c r="D4992" s="19"/>
      <c r="E4992" s="19"/>
      <c r="F4992" s="19"/>
      <c r="G4992" s="19"/>
      <c r="H4992" s="502" t="s">
        <v>3777</v>
      </c>
      <c r="I4992" s="417">
        <v>1</v>
      </c>
      <c r="J4992" s="20">
        <v>170</v>
      </c>
      <c r="K4992" s="20">
        <f t="shared" si="131"/>
        <v>85</v>
      </c>
      <c r="L4992" s="20">
        <f t="shared" si="132"/>
        <v>85</v>
      </c>
      <c r="M4992" s="19"/>
      <c r="N4992" s="19"/>
      <c r="O4992" s="21"/>
      <c r="P4992" s="21"/>
      <c r="Q4992" s="21"/>
    </row>
    <row r="4993" spans="1:17" s="9" customFormat="1" ht="26.25" thickBot="1">
      <c r="A4993" s="887"/>
      <c r="B4993" s="857"/>
      <c r="C4993" s="496" t="s">
        <v>4090</v>
      </c>
      <c r="D4993" s="19"/>
      <c r="E4993" s="19"/>
      <c r="F4993" s="19"/>
      <c r="G4993" s="19"/>
      <c r="H4993" s="502" t="s">
        <v>3777</v>
      </c>
      <c r="I4993" s="417">
        <v>1</v>
      </c>
      <c r="J4993" s="20">
        <v>170</v>
      </c>
      <c r="K4993" s="20">
        <f t="shared" si="131"/>
        <v>85</v>
      </c>
      <c r="L4993" s="20">
        <f t="shared" si="132"/>
        <v>85</v>
      </c>
      <c r="M4993" s="19"/>
      <c r="N4993" s="19"/>
      <c r="O4993" s="21"/>
      <c r="P4993" s="21"/>
      <c r="Q4993" s="21"/>
    </row>
    <row r="4994" spans="1:17" s="9" customFormat="1" ht="15.75" thickBot="1">
      <c r="A4994" s="887"/>
      <c r="B4994" s="857"/>
      <c r="C4994" s="496" t="s">
        <v>4091</v>
      </c>
      <c r="D4994" s="19"/>
      <c r="E4994" s="19"/>
      <c r="F4994" s="19"/>
      <c r="G4994" s="19"/>
      <c r="H4994" s="502" t="s">
        <v>3777</v>
      </c>
      <c r="I4994" s="417">
        <v>1</v>
      </c>
      <c r="J4994" s="20">
        <v>147</v>
      </c>
      <c r="K4994" s="20">
        <f t="shared" si="131"/>
        <v>73.5</v>
      </c>
      <c r="L4994" s="20">
        <f t="shared" si="132"/>
        <v>73.5</v>
      </c>
      <c r="M4994" s="19"/>
      <c r="N4994" s="19"/>
      <c r="O4994" s="21"/>
      <c r="P4994" s="21"/>
      <c r="Q4994" s="21"/>
    </row>
    <row r="4995" spans="1:17" s="9" customFormat="1" ht="26.25" thickBot="1">
      <c r="A4995" s="887"/>
      <c r="B4995" s="857"/>
      <c r="C4995" s="496" t="s">
        <v>4092</v>
      </c>
      <c r="D4995" s="19"/>
      <c r="E4995" s="19"/>
      <c r="F4995" s="19"/>
      <c r="G4995" s="19"/>
      <c r="H4995" s="502" t="s">
        <v>3777</v>
      </c>
      <c r="I4995" s="417">
        <v>1</v>
      </c>
      <c r="J4995" s="20">
        <v>147</v>
      </c>
      <c r="K4995" s="20">
        <f t="shared" si="131"/>
        <v>73.5</v>
      </c>
      <c r="L4995" s="20">
        <f t="shared" si="132"/>
        <v>73.5</v>
      </c>
      <c r="M4995" s="19"/>
      <c r="N4995" s="19"/>
      <c r="O4995" s="21"/>
      <c r="P4995" s="21"/>
      <c r="Q4995" s="21"/>
    </row>
    <row r="4996" spans="1:17" s="9" customFormat="1" ht="26.25" thickBot="1">
      <c r="A4996" s="887"/>
      <c r="B4996" s="857"/>
      <c r="C4996" s="496" t="s">
        <v>4093</v>
      </c>
      <c r="D4996" s="19"/>
      <c r="E4996" s="19"/>
      <c r="F4996" s="19"/>
      <c r="G4996" s="19"/>
      <c r="H4996" s="502" t="s">
        <v>3777</v>
      </c>
      <c r="I4996" s="417">
        <v>1</v>
      </c>
      <c r="J4996" s="20">
        <v>170</v>
      </c>
      <c r="K4996" s="20">
        <f t="shared" si="131"/>
        <v>85</v>
      </c>
      <c r="L4996" s="20">
        <f t="shared" si="132"/>
        <v>85</v>
      </c>
      <c r="M4996" s="19"/>
      <c r="N4996" s="19"/>
      <c r="O4996" s="21"/>
      <c r="P4996" s="21"/>
      <c r="Q4996" s="21"/>
    </row>
    <row r="4997" spans="1:17" s="9" customFormat="1" ht="15.75" thickBot="1">
      <c r="A4997" s="887"/>
      <c r="B4997" s="857"/>
      <c r="C4997" s="496" t="s">
        <v>4094</v>
      </c>
      <c r="D4997" s="19"/>
      <c r="E4997" s="19"/>
      <c r="F4997" s="19"/>
      <c r="G4997" s="19"/>
      <c r="H4997" s="502" t="s">
        <v>3777</v>
      </c>
      <c r="I4997" s="417">
        <v>1</v>
      </c>
      <c r="J4997" s="20">
        <v>170</v>
      </c>
      <c r="K4997" s="20">
        <f t="shared" si="131"/>
        <v>85</v>
      </c>
      <c r="L4997" s="20">
        <f t="shared" si="132"/>
        <v>85</v>
      </c>
      <c r="M4997" s="19"/>
      <c r="N4997" s="19"/>
      <c r="O4997" s="21"/>
      <c r="P4997" s="21"/>
      <c r="Q4997" s="21"/>
    </row>
    <row r="4998" spans="1:17" s="9" customFormat="1" ht="15.75" thickBot="1">
      <c r="A4998" s="887"/>
      <c r="B4998" s="857"/>
      <c r="C4998" s="496" t="s">
        <v>4095</v>
      </c>
      <c r="D4998" s="19"/>
      <c r="E4998" s="19"/>
      <c r="F4998" s="19"/>
      <c r="G4998" s="19"/>
      <c r="H4998" s="502" t="s">
        <v>3777</v>
      </c>
      <c r="I4998" s="417">
        <v>1</v>
      </c>
      <c r="J4998" s="20">
        <v>90</v>
      </c>
      <c r="K4998" s="20">
        <f t="shared" si="131"/>
        <v>45</v>
      </c>
      <c r="L4998" s="20">
        <f t="shared" si="132"/>
        <v>45</v>
      </c>
      <c r="M4998" s="19"/>
      <c r="N4998" s="19"/>
      <c r="O4998" s="21"/>
      <c r="P4998" s="21"/>
      <c r="Q4998" s="21"/>
    </row>
    <row r="4999" spans="1:17" s="9" customFormat="1" ht="15.75" thickBot="1">
      <c r="A4999" s="887"/>
      <c r="B4999" s="857"/>
      <c r="C4999" s="496" t="s">
        <v>4096</v>
      </c>
      <c r="D4999" s="19"/>
      <c r="E4999" s="19"/>
      <c r="F4999" s="19"/>
      <c r="G4999" s="19"/>
      <c r="H4999" s="502" t="s">
        <v>3777</v>
      </c>
      <c r="I4999" s="417">
        <v>1</v>
      </c>
      <c r="J4999" s="20">
        <v>90</v>
      </c>
      <c r="K4999" s="20">
        <f t="shared" si="131"/>
        <v>45</v>
      </c>
      <c r="L4999" s="20">
        <f t="shared" si="132"/>
        <v>45</v>
      </c>
      <c r="M4999" s="19"/>
      <c r="N4999" s="19"/>
      <c r="O4999" s="21"/>
      <c r="P4999" s="21"/>
      <c r="Q4999" s="21"/>
    </row>
    <row r="5000" spans="1:17" s="9" customFormat="1" ht="15.75" thickBot="1">
      <c r="A5000" s="887"/>
      <c r="B5000" s="857"/>
      <c r="C5000" s="496" t="s">
        <v>4097</v>
      </c>
      <c r="D5000" s="19"/>
      <c r="E5000" s="19"/>
      <c r="F5000" s="19"/>
      <c r="G5000" s="19"/>
      <c r="H5000" s="502" t="s">
        <v>3777</v>
      </c>
      <c r="I5000" s="417">
        <v>1</v>
      </c>
      <c r="J5000" s="20">
        <v>2100</v>
      </c>
      <c r="K5000" s="20">
        <f t="shared" si="131"/>
        <v>1050</v>
      </c>
      <c r="L5000" s="20">
        <f t="shared" si="132"/>
        <v>1050</v>
      </c>
      <c r="M5000" s="19"/>
      <c r="N5000" s="19"/>
      <c r="O5000" s="21"/>
      <c r="P5000" s="21"/>
      <c r="Q5000" s="21"/>
    </row>
    <row r="5001" spans="1:17" s="9" customFormat="1" ht="26.25" thickBot="1">
      <c r="A5001" s="887"/>
      <c r="B5001" s="857"/>
      <c r="C5001" s="496" t="s">
        <v>4098</v>
      </c>
      <c r="D5001" s="19"/>
      <c r="E5001" s="19"/>
      <c r="F5001" s="19"/>
      <c r="G5001" s="19"/>
      <c r="H5001" s="502" t="s">
        <v>3777</v>
      </c>
      <c r="I5001" s="417">
        <v>1</v>
      </c>
      <c r="J5001" s="20">
        <v>45</v>
      </c>
      <c r="K5001" s="20">
        <f t="shared" si="131"/>
        <v>22.5</v>
      </c>
      <c r="L5001" s="20">
        <f t="shared" si="132"/>
        <v>22.5</v>
      </c>
      <c r="M5001" s="19"/>
      <c r="N5001" s="19"/>
      <c r="O5001" s="21"/>
      <c r="P5001" s="21"/>
      <c r="Q5001" s="21"/>
    </row>
    <row r="5002" spans="1:17" s="9" customFormat="1" ht="15.75" thickBot="1">
      <c r="A5002" s="887"/>
      <c r="B5002" s="857"/>
      <c r="C5002" s="496" t="s">
        <v>4099</v>
      </c>
      <c r="D5002" s="19"/>
      <c r="E5002" s="19"/>
      <c r="F5002" s="19"/>
      <c r="G5002" s="19"/>
      <c r="H5002" s="502" t="s">
        <v>3777</v>
      </c>
      <c r="I5002" s="417">
        <v>1</v>
      </c>
      <c r="J5002" s="20">
        <v>45</v>
      </c>
      <c r="K5002" s="20">
        <f t="shared" si="131"/>
        <v>22.5</v>
      </c>
      <c r="L5002" s="20">
        <f t="shared" si="132"/>
        <v>22.5</v>
      </c>
      <c r="M5002" s="19"/>
      <c r="N5002" s="19"/>
      <c r="O5002" s="21"/>
      <c r="P5002" s="21"/>
      <c r="Q5002" s="21"/>
    </row>
    <row r="5003" spans="1:17" s="9" customFormat="1" ht="15.75" thickBot="1">
      <c r="A5003" s="887"/>
      <c r="B5003" s="857"/>
      <c r="C5003" s="496" t="s">
        <v>4100</v>
      </c>
      <c r="D5003" s="19"/>
      <c r="E5003" s="19"/>
      <c r="F5003" s="19"/>
      <c r="G5003" s="19"/>
      <c r="H5003" s="502" t="s">
        <v>3777</v>
      </c>
      <c r="I5003" s="417">
        <v>1</v>
      </c>
      <c r="J5003" s="20">
        <v>45</v>
      </c>
      <c r="K5003" s="20">
        <f t="shared" si="131"/>
        <v>22.5</v>
      </c>
      <c r="L5003" s="20">
        <f t="shared" si="132"/>
        <v>22.5</v>
      </c>
      <c r="M5003" s="19"/>
      <c r="N5003" s="19"/>
      <c r="O5003" s="21"/>
      <c r="P5003" s="21"/>
      <c r="Q5003" s="21"/>
    </row>
    <row r="5004" spans="1:17" s="9" customFormat="1" ht="26.25" thickBot="1">
      <c r="A5004" s="887"/>
      <c r="B5004" s="857"/>
      <c r="C5004" s="496" t="s">
        <v>4101</v>
      </c>
      <c r="D5004" s="19"/>
      <c r="E5004" s="19"/>
      <c r="F5004" s="19"/>
      <c r="G5004" s="19"/>
      <c r="H5004" s="502" t="s">
        <v>3777</v>
      </c>
      <c r="I5004" s="417">
        <v>1</v>
      </c>
      <c r="J5004" s="20">
        <v>45</v>
      </c>
      <c r="K5004" s="20">
        <f t="shared" si="131"/>
        <v>22.5</v>
      </c>
      <c r="L5004" s="20">
        <f t="shared" si="132"/>
        <v>22.5</v>
      </c>
      <c r="M5004" s="19"/>
      <c r="N5004" s="19"/>
      <c r="O5004" s="21"/>
      <c r="P5004" s="21"/>
      <c r="Q5004" s="21"/>
    </row>
    <row r="5005" spans="1:17" s="9" customFormat="1" ht="15.75" thickBot="1">
      <c r="A5005" s="887"/>
      <c r="B5005" s="857"/>
      <c r="C5005" s="496" t="s">
        <v>4102</v>
      </c>
      <c r="D5005" s="19"/>
      <c r="E5005" s="19"/>
      <c r="F5005" s="19"/>
      <c r="G5005" s="19"/>
      <c r="H5005" s="502" t="s">
        <v>3777</v>
      </c>
      <c r="I5005" s="417">
        <v>1</v>
      </c>
      <c r="J5005" s="20">
        <v>45</v>
      </c>
      <c r="K5005" s="20">
        <f t="shared" si="131"/>
        <v>22.5</v>
      </c>
      <c r="L5005" s="20">
        <f t="shared" si="132"/>
        <v>22.5</v>
      </c>
      <c r="M5005" s="19"/>
      <c r="N5005" s="19"/>
      <c r="O5005" s="21"/>
      <c r="P5005" s="21"/>
      <c r="Q5005" s="21"/>
    </row>
    <row r="5006" spans="1:17" s="9" customFormat="1" ht="15.75" thickBot="1">
      <c r="A5006" s="887"/>
      <c r="B5006" s="857"/>
      <c r="C5006" s="496" t="s">
        <v>4103</v>
      </c>
      <c r="D5006" s="19"/>
      <c r="E5006" s="19"/>
      <c r="F5006" s="19"/>
      <c r="G5006" s="19"/>
      <c r="H5006" s="502" t="s">
        <v>3777</v>
      </c>
      <c r="I5006" s="417">
        <v>1</v>
      </c>
      <c r="J5006" s="20">
        <v>45</v>
      </c>
      <c r="K5006" s="20">
        <f t="shared" si="131"/>
        <v>22.5</v>
      </c>
      <c r="L5006" s="20">
        <f t="shared" si="132"/>
        <v>22.5</v>
      </c>
      <c r="M5006" s="19"/>
      <c r="N5006" s="19"/>
      <c r="O5006" s="21"/>
      <c r="P5006" s="21"/>
      <c r="Q5006" s="21"/>
    </row>
    <row r="5007" spans="1:17" s="9" customFormat="1" ht="15.75" thickBot="1">
      <c r="A5007" s="887"/>
      <c r="B5007" s="857"/>
      <c r="C5007" s="496" t="s">
        <v>4104</v>
      </c>
      <c r="D5007" s="19"/>
      <c r="E5007" s="19"/>
      <c r="F5007" s="19"/>
      <c r="G5007" s="19"/>
      <c r="H5007" s="502" t="s">
        <v>3777</v>
      </c>
      <c r="I5007" s="417">
        <v>1</v>
      </c>
      <c r="J5007" s="20">
        <v>45</v>
      </c>
      <c r="K5007" s="20">
        <f t="shared" ref="K5007:K5070" si="133">J5007/2</f>
        <v>22.5</v>
      </c>
      <c r="L5007" s="20">
        <f t="shared" ref="L5007:L5070" si="134">J5007/2</f>
        <v>22.5</v>
      </c>
      <c r="M5007" s="19"/>
      <c r="N5007" s="19"/>
      <c r="O5007" s="21"/>
      <c r="P5007" s="21"/>
      <c r="Q5007" s="21"/>
    </row>
    <row r="5008" spans="1:17" s="9" customFormat="1" ht="26.25" thickBot="1">
      <c r="A5008" s="887"/>
      <c r="B5008" s="857"/>
      <c r="C5008" s="496" t="s">
        <v>4105</v>
      </c>
      <c r="D5008" s="19"/>
      <c r="E5008" s="19"/>
      <c r="F5008" s="19"/>
      <c r="G5008" s="19"/>
      <c r="H5008" s="502" t="s">
        <v>3777</v>
      </c>
      <c r="I5008" s="417">
        <v>1</v>
      </c>
      <c r="J5008" s="20">
        <v>240</v>
      </c>
      <c r="K5008" s="20">
        <f t="shared" si="133"/>
        <v>120</v>
      </c>
      <c r="L5008" s="20">
        <f t="shared" si="134"/>
        <v>120</v>
      </c>
      <c r="M5008" s="19"/>
      <c r="N5008" s="19"/>
      <c r="O5008" s="21"/>
      <c r="P5008" s="21"/>
      <c r="Q5008" s="21"/>
    </row>
    <row r="5009" spans="1:17" s="9" customFormat="1" ht="26.25" thickBot="1">
      <c r="A5009" s="887"/>
      <c r="B5009" s="857"/>
      <c r="C5009" s="496" t="s">
        <v>4106</v>
      </c>
      <c r="D5009" s="19"/>
      <c r="E5009" s="19"/>
      <c r="F5009" s="19"/>
      <c r="G5009" s="19"/>
      <c r="H5009" s="502" t="s">
        <v>3777</v>
      </c>
      <c r="I5009" s="417">
        <v>1</v>
      </c>
      <c r="J5009" s="20">
        <v>147</v>
      </c>
      <c r="K5009" s="20">
        <f t="shared" si="133"/>
        <v>73.5</v>
      </c>
      <c r="L5009" s="20">
        <f t="shared" si="134"/>
        <v>73.5</v>
      </c>
      <c r="M5009" s="19"/>
      <c r="N5009" s="19"/>
      <c r="O5009" s="21"/>
      <c r="P5009" s="21"/>
      <c r="Q5009" s="21"/>
    </row>
    <row r="5010" spans="1:17" s="9" customFormat="1" ht="26.25" thickBot="1">
      <c r="A5010" s="887"/>
      <c r="B5010" s="857"/>
      <c r="C5010" s="496" t="s">
        <v>4107</v>
      </c>
      <c r="D5010" s="19"/>
      <c r="E5010" s="19"/>
      <c r="F5010" s="19"/>
      <c r="G5010" s="19"/>
      <c r="H5010" s="502" t="s">
        <v>3777</v>
      </c>
      <c r="I5010" s="417">
        <v>1</v>
      </c>
      <c r="J5010" s="20">
        <v>147</v>
      </c>
      <c r="K5010" s="20">
        <f t="shared" si="133"/>
        <v>73.5</v>
      </c>
      <c r="L5010" s="20">
        <f t="shared" si="134"/>
        <v>73.5</v>
      </c>
      <c r="M5010" s="19"/>
      <c r="N5010" s="19"/>
      <c r="O5010" s="21"/>
      <c r="P5010" s="21"/>
      <c r="Q5010" s="21"/>
    </row>
    <row r="5011" spans="1:17" s="9" customFormat="1" ht="26.25" thickBot="1">
      <c r="A5011" s="887"/>
      <c r="B5011" s="857"/>
      <c r="C5011" s="496" t="s">
        <v>1225</v>
      </c>
      <c r="D5011" s="19"/>
      <c r="E5011" s="19"/>
      <c r="F5011" s="19"/>
      <c r="G5011" s="19"/>
      <c r="H5011" s="502" t="s">
        <v>3777</v>
      </c>
      <c r="I5011" s="417">
        <v>1</v>
      </c>
      <c r="J5011" s="20">
        <v>870</v>
      </c>
      <c r="K5011" s="20">
        <f t="shared" si="133"/>
        <v>435</v>
      </c>
      <c r="L5011" s="20">
        <f t="shared" si="134"/>
        <v>435</v>
      </c>
      <c r="M5011" s="19"/>
      <c r="N5011" s="19"/>
      <c r="O5011" s="21"/>
      <c r="P5011" s="21"/>
      <c r="Q5011" s="21"/>
    </row>
    <row r="5012" spans="1:17" s="9" customFormat="1" ht="15.75" thickBot="1">
      <c r="A5012" s="887"/>
      <c r="B5012" s="857"/>
      <c r="C5012" s="496" t="s">
        <v>1226</v>
      </c>
      <c r="D5012" s="19"/>
      <c r="E5012" s="19"/>
      <c r="F5012" s="19"/>
      <c r="G5012" s="19"/>
      <c r="H5012" s="502" t="s">
        <v>3777</v>
      </c>
      <c r="I5012" s="417">
        <v>1</v>
      </c>
      <c r="J5012" s="20">
        <v>270</v>
      </c>
      <c r="K5012" s="20">
        <f t="shared" si="133"/>
        <v>135</v>
      </c>
      <c r="L5012" s="20">
        <f t="shared" si="134"/>
        <v>135</v>
      </c>
      <c r="M5012" s="19"/>
      <c r="N5012" s="19"/>
      <c r="O5012" s="21"/>
      <c r="P5012" s="21"/>
      <c r="Q5012" s="21"/>
    </row>
    <row r="5013" spans="1:17" s="9" customFormat="1" ht="15.75" thickBot="1">
      <c r="A5013" s="887"/>
      <c r="B5013" s="857"/>
      <c r="C5013" s="496" t="s">
        <v>2033</v>
      </c>
      <c r="D5013" s="19"/>
      <c r="E5013" s="19"/>
      <c r="F5013" s="19"/>
      <c r="G5013" s="19"/>
      <c r="H5013" s="502" t="s">
        <v>3777</v>
      </c>
      <c r="I5013" s="417">
        <v>12</v>
      </c>
      <c r="J5013" s="20">
        <v>186</v>
      </c>
      <c r="K5013" s="20">
        <f t="shared" si="133"/>
        <v>93</v>
      </c>
      <c r="L5013" s="20">
        <f t="shared" si="134"/>
        <v>93</v>
      </c>
      <c r="M5013" s="19"/>
      <c r="N5013" s="19"/>
      <c r="O5013" s="21"/>
      <c r="P5013" s="21"/>
      <c r="Q5013" s="21"/>
    </row>
    <row r="5014" spans="1:17" s="9" customFormat="1" ht="15.75" thickBot="1">
      <c r="A5014" s="887"/>
      <c r="B5014" s="857"/>
      <c r="C5014" s="496" t="s">
        <v>2034</v>
      </c>
      <c r="D5014" s="19"/>
      <c r="E5014" s="19"/>
      <c r="F5014" s="19"/>
      <c r="G5014" s="19"/>
      <c r="H5014" s="502" t="s">
        <v>3777</v>
      </c>
      <c r="I5014" s="417">
        <v>1</v>
      </c>
      <c r="J5014" s="20">
        <v>448.06</v>
      </c>
      <c r="K5014" s="20">
        <f t="shared" si="133"/>
        <v>224.03</v>
      </c>
      <c r="L5014" s="20">
        <f t="shared" si="134"/>
        <v>224.03</v>
      </c>
      <c r="M5014" s="19"/>
      <c r="N5014" s="19"/>
      <c r="O5014" s="21"/>
      <c r="P5014" s="21"/>
      <c r="Q5014" s="21"/>
    </row>
    <row r="5015" spans="1:17" s="9" customFormat="1" ht="15.75" thickBot="1">
      <c r="A5015" s="887"/>
      <c r="B5015" s="857"/>
      <c r="C5015" s="496" t="s">
        <v>1227</v>
      </c>
      <c r="D5015" s="19"/>
      <c r="E5015" s="19"/>
      <c r="F5015" s="19"/>
      <c r="G5015" s="19"/>
      <c r="H5015" s="502" t="s">
        <v>3777</v>
      </c>
      <c r="I5015" s="417">
        <v>1</v>
      </c>
      <c r="J5015" s="20">
        <v>2920</v>
      </c>
      <c r="K5015" s="20">
        <f t="shared" si="133"/>
        <v>1460</v>
      </c>
      <c r="L5015" s="20">
        <f t="shared" si="134"/>
        <v>1460</v>
      </c>
      <c r="M5015" s="19"/>
      <c r="N5015" s="19"/>
      <c r="O5015" s="21"/>
      <c r="P5015" s="21"/>
      <c r="Q5015" s="21"/>
    </row>
    <row r="5016" spans="1:17" s="9" customFormat="1" ht="15.75" thickBot="1">
      <c r="A5016" s="887"/>
      <c r="B5016" s="857"/>
      <c r="C5016" s="496" t="s">
        <v>3337</v>
      </c>
      <c r="D5016" s="19"/>
      <c r="E5016" s="19"/>
      <c r="F5016" s="19"/>
      <c r="G5016" s="19"/>
      <c r="H5016" s="502" t="s">
        <v>3777</v>
      </c>
      <c r="I5016" s="417">
        <v>6</v>
      </c>
      <c r="J5016" s="20">
        <v>2666.16</v>
      </c>
      <c r="K5016" s="20">
        <f t="shared" si="133"/>
        <v>1333.08</v>
      </c>
      <c r="L5016" s="20">
        <f t="shared" si="134"/>
        <v>1333.08</v>
      </c>
      <c r="M5016" s="19"/>
      <c r="N5016" s="19"/>
      <c r="O5016" s="21"/>
      <c r="P5016" s="21"/>
      <c r="Q5016" s="21"/>
    </row>
    <row r="5017" spans="1:17" s="9" customFormat="1" ht="15.75" thickBot="1">
      <c r="A5017" s="887"/>
      <c r="B5017" s="857"/>
      <c r="C5017" s="496" t="s">
        <v>1228</v>
      </c>
      <c r="D5017" s="19"/>
      <c r="E5017" s="19"/>
      <c r="F5017" s="19"/>
      <c r="G5017" s="19"/>
      <c r="H5017" s="502" t="s">
        <v>3777</v>
      </c>
      <c r="I5017" s="417">
        <v>8</v>
      </c>
      <c r="J5017" s="20">
        <v>800</v>
      </c>
      <c r="K5017" s="20">
        <f t="shared" si="133"/>
        <v>400</v>
      </c>
      <c r="L5017" s="20">
        <f t="shared" si="134"/>
        <v>400</v>
      </c>
      <c r="M5017" s="19"/>
      <c r="N5017" s="19"/>
      <c r="O5017" s="21"/>
      <c r="P5017" s="21"/>
      <c r="Q5017" s="21"/>
    </row>
    <row r="5018" spans="1:17" s="9" customFormat="1" ht="26.25" thickBot="1">
      <c r="A5018" s="887"/>
      <c r="B5018" s="857"/>
      <c r="C5018" s="496" t="s">
        <v>1229</v>
      </c>
      <c r="D5018" s="19"/>
      <c r="E5018" s="19"/>
      <c r="F5018" s="19"/>
      <c r="G5018" s="19"/>
      <c r="H5018" s="502" t="s">
        <v>3777</v>
      </c>
      <c r="I5018" s="417">
        <v>1</v>
      </c>
      <c r="J5018" s="20">
        <v>4750</v>
      </c>
      <c r="K5018" s="20">
        <f t="shared" si="133"/>
        <v>2375</v>
      </c>
      <c r="L5018" s="20">
        <f t="shared" si="134"/>
        <v>2375</v>
      </c>
      <c r="M5018" s="19"/>
      <c r="N5018" s="19"/>
      <c r="O5018" s="21"/>
      <c r="P5018" s="21"/>
      <c r="Q5018" s="21"/>
    </row>
    <row r="5019" spans="1:17" s="9" customFormat="1" ht="26.25" thickBot="1">
      <c r="A5019" s="887"/>
      <c r="B5019" s="857"/>
      <c r="C5019" s="496" t="s">
        <v>1230</v>
      </c>
      <c r="D5019" s="19"/>
      <c r="E5019" s="19"/>
      <c r="F5019" s="19"/>
      <c r="G5019" s="19"/>
      <c r="H5019" s="502" t="s">
        <v>3777</v>
      </c>
      <c r="I5019" s="417">
        <v>1</v>
      </c>
      <c r="J5019" s="20">
        <v>3905</v>
      </c>
      <c r="K5019" s="20">
        <f t="shared" si="133"/>
        <v>1952.5</v>
      </c>
      <c r="L5019" s="20">
        <f t="shared" si="134"/>
        <v>1952.5</v>
      </c>
      <c r="M5019" s="19"/>
      <c r="N5019" s="19"/>
      <c r="O5019" s="21"/>
      <c r="P5019" s="21"/>
      <c r="Q5019" s="21"/>
    </row>
    <row r="5020" spans="1:17" s="9" customFormat="1" ht="15.75" thickBot="1">
      <c r="A5020" s="887"/>
      <c r="B5020" s="857"/>
      <c r="C5020" s="496" t="s">
        <v>1231</v>
      </c>
      <c r="D5020" s="19"/>
      <c r="E5020" s="19"/>
      <c r="F5020" s="19"/>
      <c r="G5020" s="19"/>
      <c r="H5020" s="502" t="s">
        <v>3777</v>
      </c>
      <c r="I5020" s="417">
        <v>1</v>
      </c>
      <c r="J5020" s="20">
        <v>310</v>
      </c>
      <c r="K5020" s="20">
        <f t="shared" si="133"/>
        <v>155</v>
      </c>
      <c r="L5020" s="20">
        <f t="shared" si="134"/>
        <v>155</v>
      </c>
      <c r="M5020" s="19"/>
      <c r="N5020" s="19"/>
      <c r="O5020" s="21"/>
      <c r="P5020" s="21"/>
      <c r="Q5020" s="21"/>
    </row>
    <row r="5021" spans="1:17" s="9" customFormat="1" ht="15.75" thickBot="1">
      <c r="A5021" s="887"/>
      <c r="B5021" s="857"/>
      <c r="C5021" s="496" t="s">
        <v>1572</v>
      </c>
      <c r="D5021" s="19"/>
      <c r="E5021" s="19"/>
      <c r="F5021" s="19"/>
      <c r="G5021" s="19"/>
      <c r="H5021" s="502" t="s">
        <v>3777</v>
      </c>
      <c r="I5021" s="417">
        <v>1</v>
      </c>
      <c r="J5021" s="20">
        <v>460</v>
      </c>
      <c r="K5021" s="20">
        <f t="shared" si="133"/>
        <v>230</v>
      </c>
      <c r="L5021" s="20">
        <f t="shared" si="134"/>
        <v>230</v>
      </c>
      <c r="M5021" s="19"/>
      <c r="N5021" s="19"/>
      <c r="O5021" s="21"/>
      <c r="P5021" s="21"/>
      <c r="Q5021" s="21"/>
    </row>
    <row r="5022" spans="1:17" s="9" customFormat="1" ht="26.25" thickBot="1">
      <c r="A5022" s="887"/>
      <c r="B5022" s="857"/>
      <c r="C5022" s="496" t="s">
        <v>2040</v>
      </c>
      <c r="D5022" s="19"/>
      <c r="E5022" s="19"/>
      <c r="F5022" s="19"/>
      <c r="G5022" s="19"/>
      <c r="H5022" s="502" t="s">
        <v>3777</v>
      </c>
      <c r="I5022" s="417">
        <v>1</v>
      </c>
      <c r="J5022" s="20">
        <v>4600</v>
      </c>
      <c r="K5022" s="20">
        <f t="shared" si="133"/>
        <v>2300</v>
      </c>
      <c r="L5022" s="20">
        <f t="shared" si="134"/>
        <v>2300</v>
      </c>
      <c r="M5022" s="19"/>
      <c r="N5022" s="19"/>
      <c r="O5022" s="21"/>
      <c r="P5022" s="21"/>
      <c r="Q5022" s="21"/>
    </row>
    <row r="5023" spans="1:17" s="9" customFormat="1" ht="27" thickBot="1">
      <c r="A5023" s="887"/>
      <c r="B5023" s="857"/>
      <c r="C5023" s="497" t="s">
        <v>2043</v>
      </c>
      <c r="D5023" s="19"/>
      <c r="E5023" s="19"/>
      <c r="F5023" s="19"/>
      <c r="G5023" s="19"/>
      <c r="H5023" s="502" t="s">
        <v>3777</v>
      </c>
      <c r="I5023" s="417">
        <v>1</v>
      </c>
      <c r="J5023" s="20">
        <v>1200</v>
      </c>
      <c r="K5023" s="20">
        <f t="shared" si="133"/>
        <v>600</v>
      </c>
      <c r="L5023" s="20">
        <f t="shared" si="134"/>
        <v>600</v>
      </c>
      <c r="M5023" s="19"/>
      <c r="N5023" s="19"/>
      <c r="O5023" s="21"/>
      <c r="P5023" s="21"/>
      <c r="Q5023" s="21"/>
    </row>
    <row r="5024" spans="1:17" s="9" customFormat="1" ht="27" thickBot="1">
      <c r="A5024" s="887"/>
      <c r="B5024" s="857"/>
      <c r="C5024" s="498" t="s">
        <v>1232</v>
      </c>
      <c r="D5024" s="19"/>
      <c r="E5024" s="19"/>
      <c r="F5024" s="19"/>
      <c r="G5024" s="19"/>
      <c r="H5024" s="502" t="s">
        <v>3777</v>
      </c>
      <c r="I5024" s="417">
        <v>1</v>
      </c>
      <c r="J5024" s="20">
        <v>600</v>
      </c>
      <c r="K5024" s="20">
        <f t="shared" si="133"/>
        <v>300</v>
      </c>
      <c r="L5024" s="20">
        <f t="shared" si="134"/>
        <v>300</v>
      </c>
      <c r="M5024" s="19"/>
      <c r="N5024" s="19"/>
      <c r="O5024" s="21"/>
      <c r="P5024" s="21"/>
      <c r="Q5024" s="21"/>
    </row>
    <row r="5025" spans="1:17" s="9" customFormat="1" ht="15.75" thickBot="1">
      <c r="A5025" s="887"/>
      <c r="B5025" s="857"/>
      <c r="C5025" s="498" t="s">
        <v>3033</v>
      </c>
      <c r="D5025" s="19"/>
      <c r="E5025" s="19"/>
      <c r="F5025" s="19"/>
      <c r="G5025" s="19"/>
      <c r="H5025" s="502" t="s">
        <v>3777</v>
      </c>
      <c r="I5025" s="417">
        <v>1</v>
      </c>
      <c r="J5025" s="20">
        <v>1100</v>
      </c>
      <c r="K5025" s="20">
        <f t="shared" si="133"/>
        <v>550</v>
      </c>
      <c r="L5025" s="20">
        <f t="shared" si="134"/>
        <v>550</v>
      </c>
      <c r="M5025" s="19"/>
      <c r="N5025" s="19"/>
      <c r="O5025" s="21"/>
      <c r="P5025" s="21"/>
      <c r="Q5025" s="21"/>
    </row>
    <row r="5026" spans="1:17" s="9" customFormat="1" ht="27" thickBot="1">
      <c r="A5026" s="887"/>
      <c r="B5026" s="857"/>
      <c r="C5026" s="498" t="s">
        <v>1664</v>
      </c>
      <c r="D5026" s="19"/>
      <c r="E5026" s="19"/>
      <c r="F5026" s="19"/>
      <c r="G5026" s="19"/>
      <c r="H5026" s="502" t="s">
        <v>3777</v>
      </c>
      <c r="I5026" s="417">
        <v>1</v>
      </c>
      <c r="J5026" s="20">
        <v>1050</v>
      </c>
      <c r="K5026" s="20">
        <f t="shared" si="133"/>
        <v>525</v>
      </c>
      <c r="L5026" s="20">
        <f t="shared" si="134"/>
        <v>525</v>
      </c>
      <c r="M5026" s="19"/>
      <c r="N5026" s="19"/>
      <c r="O5026" s="21"/>
      <c r="P5026" s="21"/>
      <c r="Q5026" s="21"/>
    </row>
    <row r="5027" spans="1:17" s="9" customFormat="1" ht="15.75" thickBot="1">
      <c r="A5027" s="887"/>
      <c r="B5027" s="857"/>
      <c r="C5027" s="498" t="s">
        <v>968</v>
      </c>
      <c r="D5027" s="19"/>
      <c r="E5027" s="19"/>
      <c r="F5027" s="19"/>
      <c r="G5027" s="19"/>
      <c r="H5027" s="502" t="s">
        <v>3777</v>
      </c>
      <c r="I5027" s="417">
        <v>2</v>
      </c>
      <c r="J5027" s="20">
        <v>70</v>
      </c>
      <c r="K5027" s="20">
        <f t="shared" si="133"/>
        <v>35</v>
      </c>
      <c r="L5027" s="20">
        <f t="shared" si="134"/>
        <v>35</v>
      </c>
      <c r="M5027" s="19"/>
      <c r="N5027" s="19"/>
      <c r="O5027" s="21"/>
      <c r="P5027" s="21"/>
      <c r="Q5027" s="21"/>
    </row>
    <row r="5028" spans="1:17" s="9" customFormat="1" ht="27" thickBot="1">
      <c r="A5028" s="887"/>
      <c r="B5028" s="857"/>
      <c r="C5028" s="498" t="s">
        <v>1233</v>
      </c>
      <c r="D5028" s="19"/>
      <c r="E5028" s="19"/>
      <c r="F5028" s="19"/>
      <c r="G5028" s="19"/>
      <c r="H5028" s="502" t="s">
        <v>3777</v>
      </c>
      <c r="I5028" s="417">
        <v>1</v>
      </c>
      <c r="J5028" s="20">
        <v>750</v>
      </c>
      <c r="K5028" s="20">
        <f t="shared" si="133"/>
        <v>375</v>
      </c>
      <c r="L5028" s="20">
        <f t="shared" si="134"/>
        <v>375</v>
      </c>
      <c r="M5028" s="19"/>
      <c r="N5028" s="19"/>
      <c r="O5028" s="21"/>
      <c r="P5028" s="21"/>
      <c r="Q5028" s="21"/>
    </row>
    <row r="5029" spans="1:17" s="9" customFormat="1" ht="15.75" thickBot="1">
      <c r="A5029" s="887"/>
      <c r="B5029" s="857"/>
      <c r="C5029" s="498" t="s">
        <v>4425</v>
      </c>
      <c r="D5029" s="19"/>
      <c r="E5029" s="19"/>
      <c r="F5029" s="19"/>
      <c r="G5029" s="19"/>
      <c r="H5029" s="502" t="s">
        <v>3777</v>
      </c>
      <c r="I5029" s="417">
        <v>2</v>
      </c>
      <c r="J5029" s="20">
        <v>100</v>
      </c>
      <c r="K5029" s="20">
        <f t="shared" si="133"/>
        <v>50</v>
      </c>
      <c r="L5029" s="20">
        <f t="shared" si="134"/>
        <v>50</v>
      </c>
      <c r="M5029" s="19"/>
      <c r="N5029" s="19"/>
      <c r="O5029" s="21"/>
      <c r="P5029" s="21"/>
      <c r="Q5029" s="21"/>
    </row>
    <row r="5030" spans="1:17" s="9" customFormat="1" ht="15.75" thickBot="1">
      <c r="A5030" s="887"/>
      <c r="B5030" s="857"/>
      <c r="C5030" s="498" t="s">
        <v>896</v>
      </c>
      <c r="D5030" s="19"/>
      <c r="E5030" s="19"/>
      <c r="F5030" s="19"/>
      <c r="G5030" s="19"/>
      <c r="H5030" s="502" t="s">
        <v>3777</v>
      </c>
      <c r="I5030" s="417">
        <v>12</v>
      </c>
      <c r="J5030" s="20">
        <v>600</v>
      </c>
      <c r="K5030" s="20">
        <f t="shared" si="133"/>
        <v>300</v>
      </c>
      <c r="L5030" s="20">
        <f t="shared" si="134"/>
        <v>300</v>
      </c>
      <c r="M5030" s="19"/>
      <c r="N5030" s="19"/>
      <c r="O5030" s="21"/>
      <c r="P5030" s="21"/>
      <c r="Q5030" s="21"/>
    </row>
    <row r="5031" spans="1:17" s="9" customFormat="1" ht="15.75" thickBot="1">
      <c r="A5031" s="887"/>
      <c r="B5031" s="857"/>
      <c r="C5031" s="498" t="s">
        <v>995</v>
      </c>
      <c r="D5031" s="19"/>
      <c r="E5031" s="19"/>
      <c r="F5031" s="19"/>
      <c r="G5031" s="19"/>
      <c r="H5031" s="502" t="s">
        <v>3777</v>
      </c>
      <c r="I5031" s="417">
        <v>1</v>
      </c>
      <c r="J5031" s="20">
        <v>100</v>
      </c>
      <c r="K5031" s="20">
        <f t="shared" si="133"/>
        <v>50</v>
      </c>
      <c r="L5031" s="20">
        <f t="shared" si="134"/>
        <v>50</v>
      </c>
      <c r="M5031" s="19"/>
      <c r="N5031" s="19"/>
      <c r="O5031" s="21"/>
      <c r="P5031" s="21"/>
      <c r="Q5031" s="21"/>
    </row>
    <row r="5032" spans="1:17" s="9" customFormat="1" ht="15.75" thickBot="1">
      <c r="A5032" s="887"/>
      <c r="B5032" s="857"/>
      <c r="C5032" s="498" t="s">
        <v>996</v>
      </c>
      <c r="D5032" s="19"/>
      <c r="E5032" s="19"/>
      <c r="F5032" s="19"/>
      <c r="G5032" s="19"/>
      <c r="H5032" s="502" t="s">
        <v>3777</v>
      </c>
      <c r="I5032" s="417">
        <v>1</v>
      </c>
      <c r="J5032" s="20">
        <v>100</v>
      </c>
      <c r="K5032" s="20">
        <f t="shared" si="133"/>
        <v>50</v>
      </c>
      <c r="L5032" s="20">
        <f t="shared" si="134"/>
        <v>50</v>
      </c>
      <c r="M5032" s="19"/>
      <c r="N5032" s="19"/>
      <c r="O5032" s="21"/>
      <c r="P5032" s="21"/>
      <c r="Q5032" s="21"/>
    </row>
    <row r="5033" spans="1:17" s="9" customFormat="1" ht="27" thickBot="1">
      <c r="A5033" s="887"/>
      <c r="B5033" s="857"/>
      <c r="C5033" s="498" t="s">
        <v>1234</v>
      </c>
      <c r="D5033" s="19"/>
      <c r="E5033" s="19"/>
      <c r="F5033" s="19"/>
      <c r="G5033" s="19"/>
      <c r="H5033" s="502" t="s">
        <v>3777</v>
      </c>
      <c r="I5033" s="417">
        <v>1</v>
      </c>
      <c r="J5033" s="20">
        <v>1900</v>
      </c>
      <c r="K5033" s="20">
        <f t="shared" si="133"/>
        <v>950</v>
      </c>
      <c r="L5033" s="20">
        <f t="shared" si="134"/>
        <v>950</v>
      </c>
      <c r="M5033" s="19"/>
      <c r="N5033" s="19"/>
      <c r="O5033" s="21"/>
      <c r="P5033" s="21"/>
      <c r="Q5033" s="21"/>
    </row>
    <row r="5034" spans="1:17" s="9" customFormat="1" ht="15.75" thickBot="1">
      <c r="A5034" s="887"/>
      <c r="B5034" s="857"/>
      <c r="C5034" s="498" t="s">
        <v>3333</v>
      </c>
      <c r="D5034" s="19"/>
      <c r="E5034" s="19"/>
      <c r="F5034" s="19"/>
      <c r="G5034" s="19"/>
      <c r="H5034" s="502" t="s">
        <v>3777</v>
      </c>
      <c r="I5034" s="417">
        <v>1</v>
      </c>
      <c r="J5034" s="20">
        <v>170</v>
      </c>
      <c r="K5034" s="20">
        <f t="shared" si="133"/>
        <v>85</v>
      </c>
      <c r="L5034" s="20">
        <f t="shared" si="134"/>
        <v>85</v>
      </c>
      <c r="M5034" s="19"/>
      <c r="N5034" s="19"/>
      <c r="O5034" s="21"/>
      <c r="P5034" s="21"/>
      <c r="Q5034" s="21"/>
    </row>
    <row r="5035" spans="1:17" s="9" customFormat="1" ht="15.75" thickBot="1">
      <c r="A5035" s="887"/>
      <c r="B5035" s="857"/>
      <c r="C5035" s="498" t="s">
        <v>1235</v>
      </c>
      <c r="D5035" s="19"/>
      <c r="E5035" s="19"/>
      <c r="F5035" s="19"/>
      <c r="G5035" s="19"/>
      <c r="H5035" s="502" t="s">
        <v>3777</v>
      </c>
      <c r="I5035" s="417">
        <v>1</v>
      </c>
      <c r="J5035" s="20">
        <v>650</v>
      </c>
      <c r="K5035" s="20">
        <f t="shared" si="133"/>
        <v>325</v>
      </c>
      <c r="L5035" s="20">
        <f t="shared" si="134"/>
        <v>325</v>
      </c>
      <c r="M5035" s="19"/>
      <c r="N5035" s="19"/>
      <c r="O5035" s="21"/>
      <c r="P5035" s="21"/>
      <c r="Q5035" s="21"/>
    </row>
    <row r="5036" spans="1:17" s="9" customFormat="1" ht="15.75" thickBot="1">
      <c r="A5036" s="887"/>
      <c r="B5036" s="857"/>
      <c r="C5036" s="498" t="s">
        <v>997</v>
      </c>
      <c r="D5036" s="19"/>
      <c r="E5036" s="19"/>
      <c r="F5036" s="19"/>
      <c r="G5036" s="19"/>
      <c r="H5036" s="502" t="s">
        <v>3777</v>
      </c>
      <c r="I5036" s="417">
        <v>1</v>
      </c>
      <c r="J5036" s="20">
        <v>600</v>
      </c>
      <c r="K5036" s="20">
        <f t="shared" si="133"/>
        <v>300</v>
      </c>
      <c r="L5036" s="20">
        <f t="shared" si="134"/>
        <v>300</v>
      </c>
      <c r="M5036" s="19"/>
      <c r="N5036" s="19"/>
      <c r="O5036" s="21"/>
      <c r="P5036" s="21"/>
      <c r="Q5036" s="21"/>
    </row>
    <row r="5037" spans="1:17" s="9" customFormat="1" ht="15.75" thickBot="1">
      <c r="A5037" s="887"/>
      <c r="B5037" s="857"/>
      <c r="C5037" s="498" t="s">
        <v>1236</v>
      </c>
      <c r="D5037" s="19"/>
      <c r="E5037" s="19"/>
      <c r="F5037" s="19"/>
      <c r="G5037" s="19"/>
      <c r="H5037" s="502" t="s">
        <v>3777</v>
      </c>
      <c r="I5037" s="417">
        <v>1</v>
      </c>
      <c r="J5037" s="20">
        <v>270</v>
      </c>
      <c r="K5037" s="20">
        <f t="shared" si="133"/>
        <v>135</v>
      </c>
      <c r="L5037" s="20">
        <f t="shared" si="134"/>
        <v>135</v>
      </c>
      <c r="M5037" s="19"/>
      <c r="N5037" s="19"/>
      <c r="O5037" s="21"/>
      <c r="P5037" s="21"/>
      <c r="Q5037" s="21"/>
    </row>
    <row r="5038" spans="1:17" s="9" customFormat="1" ht="15.75" thickBot="1">
      <c r="A5038" s="887"/>
      <c r="B5038" s="857"/>
      <c r="C5038" s="498" t="s">
        <v>1237</v>
      </c>
      <c r="D5038" s="19"/>
      <c r="E5038" s="19"/>
      <c r="F5038" s="19"/>
      <c r="G5038" s="19"/>
      <c r="H5038" s="502" t="s">
        <v>3777</v>
      </c>
      <c r="I5038" s="417">
        <v>1</v>
      </c>
      <c r="J5038" s="20">
        <v>350</v>
      </c>
      <c r="K5038" s="20">
        <f t="shared" si="133"/>
        <v>175</v>
      </c>
      <c r="L5038" s="20">
        <f t="shared" si="134"/>
        <v>175</v>
      </c>
      <c r="M5038" s="19"/>
      <c r="N5038" s="19"/>
      <c r="O5038" s="21"/>
      <c r="P5038" s="21"/>
      <c r="Q5038" s="21"/>
    </row>
    <row r="5039" spans="1:17" s="9" customFormat="1" ht="15.75" thickBot="1">
      <c r="A5039" s="887"/>
      <c r="B5039" s="857"/>
      <c r="C5039" s="498" t="s">
        <v>1238</v>
      </c>
      <c r="D5039" s="19"/>
      <c r="E5039" s="19"/>
      <c r="F5039" s="19"/>
      <c r="G5039" s="19"/>
      <c r="H5039" s="502" t="s">
        <v>3777</v>
      </c>
      <c r="I5039" s="417">
        <v>1</v>
      </c>
      <c r="J5039" s="20">
        <v>350</v>
      </c>
      <c r="K5039" s="20">
        <f t="shared" si="133"/>
        <v>175</v>
      </c>
      <c r="L5039" s="20">
        <f t="shared" si="134"/>
        <v>175</v>
      </c>
      <c r="M5039" s="19"/>
      <c r="N5039" s="19"/>
      <c r="O5039" s="21"/>
      <c r="P5039" s="21"/>
      <c r="Q5039" s="21"/>
    </row>
    <row r="5040" spans="1:17" s="9" customFormat="1" ht="15.75" thickBot="1">
      <c r="A5040" s="887"/>
      <c r="B5040" s="857"/>
      <c r="C5040" s="498" t="s">
        <v>3910</v>
      </c>
      <c r="D5040" s="19"/>
      <c r="E5040" s="19"/>
      <c r="F5040" s="19"/>
      <c r="G5040" s="19"/>
      <c r="H5040" s="502" t="s">
        <v>3777</v>
      </c>
      <c r="I5040" s="417">
        <v>1</v>
      </c>
      <c r="J5040" s="20">
        <v>2150</v>
      </c>
      <c r="K5040" s="20">
        <f t="shared" si="133"/>
        <v>1075</v>
      </c>
      <c r="L5040" s="20">
        <f t="shared" si="134"/>
        <v>1075</v>
      </c>
      <c r="M5040" s="19"/>
      <c r="N5040" s="19"/>
      <c r="O5040" s="21"/>
      <c r="P5040" s="21"/>
      <c r="Q5040" s="21"/>
    </row>
    <row r="5041" spans="1:17" s="9" customFormat="1" ht="15.75" thickBot="1">
      <c r="A5041" s="887"/>
      <c r="B5041" s="857"/>
      <c r="C5041" s="498" t="s">
        <v>3421</v>
      </c>
      <c r="D5041" s="19"/>
      <c r="E5041" s="19"/>
      <c r="F5041" s="19"/>
      <c r="G5041" s="19"/>
      <c r="H5041" s="502" t="s">
        <v>3777</v>
      </c>
      <c r="I5041" s="417">
        <v>11</v>
      </c>
      <c r="J5041" s="20">
        <v>7260</v>
      </c>
      <c r="K5041" s="20">
        <f t="shared" si="133"/>
        <v>3630</v>
      </c>
      <c r="L5041" s="20">
        <f t="shared" si="134"/>
        <v>3630</v>
      </c>
      <c r="M5041" s="19"/>
      <c r="N5041" s="19"/>
      <c r="O5041" s="21"/>
      <c r="P5041" s="21"/>
      <c r="Q5041" s="21"/>
    </row>
    <row r="5042" spans="1:17" s="9" customFormat="1" ht="15.75" thickBot="1">
      <c r="A5042" s="887"/>
      <c r="B5042" s="857"/>
      <c r="C5042" s="498" t="s">
        <v>1239</v>
      </c>
      <c r="D5042" s="19"/>
      <c r="E5042" s="19"/>
      <c r="F5042" s="19"/>
      <c r="G5042" s="19"/>
      <c r="H5042" s="502" t="s">
        <v>3777</v>
      </c>
      <c r="I5042" s="417">
        <v>11</v>
      </c>
      <c r="J5042" s="20">
        <v>3960</v>
      </c>
      <c r="K5042" s="20">
        <f t="shared" si="133"/>
        <v>1980</v>
      </c>
      <c r="L5042" s="20">
        <f t="shared" si="134"/>
        <v>1980</v>
      </c>
      <c r="M5042" s="19"/>
      <c r="N5042" s="19"/>
      <c r="O5042" s="21"/>
      <c r="P5042" s="21"/>
      <c r="Q5042" s="21"/>
    </row>
    <row r="5043" spans="1:17" s="9" customFormat="1" ht="15.75" thickBot="1">
      <c r="A5043" s="887"/>
      <c r="B5043" s="857"/>
      <c r="C5043" s="498" t="s">
        <v>1240</v>
      </c>
      <c r="D5043" s="19"/>
      <c r="E5043" s="19"/>
      <c r="F5043" s="19"/>
      <c r="G5043" s="19"/>
      <c r="H5043" s="502" t="s">
        <v>3777</v>
      </c>
      <c r="I5043" s="417">
        <v>1</v>
      </c>
      <c r="J5043" s="20">
        <v>3960</v>
      </c>
      <c r="K5043" s="20">
        <f t="shared" si="133"/>
        <v>1980</v>
      </c>
      <c r="L5043" s="20">
        <f t="shared" si="134"/>
        <v>1980</v>
      </c>
      <c r="M5043" s="19"/>
      <c r="N5043" s="19"/>
      <c r="O5043" s="21"/>
      <c r="P5043" s="21"/>
      <c r="Q5043" s="21"/>
    </row>
    <row r="5044" spans="1:17" s="9" customFormat="1" ht="15.75" thickBot="1">
      <c r="A5044" s="887"/>
      <c r="B5044" s="857"/>
      <c r="C5044" s="498" t="s">
        <v>1241</v>
      </c>
      <c r="D5044" s="19"/>
      <c r="E5044" s="19"/>
      <c r="F5044" s="19"/>
      <c r="G5044" s="19"/>
      <c r="H5044" s="502" t="s">
        <v>3777</v>
      </c>
      <c r="I5044" s="417">
        <v>1</v>
      </c>
      <c r="J5044" s="20">
        <v>4080</v>
      </c>
      <c r="K5044" s="20">
        <f t="shared" si="133"/>
        <v>2040</v>
      </c>
      <c r="L5044" s="20">
        <f t="shared" si="134"/>
        <v>2040</v>
      </c>
      <c r="M5044" s="19"/>
      <c r="N5044" s="19"/>
      <c r="O5044" s="21"/>
      <c r="P5044" s="21"/>
      <c r="Q5044" s="21"/>
    </row>
    <row r="5045" spans="1:17" s="9" customFormat="1" ht="15.75" thickBot="1">
      <c r="A5045" s="887"/>
      <c r="B5045" s="857"/>
      <c r="C5045" s="498" t="s">
        <v>1242</v>
      </c>
      <c r="D5045" s="19"/>
      <c r="E5045" s="19"/>
      <c r="F5045" s="19"/>
      <c r="G5045" s="19"/>
      <c r="H5045" s="502" t="s">
        <v>3777</v>
      </c>
      <c r="I5045" s="417">
        <v>4</v>
      </c>
      <c r="J5045" s="20">
        <v>1674</v>
      </c>
      <c r="K5045" s="20">
        <f t="shared" si="133"/>
        <v>837</v>
      </c>
      <c r="L5045" s="20">
        <f t="shared" si="134"/>
        <v>837</v>
      </c>
      <c r="M5045" s="19"/>
      <c r="N5045" s="19"/>
      <c r="O5045" s="21"/>
      <c r="P5045" s="21"/>
      <c r="Q5045" s="21"/>
    </row>
    <row r="5046" spans="1:17" s="9" customFormat="1" ht="15.75" thickBot="1">
      <c r="A5046" s="887"/>
      <c r="B5046" s="857"/>
      <c r="C5046" s="498" t="s">
        <v>1238</v>
      </c>
      <c r="D5046" s="19"/>
      <c r="E5046" s="19"/>
      <c r="F5046" s="19"/>
      <c r="G5046" s="19"/>
      <c r="H5046" s="502" t="s">
        <v>3777</v>
      </c>
      <c r="I5046" s="417">
        <v>1</v>
      </c>
      <c r="J5046" s="20">
        <v>350</v>
      </c>
      <c r="K5046" s="20">
        <f t="shared" si="133"/>
        <v>175</v>
      </c>
      <c r="L5046" s="20">
        <f t="shared" si="134"/>
        <v>175</v>
      </c>
      <c r="M5046" s="19"/>
      <c r="N5046" s="19"/>
      <c r="O5046" s="21"/>
      <c r="P5046" s="21"/>
      <c r="Q5046" s="21"/>
    </row>
    <row r="5047" spans="1:17" s="9" customFormat="1" ht="15.75" thickBot="1">
      <c r="A5047" s="887"/>
      <c r="B5047" s="857"/>
      <c r="C5047" s="498" t="s">
        <v>1243</v>
      </c>
      <c r="D5047" s="19"/>
      <c r="E5047" s="19"/>
      <c r="F5047" s="19"/>
      <c r="G5047" s="19"/>
      <c r="H5047" s="502" t="s">
        <v>3777</v>
      </c>
      <c r="I5047" s="417">
        <v>1</v>
      </c>
      <c r="J5047" s="20">
        <v>350</v>
      </c>
      <c r="K5047" s="20">
        <f t="shared" si="133"/>
        <v>175</v>
      </c>
      <c r="L5047" s="20">
        <f t="shared" si="134"/>
        <v>175</v>
      </c>
      <c r="M5047" s="19"/>
      <c r="N5047" s="19"/>
      <c r="O5047" s="21"/>
      <c r="P5047" s="21"/>
      <c r="Q5047" s="21"/>
    </row>
    <row r="5048" spans="1:17" s="9" customFormat="1" ht="15.75" thickBot="1">
      <c r="A5048" s="887"/>
      <c r="B5048" s="857"/>
      <c r="C5048" s="498" t="s">
        <v>1244</v>
      </c>
      <c r="D5048" s="19"/>
      <c r="E5048" s="19"/>
      <c r="F5048" s="19"/>
      <c r="G5048" s="19"/>
      <c r="H5048" s="502" t="s">
        <v>3777</v>
      </c>
      <c r="I5048" s="417">
        <v>1</v>
      </c>
      <c r="J5048" s="20">
        <v>350</v>
      </c>
      <c r="K5048" s="20">
        <f t="shared" si="133"/>
        <v>175</v>
      </c>
      <c r="L5048" s="20">
        <f t="shared" si="134"/>
        <v>175</v>
      </c>
      <c r="M5048" s="19"/>
      <c r="N5048" s="19"/>
      <c r="O5048" s="21"/>
      <c r="P5048" s="21"/>
      <c r="Q5048" s="21"/>
    </row>
    <row r="5049" spans="1:17" s="9" customFormat="1" ht="15.75" thickBot="1">
      <c r="A5049" s="887"/>
      <c r="B5049" s="857"/>
      <c r="C5049" s="498" t="s">
        <v>2695</v>
      </c>
      <c r="D5049" s="19"/>
      <c r="E5049" s="19"/>
      <c r="F5049" s="19"/>
      <c r="G5049" s="19"/>
      <c r="H5049" s="502" t="s">
        <v>3777</v>
      </c>
      <c r="I5049" s="417">
        <v>1</v>
      </c>
      <c r="J5049" s="20">
        <v>450</v>
      </c>
      <c r="K5049" s="20">
        <f t="shared" si="133"/>
        <v>225</v>
      </c>
      <c r="L5049" s="20">
        <f t="shared" si="134"/>
        <v>225</v>
      </c>
      <c r="M5049" s="19"/>
      <c r="N5049" s="19"/>
      <c r="O5049" s="21"/>
      <c r="P5049" s="21"/>
      <c r="Q5049" s="21"/>
    </row>
    <row r="5050" spans="1:17" s="9" customFormat="1" ht="15.75" thickBot="1">
      <c r="A5050" s="887"/>
      <c r="B5050" s="857"/>
      <c r="C5050" s="498" t="s">
        <v>3428</v>
      </c>
      <c r="D5050" s="19"/>
      <c r="E5050" s="19"/>
      <c r="F5050" s="19"/>
      <c r="G5050" s="19"/>
      <c r="H5050" s="502" t="s">
        <v>3777</v>
      </c>
      <c r="I5050" s="417">
        <v>2</v>
      </c>
      <c r="J5050" s="20">
        <v>500</v>
      </c>
      <c r="K5050" s="20">
        <f t="shared" si="133"/>
        <v>250</v>
      </c>
      <c r="L5050" s="20">
        <f t="shared" si="134"/>
        <v>250</v>
      </c>
      <c r="M5050" s="19"/>
      <c r="N5050" s="19"/>
      <c r="O5050" s="21"/>
      <c r="P5050" s="21"/>
      <c r="Q5050" s="21"/>
    </row>
    <row r="5051" spans="1:17" s="9" customFormat="1" ht="15.75" thickBot="1">
      <c r="A5051" s="887"/>
      <c r="B5051" s="857"/>
      <c r="C5051" s="498" t="s">
        <v>2074</v>
      </c>
      <c r="D5051" s="19"/>
      <c r="E5051" s="19"/>
      <c r="F5051" s="19"/>
      <c r="G5051" s="19"/>
      <c r="H5051" s="502" t="s">
        <v>3777</v>
      </c>
      <c r="I5051" s="417">
        <v>2</v>
      </c>
      <c r="J5051" s="20">
        <v>2976</v>
      </c>
      <c r="K5051" s="20">
        <f t="shared" si="133"/>
        <v>1488</v>
      </c>
      <c r="L5051" s="20">
        <f t="shared" si="134"/>
        <v>1488</v>
      </c>
      <c r="M5051" s="19"/>
      <c r="N5051" s="19"/>
      <c r="O5051" s="21"/>
      <c r="P5051" s="21"/>
      <c r="Q5051" s="21"/>
    </row>
    <row r="5052" spans="1:17" s="9" customFormat="1" ht="15.75" thickBot="1">
      <c r="A5052" s="887"/>
      <c r="B5052" s="857"/>
      <c r="C5052" s="498" t="s">
        <v>1245</v>
      </c>
      <c r="D5052" s="19"/>
      <c r="E5052" s="19"/>
      <c r="F5052" s="19"/>
      <c r="G5052" s="19"/>
      <c r="H5052" s="502" t="s">
        <v>3777</v>
      </c>
      <c r="I5052" s="417">
        <v>1</v>
      </c>
      <c r="J5052" s="20">
        <v>5589</v>
      </c>
      <c r="K5052" s="20">
        <f t="shared" si="133"/>
        <v>2794.5</v>
      </c>
      <c r="L5052" s="20">
        <f t="shared" si="134"/>
        <v>2794.5</v>
      </c>
      <c r="M5052" s="19"/>
      <c r="N5052" s="19"/>
      <c r="O5052" s="21"/>
      <c r="P5052" s="21"/>
      <c r="Q5052" s="21"/>
    </row>
    <row r="5053" spans="1:17" s="9" customFormat="1" ht="15.75" thickBot="1">
      <c r="A5053" s="887"/>
      <c r="B5053" s="857"/>
      <c r="C5053" s="498" t="s">
        <v>1246</v>
      </c>
      <c r="D5053" s="19"/>
      <c r="E5053" s="19"/>
      <c r="F5053" s="19"/>
      <c r="G5053" s="19"/>
      <c r="H5053" s="502" t="s">
        <v>3777</v>
      </c>
      <c r="I5053" s="417">
        <v>1</v>
      </c>
      <c r="J5053" s="20">
        <v>3765</v>
      </c>
      <c r="K5053" s="20">
        <f t="shared" si="133"/>
        <v>1882.5</v>
      </c>
      <c r="L5053" s="20">
        <f t="shared" si="134"/>
        <v>1882.5</v>
      </c>
      <c r="M5053" s="19"/>
      <c r="N5053" s="19"/>
      <c r="O5053" s="21"/>
      <c r="P5053" s="21"/>
      <c r="Q5053" s="21"/>
    </row>
    <row r="5054" spans="1:17" s="9" customFormat="1" ht="15.75" thickBot="1">
      <c r="A5054" s="887"/>
      <c r="B5054" s="857"/>
      <c r="C5054" s="498" t="s">
        <v>1247</v>
      </c>
      <c r="D5054" s="19"/>
      <c r="E5054" s="19"/>
      <c r="F5054" s="19"/>
      <c r="G5054" s="19"/>
      <c r="H5054" s="502" t="s">
        <v>3777</v>
      </c>
      <c r="I5054" s="417">
        <v>1</v>
      </c>
      <c r="J5054" s="20">
        <v>3732</v>
      </c>
      <c r="K5054" s="20">
        <f t="shared" si="133"/>
        <v>1866</v>
      </c>
      <c r="L5054" s="20">
        <f t="shared" si="134"/>
        <v>1866</v>
      </c>
      <c r="M5054" s="19"/>
      <c r="N5054" s="19"/>
      <c r="O5054" s="21"/>
      <c r="P5054" s="21"/>
      <c r="Q5054" s="21"/>
    </row>
    <row r="5055" spans="1:17" s="9" customFormat="1" ht="15.75" thickBot="1">
      <c r="A5055" s="887"/>
      <c r="B5055" s="857"/>
      <c r="C5055" s="498" t="s">
        <v>1248</v>
      </c>
      <c r="D5055" s="19"/>
      <c r="E5055" s="19"/>
      <c r="F5055" s="19"/>
      <c r="G5055" s="19"/>
      <c r="H5055" s="502" t="s">
        <v>3777</v>
      </c>
      <c r="I5055" s="417">
        <v>1</v>
      </c>
      <c r="J5055" s="20">
        <v>1625</v>
      </c>
      <c r="K5055" s="20">
        <f t="shared" si="133"/>
        <v>812.5</v>
      </c>
      <c r="L5055" s="20">
        <f t="shared" si="134"/>
        <v>812.5</v>
      </c>
      <c r="M5055" s="19"/>
      <c r="N5055" s="19"/>
      <c r="O5055" s="21"/>
      <c r="P5055" s="21"/>
      <c r="Q5055" s="21"/>
    </row>
    <row r="5056" spans="1:17" s="9" customFormat="1" ht="27" thickBot="1">
      <c r="A5056" s="887"/>
      <c r="B5056" s="857"/>
      <c r="C5056" s="498" t="s">
        <v>1249</v>
      </c>
      <c r="D5056" s="19"/>
      <c r="E5056" s="19"/>
      <c r="F5056" s="19"/>
      <c r="G5056" s="19"/>
      <c r="H5056" s="502" t="s">
        <v>3777</v>
      </c>
      <c r="I5056" s="417">
        <v>1</v>
      </c>
      <c r="J5056" s="20">
        <v>3996</v>
      </c>
      <c r="K5056" s="20">
        <f t="shared" si="133"/>
        <v>1998</v>
      </c>
      <c r="L5056" s="20">
        <f t="shared" si="134"/>
        <v>1998</v>
      </c>
      <c r="M5056" s="19"/>
      <c r="N5056" s="19"/>
      <c r="O5056" s="21"/>
      <c r="P5056" s="21"/>
      <c r="Q5056" s="21"/>
    </row>
    <row r="5057" spans="1:17" s="9" customFormat="1" ht="39.75" thickBot="1">
      <c r="A5057" s="887"/>
      <c r="B5057" s="857"/>
      <c r="C5057" s="498" t="s">
        <v>1250</v>
      </c>
      <c r="D5057" s="19"/>
      <c r="E5057" s="19"/>
      <c r="F5057" s="19"/>
      <c r="G5057" s="19"/>
      <c r="H5057" s="502" t="s">
        <v>3777</v>
      </c>
      <c r="I5057" s="417">
        <v>1</v>
      </c>
      <c r="J5057" s="20">
        <v>1600</v>
      </c>
      <c r="K5057" s="20">
        <f t="shared" si="133"/>
        <v>800</v>
      </c>
      <c r="L5057" s="20">
        <f t="shared" si="134"/>
        <v>800</v>
      </c>
      <c r="M5057" s="19"/>
      <c r="N5057" s="19"/>
      <c r="O5057" s="21"/>
      <c r="P5057" s="21"/>
      <c r="Q5057" s="21"/>
    </row>
    <row r="5058" spans="1:17" s="9" customFormat="1" ht="27" thickBot="1">
      <c r="A5058" s="887"/>
      <c r="B5058" s="857"/>
      <c r="C5058" s="498" t="s">
        <v>1251</v>
      </c>
      <c r="D5058" s="19"/>
      <c r="E5058" s="19"/>
      <c r="F5058" s="19"/>
      <c r="G5058" s="19"/>
      <c r="H5058" s="502" t="s">
        <v>3777</v>
      </c>
      <c r="I5058" s="417">
        <v>1</v>
      </c>
      <c r="J5058" s="20">
        <v>4940</v>
      </c>
      <c r="K5058" s="20">
        <f t="shared" si="133"/>
        <v>2470</v>
      </c>
      <c r="L5058" s="20">
        <f t="shared" si="134"/>
        <v>2470</v>
      </c>
      <c r="M5058" s="19"/>
      <c r="N5058" s="19"/>
      <c r="O5058" s="21"/>
      <c r="P5058" s="21"/>
      <c r="Q5058" s="21"/>
    </row>
    <row r="5059" spans="1:17" s="9" customFormat="1" ht="15.75" thickBot="1">
      <c r="A5059" s="887"/>
      <c r="B5059" s="857"/>
      <c r="C5059" s="498" t="s">
        <v>1252</v>
      </c>
      <c r="D5059" s="19"/>
      <c r="E5059" s="19"/>
      <c r="F5059" s="19"/>
      <c r="G5059" s="19"/>
      <c r="H5059" s="502" t="s">
        <v>3777</v>
      </c>
      <c r="I5059" s="417">
        <v>4</v>
      </c>
      <c r="J5059" s="20">
        <v>1120.8</v>
      </c>
      <c r="K5059" s="20">
        <f t="shared" si="133"/>
        <v>560.4</v>
      </c>
      <c r="L5059" s="20">
        <f t="shared" si="134"/>
        <v>560.4</v>
      </c>
      <c r="M5059" s="19"/>
      <c r="N5059" s="19"/>
      <c r="O5059" s="21"/>
      <c r="P5059" s="21"/>
      <c r="Q5059" s="21"/>
    </row>
    <row r="5060" spans="1:17" s="9" customFormat="1" ht="15.75" thickBot="1">
      <c r="A5060" s="887"/>
      <c r="B5060" s="857"/>
      <c r="C5060" s="498" t="s">
        <v>1253</v>
      </c>
      <c r="D5060" s="19"/>
      <c r="E5060" s="19"/>
      <c r="F5060" s="19"/>
      <c r="G5060" s="19"/>
      <c r="H5060" s="502" t="s">
        <v>3777</v>
      </c>
      <c r="I5060" s="417">
        <v>1</v>
      </c>
      <c r="J5060" s="20">
        <v>350</v>
      </c>
      <c r="K5060" s="20">
        <f t="shared" si="133"/>
        <v>175</v>
      </c>
      <c r="L5060" s="20">
        <f t="shared" si="134"/>
        <v>175</v>
      </c>
      <c r="M5060" s="19"/>
      <c r="N5060" s="19"/>
      <c r="O5060" s="21"/>
      <c r="P5060" s="21"/>
      <c r="Q5060" s="21"/>
    </row>
    <row r="5061" spans="1:17" s="9" customFormat="1" ht="15.75" thickBot="1">
      <c r="A5061" s="887"/>
      <c r="B5061" s="857"/>
      <c r="C5061" s="498" t="s">
        <v>1254</v>
      </c>
      <c r="D5061" s="19"/>
      <c r="E5061" s="19"/>
      <c r="F5061" s="19"/>
      <c r="G5061" s="19"/>
      <c r="H5061" s="502" t="s">
        <v>3777</v>
      </c>
      <c r="I5061" s="417">
        <v>1</v>
      </c>
      <c r="J5061" s="20">
        <v>350</v>
      </c>
      <c r="K5061" s="20">
        <f t="shared" si="133"/>
        <v>175</v>
      </c>
      <c r="L5061" s="20">
        <f t="shared" si="134"/>
        <v>175</v>
      </c>
      <c r="M5061" s="19"/>
      <c r="N5061" s="19"/>
      <c r="O5061" s="21"/>
      <c r="P5061" s="21"/>
      <c r="Q5061" s="21"/>
    </row>
    <row r="5062" spans="1:17" s="9" customFormat="1" ht="15.75" thickBot="1">
      <c r="A5062" s="887"/>
      <c r="B5062" s="857"/>
      <c r="C5062" s="498" t="s">
        <v>1703</v>
      </c>
      <c r="D5062" s="19"/>
      <c r="E5062" s="19"/>
      <c r="F5062" s="19"/>
      <c r="G5062" s="19"/>
      <c r="H5062" s="502" t="s">
        <v>3777</v>
      </c>
      <c r="I5062" s="417">
        <v>1</v>
      </c>
      <c r="J5062" s="20">
        <v>350</v>
      </c>
      <c r="K5062" s="20">
        <f t="shared" si="133"/>
        <v>175</v>
      </c>
      <c r="L5062" s="20">
        <f t="shared" si="134"/>
        <v>175</v>
      </c>
      <c r="M5062" s="19"/>
      <c r="N5062" s="19"/>
      <c r="O5062" s="21"/>
      <c r="P5062" s="21"/>
      <c r="Q5062" s="21"/>
    </row>
    <row r="5063" spans="1:17" s="9" customFormat="1" ht="15.75" thickBot="1">
      <c r="A5063" s="887"/>
      <c r="B5063" s="857"/>
      <c r="C5063" s="498" t="s">
        <v>1704</v>
      </c>
      <c r="D5063" s="19"/>
      <c r="E5063" s="19"/>
      <c r="F5063" s="19"/>
      <c r="G5063" s="19"/>
      <c r="H5063" s="502" t="s">
        <v>3777</v>
      </c>
      <c r="I5063" s="417">
        <v>1</v>
      </c>
      <c r="J5063" s="20">
        <v>350</v>
      </c>
      <c r="K5063" s="20">
        <f t="shared" si="133"/>
        <v>175</v>
      </c>
      <c r="L5063" s="20">
        <f t="shared" si="134"/>
        <v>175</v>
      </c>
      <c r="M5063" s="19"/>
      <c r="N5063" s="19"/>
      <c r="O5063" s="21"/>
      <c r="P5063" s="21"/>
      <c r="Q5063" s="21"/>
    </row>
    <row r="5064" spans="1:17" s="9" customFormat="1" ht="15.75" thickBot="1">
      <c r="A5064" s="887"/>
      <c r="B5064" s="857"/>
      <c r="C5064" s="498" t="s">
        <v>1705</v>
      </c>
      <c r="D5064" s="19"/>
      <c r="E5064" s="19"/>
      <c r="F5064" s="19"/>
      <c r="G5064" s="19"/>
      <c r="H5064" s="502" t="s">
        <v>3777</v>
      </c>
      <c r="I5064" s="417">
        <v>1</v>
      </c>
      <c r="J5064" s="20">
        <v>350</v>
      </c>
      <c r="K5064" s="20">
        <f t="shared" si="133"/>
        <v>175</v>
      </c>
      <c r="L5064" s="20">
        <f t="shared" si="134"/>
        <v>175</v>
      </c>
      <c r="M5064" s="19"/>
      <c r="N5064" s="19"/>
      <c r="O5064" s="21"/>
      <c r="P5064" s="21"/>
      <c r="Q5064" s="21"/>
    </row>
    <row r="5065" spans="1:17" s="9" customFormat="1" ht="15.75" thickBot="1">
      <c r="A5065" s="887"/>
      <c r="B5065" s="857"/>
      <c r="C5065" s="498" t="s">
        <v>782</v>
      </c>
      <c r="D5065" s="19"/>
      <c r="E5065" s="19"/>
      <c r="F5065" s="19"/>
      <c r="G5065" s="19"/>
      <c r="H5065" s="502" t="s">
        <v>3777</v>
      </c>
      <c r="I5065" s="417">
        <v>100</v>
      </c>
      <c r="J5065" s="20">
        <v>3200</v>
      </c>
      <c r="K5065" s="20">
        <f t="shared" si="133"/>
        <v>1600</v>
      </c>
      <c r="L5065" s="20">
        <f t="shared" si="134"/>
        <v>1600</v>
      </c>
      <c r="M5065" s="19"/>
      <c r="N5065" s="19"/>
      <c r="O5065" s="21"/>
      <c r="P5065" s="21"/>
      <c r="Q5065" s="21"/>
    </row>
    <row r="5066" spans="1:17" s="9" customFormat="1" ht="15.75" thickBot="1">
      <c r="A5066" s="887"/>
      <c r="B5066" s="857"/>
      <c r="C5066" s="498" t="s">
        <v>783</v>
      </c>
      <c r="D5066" s="19"/>
      <c r="E5066" s="19"/>
      <c r="F5066" s="19"/>
      <c r="G5066" s="19"/>
      <c r="H5066" s="502" t="s">
        <v>3777</v>
      </c>
      <c r="I5066" s="417">
        <v>80</v>
      </c>
      <c r="J5066" s="20">
        <v>1920</v>
      </c>
      <c r="K5066" s="20">
        <f t="shared" si="133"/>
        <v>960</v>
      </c>
      <c r="L5066" s="20">
        <f t="shared" si="134"/>
        <v>960</v>
      </c>
      <c r="M5066" s="19"/>
      <c r="N5066" s="19"/>
      <c r="O5066" s="21"/>
      <c r="P5066" s="21"/>
      <c r="Q5066" s="21"/>
    </row>
    <row r="5067" spans="1:17" s="9" customFormat="1" ht="15.75" thickBot="1">
      <c r="A5067" s="887"/>
      <c r="B5067" s="857"/>
      <c r="C5067" s="498" t="s">
        <v>784</v>
      </c>
      <c r="D5067" s="19"/>
      <c r="E5067" s="19"/>
      <c r="F5067" s="19"/>
      <c r="G5067" s="19"/>
      <c r="H5067" s="502" t="s">
        <v>3777</v>
      </c>
      <c r="I5067" s="417">
        <v>50</v>
      </c>
      <c r="J5067" s="20">
        <v>1200</v>
      </c>
      <c r="K5067" s="20">
        <f t="shared" si="133"/>
        <v>600</v>
      </c>
      <c r="L5067" s="20">
        <f t="shared" si="134"/>
        <v>600</v>
      </c>
      <c r="M5067" s="19"/>
      <c r="N5067" s="19"/>
      <c r="O5067" s="21"/>
      <c r="P5067" s="21"/>
      <c r="Q5067" s="21"/>
    </row>
    <row r="5068" spans="1:17" s="9" customFormat="1" ht="15.75" thickBot="1">
      <c r="A5068" s="887"/>
      <c r="B5068" s="857"/>
      <c r="C5068" s="498" t="s">
        <v>787</v>
      </c>
      <c r="D5068" s="19"/>
      <c r="E5068" s="19"/>
      <c r="F5068" s="19"/>
      <c r="G5068" s="19"/>
      <c r="H5068" s="502" t="s">
        <v>3777</v>
      </c>
      <c r="I5068" s="417">
        <v>3</v>
      </c>
      <c r="J5068" s="20">
        <v>150</v>
      </c>
      <c r="K5068" s="20">
        <f t="shared" si="133"/>
        <v>75</v>
      </c>
      <c r="L5068" s="20">
        <f t="shared" si="134"/>
        <v>75</v>
      </c>
      <c r="M5068" s="19"/>
      <c r="N5068" s="19"/>
      <c r="O5068" s="21"/>
      <c r="P5068" s="21"/>
      <c r="Q5068" s="21"/>
    </row>
    <row r="5069" spans="1:17" s="9" customFormat="1" ht="15.75" thickBot="1">
      <c r="A5069" s="887"/>
      <c r="B5069" s="857"/>
      <c r="C5069" s="498" t="s">
        <v>788</v>
      </c>
      <c r="D5069" s="19"/>
      <c r="E5069" s="19"/>
      <c r="F5069" s="19"/>
      <c r="G5069" s="19"/>
      <c r="H5069" s="502" t="s">
        <v>3777</v>
      </c>
      <c r="I5069" s="417">
        <v>1</v>
      </c>
      <c r="J5069" s="20">
        <v>55</v>
      </c>
      <c r="K5069" s="20">
        <f t="shared" si="133"/>
        <v>27.5</v>
      </c>
      <c r="L5069" s="20">
        <f t="shared" si="134"/>
        <v>27.5</v>
      </c>
      <c r="M5069" s="19"/>
      <c r="N5069" s="19"/>
      <c r="O5069" s="21"/>
      <c r="P5069" s="21"/>
      <c r="Q5069" s="21"/>
    </row>
    <row r="5070" spans="1:17" s="9" customFormat="1" ht="15.75" thickBot="1">
      <c r="A5070" s="887"/>
      <c r="B5070" s="857"/>
      <c r="C5070" s="498" t="s">
        <v>1706</v>
      </c>
      <c r="D5070" s="19"/>
      <c r="E5070" s="19"/>
      <c r="F5070" s="19"/>
      <c r="G5070" s="19"/>
      <c r="H5070" s="502" t="s">
        <v>3777</v>
      </c>
      <c r="I5070" s="417">
        <v>1</v>
      </c>
      <c r="J5070" s="20">
        <v>45</v>
      </c>
      <c r="K5070" s="20">
        <f t="shared" si="133"/>
        <v>22.5</v>
      </c>
      <c r="L5070" s="20">
        <f t="shared" si="134"/>
        <v>22.5</v>
      </c>
      <c r="M5070" s="19"/>
      <c r="N5070" s="19"/>
      <c r="O5070" s="21"/>
      <c r="P5070" s="21"/>
      <c r="Q5070" s="21"/>
    </row>
    <row r="5071" spans="1:17" s="9" customFormat="1" ht="15.75" thickBot="1">
      <c r="A5071" s="887"/>
      <c r="B5071" s="857"/>
      <c r="C5071" s="498" t="s">
        <v>1707</v>
      </c>
      <c r="D5071" s="19"/>
      <c r="E5071" s="19"/>
      <c r="F5071" s="19"/>
      <c r="G5071" s="19"/>
      <c r="H5071" s="502" t="s">
        <v>3777</v>
      </c>
      <c r="I5071" s="417">
        <v>3</v>
      </c>
      <c r="J5071" s="20">
        <v>837</v>
      </c>
      <c r="K5071" s="20">
        <f t="shared" ref="K5071:K5087" si="135">J5071/2</f>
        <v>418.5</v>
      </c>
      <c r="L5071" s="20">
        <f t="shared" ref="L5071:L5134" si="136">J5071/2</f>
        <v>418.5</v>
      </c>
      <c r="M5071" s="19"/>
      <c r="N5071" s="19"/>
      <c r="O5071" s="21"/>
      <c r="P5071" s="21"/>
      <c r="Q5071" s="21"/>
    </row>
    <row r="5072" spans="1:17" s="9" customFormat="1" ht="15.75" thickBot="1">
      <c r="A5072" s="887"/>
      <c r="B5072" s="857"/>
      <c r="C5072" s="498" t="s">
        <v>793</v>
      </c>
      <c r="D5072" s="19"/>
      <c r="E5072" s="19"/>
      <c r="F5072" s="19"/>
      <c r="G5072" s="19"/>
      <c r="H5072" s="502" t="s">
        <v>3777</v>
      </c>
      <c r="I5072" s="417">
        <v>1</v>
      </c>
      <c r="J5072" s="20">
        <v>75</v>
      </c>
      <c r="K5072" s="20">
        <f t="shared" si="135"/>
        <v>37.5</v>
      </c>
      <c r="L5072" s="20">
        <f t="shared" si="136"/>
        <v>37.5</v>
      </c>
      <c r="M5072" s="19"/>
      <c r="N5072" s="19"/>
      <c r="O5072" s="21"/>
      <c r="P5072" s="21"/>
      <c r="Q5072" s="21"/>
    </row>
    <row r="5073" spans="1:17" s="9" customFormat="1" ht="15.75" thickBot="1">
      <c r="A5073" s="887"/>
      <c r="B5073" s="857"/>
      <c r="C5073" s="498" t="s">
        <v>1268</v>
      </c>
      <c r="D5073" s="19"/>
      <c r="E5073" s="19"/>
      <c r="F5073" s="19"/>
      <c r="G5073" s="19"/>
      <c r="H5073" s="502" t="s">
        <v>3777</v>
      </c>
      <c r="I5073" s="417">
        <v>2</v>
      </c>
      <c r="J5073" s="20">
        <v>178</v>
      </c>
      <c r="K5073" s="20">
        <f t="shared" si="135"/>
        <v>89</v>
      </c>
      <c r="L5073" s="20">
        <f t="shared" si="136"/>
        <v>89</v>
      </c>
      <c r="M5073" s="19"/>
      <c r="N5073" s="19"/>
      <c r="O5073" s="21"/>
      <c r="P5073" s="21"/>
      <c r="Q5073" s="21"/>
    </row>
    <row r="5074" spans="1:17" s="9" customFormat="1" ht="15.75" thickBot="1">
      <c r="A5074" s="887"/>
      <c r="B5074" s="857"/>
      <c r="C5074" s="498" t="s">
        <v>1708</v>
      </c>
      <c r="D5074" s="19"/>
      <c r="E5074" s="19"/>
      <c r="F5074" s="19"/>
      <c r="G5074" s="19"/>
      <c r="H5074" s="502" t="s">
        <v>3777</v>
      </c>
      <c r="I5074" s="417">
        <v>2</v>
      </c>
      <c r="J5074" s="20">
        <v>160</v>
      </c>
      <c r="K5074" s="20">
        <f t="shared" si="135"/>
        <v>80</v>
      </c>
      <c r="L5074" s="20">
        <f t="shared" si="136"/>
        <v>80</v>
      </c>
      <c r="M5074" s="19"/>
      <c r="N5074" s="19"/>
      <c r="O5074" s="21"/>
      <c r="P5074" s="21"/>
      <c r="Q5074" s="21"/>
    </row>
    <row r="5075" spans="1:17" s="9" customFormat="1" ht="15.75" thickBot="1">
      <c r="A5075" s="887"/>
      <c r="B5075" s="857"/>
      <c r="C5075" s="498" t="s">
        <v>1709</v>
      </c>
      <c r="D5075" s="19"/>
      <c r="E5075" s="19"/>
      <c r="F5075" s="19"/>
      <c r="G5075" s="19"/>
      <c r="H5075" s="502" t="s">
        <v>3777</v>
      </c>
      <c r="I5075" s="417">
        <v>2</v>
      </c>
      <c r="J5075" s="20">
        <v>170</v>
      </c>
      <c r="K5075" s="20">
        <f t="shared" si="135"/>
        <v>85</v>
      </c>
      <c r="L5075" s="20">
        <f t="shared" si="136"/>
        <v>85</v>
      </c>
      <c r="M5075" s="19"/>
      <c r="N5075" s="19"/>
      <c r="O5075" s="21"/>
      <c r="P5075" s="21"/>
      <c r="Q5075" s="21"/>
    </row>
    <row r="5076" spans="1:17" s="9" customFormat="1" ht="15.75" thickBot="1">
      <c r="A5076" s="887"/>
      <c r="B5076" s="857"/>
      <c r="C5076" s="498" t="s">
        <v>1710</v>
      </c>
      <c r="D5076" s="19"/>
      <c r="E5076" s="19"/>
      <c r="F5076" s="19"/>
      <c r="G5076" s="19"/>
      <c r="H5076" s="502" t="s">
        <v>3777</v>
      </c>
      <c r="I5076" s="417">
        <v>4</v>
      </c>
      <c r="J5076" s="20">
        <v>360</v>
      </c>
      <c r="K5076" s="20">
        <f t="shared" si="135"/>
        <v>180</v>
      </c>
      <c r="L5076" s="20">
        <f t="shared" si="136"/>
        <v>180</v>
      </c>
      <c r="M5076" s="19"/>
      <c r="N5076" s="19"/>
      <c r="O5076" s="21"/>
      <c r="P5076" s="21"/>
      <c r="Q5076" s="21"/>
    </row>
    <row r="5077" spans="1:17" s="9" customFormat="1" ht="15.75" thickBot="1">
      <c r="A5077" s="887"/>
      <c r="B5077" s="857"/>
      <c r="C5077" s="498" t="s">
        <v>1711</v>
      </c>
      <c r="D5077" s="19"/>
      <c r="E5077" s="19"/>
      <c r="F5077" s="19"/>
      <c r="G5077" s="19"/>
      <c r="H5077" s="502" t="s">
        <v>3777</v>
      </c>
      <c r="I5077" s="417">
        <v>20</v>
      </c>
      <c r="J5077" s="20">
        <v>250</v>
      </c>
      <c r="K5077" s="20">
        <f t="shared" si="135"/>
        <v>125</v>
      </c>
      <c r="L5077" s="20">
        <f t="shared" si="136"/>
        <v>125</v>
      </c>
      <c r="M5077" s="19"/>
      <c r="N5077" s="19"/>
      <c r="O5077" s="21"/>
      <c r="P5077" s="21"/>
      <c r="Q5077" s="21"/>
    </row>
    <row r="5078" spans="1:17" s="9" customFormat="1" ht="15.75" thickBot="1">
      <c r="A5078" s="887"/>
      <c r="B5078" s="857"/>
      <c r="C5078" s="498" t="s">
        <v>2028</v>
      </c>
      <c r="D5078" s="19"/>
      <c r="E5078" s="19"/>
      <c r="F5078" s="19"/>
      <c r="G5078" s="19"/>
      <c r="H5078" s="502" t="s">
        <v>3777</v>
      </c>
      <c r="I5078" s="417">
        <v>15</v>
      </c>
      <c r="J5078" s="20">
        <v>180</v>
      </c>
      <c r="K5078" s="20">
        <f t="shared" si="135"/>
        <v>90</v>
      </c>
      <c r="L5078" s="20">
        <f t="shared" si="136"/>
        <v>90</v>
      </c>
      <c r="M5078" s="19"/>
      <c r="N5078" s="19"/>
      <c r="O5078" s="21"/>
      <c r="P5078" s="21"/>
      <c r="Q5078" s="21"/>
    </row>
    <row r="5079" spans="1:17" s="9" customFormat="1" ht="15.75" thickBot="1">
      <c r="A5079" s="887"/>
      <c r="B5079" s="857"/>
      <c r="C5079" s="498" t="s">
        <v>1712</v>
      </c>
      <c r="D5079" s="19"/>
      <c r="E5079" s="19"/>
      <c r="F5079" s="19"/>
      <c r="G5079" s="19"/>
      <c r="H5079" s="502" t="s">
        <v>3777</v>
      </c>
      <c r="I5079" s="417">
        <v>2</v>
      </c>
      <c r="J5079" s="20">
        <v>64</v>
      </c>
      <c r="K5079" s="20">
        <f t="shared" si="135"/>
        <v>32</v>
      </c>
      <c r="L5079" s="20">
        <f t="shared" si="136"/>
        <v>32</v>
      </c>
      <c r="M5079" s="19"/>
      <c r="N5079" s="19"/>
      <c r="O5079" s="21"/>
      <c r="P5079" s="21"/>
      <c r="Q5079" s="21"/>
    </row>
    <row r="5080" spans="1:17" s="9" customFormat="1" ht="15.75" thickBot="1">
      <c r="A5080" s="887"/>
      <c r="B5080" s="857"/>
      <c r="C5080" s="498" t="s">
        <v>1713</v>
      </c>
      <c r="D5080" s="19"/>
      <c r="E5080" s="19"/>
      <c r="F5080" s="19"/>
      <c r="G5080" s="19"/>
      <c r="H5080" s="502" t="s">
        <v>3777</v>
      </c>
      <c r="I5080" s="417">
        <v>2</v>
      </c>
      <c r="J5080" s="20">
        <v>76</v>
      </c>
      <c r="K5080" s="20">
        <f t="shared" si="135"/>
        <v>38</v>
      </c>
      <c r="L5080" s="20">
        <f t="shared" si="136"/>
        <v>38</v>
      </c>
      <c r="M5080" s="19"/>
      <c r="N5080" s="19"/>
      <c r="O5080" s="21"/>
      <c r="P5080" s="21"/>
      <c r="Q5080" s="21"/>
    </row>
    <row r="5081" spans="1:17" s="9" customFormat="1" ht="15.75" thickBot="1">
      <c r="A5081" s="887"/>
      <c r="B5081" s="857"/>
      <c r="C5081" s="498" t="s">
        <v>249</v>
      </c>
      <c r="D5081" s="19"/>
      <c r="E5081" s="19"/>
      <c r="F5081" s="19"/>
      <c r="G5081" s="19"/>
      <c r="H5081" s="502" t="s">
        <v>3777</v>
      </c>
      <c r="I5081" s="417">
        <v>4</v>
      </c>
      <c r="J5081" s="20">
        <v>220</v>
      </c>
      <c r="K5081" s="20">
        <f t="shared" si="135"/>
        <v>110</v>
      </c>
      <c r="L5081" s="20">
        <f t="shared" si="136"/>
        <v>110</v>
      </c>
      <c r="M5081" s="19"/>
      <c r="N5081" s="19"/>
      <c r="O5081" s="21"/>
      <c r="P5081" s="21"/>
      <c r="Q5081" s="21"/>
    </row>
    <row r="5082" spans="1:17" s="9" customFormat="1" ht="15.75" thickBot="1">
      <c r="A5082" s="887"/>
      <c r="B5082" s="857"/>
      <c r="C5082" s="498" t="s">
        <v>250</v>
      </c>
      <c r="D5082" s="19"/>
      <c r="E5082" s="19"/>
      <c r="F5082" s="19"/>
      <c r="G5082" s="19"/>
      <c r="H5082" s="502" t="s">
        <v>3777</v>
      </c>
      <c r="I5082" s="417">
        <v>1</v>
      </c>
      <c r="J5082" s="20">
        <v>380</v>
      </c>
      <c r="K5082" s="20">
        <f t="shared" si="135"/>
        <v>190</v>
      </c>
      <c r="L5082" s="20">
        <f t="shared" si="136"/>
        <v>190</v>
      </c>
      <c r="M5082" s="19"/>
      <c r="N5082" s="19"/>
      <c r="O5082" s="21"/>
      <c r="P5082" s="21"/>
      <c r="Q5082" s="21"/>
    </row>
    <row r="5083" spans="1:17" s="9" customFormat="1" ht="15.75" thickBot="1">
      <c r="A5083" s="887"/>
      <c r="B5083" s="857"/>
      <c r="C5083" s="498" t="s">
        <v>251</v>
      </c>
      <c r="D5083" s="19"/>
      <c r="E5083" s="19"/>
      <c r="F5083" s="19"/>
      <c r="G5083" s="19"/>
      <c r="H5083" s="502" t="s">
        <v>3777</v>
      </c>
      <c r="I5083" s="417">
        <v>1</v>
      </c>
      <c r="J5083" s="20">
        <v>995</v>
      </c>
      <c r="K5083" s="20">
        <f t="shared" si="135"/>
        <v>497.5</v>
      </c>
      <c r="L5083" s="20">
        <f t="shared" si="136"/>
        <v>497.5</v>
      </c>
      <c r="M5083" s="19"/>
      <c r="N5083" s="19"/>
      <c r="O5083" s="21"/>
      <c r="P5083" s="21"/>
      <c r="Q5083" s="21"/>
    </row>
    <row r="5084" spans="1:17" s="9" customFormat="1" ht="15.75" thickBot="1">
      <c r="A5084" s="887"/>
      <c r="B5084" s="857"/>
      <c r="C5084" s="498" t="s">
        <v>252</v>
      </c>
      <c r="D5084" s="19"/>
      <c r="E5084" s="19"/>
      <c r="F5084" s="19"/>
      <c r="G5084" s="19"/>
      <c r="H5084" s="502" t="s">
        <v>3777</v>
      </c>
      <c r="I5084" s="417">
        <v>2</v>
      </c>
      <c r="J5084" s="20">
        <v>190</v>
      </c>
      <c r="K5084" s="20">
        <f t="shared" si="135"/>
        <v>95</v>
      </c>
      <c r="L5084" s="20">
        <f t="shared" si="136"/>
        <v>95</v>
      </c>
      <c r="M5084" s="19"/>
      <c r="N5084" s="19"/>
      <c r="O5084" s="21"/>
      <c r="P5084" s="21"/>
      <c r="Q5084" s="21"/>
    </row>
    <row r="5085" spans="1:17" s="9" customFormat="1" ht="15.75" thickBot="1">
      <c r="A5085" s="887"/>
      <c r="B5085" s="857"/>
      <c r="C5085" s="498" t="s">
        <v>253</v>
      </c>
      <c r="D5085" s="19"/>
      <c r="E5085" s="19"/>
      <c r="F5085" s="19"/>
      <c r="G5085" s="19"/>
      <c r="H5085" s="502" t="s">
        <v>3777</v>
      </c>
      <c r="I5085" s="417">
        <v>5</v>
      </c>
      <c r="J5085" s="20">
        <v>7194</v>
      </c>
      <c r="K5085" s="20">
        <f t="shared" si="135"/>
        <v>3597</v>
      </c>
      <c r="L5085" s="20">
        <f t="shared" si="136"/>
        <v>3597</v>
      </c>
      <c r="M5085" s="19"/>
      <c r="N5085" s="19"/>
      <c r="O5085" s="21"/>
      <c r="P5085" s="21"/>
      <c r="Q5085" s="21"/>
    </row>
    <row r="5086" spans="1:17" s="9" customFormat="1" ht="15.75" thickBot="1">
      <c r="A5086" s="887"/>
      <c r="B5086" s="857"/>
      <c r="C5086" s="498" t="s">
        <v>254</v>
      </c>
      <c r="D5086" s="19"/>
      <c r="E5086" s="19"/>
      <c r="F5086" s="19"/>
      <c r="G5086" s="19"/>
      <c r="H5086" s="502" t="s">
        <v>3777</v>
      </c>
      <c r="I5086" s="417">
        <v>5</v>
      </c>
      <c r="J5086" s="20">
        <v>1500</v>
      </c>
      <c r="K5086" s="20">
        <f t="shared" si="135"/>
        <v>750</v>
      </c>
      <c r="L5086" s="20">
        <f t="shared" si="136"/>
        <v>750</v>
      </c>
      <c r="M5086" s="19"/>
      <c r="N5086" s="19"/>
      <c r="O5086" s="21"/>
      <c r="P5086" s="21"/>
      <c r="Q5086" s="21"/>
    </row>
    <row r="5087" spans="1:17" s="9" customFormat="1" ht="15.75" thickBot="1">
      <c r="A5087" s="887"/>
      <c r="B5087" s="857"/>
      <c r="C5087" s="496" t="s">
        <v>46</v>
      </c>
      <c r="D5087" s="19"/>
      <c r="E5087" s="19"/>
      <c r="F5087" s="19"/>
      <c r="G5087" s="19"/>
      <c r="H5087" s="502" t="s">
        <v>3777</v>
      </c>
      <c r="I5087" s="417">
        <v>1</v>
      </c>
      <c r="J5087" s="20">
        <v>13</v>
      </c>
      <c r="K5087" s="20">
        <f t="shared" si="135"/>
        <v>6.5</v>
      </c>
      <c r="L5087" s="20">
        <f t="shared" si="136"/>
        <v>6.5</v>
      </c>
      <c r="M5087" s="19"/>
      <c r="N5087" s="19"/>
      <c r="O5087" s="21"/>
      <c r="P5087" s="21"/>
      <c r="Q5087" s="21"/>
    </row>
    <row r="5088" spans="1:17" s="25" customFormat="1" ht="27.75" customHeight="1">
      <c r="A5088" s="887"/>
      <c r="B5088" s="857"/>
      <c r="C5088" s="554" t="s">
        <v>255</v>
      </c>
      <c r="D5088" s="23"/>
      <c r="E5088" s="23"/>
      <c r="F5088" s="23"/>
      <c r="G5088" s="23"/>
      <c r="H5088" s="23"/>
      <c r="I5088" s="490">
        <f>SUM(I4559:I5087)</f>
        <v>2720</v>
      </c>
      <c r="J5088" s="22">
        <f>SUM(J4559:J5087)</f>
        <v>429150.93999999994</v>
      </c>
      <c r="K5088" s="22">
        <f>SUM(K4559:K5087)</f>
        <v>214575.46999999997</v>
      </c>
      <c r="L5088" s="20">
        <f t="shared" si="136"/>
        <v>214575.46999999997</v>
      </c>
      <c r="M5088" s="23"/>
      <c r="N5088" s="23"/>
      <c r="O5088" s="24"/>
      <c r="P5088" s="24"/>
      <c r="Q5088" s="24"/>
    </row>
    <row r="5089" spans="1:17" s="9" customFormat="1" ht="18.75">
      <c r="A5089" s="887"/>
      <c r="B5089" s="857"/>
      <c r="C5089" s="853" t="s">
        <v>4184</v>
      </c>
      <c r="D5089" s="854"/>
      <c r="E5089" s="854"/>
      <c r="F5089" s="854"/>
      <c r="G5089" s="854"/>
      <c r="H5089" s="854"/>
      <c r="I5089" s="854"/>
      <c r="J5089" s="854"/>
      <c r="K5089" s="854"/>
      <c r="L5089" s="854"/>
      <c r="M5089" s="854"/>
      <c r="N5089" s="855"/>
      <c r="O5089" s="21"/>
      <c r="P5089" s="21"/>
      <c r="Q5089" s="21"/>
    </row>
    <row r="5090" spans="1:17" s="9" customFormat="1" ht="15.75" thickBot="1">
      <c r="A5090" s="887"/>
      <c r="B5090" s="857"/>
      <c r="C5090" s="98" t="s">
        <v>4185</v>
      </c>
      <c r="D5090" s="19"/>
      <c r="E5090" s="19"/>
      <c r="F5090" s="19"/>
      <c r="G5090" s="19"/>
      <c r="H5090" s="502" t="s">
        <v>3777</v>
      </c>
      <c r="I5090" s="417">
        <v>1</v>
      </c>
      <c r="J5090" s="20">
        <v>3</v>
      </c>
      <c r="K5090" s="20">
        <f t="shared" ref="K5090:K5153" si="137">J5090/2</f>
        <v>1.5</v>
      </c>
      <c r="L5090" s="20">
        <f t="shared" si="136"/>
        <v>1.5</v>
      </c>
      <c r="M5090" s="19"/>
      <c r="N5090" s="19"/>
      <c r="O5090" s="21"/>
      <c r="P5090" s="21"/>
      <c r="Q5090" s="21"/>
    </row>
    <row r="5091" spans="1:17" s="9" customFormat="1" ht="15.75" thickBot="1">
      <c r="A5091" s="887"/>
      <c r="B5091" s="857"/>
      <c r="C5091" s="98" t="s">
        <v>845</v>
      </c>
      <c r="D5091" s="19"/>
      <c r="E5091" s="19"/>
      <c r="F5091" s="19"/>
      <c r="G5091" s="19"/>
      <c r="H5091" s="502" t="s">
        <v>3777</v>
      </c>
      <c r="I5091" s="417">
        <v>5</v>
      </c>
      <c r="J5091" s="20">
        <v>300</v>
      </c>
      <c r="K5091" s="20">
        <f t="shared" si="137"/>
        <v>150</v>
      </c>
      <c r="L5091" s="20">
        <f t="shared" si="136"/>
        <v>150</v>
      </c>
      <c r="M5091" s="19"/>
      <c r="N5091" s="19"/>
      <c r="O5091" s="21"/>
      <c r="P5091" s="21"/>
      <c r="Q5091" s="21"/>
    </row>
    <row r="5092" spans="1:17" s="9" customFormat="1" ht="15.75" thickBot="1">
      <c r="A5092" s="887"/>
      <c r="B5092" s="857"/>
      <c r="C5092" s="98" t="s">
        <v>4186</v>
      </c>
      <c r="D5092" s="19"/>
      <c r="E5092" s="19"/>
      <c r="F5092" s="19"/>
      <c r="G5092" s="19"/>
      <c r="H5092" s="502" t="s">
        <v>3777</v>
      </c>
      <c r="I5092" s="417">
        <v>1</v>
      </c>
      <c r="J5092" s="20">
        <v>30</v>
      </c>
      <c r="K5092" s="20">
        <f t="shared" si="137"/>
        <v>15</v>
      </c>
      <c r="L5092" s="20">
        <f t="shared" si="136"/>
        <v>15</v>
      </c>
      <c r="M5092" s="19"/>
      <c r="N5092" s="19"/>
      <c r="O5092" s="21"/>
      <c r="P5092" s="21"/>
      <c r="Q5092" s="21"/>
    </row>
    <row r="5093" spans="1:17" s="9" customFormat="1" ht="15.75" thickBot="1">
      <c r="A5093" s="887"/>
      <c r="B5093" s="857"/>
      <c r="C5093" s="98" t="s">
        <v>4187</v>
      </c>
      <c r="D5093" s="19"/>
      <c r="E5093" s="19"/>
      <c r="F5093" s="19"/>
      <c r="G5093" s="19"/>
      <c r="H5093" s="502" t="s">
        <v>3777</v>
      </c>
      <c r="I5093" s="417">
        <v>1</v>
      </c>
      <c r="J5093" s="20">
        <v>10</v>
      </c>
      <c r="K5093" s="20">
        <f t="shared" si="137"/>
        <v>5</v>
      </c>
      <c r="L5093" s="20">
        <f t="shared" si="136"/>
        <v>5</v>
      </c>
      <c r="M5093" s="19"/>
      <c r="N5093" s="19"/>
      <c r="O5093" s="21"/>
      <c r="P5093" s="21"/>
      <c r="Q5093" s="21"/>
    </row>
    <row r="5094" spans="1:17" s="9" customFormat="1" ht="15.75" thickBot="1">
      <c r="A5094" s="887"/>
      <c r="B5094" s="857"/>
      <c r="C5094" s="98" t="s">
        <v>1880</v>
      </c>
      <c r="D5094" s="19"/>
      <c r="E5094" s="19"/>
      <c r="F5094" s="19"/>
      <c r="G5094" s="19"/>
      <c r="H5094" s="502" t="s">
        <v>3777</v>
      </c>
      <c r="I5094" s="417">
        <v>1</v>
      </c>
      <c r="J5094" s="20">
        <v>10</v>
      </c>
      <c r="K5094" s="20">
        <f t="shared" si="137"/>
        <v>5</v>
      </c>
      <c r="L5094" s="20">
        <f t="shared" si="136"/>
        <v>5</v>
      </c>
      <c r="M5094" s="19"/>
      <c r="N5094" s="19"/>
      <c r="O5094" s="21"/>
      <c r="P5094" s="21"/>
      <c r="Q5094" s="21"/>
    </row>
    <row r="5095" spans="1:17" s="9" customFormat="1" ht="15.75" thickBot="1">
      <c r="A5095" s="887"/>
      <c r="B5095" s="857"/>
      <c r="C5095" s="98" t="s">
        <v>1880</v>
      </c>
      <c r="D5095" s="19"/>
      <c r="E5095" s="19"/>
      <c r="F5095" s="19"/>
      <c r="G5095" s="19"/>
      <c r="H5095" s="502" t="s">
        <v>3777</v>
      </c>
      <c r="I5095" s="417">
        <v>1</v>
      </c>
      <c r="J5095" s="20">
        <v>6</v>
      </c>
      <c r="K5095" s="20">
        <f t="shared" si="137"/>
        <v>3</v>
      </c>
      <c r="L5095" s="20">
        <f t="shared" si="136"/>
        <v>3</v>
      </c>
      <c r="M5095" s="19"/>
      <c r="N5095" s="19"/>
      <c r="O5095" s="21"/>
      <c r="P5095" s="21"/>
      <c r="Q5095" s="21"/>
    </row>
    <row r="5096" spans="1:17" s="9" customFormat="1" ht="15.75" thickBot="1">
      <c r="A5096" s="887"/>
      <c r="B5096" s="857"/>
      <c r="C5096" s="98" t="s">
        <v>1877</v>
      </c>
      <c r="D5096" s="19"/>
      <c r="E5096" s="19"/>
      <c r="F5096" s="19"/>
      <c r="G5096" s="19"/>
      <c r="H5096" s="502" t="s">
        <v>3777</v>
      </c>
      <c r="I5096" s="417">
        <v>1</v>
      </c>
      <c r="J5096" s="20">
        <v>58</v>
      </c>
      <c r="K5096" s="20">
        <f t="shared" si="137"/>
        <v>29</v>
      </c>
      <c r="L5096" s="20">
        <f t="shared" si="136"/>
        <v>29</v>
      </c>
      <c r="M5096" s="19"/>
      <c r="N5096" s="19"/>
      <c r="O5096" s="21"/>
      <c r="P5096" s="21"/>
      <c r="Q5096" s="21"/>
    </row>
    <row r="5097" spans="1:17" s="9" customFormat="1" ht="15.75" thickBot="1">
      <c r="A5097" s="887"/>
      <c r="B5097" s="857"/>
      <c r="C5097" s="98" t="s">
        <v>2856</v>
      </c>
      <c r="D5097" s="19"/>
      <c r="E5097" s="19"/>
      <c r="F5097" s="19"/>
      <c r="G5097" s="19"/>
      <c r="H5097" s="502" t="s">
        <v>3777</v>
      </c>
      <c r="I5097" s="417">
        <v>1</v>
      </c>
      <c r="J5097" s="20">
        <v>11</v>
      </c>
      <c r="K5097" s="20">
        <f t="shared" si="137"/>
        <v>5.5</v>
      </c>
      <c r="L5097" s="20">
        <f t="shared" si="136"/>
        <v>5.5</v>
      </c>
      <c r="M5097" s="19"/>
      <c r="N5097" s="19"/>
      <c r="O5097" s="21"/>
      <c r="P5097" s="21"/>
      <c r="Q5097" s="21"/>
    </row>
    <row r="5098" spans="1:17" s="9" customFormat="1" ht="15.75" thickBot="1">
      <c r="A5098" s="887"/>
      <c r="B5098" s="857"/>
      <c r="C5098" s="98" t="s">
        <v>4188</v>
      </c>
      <c r="D5098" s="19"/>
      <c r="E5098" s="19"/>
      <c r="F5098" s="19"/>
      <c r="G5098" s="19"/>
      <c r="H5098" s="502" t="s">
        <v>3777</v>
      </c>
      <c r="I5098" s="417">
        <v>1</v>
      </c>
      <c r="J5098" s="20">
        <v>15</v>
      </c>
      <c r="K5098" s="20">
        <f t="shared" si="137"/>
        <v>7.5</v>
      </c>
      <c r="L5098" s="20">
        <f t="shared" si="136"/>
        <v>7.5</v>
      </c>
      <c r="M5098" s="19"/>
      <c r="N5098" s="19"/>
      <c r="O5098" s="21"/>
      <c r="P5098" s="21"/>
      <c r="Q5098" s="21"/>
    </row>
    <row r="5099" spans="1:17" s="9" customFormat="1" ht="15.75" thickBot="1">
      <c r="A5099" s="887"/>
      <c r="B5099" s="857"/>
      <c r="C5099" s="98" t="s">
        <v>3986</v>
      </c>
      <c r="D5099" s="19"/>
      <c r="E5099" s="19"/>
      <c r="F5099" s="19"/>
      <c r="G5099" s="19"/>
      <c r="H5099" s="502" t="s">
        <v>3777</v>
      </c>
      <c r="I5099" s="417">
        <v>4</v>
      </c>
      <c r="J5099" s="20">
        <v>32</v>
      </c>
      <c r="K5099" s="20">
        <f t="shared" si="137"/>
        <v>16</v>
      </c>
      <c r="L5099" s="20">
        <f t="shared" si="136"/>
        <v>16</v>
      </c>
      <c r="M5099" s="19"/>
      <c r="N5099" s="19"/>
      <c r="O5099" s="21"/>
      <c r="P5099" s="21"/>
      <c r="Q5099" s="21"/>
    </row>
    <row r="5100" spans="1:17" s="9" customFormat="1" ht="15.75" thickBot="1">
      <c r="A5100" s="887"/>
      <c r="B5100" s="857"/>
      <c r="C5100" s="98" t="s">
        <v>4189</v>
      </c>
      <c r="D5100" s="19"/>
      <c r="E5100" s="19"/>
      <c r="F5100" s="19"/>
      <c r="G5100" s="19"/>
      <c r="H5100" s="502" t="s">
        <v>3777</v>
      </c>
      <c r="I5100" s="417">
        <v>1</v>
      </c>
      <c r="J5100" s="20">
        <v>46</v>
      </c>
      <c r="K5100" s="20">
        <f t="shared" si="137"/>
        <v>23</v>
      </c>
      <c r="L5100" s="20">
        <f t="shared" si="136"/>
        <v>23</v>
      </c>
      <c r="M5100" s="19"/>
      <c r="N5100" s="19"/>
      <c r="O5100" s="21"/>
      <c r="P5100" s="21"/>
      <c r="Q5100" s="21"/>
    </row>
    <row r="5101" spans="1:17" s="9" customFormat="1" ht="15.75" thickBot="1">
      <c r="A5101" s="887"/>
      <c r="B5101" s="857"/>
      <c r="C5101" s="98" t="s">
        <v>4190</v>
      </c>
      <c r="D5101" s="19"/>
      <c r="E5101" s="19"/>
      <c r="F5101" s="19"/>
      <c r="G5101" s="19"/>
      <c r="H5101" s="502" t="s">
        <v>3777</v>
      </c>
      <c r="I5101" s="417">
        <v>2</v>
      </c>
      <c r="J5101" s="20">
        <v>100</v>
      </c>
      <c r="K5101" s="20">
        <f t="shared" si="137"/>
        <v>50</v>
      </c>
      <c r="L5101" s="20">
        <f t="shared" si="136"/>
        <v>50</v>
      </c>
      <c r="M5101" s="19"/>
      <c r="N5101" s="19"/>
      <c r="O5101" s="21"/>
      <c r="P5101" s="21"/>
      <c r="Q5101" s="21"/>
    </row>
    <row r="5102" spans="1:17" s="9" customFormat="1" ht="15.75" thickBot="1">
      <c r="A5102" s="887"/>
      <c r="B5102" s="857"/>
      <c r="C5102" s="98" t="s">
        <v>4191</v>
      </c>
      <c r="D5102" s="19"/>
      <c r="E5102" s="19"/>
      <c r="F5102" s="19"/>
      <c r="G5102" s="19"/>
      <c r="H5102" s="502" t="s">
        <v>3777</v>
      </c>
      <c r="I5102" s="417">
        <v>1</v>
      </c>
      <c r="J5102" s="20">
        <v>50</v>
      </c>
      <c r="K5102" s="20">
        <f t="shared" si="137"/>
        <v>25</v>
      </c>
      <c r="L5102" s="20">
        <f t="shared" si="136"/>
        <v>25</v>
      </c>
      <c r="M5102" s="19"/>
      <c r="N5102" s="19"/>
      <c r="O5102" s="21"/>
      <c r="P5102" s="21"/>
      <c r="Q5102" s="21"/>
    </row>
    <row r="5103" spans="1:17" s="9" customFormat="1" ht="15.75" thickBot="1">
      <c r="A5103" s="887"/>
      <c r="B5103" s="857"/>
      <c r="C5103" s="98" t="s">
        <v>2096</v>
      </c>
      <c r="D5103" s="19"/>
      <c r="E5103" s="19"/>
      <c r="F5103" s="19"/>
      <c r="G5103" s="19"/>
      <c r="H5103" s="502" t="s">
        <v>3777</v>
      </c>
      <c r="I5103" s="417">
        <v>14</v>
      </c>
      <c r="J5103" s="20">
        <v>630</v>
      </c>
      <c r="K5103" s="20">
        <f t="shared" si="137"/>
        <v>315</v>
      </c>
      <c r="L5103" s="20">
        <f t="shared" si="136"/>
        <v>315</v>
      </c>
      <c r="M5103" s="19"/>
      <c r="N5103" s="19"/>
      <c r="O5103" s="21"/>
      <c r="P5103" s="21"/>
      <c r="Q5103" s="21"/>
    </row>
    <row r="5104" spans="1:17" s="9" customFormat="1" ht="15.75" thickBot="1">
      <c r="A5104" s="887"/>
      <c r="B5104" s="857"/>
      <c r="C5104" s="98" t="s">
        <v>4192</v>
      </c>
      <c r="D5104" s="19"/>
      <c r="E5104" s="19"/>
      <c r="F5104" s="19"/>
      <c r="G5104" s="19"/>
      <c r="H5104" s="502" t="s">
        <v>3777</v>
      </c>
      <c r="I5104" s="417">
        <v>1</v>
      </c>
      <c r="J5104" s="20">
        <v>35</v>
      </c>
      <c r="K5104" s="20">
        <f t="shared" si="137"/>
        <v>17.5</v>
      </c>
      <c r="L5104" s="20">
        <f t="shared" si="136"/>
        <v>17.5</v>
      </c>
      <c r="M5104" s="19"/>
      <c r="N5104" s="19"/>
      <c r="O5104" s="21"/>
      <c r="P5104" s="21"/>
      <c r="Q5104" s="21"/>
    </row>
    <row r="5105" spans="1:17" s="9" customFormat="1" ht="15.75" thickBot="1">
      <c r="A5105" s="887"/>
      <c r="B5105" s="857"/>
      <c r="C5105" s="98" t="s">
        <v>4193</v>
      </c>
      <c r="D5105" s="19"/>
      <c r="E5105" s="19"/>
      <c r="F5105" s="19"/>
      <c r="G5105" s="19"/>
      <c r="H5105" s="502" t="s">
        <v>3777</v>
      </c>
      <c r="I5105" s="417">
        <v>1</v>
      </c>
      <c r="J5105" s="20">
        <v>145</v>
      </c>
      <c r="K5105" s="20">
        <f t="shared" si="137"/>
        <v>72.5</v>
      </c>
      <c r="L5105" s="20">
        <f t="shared" si="136"/>
        <v>72.5</v>
      </c>
      <c r="M5105" s="19"/>
      <c r="N5105" s="19"/>
      <c r="O5105" s="21"/>
      <c r="P5105" s="21"/>
      <c r="Q5105" s="21"/>
    </row>
    <row r="5106" spans="1:17" s="9" customFormat="1" ht="15.75" thickBot="1">
      <c r="A5106" s="887"/>
      <c r="B5106" s="857"/>
      <c r="C5106" s="98" t="s">
        <v>3224</v>
      </c>
      <c r="D5106" s="19"/>
      <c r="E5106" s="19"/>
      <c r="F5106" s="19"/>
      <c r="G5106" s="19"/>
      <c r="H5106" s="502" t="s">
        <v>3777</v>
      </c>
      <c r="I5106" s="417">
        <v>1</v>
      </c>
      <c r="J5106" s="20">
        <v>17</v>
      </c>
      <c r="K5106" s="20">
        <f t="shared" si="137"/>
        <v>8.5</v>
      </c>
      <c r="L5106" s="20">
        <f t="shared" si="136"/>
        <v>8.5</v>
      </c>
      <c r="M5106" s="19"/>
      <c r="N5106" s="19"/>
      <c r="O5106" s="21"/>
      <c r="P5106" s="21"/>
      <c r="Q5106" s="21"/>
    </row>
    <row r="5107" spans="1:17" s="9" customFormat="1" ht="15.75" thickBot="1">
      <c r="A5107" s="887"/>
      <c r="B5107" s="857"/>
      <c r="C5107" s="98" t="s">
        <v>4306</v>
      </c>
      <c r="D5107" s="19"/>
      <c r="E5107" s="19"/>
      <c r="F5107" s="19"/>
      <c r="G5107" s="19"/>
      <c r="H5107" s="502" t="s">
        <v>3777</v>
      </c>
      <c r="I5107" s="417">
        <v>2</v>
      </c>
      <c r="J5107" s="20">
        <v>160</v>
      </c>
      <c r="K5107" s="20">
        <f t="shared" si="137"/>
        <v>80</v>
      </c>
      <c r="L5107" s="20">
        <f t="shared" si="136"/>
        <v>80</v>
      </c>
      <c r="M5107" s="19"/>
      <c r="N5107" s="19"/>
      <c r="O5107" s="21"/>
      <c r="P5107" s="21"/>
      <c r="Q5107" s="21"/>
    </row>
    <row r="5108" spans="1:17" s="9" customFormat="1" ht="15.75" thickBot="1">
      <c r="A5108" s="887"/>
      <c r="B5108" s="857"/>
      <c r="C5108" s="98" t="s">
        <v>4194</v>
      </c>
      <c r="D5108" s="19"/>
      <c r="E5108" s="19"/>
      <c r="F5108" s="19"/>
      <c r="G5108" s="19"/>
      <c r="H5108" s="502" t="s">
        <v>3777</v>
      </c>
      <c r="I5108" s="417">
        <v>2</v>
      </c>
      <c r="J5108" s="20">
        <v>166</v>
      </c>
      <c r="K5108" s="20">
        <f t="shared" si="137"/>
        <v>83</v>
      </c>
      <c r="L5108" s="20">
        <f t="shared" si="136"/>
        <v>83</v>
      </c>
      <c r="M5108" s="19"/>
      <c r="N5108" s="19"/>
      <c r="O5108" s="21"/>
      <c r="P5108" s="21"/>
      <c r="Q5108" s="21"/>
    </row>
    <row r="5109" spans="1:17" s="9" customFormat="1" ht="15.75" thickBot="1">
      <c r="A5109" s="887"/>
      <c r="B5109" s="857"/>
      <c r="C5109" s="98" t="s">
        <v>4195</v>
      </c>
      <c r="D5109" s="19"/>
      <c r="E5109" s="19"/>
      <c r="F5109" s="19"/>
      <c r="G5109" s="19"/>
      <c r="H5109" s="502" t="s">
        <v>3777</v>
      </c>
      <c r="I5109" s="417">
        <v>1</v>
      </c>
      <c r="J5109" s="20">
        <v>80</v>
      </c>
      <c r="K5109" s="20">
        <f t="shared" si="137"/>
        <v>40</v>
      </c>
      <c r="L5109" s="20">
        <f t="shared" si="136"/>
        <v>40</v>
      </c>
      <c r="M5109" s="19"/>
      <c r="N5109" s="19"/>
      <c r="O5109" s="21"/>
      <c r="P5109" s="21"/>
      <c r="Q5109" s="21"/>
    </row>
    <row r="5110" spans="1:17" s="9" customFormat="1" ht="15.75" thickBot="1">
      <c r="A5110" s="887"/>
      <c r="B5110" s="857"/>
      <c r="C5110" s="98" t="s">
        <v>4196</v>
      </c>
      <c r="D5110" s="19"/>
      <c r="E5110" s="19"/>
      <c r="F5110" s="19"/>
      <c r="G5110" s="19"/>
      <c r="H5110" s="502" t="s">
        <v>3777</v>
      </c>
      <c r="I5110" s="417">
        <v>1</v>
      </c>
      <c r="J5110" s="20">
        <v>50</v>
      </c>
      <c r="K5110" s="20">
        <f t="shared" si="137"/>
        <v>25</v>
      </c>
      <c r="L5110" s="20">
        <f t="shared" si="136"/>
        <v>25</v>
      </c>
      <c r="M5110" s="19"/>
      <c r="N5110" s="19"/>
      <c r="O5110" s="21"/>
      <c r="P5110" s="21"/>
      <c r="Q5110" s="21"/>
    </row>
    <row r="5111" spans="1:17" s="9" customFormat="1" ht="15.75" thickBot="1">
      <c r="A5111" s="887"/>
      <c r="B5111" s="857"/>
      <c r="C5111" s="98" t="s">
        <v>4197</v>
      </c>
      <c r="D5111" s="19"/>
      <c r="E5111" s="19"/>
      <c r="F5111" s="19"/>
      <c r="G5111" s="19"/>
      <c r="H5111" s="502" t="s">
        <v>3777</v>
      </c>
      <c r="I5111" s="417">
        <v>1</v>
      </c>
      <c r="J5111" s="20">
        <v>25</v>
      </c>
      <c r="K5111" s="20">
        <f t="shared" si="137"/>
        <v>12.5</v>
      </c>
      <c r="L5111" s="20">
        <f t="shared" si="136"/>
        <v>12.5</v>
      </c>
      <c r="M5111" s="19"/>
      <c r="N5111" s="19"/>
      <c r="O5111" s="21"/>
      <c r="P5111" s="21"/>
      <c r="Q5111" s="21"/>
    </row>
    <row r="5112" spans="1:17" s="9" customFormat="1" ht="15.75" thickBot="1">
      <c r="A5112" s="887"/>
      <c r="B5112" s="857"/>
      <c r="C5112" s="98" t="s">
        <v>4198</v>
      </c>
      <c r="D5112" s="19"/>
      <c r="E5112" s="19"/>
      <c r="F5112" s="19"/>
      <c r="G5112" s="19"/>
      <c r="H5112" s="502" t="s">
        <v>3777</v>
      </c>
      <c r="I5112" s="417">
        <v>1</v>
      </c>
      <c r="J5112" s="20">
        <v>15</v>
      </c>
      <c r="K5112" s="20">
        <f t="shared" si="137"/>
        <v>7.5</v>
      </c>
      <c r="L5112" s="20">
        <f t="shared" si="136"/>
        <v>7.5</v>
      </c>
      <c r="M5112" s="19"/>
      <c r="N5112" s="19"/>
      <c r="O5112" s="21"/>
      <c r="P5112" s="21"/>
      <c r="Q5112" s="21"/>
    </row>
    <row r="5113" spans="1:17" s="9" customFormat="1" ht="15.75" thickBot="1">
      <c r="A5113" s="887"/>
      <c r="B5113" s="857"/>
      <c r="C5113" s="98" t="s">
        <v>4199</v>
      </c>
      <c r="D5113" s="19"/>
      <c r="E5113" s="19"/>
      <c r="F5113" s="19"/>
      <c r="G5113" s="19"/>
      <c r="H5113" s="502" t="s">
        <v>3777</v>
      </c>
      <c r="I5113" s="417">
        <v>1</v>
      </c>
      <c r="J5113" s="20">
        <v>30</v>
      </c>
      <c r="K5113" s="20">
        <f t="shared" si="137"/>
        <v>15</v>
      </c>
      <c r="L5113" s="20">
        <f t="shared" si="136"/>
        <v>15</v>
      </c>
      <c r="M5113" s="19"/>
      <c r="N5113" s="19"/>
      <c r="O5113" s="21"/>
      <c r="P5113" s="21"/>
      <c r="Q5113" s="21"/>
    </row>
    <row r="5114" spans="1:17" s="9" customFormat="1" ht="15.75" thickBot="1">
      <c r="A5114" s="887"/>
      <c r="B5114" s="857"/>
      <c r="C5114" s="98" t="s">
        <v>4200</v>
      </c>
      <c r="D5114" s="19"/>
      <c r="E5114" s="19"/>
      <c r="F5114" s="19"/>
      <c r="G5114" s="19"/>
      <c r="H5114" s="502" t="s">
        <v>3777</v>
      </c>
      <c r="I5114" s="417">
        <v>5</v>
      </c>
      <c r="J5114" s="20">
        <v>105</v>
      </c>
      <c r="K5114" s="20">
        <f t="shared" si="137"/>
        <v>52.5</v>
      </c>
      <c r="L5114" s="20">
        <f t="shared" si="136"/>
        <v>52.5</v>
      </c>
      <c r="M5114" s="19"/>
      <c r="N5114" s="19"/>
      <c r="O5114" s="21"/>
      <c r="P5114" s="21"/>
      <c r="Q5114" s="21"/>
    </row>
    <row r="5115" spans="1:17" s="9" customFormat="1" ht="15.75" thickBot="1">
      <c r="A5115" s="887"/>
      <c r="B5115" s="857"/>
      <c r="C5115" s="98" t="s">
        <v>1398</v>
      </c>
      <c r="D5115" s="19"/>
      <c r="E5115" s="19"/>
      <c r="F5115" s="19"/>
      <c r="G5115" s="19"/>
      <c r="H5115" s="502" t="s">
        <v>3777</v>
      </c>
      <c r="I5115" s="417">
        <v>30</v>
      </c>
      <c r="J5115" s="20">
        <v>750</v>
      </c>
      <c r="K5115" s="20">
        <f t="shared" si="137"/>
        <v>375</v>
      </c>
      <c r="L5115" s="20">
        <f t="shared" si="136"/>
        <v>375</v>
      </c>
      <c r="M5115" s="19"/>
      <c r="N5115" s="19"/>
      <c r="O5115" s="21"/>
      <c r="P5115" s="21"/>
      <c r="Q5115" s="21"/>
    </row>
    <row r="5116" spans="1:17" s="9" customFormat="1" ht="15.75" thickBot="1">
      <c r="A5116" s="887"/>
      <c r="B5116" s="857"/>
      <c r="C5116" s="98" t="s">
        <v>4201</v>
      </c>
      <c r="D5116" s="19"/>
      <c r="E5116" s="19"/>
      <c r="F5116" s="19"/>
      <c r="G5116" s="19"/>
      <c r="H5116" s="502" t="s">
        <v>3777</v>
      </c>
      <c r="I5116" s="417">
        <v>10</v>
      </c>
      <c r="J5116" s="20">
        <v>610</v>
      </c>
      <c r="K5116" s="20">
        <f t="shared" si="137"/>
        <v>305</v>
      </c>
      <c r="L5116" s="20">
        <f t="shared" si="136"/>
        <v>305</v>
      </c>
      <c r="M5116" s="19"/>
      <c r="N5116" s="19"/>
      <c r="O5116" s="21"/>
      <c r="P5116" s="21"/>
      <c r="Q5116" s="21"/>
    </row>
    <row r="5117" spans="1:17" s="9" customFormat="1" ht="15.75" thickBot="1">
      <c r="A5117" s="887"/>
      <c r="B5117" s="857"/>
      <c r="C5117" s="98" t="s">
        <v>1793</v>
      </c>
      <c r="D5117" s="19"/>
      <c r="E5117" s="19"/>
      <c r="F5117" s="19"/>
      <c r="G5117" s="19"/>
      <c r="H5117" s="502" t="s">
        <v>3777</v>
      </c>
      <c r="I5117" s="417">
        <v>3</v>
      </c>
      <c r="J5117" s="20">
        <v>240</v>
      </c>
      <c r="K5117" s="20">
        <f t="shared" si="137"/>
        <v>120</v>
      </c>
      <c r="L5117" s="20">
        <f t="shared" si="136"/>
        <v>120</v>
      </c>
      <c r="M5117" s="19"/>
      <c r="N5117" s="19"/>
      <c r="O5117" s="21"/>
      <c r="P5117" s="21"/>
      <c r="Q5117" s="21"/>
    </row>
    <row r="5118" spans="1:17" s="9" customFormat="1" ht="15.75" thickBot="1">
      <c r="A5118" s="887"/>
      <c r="B5118" s="857"/>
      <c r="C5118" s="98" t="s">
        <v>374</v>
      </c>
      <c r="D5118" s="19"/>
      <c r="E5118" s="19"/>
      <c r="F5118" s="19"/>
      <c r="G5118" s="19"/>
      <c r="H5118" s="502" t="s">
        <v>3777</v>
      </c>
      <c r="I5118" s="417">
        <v>2</v>
      </c>
      <c r="J5118" s="20">
        <v>390</v>
      </c>
      <c r="K5118" s="20">
        <f t="shared" si="137"/>
        <v>195</v>
      </c>
      <c r="L5118" s="20">
        <f t="shared" si="136"/>
        <v>195</v>
      </c>
      <c r="M5118" s="19"/>
      <c r="N5118" s="19"/>
      <c r="O5118" s="21"/>
      <c r="P5118" s="21"/>
      <c r="Q5118" s="21"/>
    </row>
    <row r="5119" spans="1:17" s="9" customFormat="1" ht="15.75" thickBot="1">
      <c r="A5119" s="887"/>
      <c r="B5119" s="857"/>
      <c r="C5119" s="98" t="s">
        <v>401</v>
      </c>
      <c r="D5119" s="19"/>
      <c r="E5119" s="19"/>
      <c r="F5119" s="19"/>
      <c r="G5119" s="19"/>
      <c r="H5119" s="502" t="s">
        <v>3777</v>
      </c>
      <c r="I5119" s="417">
        <v>80</v>
      </c>
      <c r="J5119" s="20">
        <v>2000</v>
      </c>
      <c r="K5119" s="20">
        <f t="shared" si="137"/>
        <v>1000</v>
      </c>
      <c r="L5119" s="20">
        <f t="shared" si="136"/>
        <v>1000</v>
      </c>
      <c r="M5119" s="19"/>
      <c r="N5119" s="19"/>
      <c r="O5119" s="21"/>
      <c r="P5119" s="21"/>
      <c r="Q5119" s="21"/>
    </row>
    <row r="5120" spans="1:17" s="9" customFormat="1" ht="15.75" thickBot="1">
      <c r="A5120" s="887"/>
      <c r="B5120" s="857"/>
      <c r="C5120" s="98" t="s">
        <v>2108</v>
      </c>
      <c r="D5120" s="19"/>
      <c r="E5120" s="19"/>
      <c r="F5120" s="19"/>
      <c r="G5120" s="19"/>
      <c r="H5120" s="502" t="s">
        <v>3777</v>
      </c>
      <c r="I5120" s="417">
        <v>15</v>
      </c>
      <c r="J5120" s="20">
        <v>15</v>
      </c>
      <c r="K5120" s="20">
        <f t="shared" si="137"/>
        <v>7.5</v>
      </c>
      <c r="L5120" s="20">
        <f t="shared" si="136"/>
        <v>7.5</v>
      </c>
      <c r="M5120" s="19"/>
      <c r="N5120" s="19"/>
      <c r="O5120" s="21"/>
      <c r="P5120" s="21"/>
      <c r="Q5120" s="21"/>
    </row>
    <row r="5121" spans="1:17" s="9" customFormat="1" ht="15.75" thickBot="1">
      <c r="A5121" s="887"/>
      <c r="B5121" s="857"/>
      <c r="C5121" s="98" t="s">
        <v>4202</v>
      </c>
      <c r="D5121" s="19"/>
      <c r="E5121" s="19"/>
      <c r="F5121" s="19"/>
      <c r="G5121" s="19"/>
      <c r="H5121" s="502" t="s">
        <v>3777</v>
      </c>
      <c r="I5121" s="417">
        <v>1</v>
      </c>
      <c r="J5121" s="20">
        <v>50</v>
      </c>
      <c r="K5121" s="20">
        <f t="shared" si="137"/>
        <v>25</v>
      </c>
      <c r="L5121" s="20">
        <f t="shared" si="136"/>
        <v>25</v>
      </c>
      <c r="M5121" s="19"/>
      <c r="N5121" s="19"/>
      <c r="O5121" s="21"/>
      <c r="P5121" s="21"/>
      <c r="Q5121" s="21"/>
    </row>
    <row r="5122" spans="1:17" s="9" customFormat="1" ht="15.75" thickBot="1">
      <c r="A5122" s="887"/>
      <c r="B5122" s="857"/>
      <c r="C5122" s="98" t="s">
        <v>4203</v>
      </c>
      <c r="D5122" s="19"/>
      <c r="E5122" s="19"/>
      <c r="F5122" s="19"/>
      <c r="G5122" s="19"/>
      <c r="H5122" s="502" t="s">
        <v>3777</v>
      </c>
      <c r="I5122" s="417">
        <v>1</v>
      </c>
      <c r="J5122" s="20">
        <v>35</v>
      </c>
      <c r="K5122" s="20">
        <f t="shared" si="137"/>
        <v>17.5</v>
      </c>
      <c r="L5122" s="20">
        <f t="shared" si="136"/>
        <v>17.5</v>
      </c>
      <c r="M5122" s="19"/>
      <c r="N5122" s="19"/>
      <c r="O5122" s="21"/>
      <c r="P5122" s="21"/>
      <c r="Q5122" s="21"/>
    </row>
    <row r="5123" spans="1:17" s="9" customFormat="1" ht="15.75" thickBot="1">
      <c r="A5123" s="887"/>
      <c r="B5123" s="857"/>
      <c r="C5123" s="98" t="s">
        <v>4204</v>
      </c>
      <c r="D5123" s="19"/>
      <c r="E5123" s="19"/>
      <c r="F5123" s="19"/>
      <c r="G5123" s="19"/>
      <c r="H5123" s="502" t="s">
        <v>3777</v>
      </c>
      <c r="I5123" s="417">
        <v>1</v>
      </c>
      <c r="J5123" s="20">
        <v>11</v>
      </c>
      <c r="K5123" s="20">
        <f t="shared" si="137"/>
        <v>5.5</v>
      </c>
      <c r="L5123" s="20">
        <f t="shared" si="136"/>
        <v>5.5</v>
      </c>
      <c r="M5123" s="19"/>
      <c r="N5123" s="19"/>
      <c r="O5123" s="21"/>
      <c r="P5123" s="21"/>
      <c r="Q5123" s="21"/>
    </row>
    <row r="5124" spans="1:17" s="9" customFormat="1" ht="15.75" thickBot="1">
      <c r="A5124" s="887"/>
      <c r="B5124" s="857"/>
      <c r="C5124" s="98" t="s">
        <v>4205</v>
      </c>
      <c r="D5124" s="19"/>
      <c r="E5124" s="19"/>
      <c r="F5124" s="19"/>
      <c r="G5124" s="19"/>
      <c r="H5124" s="502" t="s">
        <v>3777</v>
      </c>
      <c r="I5124" s="417">
        <v>1</v>
      </c>
      <c r="J5124" s="20">
        <v>15</v>
      </c>
      <c r="K5124" s="20">
        <f t="shared" si="137"/>
        <v>7.5</v>
      </c>
      <c r="L5124" s="20">
        <f t="shared" si="136"/>
        <v>7.5</v>
      </c>
      <c r="M5124" s="19"/>
      <c r="N5124" s="19"/>
      <c r="O5124" s="21"/>
      <c r="P5124" s="21"/>
      <c r="Q5124" s="21"/>
    </row>
    <row r="5125" spans="1:17" s="9" customFormat="1" ht="15.75" thickBot="1">
      <c r="A5125" s="887"/>
      <c r="B5125" s="857"/>
      <c r="C5125" s="98" t="s">
        <v>4206</v>
      </c>
      <c r="D5125" s="19"/>
      <c r="E5125" s="19"/>
      <c r="F5125" s="19"/>
      <c r="G5125" s="19"/>
      <c r="H5125" s="502" t="s">
        <v>3777</v>
      </c>
      <c r="I5125" s="417">
        <v>4</v>
      </c>
      <c r="J5125" s="20">
        <v>140</v>
      </c>
      <c r="K5125" s="20">
        <f t="shared" si="137"/>
        <v>70</v>
      </c>
      <c r="L5125" s="20">
        <f t="shared" si="136"/>
        <v>70</v>
      </c>
      <c r="M5125" s="19"/>
      <c r="N5125" s="19"/>
      <c r="O5125" s="21"/>
      <c r="P5125" s="21"/>
      <c r="Q5125" s="21"/>
    </row>
    <row r="5126" spans="1:17" s="9" customFormat="1" ht="15.75" thickBot="1">
      <c r="A5126" s="887"/>
      <c r="B5126" s="857"/>
      <c r="C5126" s="98" t="s">
        <v>4207</v>
      </c>
      <c r="D5126" s="19"/>
      <c r="E5126" s="19"/>
      <c r="F5126" s="19"/>
      <c r="G5126" s="19"/>
      <c r="H5126" s="502" t="s">
        <v>3777</v>
      </c>
      <c r="I5126" s="417">
        <v>1</v>
      </c>
      <c r="J5126" s="20">
        <v>45</v>
      </c>
      <c r="K5126" s="20">
        <f t="shared" si="137"/>
        <v>22.5</v>
      </c>
      <c r="L5126" s="20">
        <f t="shared" si="136"/>
        <v>22.5</v>
      </c>
      <c r="M5126" s="19"/>
      <c r="N5126" s="19"/>
      <c r="O5126" s="21"/>
      <c r="P5126" s="21"/>
      <c r="Q5126" s="21"/>
    </row>
    <row r="5127" spans="1:17" s="9" customFormat="1" ht="15.75" thickBot="1">
      <c r="A5127" s="887"/>
      <c r="B5127" s="857"/>
      <c r="C5127" s="98" t="s">
        <v>4208</v>
      </c>
      <c r="D5127" s="19"/>
      <c r="E5127" s="19"/>
      <c r="F5127" s="19"/>
      <c r="G5127" s="19"/>
      <c r="H5127" s="502" t="s">
        <v>3777</v>
      </c>
      <c r="I5127" s="417">
        <v>4</v>
      </c>
      <c r="J5127" s="20">
        <v>20</v>
      </c>
      <c r="K5127" s="20">
        <f t="shared" si="137"/>
        <v>10</v>
      </c>
      <c r="L5127" s="20">
        <f t="shared" si="136"/>
        <v>10</v>
      </c>
      <c r="M5127" s="19"/>
      <c r="N5127" s="19"/>
      <c r="O5127" s="21"/>
      <c r="P5127" s="21"/>
      <c r="Q5127" s="21"/>
    </row>
    <row r="5128" spans="1:17" s="9" customFormat="1" ht="15.75" thickBot="1">
      <c r="A5128" s="887"/>
      <c r="B5128" s="857"/>
      <c r="C5128" s="98" t="s">
        <v>4209</v>
      </c>
      <c r="D5128" s="19"/>
      <c r="E5128" s="19"/>
      <c r="F5128" s="19"/>
      <c r="G5128" s="19"/>
      <c r="H5128" s="502" t="s">
        <v>3777</v>
      </c>
      <c r="I5128" s="417">
        <v>2</v>
      </c>
      <c r="J5128" s="20">
        <v>20</v>
      </c>
      <c r="K5128" s="20">
        <f t="shared" si="137"/>
        <v>10</v>
      </c>
      <c r="L5128" s="20">
        <f t="shared" si="136"/>
        <v>10</v>
      </c>
      <c r="M5128" s="19"/>
      <c r="N5128" s="19"/>
      <c r="O5128" s="21"/>
      <c r="P5128" s="21"/>
      <c r="Q5128" s="21"/>
    </row>
    <row r="5129" spans="1:17" s="9" customFormat="1" ht="15.75" thickBot="1">
      <c r="A5129" s="887"/>
      <c r="B5129" s="857"/>
      <c r="C5129" s="98" t="s">
        <v>3610</v>
      </c>
      <c r="D5129" s="19"/>
      <c r="E5129" s="19"/>
      <c r="F5129" s="19"/>
      <c r="G5129" s="19"/>
      <c r="H5129" s="502" t="s">
        <v>3777</v>
      </c>
      <c r="I5129" s="417">
        <v>1</v>
      </c>
      <c r="J5129" s="20">
        <v>4</v>
      </c>
      <c r="K5129" s="20">
        <f t="shared" si="137"/>
        <v>2</v>
      </c>
      <c r="L5129" s="20">
        <f t="shared" si="136"/>
        <v>2</v>
      </c>
      <c r="M5129" s="19"/>
      <c r="N5129" s="19"/>
      <c r="O5129" s="21"/>
      <c r="P5129" s="21"/>
      <c r="Q5129" s="21"/>
    </row>
    <row r="5130" spans="1:17" s="9" customFormat="1" ht="15.75" thickBot="1">
      <c r="A5130" s="887"/>
      <c r="B5130" s="857"/>
      <c r="C5130" s="98" t="s">
        <v>4210</v>
      </c>
      <c r="D5130" s="19"/>
      <c r="E5130" s="19"/>
      <c r="F5130" s="19"/>
      <c r="G5130" s="19"/>
      <c r="H5130" s="502" t="s">
        <v>3777</v>
      </c>
      <c r="I5130" s="417">
        <v>1</v>
      </c>
      <c r="J5130" s="20">
        <v>3</v>
      </c>
      <c r="K5130" s="20">
        <f t="shared" si="137"/>
        <v>1.5</v>
      </c>
      <c r="L5130" s="20">
        <f t="shared" si="136"/>
        <v>1.5</v>
      </c>
      <c r="M5130" s="19"/>
      <c r="N5130" s="19"/>
      <c r="O5130" s="21"/>
      <c r="P5130" s="21"/>
      <c r="Q5130" s="21"/>
    </row>
    <row r="5131" spans="1:17" s="9" customFormat="1" ht="15.75" thickBot="1">
      <c r="A5131" s="887"/>
      <c r="B5131" s="857"/>
      <c r="C5131" s="98" t="s">
        <v>818</v>
      </c>
      <c r="D5131" s="19"/>
      <c r="E5131" s="19"/>
      <c r="F5131" s="19"/>
      <c r="G5131" s="19"/>
      <c r="H5131" s="502" t="s">
        <v>3777</v>
      </c>
      <c r="I5131" s="417">
        <v>1</v>
      </c>
      <c r="J5131" s="20">
        <v>6</v>
      </c>
      <c r="K5131" s="20">
        <f t="shared" si="137"/>
        <v>3</v>
      </c>
      <c r="L5131" s="20">
        <f t="shared" si="136"/>
        <v>3</v>
      </c>
      <c r="M5131" s="19"/>
      <c r="N5131" s="19"/>
      <c r="O5131" s="21"/>
      <c r="P5131" s="21"/>
      <c r="Q5131" s="21"/>
    </row>
    <row r="5132" spans="1:17" s="9" customFormat="1" ht="15.75" thickBot="1">
      <c r="A5132" s="887"/>
      <c r="B5132" s="857"/>
      <c r="C5132" s="98" t="s">
        <v>4211</v>
      </c>
      <c r="D5132" s="19"/>
      <c r="E5132" s="19"/>
      <c r="F5132" s="19"/>
      <c r="G5132" s="19"/>
      <c r="H5132" s="502" t="s">
        <v>3777</v>
      </c>
      <c r="I5132" s="417">
        <v>1</v>
      </c>
      <c r="J5132" s="20">
        <v>13</v>
      </c>
      <c r="K5132" s="20">
        <f t="shared" si="137"/>
        <v>6.5</v>
      </c>
      <c r="L5132" s="20">
        <f t="shared" si="136"/>
        <v>6.5</v>
      </c>
      <c r="M5132" s="19"/>
      <c r="N5132" s="19"/>
      <c r="O5132" s="21"/>
      <c r="P5132" s="21"/>
      <c r="Q5132" s="21"/>
    </row>
    <row r="5133" spans="1:17" s="9" customFormat="1" ht="15.75" thickBot="1">
      <c r="A5133" s="887"/>
      <c r="B5133" s="857"/>
      <c r="C5133" s="98" t="s">
        <v>4212</v>
      </c>
      <c r="D5133" s="19"/>
      <c r="E5133" s="19"/>
      <c r="F5133" s="19"/>
      <c r="G5133" s="19"/>
      <c r="H5133" s="502" t="s">
        <v>3777</v>
      </c>
      <c r="I5133" s="417">
        <v>1</v>
      </c>
      <c r="J5133" s="20">
        <v>150</v>
      </c>
      <c r="K5133" s="20">
        <f t="shared" si="137"/>
        <v>75</v>
      </c>
      <c r="L5133" s="20">
        <f t="shared" si="136"/>
        <v>75</v>
      </c>
      <c r="M5133" s="19"/>
      <c r="N5133" s="19"/>
      <c r="O5133" s="21"/>
      <c r="P5133" s="21"/>
      <c r="Q5133" s="21"/>
    </row>
    <row r="5134" spans="1:17" s="9" customFormat="1" ht="15.75" thickBot="1">
      <c r="A5134" s="887"/>
      <c r="B5134" s="857"/>
      <c r="C5134" s="98" t="s">
        <v>2190</v>
      </c>
      <c r="D5134" s="19"/>
      <c r="E5134" s="19"/>
      <c r="F5134" s="19"/>
      <c r="G5134" s="19"/>
      <c r="H5134" s="502" t="s">
        <v>3777</v>
      </c>
      <c r="I5134" s="417">
        <v>1</v>
      </c>
      <c r="J5134" s="20">
        <v>820</v>
      </c>
      <c r="K5134" s="20">
        <f t="shared" si="137"/>
        <v>410</v>
      </c>
      <c r="L5134" s="20">
        <f t="shared" si="136"/>
        <v>410</v>
      </c>
      <c r="M5134" s="19"/>
      <c r="N5134" s="19"/>
      <c r="O5134" s="21"/>
      <c r="P5134" s="21"/>
      <c r="Q5134" s="21"/>
    </row>
    <row r="5135" spans="1:17" s="9" customFormat="1" ht="15.75" thickBot="1">
      <c r="A5135" s="887"/>
      <c r="B5135" s="857"/>
      <c r="C5135" s="98" t="s">
        <v>4213</v>
      </c>
      <c r="D5135" s="19"/>
      <c r="E5135" s="19"/>
      <c r="F5135" s="19"/>
      <c r="G5135" s="19"/>
      <c r="H5135" s="502" t="s">
        <v>3777</v>
      </c>
      <c r="I5135" s="417">
        <v>3</v>
      </c>
      <c r="J5135" s="20">
        <v>165</v>
      </c>
      <c r="K5135" s="20">
        <f t="shared" si="137"/>
        <v>82.5</v>
      </c>
      <c r="L5135" s="20">
        <f t="shared" ref="L5135:L5198" si="138">J5135/2</f>
        <v>82.5</v>
      </c>
      <c r="M5135" s="19"/>
      <c r="N5135" s="19"/>
      <c r="O5135" s="21"/>
      <c r="P5135" s="21"/>
      <c r="Q5135" s="21"/>
    </row>
    <row r="5136" spans="1:17" s="9" customFormat="1" ht="15.75" thickBot="1">
      <c r="A5136" s="887"/>
      <c r="B5136" s="857"/>
      <c r="C5136" s="98" t="s">
        <v>4214</v>
      </c>
      <c r="D5136" s="19"/>
      <c r="E5136" s="19"/>
      <c r="F5136" s="19"/>
      <c r="G5136" s="19"/>
      <c r="H5136" s="502" t="s">
        <v>3777</v>
      </c>
      <c r="I5136" s="417">
        <v>1</v>
      </c>
      <c r="J5136" s="20">
        <v>25</v>
      </c>
      <c r="K5136" s="20">
        <f t="shared" si="137"/>
        <v>12.5</v>
      </c>
      <c r="L5136" s="20">
        <f t="shared" si="138"/>
        <v>12.5</v>
      </c>
      <c r="M5136" s="19"/>
      <c r="N5136" s="19"/>
      <c r="O5136" s="21"/>
      <c r="P5136" s="21"/>
      <c r="Q5136" s="21"/>
    </row>
    <row r="5137" spans="1:17" s="9" customFormat="1" ht="15.75" thickBot="1">
      <c r="A5137" s="887"/>
      <c r="B5137" s="857"/>
      <c r="C5137" s="98" t="s">
        <v>4215</v>
      </c>
      <c r="D5137" s="19"/>
      <c r="E5137" s="19"/>
      <c r="F5137" s="19"/>
      <c r="G5137" s="19"/>
      <c r="H5137" s="502" t="s">
        <v>3777</v>
      </c>
      <c r="I5137" s="417">
        <v>1</v>
      </c>
      <c r="J5137" s="20">
        <v>30</v>
      </c>
      <c r="K5137" s="20">
        <f t="shared" si="137"/>
        <v>15</v>
      </c>
      <c r="L5137" s="20">
        <f t="shared" si="138"/>
        <v>15</v>
      </c>
      <c r="M5137" s="19"/>
      <c r="N5137" s="19"/>
      <c r="O5137" s="21"/>
      <c r="P5137" s="21"/>
      <c r="Q5137" s="21"/>
    </row>
    <row r="5138" spans="1:17" s="9" customFormat="1" ht="15.75" thickBot="1">
      <c r="A5138" s="887"/>
      <c r="B5138" s="857"/>
      <c r="C5138" s="98" t="s">
        <v>4216</v>
      </c>
      <c r="D5138" s="19"/>
      <c r="E5138" s="19"/>
      <c r="F5138" s="19"/>
      <c r="G5138" s="19"/>
      <c r="H5138" s="502" t="s">
        <v>3777</v>
      </c>
      <c r="I5138" s="417">
        <v>1</v>
      </c>
      <c r="J5138" s="20">
        <v>250</v>
      </c>
      <c r="K5138" s="20">
        <f t="shared" si="137"/>
        <v>125</v>
      </c>
      <c r="L5138" s="20">
        <f t="shared" si="138"/>
        <v>125</v>
      </c>
      <c r="M5138" s="19"/>
      <c r="N5138" s="19"/>
      <c r="O5138" s="21"/>
      <c r="P5138" s="21"/>
      <c r="Q5138" s="21"/>
    </row>
    <row r="5139" spans="1:17" s="9" customFormat="1" ht="15.75" thickBot="1">
      <c r="A5139" s="887"/>
      <c r="B5139" s="857"/>
      <c r="C5139" s="98" t="s">
        <v>4217</v>
      </c>
      <c r="D5139" s="19"/>
      <c r="E5139" s="19"/>
      <c r="F5139" s="19"/>
      <c r="G5139" s="19"/>
      <c r="H5139" s="502" t="s">
        <v>3777</v>
      </c>
      <c r="I5139" s="417">
        <v>1</v>
      </c>
      <c r="J5139" s="20">
        <v>220</v>
      </c>
      <c r="K5139" s="20">
        <f t="shared" si="137"/>
        <v>110</v>
      </c>
      <c r="L5139" s="20">
        <f t="shared" si="138"/>
        <v>110</v>
      </c>
      <c r="M5139" s="19"/>
      <c r="N5139" s="19"/>
      <c r="O5139" s="21"/>
      <c r="P5139" s="21"/>
      <c r="Q5139" s="21"/>
    </row>
    <row r="5140" spans="1:17" s="9" customFormat="1" ht="15.75" thickBot="1">
      <c r="A5140" s="887"/>
      <c r="B5140" s="857"/>
      <c r="C5140" s="98" t="s">
        <v>4218</v>
      </c>
      <c r="D5140" s="19"/>
      <c r="E5140" s="19"/>
      <c r="F5140" s="19"/>
      <c r="G5140" s="19"/>
      <c r="H5140" s="502" t="s">
        <v>3777</v>
      </c>
      <c r="I5140" s="417">
        <v>2</v>
      </c>
      <c r="J5140" s="20">
        <v>150</v>
      </c>
      <c r="K5140" s="20">
        <f t="shared" si="137"/>
        <v>75</v>
      </c>
      <c r="L5140" s="20">
        <f t="shared" si="138"/>
        <v>75</v>
      </c>
      <c r="M5140" s="19"/>
      <c r="N5140" s="19"/>
      <c r="O5140" s="21"/>
      <c r="P5140" s="21"/>
      <c r="Q5140" s="21"/>
    </row>
    <row r="5141" spans="1:17" s="9" customFormat="1" ht="15.75" thickBot="1">
      <c r="A5141" s="887"/>
      <c r="B5141" s="857"/>
      <c r="C5141" s="98" t="s">
        <v>4219</v>
      </c>
      <c r="D5141" s="19"/>
      <c r="E5141" s="19"/>
      <c r="F5141" s="19"/>
      <c r="G5141" s="19"/>
      <c r="H5141" s="502" t="s">
        <v>3777</v>
      </c>
      <c r="I5141" s="417">
        <v>1</v>
      </c>
      <c r="J5141" s="20">
        <v>286</v>
      </c>
      <c r="K5141" s="20">
        <f t="shared" si="137"/>
        <v>143</v>
      </c>
      <c r="L5141" s="20">
        <f t="shared" si="138"/>
        <v>143</v>
      </c>
      <c r="M5141" s="19"/>
      <c r="N5141" s="19"/>
      <c r="O5141" s="21"/>
      <c r="P5141" s="21"/>
      <c r="Q5141" s="21"/>
    </row>
    <row r="5142" spans="1:17" s="9" customFormat="1" ht="15.75" thickBot="1">
      <c r="A5142" s="887"/>
      <c r="B5142" s="857"/>
      <c r="C5142" s="98" t="s">
        <v>1511</v>
      </c>
      <c r="D5142" s="19"/>
      <c r="E5142" s="19"/>
      <c r="F5142" s="19"/>
      <c r="G5142" s="19"/>
      <c r="H5142" s="502" t="s">
        <v>3777</v>
      </c>
      <c r="I5142" s="417">
        <v>1</v>
      </c>
      <c r="J5142" s="20">
        <v>200</v>
      </c>
      <c r="K5142" s="20">
        <f t="shared" si="137"/>
        <v>100</v>
      </c>
      <c r="L5142" s="20">
        <f t="shared" si="138"/>
        <v>100</v>
      </c>
      <c r="M5142" s="19"/>
      <c r="N5142" s="19"/>
      <c r="O5142" s="21"/>
      <c r="P5142" s="21"/>
      <c r="Q5142" s="21"/>
    </row>
    <row r="5143" spans="1:17" s="9" customFormat="1" ht="15.75" thickBot="1">
      <c r="A5143" s="887"/>
      <c r="B5143" s="857"/>
      <c r="C5143" s="98" t="s">
        <v>4220</v>
      </c>
      <c r="D5143" s="19"/>
      <c r="E5143" s="19"/>
      <c r="F5143" s="19"/>
      <c r="G5143" s="19"/>
      <c r="H5143" s="502" t="s">
        <v>3777</v>
      </c>
      <c r="I5143" s="417">
        <v>1</v>
      </c>
      <c r="J5143" s="20">
        <v>783</v>
      </c>
      <c r="K5143" s="20">
        <f t="shared" si="137"/>
        <v>391.5</v>
      </c>
      <c r="L5143" s="20">
        <f t="shared" si="138"/>
        <v>391.5</v>
      </c>
      <c r="M5143" s="19"/>
      <c r="N5143" s="19"/>
      <c r="O5143" s="21"/>
      <c r="P5143" s="21"/>
      <c r="Q5143" s="21"/>
    </row>
    <row r="5144" spans="1:17" s="9" customFormat="1" ht="15.75" thickBot="1">
      <c r="A5144" s="887"/>
      <c r="B5144" s="857"/>
      <c r="C5144" s="98" t="s">
        <v>4221</v>
      </c>
      <c r="D5144" s="19"/>
      <c r="E5144" s="19"/>
      <c r="F5144" s="19"/>
      <c r="G5144" s="19"/>
      <c r="H5144" s="502" t="s">
        <v>3777</v>
      </c>
      <c r="I5144" s="417">
        <v>1</v>
      </c>
      <c r="J5144" s="20">
        <v>16</v>
      </c>
      <c r="K5144" s="20">
        <f t="shared" si="137"/>
        <v>8</v>
      </c>
      <c r="L5144" s="20">
        <f t="shared" si="138"/>
        <v>8</v>
      </c>
      <c r="M5144" s="19"/>
      <c r="N5144" s="19"/>
      <c r="O5144" s="21"/>
      <c r="P5144" s="21"/>
      <c r="Q5144" s="21"/>
    </row>
    <row r="5145" spans="1:17" s="9" customFormat="1" ht="15.75" thickBot="1">
      <c r="A5145" s="887"/>
      <c r="B5145" s="857"/>
      <c r="C5145" s="98" t="s">
        <v>1913</v>
      </c>
      <c r="D5145" s="19"/>
      <c r="E5145" s="19"/>
      <c r="F5145" s="19"/>
      <c r="G5145" s="19"/>
      <c r="H5145" s="502" t="s">
        <v>3777</v>
      </c>
      <c r="I5145" s="417">
        <v>1</v>
      </c>
      <c r="J5145" s="20">
        <v>62</v>
      </c>
      <c r="K5145" s="20">
        <f t="shared" si="137"/>
        <v>31</v>
      </c>
      <c r="L5145" s="20">
        <f t="shared" si="138"/>
        <v>31</v>
      </c>
      <c r="M5145" s="19"/>
      <c r="N5145" s="19"/>
      <c r="O5145" s="21"/>
      <c r="P5145" s="21"/>
      <c r="Q5145" s="21"/>
    </row>
    <row r="5146" spans="1:17" s="9" customFormat="1" ht="15.75" thickBot="1">
      <c r="A5146" s="887"/>
      <c r="B5146" s="857"/>
      <c r="C5146" s="98" t="s">
        <v>1914</v>
      </c>
      <c r="D5146" s="19"/>
      <c r="E5146" s="19"/>
      <c r="F5146" s="19"/>
      <c r="G5146" s="19"/>
      <c r="H5146" s="502" t="s">
        <v>3777</v>
      </c>
      <c r="I5146" s="417">
        <v>1</v>
      </c>
      <c r="J5146" s="20">
        <v>54</v>
      </c>
      <c r="K5146" s="20">
        <f t="shared" si="137"/>
        <v>27</v>
      </c>
      <c r="L5146" s="20">
        <f t="shared" si="138"/>
        <v>27</v>
      </c>
      <c r="M5146" s="19"/>
      <c r="N5146" s="19"/>
      <c r="O5146" s="21"/>
      <c r="P5146" s="21"/>
      <c r="Q5146" s="21"/>
    </row>
    <row r="5147" spans="1:17" s="9" customFormat="1" ht="15.75" thickBot="1">
      <c r="A5147" s="887"/>
      <c r="B5147" s="857"/>
      <c r="C5147" s="98" t="s">
        <v>4222</v>
      </c>
      <c r="D5147" s="19"/>
      <c r="E5147" s="19"/>
      <c r="F5147" s="19"/>
      <c r="G5147" s="19"/>
      <c r="H5147" s="502" t="s">
        <v>3777</v>
      </c>
      <c r="I5147" s="417">
        <v>1</v>
      </c>
      <c r="J5147" s="20">
        <v>800</v>
      </c>
      <c r="K5147" s="20">
        <f t="shared" si="137"/>
        <v>400</v>
      </c>
      <c r="L5147" s="20">
        <f t="shared" si="138"/>
        <v>400</v>
      </c>
      <c r="M5147" s="19"/>
      <c r="N5147" s="19"/>
      <c r="O5147" s="21"/>
      <c r="P5147" s="21"/>
      <c r="Q5147" s="21"/>
    </row>
    <row r="5148" spans="1:17" s="9" customFormat="1" ht="15.75" thickBot="1">
      <c r="A5148" s="887"/>
      <c r="B5148" s="857"/>
      <c r="C5148" s="98" t="s">
        <v>4223</v>
      </c>
      <c r="D5148" s="19"/>
      <c r="E5148" s="19"/>
      <c r="F5148" s="19"/>
      <c r="G5148" s="19"/>
      <c r="H5148" s="502" t="s">
        <v>3777</v>
      </c>
      <c r="I5148" s="417">
        <v>1</v>
      </c>
      <c r="J5148" s="20">
        <v>70</v>
      </c>
      <c r="K5148" s="20">
        <f t="shared" si="137"/>
        <v>35</v>
      </c>
      <c r="L5148" s="20">
        <f t="shared" si="138"/>
        <v>35</v>
      </c>
      <c r="M5148" s="19"/>
      <c r="N5148" s="19"/>
      <c r="O5148" s="21"/>
      <c r="P5148" s="21"/>
      <c r="Q5148" s="21"/>
    </row>
    <row r="5149" spans="1:17" s="9" customFormat="1" ht="15.75" thickBot="1">
      <c r="A5149" s="887"/>
      <c r="B5149" s="857"/>
      <c r="C5149" s="98" t="s">
        <v>4224</v>
      </c>
      <c r="D5149" s="19"/>
      <c r="E5149" s="19"/>
      <c r="F5149" s="19"/>
      <c r="G5149" s="19"/>
      <c r="H5149" s="502" t="s">
        <v>3777</v>
      </c>
      <c r="I5149" s="417">
        <v>1</v>
      </c>
      <c r="J5149" s="20">
        <v>250</v>
      </c>
      <c r="K5149" s="20">
        <f t="shared" si="137"/>
        <v>125</v>
      </c>
      <c r="L5149" s="20">
        <f t="shared" si="138"/>
        <v>125</v>
      </c>
      <c r="M5149" s="19"/>
      <c r="N5149" s="19"/>
      <c r="O5149" s="21"/>
      <c r="P5149" s="21"/>
      <c r="Q5149" s="21"/>
    </row>
    <row r="5150" spans="1:17" s="9" customFormat="1" ht="15.75" thickBot="1">
      <c r="A5150" s="887"/>
      <c r="B5150" s="857"/>
      <c r="C5150" s="98" t="s">
        <v>1422</v>
      </c>
      <c r="D5150" s="19"/>
      <c r="E5150" s="19"/>
      <c r="F5150" s="19"/>
      <c r="G5150" s="19"/>
      <c r="H5150" s="502" t="s">
        <v>3777</v>
      </c>
      <c r="I5150" s="417">
        <v>1</v>
      </c>
      <c r="J5150" s="20">
        <v>600</v>
      </c>
      <c r="K5150" s="20">
        <f t="shared" si="137"/>
        <v>300</v>
      </c>
      <c r="L5150" s="20">
        <f t="shared" si="138"/>
        <v>300</v>
      </c>
      <c r="M5150" s="19"/>
      <c r="N5150" s="19"/>
      <c r="O5150" s="21"/>
      <c r="P5150" s="21"/>
      <c r="Q5150" s="21"/>
    </row>
    <row r="5151" spans="1:17" s="9" customFormat="1" ht="15.75" thickBot="1">
      <c r="A5151" s="887"/>
      <c r="B5151" s="857"/>
      <c r="C5151" s="98" t="s">
        <v>2462</v>
      </c>
      <c r="D5151" s="19"/>
      <c r="E5151" s="19"/>
      <c r="F5151" s="19"/>
      <c r="G5151" s="19"/>
      <c r="H5151" s="502" t="s">
        <v>3777</v>
      </c>
      <c r="I5151" s="417">
        <v>2</v>
      </c>
      <c r="J5151" s="20">
        <v>100</v>
      </c>
      <c r="K5151" s="20">
        <f t="shared" si="137"/>
        <v>50</v>
      </c>
      <c r="L5151" s="20">
        <f t="shared" si="138"/>
        <v>50</v>
      </c>
      <c r="M5151" s="19"/>
      <c r="N5151" s="19"/>
      <c r="O5151" s="21"/>
      <c r="P5151" s="21"/>
      <c r="Q5151" s="21"/>
    </row>
    <row r="5152" spans="1:17" s="9" customFormat="1" ht="15.75" thickBot="1">
      <c r="A5152" s="887"/>
      <c r="B5152" s="857"/>
      <c r="C5152" s="98" t="s">
        <v>2590</v>
      </c>
      <c r="D5152" s="19"/>
      <c r="E5152" s="19"/>
      <c r="F5152" s="19"/>
      <c r="G5152" s="19"/>
      <c r="H5152" s="502" t="s">
        <v>3777</v>
      </c>
      <c r="I5152" s="417">
        <v>1</v>
      </c>
      <c r="J5152" s="20">
        <v>5</v>
      </c>
      <c r="K5152" s="20">
        <f t="shared" si="137"/>
        <v>2.5</v>
      </c>
      <c r="L5152" s="20">
        <f t="shared" si="138"/>
        <v>2.5</v>
      </c>
      <c r="M5152" s="19"/>
      <c r="N5152" s="19"/>
      <c r="O5152" s="21"/>
      <c r="P5152" s="21"/>
      <c r="Q5152" s="21"/>
    </row>
    <row r="5153" spans="1:17" s="9" customFormat="1" ht="15.75" thickBot="1">
      <c r="A5153" s="887"/>
      <c r="B5153" s="857"/>
      <c r="C5153" s="98" t="s">
        <v>2463</v>
      </c>
      <c r="D5153" s="19"/>
      <c r="E5153" s="19"/>
      <c r="F5153" s="19"/>
      <c r="G5153" s="19"/>
      <c r="H5153" s="502" t="s">
        <v>3777</v>
      </c>
      <c r="I5153" s="417">
        <v>1</v>
      </c>
      <c r="J5153" s="20">
        <v>100</v>
      </c>
      <c r="K5153" s="20">
        <f t="shared" si="137"/>
        <v>50</v>
      </c>
      <c r="L5153" s="20">
        <f t="shared" si="138"/>
        <v>50</v>
      </c>
      <c r="M5153" s="19"/>
      <c r="N5153" s="19"/>
      <c r="O5153" s="21"/>
      <c r="P5153" s="21"/>
      <c r="Q5153" s="21"/>
    </row>
    <row r="5154" spans="1:17" s="9" customFormat="1" ht="15.75" thickBot="1">
      <c r="A5154" s="887"/>
      <c r="B5154" s="857"/>
      <c r="C5154" s="98" t="s">
        <v>4379</v>
      </c>
      <c r="D5154" s="19"/>
      <c r="E5154" s="19"/>
      <c r="F5154" s="19"/>
      <c r="G5154" s="19"/>
      <c r="H5154" s="502" t="s">
        <v>3777</v>
      </c>
      <c r="I5154" s="417">
        <v>1</v>
      </c>
      <c r="J5154" s="20">
        <v>900</v>
      </c>
      <c r="K5154" s="20">
        <f t="shared" ref="K5154:K5217" si="139">J5154/2</f>
        <v>450</v>
      </c>
      <c r="L5154" s="20">
        <f t="shared" si="138"/>
        <v>450</v>
      </c>
      <c r="M5154" s="19"/>
      <c r="N5154" s="19"/>
      <c r="O5154" s="21"/>
      <c r="P5154" s="21"/>
      <c r="Q5154" s="21"/>
    </row>
    <row r="5155" spans="1:17" s="9" customFormat="1" ht="15.75" thickBot="1">
      <c r="A5155" s="887"/>
      <c r="B5155" s="857"/>
      <c r="C5155" s="98" t="s">
        <v>341</v>
      </c>
      <c r="D5155" s="19"/>
      <c r="E5155" s="19"/>
      <c r="F5155" s="19"/>
      <c r="G5155" s="19"/>
      <c r="H5155" s="502" t="s">
        <v>3777</v>
      </c>
      <c r="I5155" s="417">
        <v>1</v>
      </c>
      <c r="J5155" s="20">
        <v>396</v>
      </c>
      <c r="K5155" s="20">
        <f t="shared" si="139"/>
        <v>198</v>
      </c>
      <c r="L5155" s="20">
        <f t="shared" si="138"/>
        <v>198</v>
      </c>
      <c r="M5155" s="19"/>
      <c r="N5155" s="19"/>
      <c r="O5155" s="21"/>
      <c r="P5155" s="21"/>
      <c r="Q5155" s="21"/>
    </row>
    <row r="5156" spans="1:17" s="9" customFormat="1" ht="15.75" thickBot="1">
      <c r="A5156" s="887"/>
      <c r="B5156" s="857"/>
      <c r="C5156" s="98" t="s">
        <v>341</v>
      </c>
      <c r="D5156" s="19"/>
      <c r="E5156" s="19"/>
      <c r="F5156" s="19"/>
      <c r="G5156" s="19"/>
      <c r="H5156" s="502" t="s">
        <v>3777</v>
      </c>
      <c r="I5156" s="417">
        <v>1</v>
      </c>
      <c r="J5156" s="20">
        <v>134</v>
      </c>
      <c r="K5156" s="20">
        <f t="shared" si="139"/>
        <v>67</v>
      </c>
      <c r="L5156" s="20">
        <f t="shared" si="138"/>
        <v>67</v>
      </c>
      <c r="M5156" s="19"/>
      <c r="N5156" s="19"/>
      <c r="O5156" s="21"/>
      <c r="P5156" s="21"/>
      <c r="Q5156" s="21"/>
    </row>
    <row r="5157" spans="1:17" s="9" customFormat="1" ht="15.75" thickBot="1">
      <c r="A5157" s="887"/>
      <c r="B5157" s="857"/>
      <c r="C5157" s="98" t="s">
        <v>334</v>
      </c>
      <c r="D5157" s="19"/>
      <c r="E5157" s="19"/>
      <c r="F5157" s="19"/>
      <c r="G5157" s="19"/>
      <c r="H5157" s="502" t="s">
        <v>3777</v>
      </c>
      <c r="I5157" s="417">
        <v>8</v>
      </c>
      <c r="J5157" s="20">
        <v>744</v>
      </c>
      <c r="K5157" s="20">
        <f t="shared" si="139"/>
        <v>372</v>
      </c>
      <c r="L5157" s="20">
        <f t="shared" si="138"/>
        <v>372</v>
      </c>
      <c r="M5157" s="19"/>
      <c r="N5157" s="19"/>
      <c r="O5157" s="21"/>
      <c r="P5157" s="21"/>
      <c r="Q5157" s="21"/>
    </row>
    <row r="5158" spans="1:17" s="9" customFormat="1" ht="15.75" thickBot="1">
      <c r="A5158" s="887"/>
      <c r="B5158" s="857"/>
      <c r="C5158" s="98" t="s">
        <v>4225</v>
      </c>
      <c r="D5158" s="19"/>
      <c r="E5158" s="19"/>
      <c r="F5158" s="19"/>
      <c r="G5158" s="19"/>
      <c r="H5158" s="502" t="s">
        <v>3777</v>
      </c>
      <c r="I5158" s="417">
        <v>5</v>
      </c>
      <c r="J5158" s="20">
        <v>75</v>
      </c>
      <c r="K5158" s="20">
        <f t="shared" si="139"/>
        <v>37.5</v>
      </c>
      <c r="L5158" s="20">
        <f t="shared" si="138"/>
        <v>37.5</v>
      </c>
      <c r="M5158" s="19"/>
      <c r="N5158" s="19"/>
      <c r="O5158" s="21"/>
      <c r="P5158" s="21"/>
      <c r="Q5158" s="21"/>
    </row>
    <row r="5159" spans="1:17" s="9" customFormat="1" ht="15.75" thickBot="1">
      <c r="A5159" s="887"/>
      <c r="B5159" s="857"/>
      <c r="C5159" s="98" t="s">
        <v>4226</v>
      </c>
      <c r="D5159" s="19"/>
      <c r="E5159" s="19"/>
      <c r="F5159" s="19"/>
      <c r="G5159" s="19"/>
      <c r="H5159" s="502" t="s">
        <v>3777</v>
      </c>
      <c r="I5159" s="417">
        <v>10</v>
      </c>
      <c r="J5159" s="20">
        <v>4170</v>
      </c>
      <c r="K5159" s="20">
        <f t="shared" si="139"/>
        <v>2085</v>
      </c>
      <c r="L5159" s="20">
        <f t="shared" si="138"/>
        <v>2085</v>
      </c>
      <c r="M5159" s="19"/>
      <c r="N5159" s="19"/>
      <c r="O5159" s="21"/>
      <c r="P5159" s="21"/>
      <c r="Q5159" s="21"/>
    </row>
    <row r="5160" spans="1:17" s="9" customFormat="1" ht="15.75" thickBot="1">
      <c r="A5160" s="887"/>
      <c r="B5160" s="857"/>
      <c r="C5160" s="98" t="s">
        <v>4227</v>
      </c>
      <c r="D5160" s="19"/>
      <c r="E5160" s="19"/>
      <c r="F5160" s="19"/>
      <c r="G5160" s="19"/>
      <c r="H5160" s="502" t="s">
        <v>3777</v>
      </c>
      <c r="I5160" s="417">
        <v>2</v>
      </c>
      <c r="J5160" s="20">
        <v>740</v>
      </c>
      <c r="K5160" s="20">
        <f t="shared" si="139"/>
        <v>370</v>
      </c>
      <c r="L5160" s="20">
        <f t="shared" si="138"/>
        <v>370</v>
      </c>
      <c r="M5160" s="19"/>
      <c r="N5160" s="19"/>
      <c r="O5160" s="21"/>
      <c r="P5160" s="21"/>
      <c r="Q5160" s="21"/>
    </row>
    <row r="5161" spans="1:17" s="9" customFormat="1" ht="15.75" thickBot="1">
      <c r="A5161" s="887"/>
      <c r="B5161" s="857"/>
      <c r="C5161" s="98" t="s">
        <v>3495</v>
      </c>
      <c r="D5161" s="19"/>
      <c r="E5161" s="19"/>
      <c r="F5161" s="19"/>
      <c r="G5161" s="19"/>
      <c r="H5161" s="502" t="s">
        <v>3777</v>
      </c>
      <c r="I5161" s="417">
        <v>10</v>
      </c>
      <c r="J5161" s="20">
        <v>1020</v>
      </c>
      <c r="K5161" s="20">
        <f t="shared" si="139"/>
        <v>510</v>
      </c>
      <c r="L5161" s="20">
        <f t="shared" si="138"/>
        <v>510</v>
      </c>
      <c r="M5161" s="19"/>
      <c r="N5161" s="19"/>
      <c r="O5161" s="21"/>
      <c r="P5161" s="21"/>
      <c r="Q5161" s="21"/>
    </row>
    <row r="5162" spans="1:17" s="9" customFormat="1" ht="15.75" thickBot="1">
      <c r="A5162" s="887"/>
      <c r="B5162" s="857"/>
      <c r="C5162" s="98" t="s">
        <v>4228</v>
      </c>
      <c r="D5162" s="19"/>
      <c r="E5162" s="19"/>
      <c r="F5162" s="19"/>
      <c r="G5162" s="19"/>
      <c r="H5162" s="502" t="s">
        <v>3777</v>
      </c>
      <c r="I5162" s="417">
        <v>1</v>
      </c>
      <c r="J5162" s="20">
        <v>916</v>
      </c>
      <c r="K5162" s="20">
        <f t="shared" si="139"/>
        <v>458</v>
      </c>
      <c r="L5162" s="20">
        <f t="shared" si="138"/>
        <v>458</v>
      </c>
      <c r="M5162" s="19"/>
      <c r="N5162" s="19"/>
      <c r="O5162" s="21"/>
      <c r="P5162" s="21"/>
      <c r="Q5162" s="21"/>
    </row>
    <row r="5163" spans="1:17" s="9" customFormat="1" ht="15.75" thickBot="1">
      <c r="A5163" s="887"/>
      <c r="B5163" s="857"/>
      <c r="C5163" s="98" t="s">
        <v>4229</v>
      </c>
      <c r="D5163" s="19"/>
      <c r="E5163" s="19"/>
      <c r="F5163" s="19"/>
      <c r="G5163" s="19"/>
      <c r="H5163" s="502" t="s">
        <v>3777</v>
      </c>
      <c r="I5163" s="417">
        <v>1</v>
      </c>
      <c r="J5163" s="20">
        <v>616</v>
      </c>
      <c r="K5163" s="20">
        <f t="shared" si="139"/>
        <v>308</v>
      </c>
      <c r="L5163" s="20">
        <f t="shared" si="138"/>
        <v>308</v>
      </c>
      <c r="M5163" s="19"/>
      <c r="N5163" s="19"/>
      <c r="O5163" s="21"/>
      <c r="P5163" s="21"/>
      <c r="Q5163" s="21"/>
    </row>
    <row r="5164" spans="1:17" s="9" customFormat="1" ht="15.75" thickBot="1">
      <c r="A5164" s="887"/>
      <c r="B5164" s="857"/>
      <c r="C5164" s="98" t="s">
        <v>4229</v>
      </c>
      <c r="D5164" s="19"/>
      <c r="E5164" s="19"/>
      <c r="F5164" s="19"/>
      <c r="G5164" s="19"/>
      <c r="H5164" s="502" t="s">
        <v>3777</v>
      </c>
      <c r="I5164" s="417">
        <v>2</v>
      </c>
      <c r="J5164" s="20">
        <v>1916</v>
      </c>
      <c r="K5164" s="20">
        <f t="shared" si="139"/>
        <v>958</v>
      </c>
      <c r="L5164" s="20">
        <f t="shared" si="138"/>
        <v>958</v>
      </c>
      <c r="M5164" s="19"/>
      <c r="N5164" s="19"/>
      <c r="O5164" s="21"/>
      <c r="P5164" s="21"/>
      <c r="Q5164" s="21"/>
    </row>
    <row r="5165" spans="1:17" s="9" customFormat="1" ht="15.75" thickBot="1">
      <c r="A5165" s="887"/>
      <c r="B5165" s="857"/>
      <c r="C5165" s="98" t="s">
        <v>4229</v>
      </c>
      <c r="D5165" s="19"/>
      <c r="E5165" s="19"/>
      <c r="F5165" s="19"/>
      <c r="G5165" s="19"/>
      <c r="H5165" s="502" t="s">
        <v>3777</v>
      </c>
      <c r="I5165" s="417">
        <v>1</v>
      </c>
      <c r="J5165" s="20">
        <v>718</v>
      </c>
      <c r="K5165" s="20">
        <f t="shared" si="139"/>
        <v>359</v>
      </c>
      <c r="L5165" s="20">
        <f t="shared" si="138"/>
        <v>359</v>
      </c>
      <c r="M5165" s="19"/>
      <c r="N5165" s="19"/>
      <c r="O5165" s="21"/>
      <c r="P5165" s="21"/>
      <c r="Q5165" s="21"/>
    </row>
    <row r="5166" spans="1:17" s="9" customFormat="1" ht="15.75" thickBot="1">
      <c r="A5166" s="887"/>
      <c r="B5166" s="857"/>
      <c r="C5166" s="98" t="s">
        <v>4229</v>
      </c>
      <c r="D5166" s="19"/>
      <c r="E5166" s="19"/>
      <c r="F5166" s="19"/>
      <c r="G5166" s="19"/>
      <c r="H5166" s="502" t="s">
        <v>3777</v>
      </c>
      <c r="I5166" s="417">
        <v>1</v>
      </c>
      <c r="J5166" s="20">
        <v>550</v>
      </c>
      <c r="K5166" s="20">
        <f t="shared" si="139"/>
        <v>275</v>
      </c>
      <c r="L5166" s="20">
        <f t="shared" si="138"/>
        <v>275</v>
      </c>
      <c r="M5166" s="19"/>
      <c r="N5166" s="19"/>
      <c r="O5166" s="21"/>
      <c r="P5166" s="21"/>
      <c r="Q5166" s="21"/>
    </row>
    <row r="5167" spans="1:17" s="9" customFormat="1" ht="15.75" thickBot="1">
      <c r="A5167" s="887"/>
      <c r="B5167" s="857"/>
      <c r="C5167" s="98" t="s">
        <v>1435</v>
      </c>
      <c r="D5167" s="19"/>
      <c r="E5167" s="19"/>
      <c r="F5167" s="19"/>
      <c r="G5167" s="19"/>
      <c r="H5167" s="502" t="s">
        <v>3777</v>
      </c>
      <c r="I5167" s="417">
        <v>1</v>
      </c>
      <c r="J5167" s="20">
        <v>135</v>
      </c>
      <c r="K5167" s="20">
        <f t="shared" si="139"/>
        <v>67.5</v>
      </c>
      <c r="L5167" s="20">
        <f t="shared" si="138"/>
        <v>67.5</v>
      </c>
      <c r="M5167" s="19"/>
      <c r="N5167" s="19"/>
      <c r="O5167" s="21"/>
      <c r="P5167" s="21"/>
      <c r="Q5167" s="21"/>
    </row>
    <row r="5168" spans="1:17" s="9" customFormat="1" ht="15.75" thickBot="1">
      <c r="A5168" s="887"/>
      <c r="B5168" s="857"/>
      <c r="C5168" s="98" t="s">
        <v>4230</v>
      </c>
      <c r="D5168" s="19"/>
      <c r="E5168" s="19"/>
      <c r="F5168" s="19"/>
      <c r="G5168" s="19"/>
      <c r="H5168" s="502" t="s">
        <v>3777</v>
      </c>
      <c r="I5168" s="417">
        <v>2</v>
      </c>
      <c r="J5168" s="20">
        <v>56</v>
      </c>
      <c r="K5168" s="20">
        <f t="shared" si="139"/>
        <v>28</v>
      </c>
      <c r="L5168" s="20">
        <f t="shared" si="138"/>
        <v>28</v>
      </c>
      <c r="M5168" s="19"/>
      <c r="N5168" s="19"/>
      <c r="O5168" s="21"/>
      <c r="P5168" s="21"/>
      <c r="Q5168" s="21"/>
    </row>
    <row r="5169" spans="1:17" s="9" customFormat="1" ht="15.75" thickBot="1">
      <c r="A5169" s="887"/>
      <c r="B5169" s="857"/>
      <c r="C5169" s="98" t="s">
        <v>4231</v>
      </c>
      <c r="D5169" s="19"/>
      <c r="E5169" s="19"/>
      <c r="F5169" s="19"/>
      <c r="G5169" s="19"/>
      <c r="H5169" s="502" t="s">
        <v>3777</v>
      </c>
      <c r="I5169" s="417">
        <v>1</v>
      </c>
      <c r="J5169" s="20">
        <v>60</v>
      </c>
      <c r="K5169" s="20">
        <f t="shared" si="139"/>
        <v>30</v>
      </c>
      <c r="L5169" s="20">
        <f t="shared" si="138"/>
        <v>30</v>
      </c>
      <c r="M5169" s="19"/>
      <c r="N5169" s="19"/>
      <c r="O5169" s="21"/>
      <c r="P5169" s="21"/>
      <c r="Q5169" s="21"/>
    </row>
    <row r="5170" spans="1:17" s="9" customFormat="1" ht="15.75" thickBot="1">
      <c r="A5170" s="887"/>
      <c r="B5170" s="857"/>
      <c r="C5170" s="98" t="s">
        <v>4232</v>
      </c>
      <c r="D5170" s="19"/>
      <c r="E5170" s="19"/>
      <c r="F5170" s="19"/>
      <c r="G5170" s="19"/>
      <c r="H5170" s="502" t="s">
        <v>3777</v>
      </c>
      <c r="I5170" s="417">
        <v>1</v>
      </c>
      <c r="J5170" s="20">
        <v>28</v>
      </c>
      <c r="K5170" s="20">
        <f t="shared" si="139"/>
        <v>14</v>
      </c>
      <c r="L5170" s="20">
        <f t="shared" si="138"/>
        <v>14</v>
      </c>
      <c r="M5170" s="19"/>
      <c r="N5170" s="19"/>
      <c r="O5170" s="21"/>
      <c r="P5170" s="21"/>
      <c r="Q5170" s="21"/>
    </row>
    <row r="5171" spans="1:17" s="9" customFormat="1" ht="15.75" thickBot="1">
      <c r="A5171" s="887"/>
      <c r="B5171" s="857"/>
      <c r="C5171" s="98" t="s">
        <v>4233</v>
      </c>
      <c r="D5171" s="19"/>
      <c r="E5171" s="19"/>
      <c r="F5171" s="19"/>
      <c r="G5171" s="19"/>
      <c r="H5171" s="502" t="s">
        <v>3777</v>
      </c>
      <c r="I5171" s="417">
        <v>1</v>
      </c>
      <c r="J5171" s="20">
        <v>30</v>
      </c>
      <c r="K5171" s="20">
        <f t="shared" si="139"/>
        <v>15</v>
      </c>
      <c r="L5171" s="20">
        <f t="shared" si="138"/>
        <v>15</v>
      </c>
      <c r="M5171" s="19"/>
      <c r="N5171" s="19"/>
      <c r="O5171" s="21"/>
      <c r="P5171" s="21"/>
      <c r="Q5171" s="21"/>
    </row>
    <row r="5172" spans="1:17" s="9" customFormat="1" ht="15.75" thickBot="1">
      <c r="A5172" s="887"/>
      <c r="B5172" s="857"/>
      <c r="C5172" s="98" t="s">
        <v>1445</v>
      </c>
      <c r="D5172" s="19"/>
      <c r="E5172" s="19"/>
      <c r="F5172" s="19"/>
      <c r="G5172" s="19"/>
      <c r="H5172" s="502" t="s">
        <v>3777</v>
      </c>
      <c r="I5172" s="417">
        <v>1</v>
      </c>
      <c r="J5172" s="20">
        <v>155</v>
      </c>
      <c r="K5172" s="20">
        <f t="shared" si="139"/>
        <v>77.5</v>
      </c>
      <c r="L5172" s="20">
        <f t="shared" si="138"/>
        <v>77.5</v>
      </c>
      <c r="M5172" s="19"/>
      <c r="N5172" s="19"/>
      <c r="O5172" s="21"/>
      <c r="P5172" s="21"/>
      <c r="Q5172" s="21"/>
    </row>
    <row r="5173" spans="1:17" s="9" customFormat="1" ht="15.75" thickBot="1">
      <c r="A5173" s="887"/>
      <c r="B5173" s="857"/>
      <c r="C5173" s="98" t="s">
        <v>2463</v>
      </c>
      <c r="D5173" s="19"/>
      <c r="E5173" s="19"/>
      <c r="F5173" s="19"/>
      <c r="G5173" s="19"/>
      <c r="H5173" s="502" t="s">
        <v>3777</v>
      </c>
      <c r="I5173" s="417">
        <v>1</v>
      </c>
      <c r="J5173" s="20">
        <v>235</v>
      </c>
      <c r="K5173" s="20">
        <f t="shared" si="139"/>
        <v>117.5</v>
      </c>
      <c r="L5173" s="20">
        <f t="shared" si="138"/>
        <v>117.5</v>
      </c>
      <c r="M5173" s="19"/>
      <c r="N5173" s="19"/>
      <c r="O5173" s="21"/>
      <c r="P5173" s="21"/>
      <c r="Q5173" s="21"/>
    </row>
    <row r="5174" spans="1:17" s="9" customFormat="1" ht="15.75" thickBot="1">
      <c r="A5174" s="887"/>
      <c r="B5174" s="857"/>
      <c r="C5174" s="98" t="s">
        <v>3609</v>
      </c>
      <c r="D5174" s="19"/>
      <c r="E5174" s="19"/>
      <c r="F5174" s="19"/>
      <c r="G5174" s="19"/>
      <c r="H5174" s="502" t="s">
        <v>3777</v>
      </c>
      <c r="I5174" s="417">
        <v>1</v>
      </c>
      <c r="J5174" s="20">
        <v>60</v>
      </c>
      <c r="K5174" s="20">
        <f t="shared" si="139"/>
        <v>30</v>
      </c>
      <c r="L5174" s="20">
        <f t="shared" si="138"/>
        <v>30</v>
      </c>
      <c r="M5174" s="19"/>
      <c r="N5174" s="19"/>
      <c r="O5174" s="21"/>
      <c r="P5174" s="21"/>
      <c r="Q5174" s="21"/>
    </row>
    <row r="5175" spans="1:17" s="9" customFormat="1" ht="15.75" thickBot="1">
      <c r="A5175" s="887"/>
      <c r="B5175" s="857"/>
      <c r="C5175" s="493" t="s">
        <v>4234</v>
      </c>
      <c r="D5175" s="19"/>
      <c r="E5175" s="19"/>
      <c r="F5175" s="19"/>
      <c r="G5175" s="19"/>
      <c r="H5175" s="502" t="s">
        <v>3777</v>
      </c>
      <c r="I5175" s="417">
        <v>1</v>
      </c>
      <c r="J5175" s="20">
        <v>95</v>
      </c>
      <c r="K5175" s="20">
        <f t="shared" si="139"/>
        <v>47.5</v>
      </c>
      <c r="L5175" s="20">
        <f t="shared" si="138"/>
        <v>47.5</v>
      </c>
      <c r="M5175" s="19"/>
      <c r="N5175" s="19"/>
      <c r="O5175" s="21"/>
      <c r="P5175" s="21"/>
      <c r="Q5175" s="21"/>
    </row>
    <row r="5176" spans="1:17" s="9" customFormat="1" ht="15.75" thickBot="1">
      <c r="A5176" s="887"/>
      <c r="B5176" s="857"/>
      <c r="C5176" s="556" t="s">
        <v>1037</v>
      </c>
      <c r="D5176" s="19"/>
      <c r="E5176" s="19"/>
      <c r="F5176" s="19"/>
      <c r="G5176" s="19"/>
      <c r="H5176" s="502" t="s">
        <v>3777</v>
      </c>
      <c r="I5176" s="417">
        <v>10</v>
      </c>
      <c r="J5176" s="20">
        <v>20</v>
      </c>
      <c r="K5176" s="20">
        <f t="shared" si="139"/>
        <v>10</v>
      </c>
      <c r="L5176" s="20">
        <f t="shared" si="138"/>
        <v>10</v>
      </c>
      <c r="M5176" s="19"/>
      <c r="N5176" s="19"/>
      <c r="O5176" s="21"/>
      <c r="P5176" s="21"/>
      <c r="Q5176" s="21"/>
    </row>
    <row r="5177" spans="1:17" s="9" customFormat="1" ht="15.75" thickBot="1">
      <c r="A5177" s="887"/>
      <c r="B5177" s="857"/>
      <c r="C5177" s="556" t="s">
        <v>4235</v>
      </c>
      <c r="D5177" s="19"/>
      <c r="E5177" s="19"/>
      <c r="F5177" s="19"/>
      <c r="G5177" s="19"/>
      <c r="H5177" s="502" t="s">
        <v>3777</v>
      </c>
      <c r="I5177" s="417">
        <v>10</v>
      </c>
      <c r="J5177" s="20">
        <v>20</v>
      </c>
      <c r="K5177" s="20">
        <f t="shared" si="139"/>
        <v>10</v>
      </c>
      <c r="L5177" s="20">
        <f t="shared" si="138"/>
        <v>10</v>
      </c>
      <c r="M5177" s="19"/>
      <c r="N5177" s="19"/>
      <c r="O5177" s="21"/>
      <c r="P5177" s="21"/>
      <c r="Q5177" s="21"/>
    </row>
    <row r="5178" spans="1:17" s="9" customFormat="1" ht="15.75" thickBot="1">
      <c r="A5178" s="887"/>
      <c r="B5178" s="857"/>
      <c r="C5178" s="556" t="s">
        <v>4236</v>
      </c>
      <c r="D5178" s="19"/>
      <c r="E5178" s="19"/>
      <c r="F5178" s="19"/>
      <c r="G5178" s="19"/>
      <c r="H5178" s="502" t="s">
        <v>3777</v>
      </c>
      <c r="I5178" s="417">
        <v>1</v>
      </c>
      <c r="J5178" s="20">
        <v>120</v>
      </c>
      <c r="K5178" s="20">
        <f t="shared" si="139"/>
        <v>60</v>
      </c>
      <c r="L5178" s="20">
        <f t="shared" si="138"/>
        <v>60</v>
      </c>
      <c r="M5178" s="19"/>
      <c r="N5178" s="19"/>
      <c r="O5178" s="21"/>
      <c r="P5178" s="21"/>
      <c r="Q5178" s="21"/>
    </row>
    <row r="5179" spans="1:17" s="9" customFormat="1" ht="15.75" thickBot="1">
      <c r="A5179" s="887"/>
      <c r="B5179" s="857"/>
      <c r="C5179" s="556" t="s">
        <v>1714</v>
      </c>
      <c r="D5179" s="19"/>
      <c r="E5179" s="19"/>
      <c r="F5179" s="19"/>
      <c r="G5179" s="19"/>
      <c r="H5179" s="502" t="s">
        <v>3777</v>
      </c>
      <c r="I5179" s="417">
        <v>1</v>
      </c>
      <c r="J5179" s="20">
        <v>28</v>
      </c>
      <c r="K5179" s="20">
        <f t="shared" si="139"/>
        <v>14</v>
      </c>
      <c r="L5179" s="20">
        <f t="shared" si="138"/>
        <v>14</v>
      </c>
      <c r="M5179" s="19"/>
      <c r="N5179" s="19"/>
      <c r="O5179" s="21"/>
      <c r="P5179" s="21"/>
      <c r="Q5179" s="21"/>
    </row>
    <row r="5180" spans="1:17" s="9" customFormat="1" ht="15.75" thickBot="1">
      <c r="A5180" s="887"/>
      <c r="B5180" s="857"/>
      <c r="C5180" s="556" t="s">
        <v>4237</v>
      </c>
      <c r="D5180" s="19"/>
      <c r="E5180" s="19"/>
      <c r="F5180" s="19"/>
      <c r="G5180" s="19"/>
      <c r="H5180" s="502" t="s">
        <v>3777</v>
      </c>
      <c r="I5180" s="417">
        <v>2</v>
      </c>
      <c r="J5180" s="20">
        <v>44</v>
      </c>
      <c r="K5180" s="20">
        <f t="shared" si="139"/>
        <v>22</v>
      </c>
      <c r="L5180" s="20">
        <f t="shared" si="138"/>
        <v>22</v>
      </c>
      <c r="M5180" s="19"/>
      <c r="N5180" s="19"/>
      <c r="O5180" s="21"/>
      <c r="P5180" s="21"/>
      <c r="Q5180" s="21"/>
    </row>
    <row r="5181" spans="1:17" s="9" customFormat="1" ht="15.75" thickBot="1">
      <c r="A5181" s="887"/>
      <c r="B5181" s="857"/>
      <c r="C5181" s="493" t="s">
        <v>4238</v>
      </c>
      <c r="D5181" s="19"/>
      <c r="E5181" s="19"/>
      <c r="F5181" s="19"/>
      <c r="G5181" s="19"/>
      <c r="H5181" s="502" t="s">
        <v>3777</v>
      </c>
      <c r="I5181" s="417">
        <v>3</v>
      </c>
      <c r="J5181" s="20">
        <v>51</v>
      </c>
      <c r="K5181" s="20">
        <f t="shared" si="139"/>
        <v>25.5</v>
      </c>
      <c r="L5181" s="20">
        <f t="shared" si="138"/>
        <v>25.5</v>
      </c>
      <c r="M5181" s="19"/>
      <c r="N5181" s="19"/>
      <c r="O5181" s="21"/>
      <c r="P5181" s="21"/>
      <c r="Q5181" s="21"/>
    </row>
    <row r="5182" spans="1:17" s="9" customFormat="1" ht="15.75" thickBot="1">
      <c r="A5182" s="887"/>
      <c r="B5182" s="857"/>
      <c r="C5182" s="556" t="s">
        <v>4239</v>
      </c>
      <c r="D5182" s="19"/>
      <c r="E5182" s="19"/>
      <c r="F5182" s="19"/>
      <c r="G5182" s="19"/>
      <c r="H5182" s="502" t="s">
        <v>3777</v>
      </c>
      <c r="I5182" s="417">
        <v>1</v>
      </c>
      <c r="J5182" s="20">
        <v>110</v>
      </c>
      <c r="K5182" s="20">
        <f t="shared" si="139"/>
        <v>55</v>
      </c>
      <c r="L5182" s="20">
        <f t="shared" si="138"/>
        <v>55</v>
      </c>
      <c r="M5182" s="19"/>
      <c r="N5182" s="19"/>
      <c r="O5182" s="21"/>
      <c r="P5182" s="21"/>
      <c r="Q5182" s="21"/>
    </row>
    <row r="5183" spans="1:17" s="9" customFormat="1" ht="15.75" thickBot="1">
      <c r="A5183" s="887"/>
      <c r="B5183" s="857"/>
      <c r="C5183" s="556" t="s">
        <v>1398</v>
      </c>
      <c r="D5183" s="19"/>
      <c r="E5183" s="19"/>
      <c r="F5183" s="19"/>
      <c r="G5183" s="19"/>
      <c r="H5183" s="502" t="s">
        <v>3777</v>
      </c>
      <c r="I5183" s="417">
        <v>3</v>
      </c>
      <c r="J5183" s="20">
        <v>210</v>
      </c>
      <c r="K5183" s="20">
        <f t="shared" si="139"/>
        <v>105</v>
      </c>
      <c r="L5183" s="20">
        <f t="shared" si="138"/>
        <v>105</v>
      </c>
      <c r="M5183" s="19"/>
      <c r="N5183" s="19"/>
      <c r="O5183" s="21"/>
      <c r="P5183" s="21"/>
      <c r="Q5183" s="21"/>
    </row>
    <row r="5184" spans="1:17" s="9" customFormat="1" ht="15.75" thickBot="1">
      <c r="A5184" s="887"/>
      <c r="B5184" s="857"/>
      <c r="C5184" s="556" t="s">
        <v>819</v>
      </c>
      <c r="D5184" s="19"/>
      <c r="E5184" s="19"/>
      <c r="F5184" s="19"/>
      <c r="G5184" s="19"/>
      <c r="H5184" s="502" t="s">
        <v>3777</v>
      </c>
      <c r="I5184" s="417">
        <v>1</v>
      </c>
      <c r="J5184" s="20">
        <v>89</v>
      </c>
      <c r="K5184" s="20">
        <f t="shared" si="139"/>
        <v>44.5</v>
      </c>
      <c r="L5184" s="20">
        <f t="shared" si="138"/>
        <v>44.5</v>
      </c>
      <c r="M5184" s="19"/>
      <c r="N5184" s="19"/>
      <c r="O5184" s="21"/>
      <c r="P5184" s="21"/>
      <c r="Q5184" s="21"/>
    </row>
    <row r="5185" spans="1:17" s="9" customFormat="1" ht="13.5" customHeight="1" thickBot="1">
      <c r="A5185" s="887"/>
      <c r="B5185" s="857"/>
      <c r="C5185" s="556" t="s">
        <v>4240</v>
      </c>
      <c r="D5185" s="19"/>
      <c r="E5185" s="19"/>
      <c r="F5185" s="19"/>
      <c r="G5185" s="19"/>
      <c r="H5185" s="502" t="s">
        <v>3777</v>
      </c>
      <c r="I5185" s="417">
        <v>1</v>
      </c>
      <c r="J5185" s="20">
        <v>950</v>
      </c>
      <c r="K5185" s="20">
        <f t="shared" si="139"/>
        <v>475</v>
      </c>
      <c r="L5185" s="20">
        <f t="shared" si="138"/>
        <v>475</v>
      </c>
      <c r="M5185" s="19"/>
      <c r="N5185" s="19"/>
      <c r="O5185" s="21"/>
      <c r="P5185" s="21"/>
      <c r="Q5185" s="21"/>
    </row>
    <row r="5186" spans="1:17" s="9" customFormat="1" ht="15.75" thickBot="1">
      <c r="A5186" s="887"/>
      <c r="B5186" s="857"/>
      <c r="C5186" s="98" t="s">
        <v>2580</v>
      </c>
      <c r="D5186" s="19"/>
      <c r="E5186" s="19"/>
      <c r="F5186" s="19"/>
      <c r="G5186" s="19"/>
      <c r="H5186" s="502" t="s">
        <v>3777</v>
      </c>
      <c r="I5186" s="417">
        <v>1</v>
      </c>
      <c r="J5186" s="20">
        <v>550</v>
      </c>
      <c r="K5186" s="20">
        <f t="shared" si="139"/>
        <v>275</v>
      </c>
      <c r="L5186" s="20">
        <f t="shared" si="138"/>
        <v>275</v>
      </c>
      <c r="M5186" s="19"/>
      <c r="N5186" s="19"/>
      <c r="O5186" s="21"/>
      <c r="P5186" s="21"/>
      <c r="Q5186" s="21"/>
    </row>
    <row r="5187" spans="1:17" s="9" customFormat="1" ht="15.75" thickBot="1">
      <c r="A5187" s="887"/>
      <c r="B5187" s="857"/>
      <c r="C5187" s="98" t="s">
        <v>2465</v>
      </c>
      <c r="D5187" s="19"/>
      <c r="E5187" s="19"/>
      <c r="F5187" s="19"/>
      <c r="G5187" s="19"/>
      <c r="H5187" s="502" t="s">
        <v>3777</v>
      </c>
      <c r="I5187" s="417">
        <v>2</v>
      </c>
      <c r="J5187" s="20">
        <v>1150</v>
      </c>
      <c r="K5187" s="20">
        <f t="shared" si="139"/>
        <v>575</v>
      </c>
      <c r="L5187" s="20">
        <f t="shared" si="138"/>
        <v>575</v>
      </c>
      <c r="M5187" s="19"/>
      <c r="N5187" s="19"/>
      <c r="O5187" s="21"/>
      <c r="P5187" s="21"/>
      <c r="Q5187" s="21"/>
    </row>
    <row r="5188" spans="1:17" s="9" customFormat="1" ht="15.75" thickBot="1">
      <c r="A5188" s="887"/>
      <c r="B5188" s="857"/>
      <c r="C5188" s="98" t="s">
        <v>4241</v>
      </c>
      <c r="D5188" s="19"/>
      <c r="E5188" s="19"/>
      <c r="F5188" s="19"/>
      <c r="G5188" s="19"/>
      <c r="H5188" s="502" t="s">
        <v>3777</v>
      </c>
      <c r="I5188" s="417">
        <v>1</v>
      </c>
      <c r="J5188" s="20">
        <v>300</v>
      </c>
      <c r="K5188" s="20">
        <f t="shared" si="139"/>
        <v>150</v>
      </c>
      <c r="L5188" s="20">
        <f t="shared" si="138"/>
        <v>150</v>
      </c>
      <c r="M5188" s="19"/>
      <c r="N5188" s="19"/>
      <c r="O5188" s="21"/>
      <c r="P5188" s="21"/>
      <c r="Q5188" s="21"/>
    </row>
    <row r="5189" spans="1:17" s="9" customFormat="1" ht="15.75" thickBot="1">
      <c r="A5189" s="887"/>
      <c r="B5189" s="857"/>
      <c r="C5189" s="98" t="s">
        <v>2467</v>
      </c>
      <c r="D5189" s="19"/>
      <c r="E5189" s="19"/>
      <c r="F5189" s="19"/>
      <c r="G5189" s="19"/>
      <c r="H5189" s="502" t="s">
        <v>3777</v>
      </c>
      <c r="I5189" s="417">
        <v>1</v>
      </c>
      <c r="J5189" s="20">
        <v>180</v>
      </c>
      <c r="K5189" s="20">
        <f t="shared" si="139"/>
        <v>90</v>
      </c>
      <c r="L5189" s="20">
        <f t="shared" si="138"/>
        <v>90</v>
      </c>
      <c r="M5189" s="19"/>
      <c r="N5189" s="19"/>
      <c r="O5189" s="21"/>
      <c r="P5189" s="21"/>
      <c r="Q5189" s="21"/>
    </row>
    <row r="5190" spans="1:17" s="9" customFormat="1" ht="15.75" thickBot="1">
      <c r="A5190" s="887"/>
      <c r="B5190" s="857"/>
      <c r="C5190" s="98" t="s">
        <v>2468</v>
      </c>
      <c r="D5190" s="19"/>
      <c r="E5190" s="19"/>
      <c r="F5190" s="19"/>
      <c r="G5190" s="19"/>
      <c r="H5190" s="502" t="s">
        <v>3777</v>
      </c>
      <c r="I5190" s="417">
        <v>1</v>
      </c>
      <c r="J5190" s="20">
        <v>50</v>
      </c>
      <c r="K5190" s="20">
        <f t="shared" si="139"/>
        <v>25</v>
      </c>
      <c r="L5190" s="20">
        <f t="shared" si="138"/>
        <v>25</v>
      </c>
      <c r="M5190" s="19"/>
      <c r="N5190" s="19"/>
      <c r="O5190" s="21"/>
      <c r="P5190" s="21"/>
      <c r="Q5190" s="21"/>
    </row>
    <row r="5191" spans="1:17" s="9" customFormat="1" ht="15.75" thickBot="1">
      <c r="A5191" s="887"/>
      <c r="B5191" s="857"/>
      <c r="C5191" s="98" t="s">
        <v>341</v>
      </c>
      <c r="D5191" s="19"/>
      <c r="E5191" s="19"/>
      <c r="F5191" s="19"/>
      <c r="G5191" s="19"/>
      <c r="H5191" s="502" t="s">
        <v>3777</v>
      </c>
      <c r="I5191" s="417">
        <v>40</v>
      </c>
      <c r="J5191" s="20">
        <v>320</v>
      </c>
      <c r="K5191" s="20">
        <f t="shared" si="139"/>
        <v>160</v>
      </c>
      <c r="L5191" s="20">
        <f t="shared" si="138"/>
        <v>160</v>
      </c>
      <c r="M5191" s="19"/>
      <c r="N5191" s="19"/>
      <c r="O5191" s="21"/>
      <c r="P5191" s="21"/>
      <c r="Q5191" s="21"/>
    </row>
    <row r="5192" spans="1:17" s="9" customFormat="1" ht="15.75" thickBot="1">
      <c r="A5192" s="887"/>
      <c r="B5192" s="857"/>
      <c r="C5192" s="98" t="s">
        <v>4379</v>
      </c>
      <c r="D5192" s="19"/>
      <c r="E5192" s="19"/>
      <c r="F5192" s="19"/>
      <c r="G5192" s="19"/>
      <c r="H5192" s="502" t="s">
        <v>3777</v>
      </c>
      <c r="I5192" s="417">
        <v>1</v>
      </c>
      <c r="J5192" s="20">
        <v>920</v>
      </c>
      <c r="K5192" s="20">
        <f t="shared" si="139"/>
        <v>460</v>
      </c>
      <c r="L5192" s="20">
        <f t="shared" si="138"/>
        <v>460</v>
      </c>
      <c r="M5192" s="19"/>
      <c r="N5192" s="19"/>
      <c r="O5192" s="21"/>
      <c r="P5192" s="21"/>
      <c r="Q5192" s="21"/>
    </row>
    <row r="5193" spans="1:17" s="9" customFormat="1" ht="15.75" thickBot="1">
      <c r="A5193" s="887"/>
      <c r="B5193" s="857"/>
      <c r="C5193" s="98" t="s">
        <v>1416</v>
      </c>
      <c r="D5193" s="19"/>
      <c r="E5193" s="19"/>
      <c r="F5193" s="19"/>
      <c r="G5193" s="19"/>
      <c r="H5193" s="502" t="s">
        <v>3777</v>
      </c>
      <c r="I5193" s="417">
        <v>1</v>
      </c>
      <c r="J5193" s="20">
        <v>200</v>
      </c>
      <c r="K5193" s="20">
        <f t="shared" si="139"/>
        <v>100</v>
      </c>
      <c r="L5193" s="20">
        <f t="shared" si="138"/>
        <v>100</v>
      </c>
      <c r="M5193" s="19"/>
      <c r="N5193" s="19"/>
      <c r="O5193" s="21"/>
      <c r="P5193" s="21"/>
      <c r="Q5193" s="21"/>
    </row>
    <row r="5194" spans="1:17" s="9" customFormat="1" ht="15.75" thickBot="1">
      <c r="A5194" s="887"/>
      <c r="B5194" s="857"/>
      <c r="C5194" s="98" t="s">
        <v>4242</v>
      </c>
      <c r="D5194" s="19"/>
      <c r="E5194" s="19"/>
      <c r="F5194" s="19"/>
      <c r="G5194" s="19"/>
      <c r="H5194" s="502" t="s">
        <v>3777</v>
      </c>
      <c r="I5194" s="417">
        <v>1</v>
      </c>
      <c r="J5194" s="20">
        <v>174</v>
      </c>
      <c r="K5194" s="20">
        <f t="shared" si="139"/>
        <v>87</v>
      </c>
      <c r="L5194" s="20">
        <f t="shared" si="138"/>
        <v>87</v>
      </c>
      <c r="M5194" s="19"/>
      <c r="N5194" s="19"/>
      <c r="O5194" s="21"/>
      <c r="P5194" s="21"/>
      <c r="Q5194" s="21"/>
    </row>
    <row r="5195" spans="1:17" s="9" customFormat="1" ht="15.75" thickBot="1">
      <c r="A5195" s="887"/>
      <c r="B5195" s="857"/>
      <c r="C5195" s="98" t="s">
        <v>4243</v>
      </c>
      <c r="D5195" s="19"/>
      <c r="E5195" s="19"/>
      <c r="F5195" s="19"/>
      <c r="G5195" s="19"/>
      <c r="H5195" s="502" t="s">
        <v>3777</v>
      </c>
      <c r="I5195" s="417">
        <v>3</v>
      </c>
      <c r="J5195" s="20">
        <v>84</v>
      </c>
      <c r="K5195" s="20">
        <f t="shared" si="139"/>
        <v>42</v>
      </c>
      <c r="L5195" s="20">
        <f t="shared" si="138"/>
        <v>42</v>
      </c>
      <c r="M5195" s="19"/>
      <c r="N5195" s="19"/>
      <c r="O5195" s="21"/>
      <c r="P5195" s="21"/>
      <c r="Q5195" s="21"/>
    </row>
    <row r="5196" spans="1:17" s="9" customFormat="1" ht="15.75" thickBot="1">
      <c r="A5196" s="887"/>
      <c r="B5196" s="857"/>
      <c r="C5196" s="98" t="s">
        <v>1737</v>
      </c>
      <c r="D5196" s="19"/>
      <c r="E5196" s="19"/>
      <c r="F5196" s="19"/>
      <c r="G5196" s="19"/>
      <c r="H5196" s="502" t="s">
        <v>3777</v>
      </c>
      <c r="I5196" s="417">
        <v>1</v>
      </c>
      <c r="J5196" s="20">
        <v>64</v>
      </c>
      <c r="K5196" s="20">
        <f t="shared" si="139"/>
        <v>32</v>
      </c>
      <c r="L5196" s="20">
        <f t="shared" si="138"/>
        <v>32</v>
      </c>
      <c r="M5196" s="19"/>
      <c r="N5196" s="19"/>
      <c r="O5196" s="21"/>
      <c r="P5196" s="21"/>
      <c r="Q5196" s="21"/>
    </row>
    <row r="5197" spans="1:17" s="9" customFormat="1" ht="15.75" thickBot="1">
      <c r="A5197" s="887"/>
      <c r="B5197" s="857"/>
      <c r="C5197" s="98" t="s">
        <v>4244</v>
      </c>
      <c r="D5197" s="19"/>
      <c r="E5197" s="19"/>
      <c r="F5197" s="19"/>
      <c r="G5197" s="19"/>
      <c r="H5197" s="502" t="s">
        <v>3777</v>
      </c>
      <c r="I5197" s="417">
        <v>5</v>
      </c>
      <c r="J5197" s="20">
        <v>350</v>
      </c>
      <c r="K5197" s="20">
        <f t="shared" si="139"/>
        <v>175</v>
      </c>
      <c r="L5197" s="20">
        <f t="shared" si="138"/>
        <v>175</v>
      </c>
      <c r="M5197" s="19"/>
      <c r="N5197" s="19"/>
      <c r="O5197" s="21"/>
      <c r="P5197" s="21"/>
      <c r="Q5197" s="21"/>
    </row>
    <row r="5198" spans="1:17" s="9" customFormat="1" ht="15.75" thickBot="1">
      <c r="A5198" s="887"/>
      <c r="B5198" s="857"/>
      <c r="C5198" s="98" t="s">
        <v>4245</v>
      </c>
      <c r="D5198" s="19"/>
      <c r="E5198" s="19"/>
      <c r="F5198" s="19"/>
      <c r="G5198" s="19"/>
      <c r="H5198" s="502" t="s">
        <v>3777</v>
      </c>
      <c r="I5198" s="417">
        <v>15</v>
      </c>
      <c r="J5198" s="20">
        <v>150</v>
      </c>
      <c r="K5198" s="20">
        <f t="shared" si="139"/>
        <v>75</v>
      </c>
      <c r="L5198" s="20">
        <f t="shared" si="138"/>
        <v>75</v>
      </c>
      <c r="M5198" s="19"/>
      <c r="N5198" s="19"/>
      <c r="O5198" s="21"/>
      <c r="P5198" s="21"/>
      <c r="Q5198" s="21"/>
    </row>
    <row r="5199" spans="1:17" s="9" customFormat="1" ht="15.75" thickBot="1">
      <c r="A5199" s="887"/>
      <c r="B5199" s="857"/>
      <c r="C5199" s="98" t="s">
        <v>4246</v>
      </c>
      <c r="D5199" s="19"/>
      <c r="E5199" s="19"/>
      <c r="F5199" s="19"/>
      <c r="G5199" s="19"/>
      <c r="H5199" s="502" t="s">
        <v>3777</v>
      </c>
      <c r="I5199" s="417">
        <v>4</v>
      </c>
      <c r="J5199" s="20">
        <v>240</v>
      </c>
      <c r="K5199" s="20">
        <f t="shared" si="139"/>
        <v>120</v>
      </c>
      <c r="L5199" s="20">
        <f t="shared" ref="L5199:L5262" si="140">J5199/2</f>
        <v>120</v>
      </c>
      <c r="M5199" s="19"/>
      <c r="N5199" s="19"/>
      <c r="O5199" s="21"/>
      <c r="P5199" s="21"/>
      <c r="Q5199" s="21"/>
    </row>
    <row r="5200" spans="1:17" s="9" customFormat="1" ht="15.75" thickBot="1">
      <c r="A5200" s="887"/>
      <c r="B5200" s="857"/>
      <c r="C5200" s="98" t="s">
        <v>2484</v>
      </c>
      <c r="D5200" s="19"/>
      <c r="E5200" s="19"/>
      <c r="F5200" s="19"/>
      <c r="G5200" s="19"/>
      <c r="H5200" s="502" t="s">
        <v>3777</v>
      </c>
      <c r="I5200" s="417">
        <v>7</v>
      </c>
      <c r="J5200" s="20">
        <v>190.75</v>
      </c>
      <c r="K5200" s="20">
        <f t="shared" si="139"/>
        <v>95.375</v>
      </c>
      <c r="L5200" s="20">
        <f t="shared" si="140"/>
        <v>95.375</v>
      </c>
      <c r="M5200" s="19"/>
      <c r="N5200" s="19"/>
      <c r="O5200" s="21"/>
      <c r="P5200" s="21"/>
      <c r="Q5200" s="21"/>
    </row>
    <row r="5201" spans="1:17" s="9" customFormat="1" ht="15.75" thickBot="1">
      <c r="A5201" s="887"/>
      <c r="B5201" s="857"/>
      <c r="C5201" s="98" t="s">
        <v>1416</v>
      </c>
      <c r="D5201" s="19"/>
      <c r="E5201" s="19"/>
      <c r="F5201" s="19"/>
      <c r="G5201" s="19"/>
      <c r="H5201" s="502" t="s">
        <v>3777</v>
      </c>
      <c r="I5201" s="417">
        <v>1</v>
      </c>
      <c r="J5201" s="20">
        <v>100</v>
      </c>
      <c r="K5201" s="20">
        <f t="shared" si="139"/>
        <v>50</v>
      </c>
      <c r="L5201" s="20">
        <f t="shared" si="140"/>
        <v>50</v>
      </c>
      <c r="M5201" s="19"/>
      <c r="N5201" s="19"/>
      <c r="O5201" s="21"/>
      <c r="P5201" s="21"/>
      <c r="Q5201" s="21"/>
    </row>
    <row r="5202" spans="1:17" s="9" customFormat="1" ht="15.75" thickBot="1">
      <c r="A5202" s="887"/>
      <c r="B5202" s="857"/>
      <c r="C5202" s="98" t="s">
        <v>4247</v>
      </c>
      <c r="D5202" s="19"/>
      <c r="E5202" s="19"/>
      <c r="F5202" s="19"/>
      <c r="G5202" s="19"/>
      <c r="H5202" s="502" t="s">
        <v>3777</v>
      </c>
      <c r="I5202" s="417">
        <v>12</v>
      </c>
      <c r="J5202" s="20">
        <v>6000</v>
      </c>
      <c r="K5202" s="20">
        <f t="shared" si="139"/>
        <v>3000</v>
      </c>
      <c r="L5202" s="20">
        <f t="shared" si="140"/>
        <v>3000</v>
      </c>
      <c r="M5202" s="19"/>
      <c r="N5202" s="19"/>
      <c r="O5202" s="21"/>
      <c r="P5202" s="21"/>
      <c r="Q5202" s="21"/>
    </row>
    <row r="5203" spans="1:17" s="9" customFormat="1" ht="15.75" thickBot="1">
      <c r="A5203" s="887"/>
      <c r="B5203" s="857"/>
      <c r="C5203" s="98" t="s">
        <v>2101</v>
      </c>
      <c r="D5203" s="19"/>
      <c r="E5203" s="19"/>
      <c r="F5203" s="19"/>
      <c r="G5203" s="19"/>
      <c r="H5203" s="502" t="s">
        <v>3777</v>
      </c>
      <c r="I5203" s="417">
        <v>48</v>
      </c>
      <c r="J5203" s="20">
        <v>4800</v>
      </c>
      <c r="K5203" s="20">
        <f t="shared" si="139"/>
        <v>2400</v>
      </c>
      <c r="L5203" s="20">
        <f t="shared" si="140"/>
        <v>2400</v>
      </c>
      <c r="M5203" s="19"/>
      <c r="N5203" s="19"/>
      <c r="O5203" s="21"/>
      <c r="P5203" s="21"/>
      <c r="Q5203" s="21"/>
    </row>
    <row r="5204" spans="1:17" s="9" customFormat="1" ht="15.75" thickBot="1">
      <c r="A5204" s="887"/>
      <c r="B5204" s="857"/>
      <c r="C5204" s="511" t="s">
        <v>2562</v>
      </c>
      <c r="D5204" s="19"/>
      <c r="E5204" s="19"/>
      <c r="F5204" s="19"/>
      <c r="G5204" s="19"/>
      <c r="H5204" s="502" t="s">
        <v>3777</v>
      </c>
      <c r="I5204" s="417">
        <v>7</v>
      </c>
      <c r="J5204" s="20">
        <v>47.780000000000015</v>
      </c>
      <c r="K5204" s="20">
        <f t="shared" si="139"/>
        <v>23.890000000000008</v>
      </c>
      <c r="L5204" s="20">
        <f t="shared" si="140"/>
        <v>23.890000000000008</v>
      </c>
      <c r="M5204" s="19"/>
      <c r="N5204" s="19"/>
      <c r="O5204" s="21"/>
      <c r="P5204" s="21"/>
      <c r="Q5204" s="21"/>
    </row>
    <row r="5205" spans="1:17" s="9" customFormat="1" ht="15.75" thickBot="1">
      <c r="A5205" s="887"/>
      <c r="B5205" s="857"/>
      <c r="C5205" s="121" t="s">
        <v>4248</v>
      </c>
      <c r="D5205" s="19"/>
      <c r="E5205" s="19"/>
      <c r="F5205" s="19"/>
      <c r="G5205" s="19"/>
      <c r="H5205" s="502" t="s">
        <v>3777</v>
      </c>
      <c r="I5205" s="417">
        <v>4</v>
      </c>
      <c r="J5205" s="20">
        <v>580</v>
      </c>
      <c r="K5205" s="20">
        <f t="shared" si="139"/>
        <v>290</v>
      </c>
      <c r="L5205" s="20">
        <f t="shared" si="140"/>
        <v>290</v>
      </c>
      <c r="M5205" s="19"/>
      <c r="N5205" s="19"/>
      <c r="O5205" s="21"/>
      <c r="P5205" s="21"/>
      <c r="Q5205" s="21"/>
    </row>
    <row r="5206" spans="1:17" s="9" customFormat="1" ht="15.75" thickBot="1">
      <c r="A5206" s="887"/>
      <c r="B5206" s="857"/>
      <c r="C5206" s="121" t="s">
        <v>4249</v>
      </c>
      <c r="D5206" s="19"/>
      <c r="E5206" s="19"/>
      <c r="F5206" s="19"/>
      <c r="G5206" s="19"/>
      <c r="H5206" s="502" t="s">
        <v>3777</v>
      </c>
      <c r="I5206" s="417">
        <v>3</v>
      </c>
      <c r="J5206" s="20">
        <v>1440</v>
      </c>
      <c r="K5206" s="20">
        <f t="shared" si="139"/>
        <v>720</v>
      </c>
      <c r="L5206" s="20">
        <f t="shared" si="140"/>
        <v>720</v>
      </c>
      <c r="M5206" s="19"/>
      <c r="N5206" s="19"/>
      <c r="O5206" s="21"/>
      <c r="P5206" s="21"/>
      <c r="Q5206" s="21"/>
    </row>
    <row r="5207" spans="1:17" s="9" customFormat="1" ht="15.75" thickBot="1">
      <c r="A5207" s="887"/>
      <c r="B5207" s="857"/>
      <c r="C5207" s="121" t="s">
        <v>4250</v>
      </c>
      <c r="D5207" s="19"/>
      <c r="E5207" s="19"/>
      <c r="F5207" s="19"/>
      <c r="G5207" s="19"/>
      <c r="H5207" s="502" t="s">
        <v>3777</v>
      </c>
      <c r="I5207" s="417">
        <v>2</v>
      </c>
      <c r="J5207" s="20">
        <v>542</v>
      </c>
      <c r="K5207" s="20">
        <f t="shared" si="139"/>
        <v>271</v>
      </c>
      <c r="L5207" s="20">
        <f t="shared" si="140"/>
        <v>271</v>
      </c>
      <c r="M5207" s="19"/>
      <c r="N5207" s="19"/>
      <c r="O5207" s="21"/>
      <c r="P5207" s="21"/>
      <c r="Q5207" s="21"/>
    </row>
    <row r="5208" spans="1:17" s="9" customFormat="1" ht="15.75" thickBot="1">
      <c r="A5208" s="887"/>
      <c r="B5208" s="857"/>
      <c r="C5208" s="121" t="s">
        <v>2486</v>
      </c>
      <c r="D5208" s="19"/>
      <c r="E5208" s="19"/>
      <c r="F5208" s="19"/>
      <c r="G5208" s="19"/>
      <c r="H5208" s="502" t="s">
        <v>3777</v>
      </c>
      <c r="I5208" s="417">
        <v>10</v>
      </c>
      <c r="J5208" s="20">
        <v>30</v>
      </c>
      <c r="K5208" s="20">
        <f t="shared" si="139"/>
        <v>15</v>
      </c>
      <c r="L5208" s="20">
        <f t="shared" si="140"/>
        <v>15</v>
      </c>
      <c r="M5208" s="19"/>
      <c r="N5208" s="19"/>
      <c r="O5208" s="21"/>
      <c r="P5208" s="21"/>
      <c r="Q5208" s="21"/>
    </row>
    <row r="5209" spans="1:17" s="9" customFormat="1" ht="15.75" thickBot="1">
      <c r="A5209" s="887"/>
      <c r="B5209" s="857"/>
      <c r="C5209" s="121" t="s">
        <v>4251</v>
      </c>
      <c r="D5209" s="19"/>
      <c r="E5209" s="19"/>
      <c r="F5209" s="19"/>
      <c r="G5209" s="19"/>
      <c r="H5209" s="502" t="s">
        <v>3777</v>
      </c>
      <c r="I5209" s="417">
        <v>1</v>
      </c>
      <c r="J5209" s="20">
        <v>2750</v>
      </c>
      <c r="K5209" s="20">
        <f t="shared" si="139"/>
        <v>1375</v>
      </c>
      <c r="L5209" s="20">
        <f t="shared" si="140"/>
        <v>1375</v>
      </c>
      <c r="M5209" s="19"/>
      <c r="N5209" s="19"/>
      <c r="O5209" s="21"/>
      <c r="P5209" s="21"/>
      <c r="Q5209" s="21"/>
    </row>
    <row r="5210" spans="1:17" s="9" customFormat="1" ht="15.75" thickBot="1">
      <c r="A5210" s="887"/>
      <c r="B5210" s="857"/>
      <c r="C5210" s="121" t="s">
        <v>4252</v>
      </c>
      <c r="D5210" s="19"/>
      <c r="E5210" s="19"/>
      <c r="F5210" s="19"/>
      <c r="G5210" s="19"/>
      <c r="H5210" s="502" t="s">
        <v>3777</v>
      </c>
      <c r="I5210" s="417">
        <v>1</v>
      </c>
      <c r="J5210" s="20">
        <v>2250</v>
      </c>
      <c r="K5210" s="20">
        <f t="shared" si="139"/>
        <v>1125</v>
      </c>
      <c r="L5210" s="20">
        <f t="shared" si="140"/>
        <v>1125</v>
      </c>
      <c r="M5210" s="19"/>
      <c r="N5210" s="19"/>
      <c r="O5210" s="21"/>
      <c r="P5210" s="21"/>
      <c r="Q5210" s="21"/>
    </row>
    <row r="5211" spans="1:17" s="9" customFormat="1" ht="15.75" thickBot="1">
      <c r="A5211" s="887"/>
      <c r="B5211" s="857"/>
      <c r="C5211" s="121" t="s">
        <v>2073</v>
      </c>
      <c r="D5211" s="19"/>
      <c r="E5211" s="19"/>
      <c r="F5211" s="19"/>
      <c r="G5211" s="19"/>
      <c r="H5211" s="502" t="s">
        <v>3777</v>
      </c>
      <c r="I5211" s="417">
        <v>5</v>
      </c>
      <c r="J5211" s="20">
        <v>1386</v>
      </c>
      <c r="K5211" s="20">
        <f t="shared" si="139"/>
        <v>693</v>
      </c>
      <c r="L5211" s="20">
        <f t="shared" si="140"/>
        <v>693</v>
      </c>
      <c r="M5211" s="19"/>
      <c r="N5211" s="19"/>
      <c r="O5211" s="21"/>
      <c r="P5211" s="21"/>
      <c r="Q5211" s="21"/>
    </row>
    <row r="5212" spans="1:17" s="9" customFormat="1" ht="26.25" thickBot="1">
      <c r="A5212" s="887"/>
      <c r="B5212" s="857"/>
      <c r="C5212" s="121" t="s">
        <v>1459</v>
      </c>
      <c r="D5212" s="19"/>
      <c r="E5212" s="19"/>
      <c r="F5212" s="19"/>
      <c r="G5212" s="19"/>
      <c r="H5212" s="502" t="s">
        <v>3777</v>
      </c>
      <c r="I5212" s="417">
        <v>1</v>
      </c>
      <c r="J5212" s="20">
        <v>657</v>
      </c>
      <c r="K5212" s="20">
        <f t="shared" si="139"/>
        <v>328.5</v>
      </c>
      <c r="L5212" s="20">
        <f t="shared" si="140"/>
        <v>328.5</v>
      </c>
      <c r="M5212" s="19"/>
      <c r="N5212" s="19"/>
      <c r="O5212" s="21"/>
      <c r="P5212" s="21"/>
      <c r="Q5212" s="21"/>
    </row>
    <row r="5213" spans="1:17" s="9" customFormat="1" ht="15.75" thickBot="1">
      <c r="A5213" s="887"/>
      <c r="B5213" s="857"/>
      <c r="C5213" s="121" t="s">
        <v>4253</v>
      </c>
      <c r="D5213" s="19"/>
      <c r="E5213" s="19"/>
      <c r="F5213" s="19"/>
      <c r="G5213" s="19"/>
      <c r="H5213" s="502" t="s">
        <v>3777</v>
      </c>
      <c r="I5213" s="417">
        <v>1</v>
      </c>
      <c r="J5213" s="20">
        <v>5199</v>
      </c>
      <c r="K5213" s="20">
        <f t="shared" si="139"/>
        <v>2599.5</v>
      </c>
      <c r="L5213" s="20">
        <f t="shared" si="140"/>
        <v>2599.5</v>
      </c>
      <c r="M5213" s="19"/>
      <c r="N5213" s="19"/>
      <c r="O5213" s="21"/>
      <c r="P5213" s="21"/>
      <c r="Q5213" s="21"/>
    </row>
    <row r="5214" spans="1:17" s="9" customFormat="1" ht="26.25" thickBot="1">
      <c r="A5214" s="887"/>
      <c r="B5214" s="857"/>
      <c r="C5214" s="121" t="s">
        <v>4254</v>
      </c>
      <c r="D5214" s="19"/>
      <c r="E5214" s="19"/>
      <c r="F5214" s="19"/>
      <c r="G5214" s="19"/>
      <c r="H5214" s="502" t="s">
        <v>3777</v>
      </c>
      <c r="I5214" s="417">
        <v>1</v>
      </c>
      <c r="J5214" s="20">
        <v>306</v>
      </c>
      <c r="K5214" s="20">
        <f t="shared" si="139"/>
        <v>153</v>
      </c>
      <c r="L5214" s="20">
        <f t="shared" si="140"/>
        <v>153</v>
      </c>
      <c r="M5214" s="19"/>
      <c r="N5214" s="19"/>
      <c r="O5214" s="21"/>
      <c r="P5214" s="21"/>
      <c r="Q5214" s="21"/>
    </row>
    <row r="5215" spans="1:17" s="9" customFormat="1" ht="15.75" thickBot="1">
      <c r="A5215" s="887"/>
      <c r="B5215" s="857"/>
      <c r="C5215" s="121" t="s">
        <v>4255</v>
      </c>
      <c r="D5215" s="19"/>
      <c r="E5215" s="19"/>
      <c r="F5215" s="19"/>
      <c r="G5215" s="19"/>
      <c r="H5215" s="502" t="s">
        <v>3777</v>
      </c>
      <c r="I5215" s="417">
        <v>1</v>
      </c>
      <c r="J5215" s="20">
        <v>1095</v>
      </c>
      <c r="K5215" s="20">
        <f t="shared" si="139"/>
        <v>547.5</v>
      </c>
      <c r="L5215" s="20">
        <f t="shared" si="140"/>
        <v>547.5</v>
      </c>
      <c r="M5215" s="19"/>
      <c r="N5215" s="19"/>
      <c r="O5215" s="21"/>
      <c r="P5215" s="21"/>
      <c r="Q5215" s="21"/>
    </row>
    <row r="5216" spans="1:17" s="9" customFormat="1" ht="15.75" thickBot="1">
      <c r="A5216" s="887"/>
      <c r="B5216" s="857"/>
      <c r="C5216" s="121" t="s">
        <v>4256</v>
      </c>
      <c r="D5216" s="19"/>
      <c r="E5216" s="19"/>
      <c r="F5216" s="19"/>
      <c r="G5216" s="19"/>
      <c r="H5216" s="502" t="s">
        <v>3777</v>
      </c>
      <c r="I5216" s="417">
        <v>1</v>
      </c>
      <c r="J5216" s="20">
        <v>2320</v>
      </c>
      <c r="K5216" s="20">
        <f t="shared" si="139"/>
        <v>1160</v>
      </c>
      <c r="L5216" s="20">
        <f t="shared" si="140"/>
        <v>1160</v>
      </c>
      <c r="M5216" s="19"/>
      <c r="N5216" s="19"/>
      <c r="O5216" s="21"/>
      <c r="P5216" s="21"/>
      <c r="Q5216" s="21"/>
    </row>
    <row r="5217" spans="1:17" s="9" customFormat="1" ht="15.75" thickBot="1">
      <c r="A5217" s="887"/>
      <c r="B5217" s="857"/>
      <c r="C5217" s="121" t="s">
        <v>367</v>
      </c>
      <c r="D5217" s="19"/>
      <c r="E5217" s="19"/>
      <c r="F5217" s="19"/>
      <c r="G5217" s="19"/>
      <c r="H5217" s="502" t="s">
        <v>3777</v>
      </c>
      <c r="I5217" s="417">
        <v>1</v>
      </c>
      <c r="J5217" s="20">
        <v>310</v>
      </c>
      <c r="K5217" s="20">
        <f t="shared" si="139"/>
        <v>155</v>
      </c>
      <c r="L5217" s="20">
        <f t="shared" si="140"/>
        <v>155</v>
      </c>
      <c r="M5217" s="19"/>
      <c r="N5217" s="19"/>
      <c r="O5217" s="21"/>
      <c r="P5217" s="21"/>
      <c r="Q5217" s="21"/>
    </row>
    <row r="5218" spans="1:17" s="9" customFormat="1" ht="15.75" thickBot="1">
      <c r="A5218" s="887"/>
      <c r="B5218" s="857"/>
      <c r="C5218" s="121" t="s">
        <v>2855</v>
      </c>
      <c r="D5218" s="19"/>
      <c r="E5218" s="19"/>
      <c r="F5218" s="19"/>
      <c r="G5218" s="19"/>
      <c r="H5218" s="502" t="s">
        <v>3777</v>
      </c>
      <c r="I5218" s="417">
        <v>1</v>
      </c>
      <c r="J5218" s="20">
        <v>69</v>
      </c>
      <c r="K5218" s="20">
        <f t="shared" ref="K5218:K5272" si="141">J5218/2</f>
        <v>34.5</v>
      </c>
      <c r="L5218" s="20">
        <f t="shared" si="140"/>
        <v>34.5</v>
      </c>
      <c r="M5218" s="19"/>
      <c r="N5218" s="19"/>
      <c r="O5218" s="21"/>
      <c r="P5218" s="21"/>
      <c r="Q5218" s="21"/>
    </row>
    <row r="5219" spans="1:17" s="9" customFormat="1" ht="15.75" thickBot="1">
      <c r="A5219" s="887"/>
      <c r="B5219" s="857"/>
      <c r="C5219" s="121" t="s">
        <v>4257</v>
      </c>
      <c r="D5219" s="19"/>
      <c r="E5219" s="19"/>
      <c r="F5219" s="19"/>
      <c r="G5219" s="19"/>
      <c r="H5219" s="502" t="s">
        <v>3777</v>
      </c>
      <c r="I5219" s="417">
        <v>1</v>
      </c>
      <c r="J5219" s="20">
        <v>1200</v>
      </c>
      <c r="K5219" s="20">
        <f t="shared" si="141"/>
        <v>600</v>
      </c>
      <c r="L5219" s="20">
        <f t="shared" si="140"/>
        <v>600</v>
      </c>
      <c r="M5219" s="19"/>
      <c r="N5219" s="19"/>
      <c r="O5219" s="21"/>
      <c r="P5219" s="21"/>
      <c r="Q5219" s="21"/>
    </row>
    <row r="5220" spans="1:17" s="9" customFormat="1" ht="15.75" thickBot="1">
      <c r="A5220" s="887"/>
      <c r="B5220" s="857"/>
      <c r="C5220" s="121" t="s">
        <v>1943</v>
      </c>
      <c r="D5220" s="19"/>
      <c r="E5220" s="19"/>
      <c r="F5220" s="19"/>
      <c r="G5220" s="19"/>
      <c r="H5220" s="502" t="s">
        <v>3777</v>
      </c>
      <c r="I5220" s="417">
        <v>1</v>
      </c>
      <c r="J5220" s="20">
        <v>25.85</v>
      </c>
      <c r="K5220" s="20">
        <f t="shared" si="141"/>
        <v>12.925000000000001</v>
      </c>
      <c r="L5220" s="20">
        <f t="shared" si="140"/>
        <v>12.925000000000001</v>
      </c>
      <c r="M5220" s="19"/>
      <c r="N5220" s="19"/>
      <c r="O5220" s="21"/>
      <c r="P5220" s="21"/>
      <c r="Q5220" s="21"/>
    </row>
    <row r="5221" spans="1:17" s="9" customFormat="1" ht="26.25" thickBot="1">
      <c r="A5221" s="887"/>
      <c r="B5221" s="857"/>
      <c r="C5221" s="121" t="s">
        <v>4258</v>
      </c>
      <c r="D5221" s="19"/>
      <c r="E5221" s="19"/>
      <c r="F5221" s="19"/>
      <c r="G5221" s="19"/>
      <c r="H5221" s="502" t="s">
        <v>3777</v>
      </c>
      <c r="I5221" s="417">
        <v>1</v>
      </c>
      <c r="J5221" s="20">
        <v>4800</v>
      </c>
      <c r="K5221" s="20">
        <f t="shared" si="141"/>
        <v>2400</v>
      </c>
      <c r="L5221" s="20">
        <f t="shared" si="140"/>
        <v>2400</v>
      </c>
      <c r="M5221" s="19"/>
      <c r="N5221" s="19"/>
      <c r="O5221" s="21"/>
      <c r="P5221" s="21"/>
      <c r="Q5221" s="21"/>
    </row>
    <row r="5222" spans="1:17" s="9" customFormat="1" ht="26.25" thickBot="1">
      <c r="A5222" s="887"/>
      <c r="B5222" s="857"/>
      <c r="C5222" s="121" t="s">
        <v>2838</v>
      </c>
      <c r="D5222" s="19"/>
      <c r="E5222" s="19"/>
      <c r="F5222" s="19"/>
      <c r="G5222" s="19"/>
      <c r="H5222" s="502" t="s">
        <v>3777</v>
      </c>
      <c r="I5222" s="417">
        <v>1</v>
      </c>
      <c r="J5222" s="20">
        <v>1007.17</v>
      </c>
      <c r="K5222" s="20">
        <f t="shared" si="141"/>
        <v>503.58499999999998</v>
      </c>
      <c r="L5222" s="20">
        <f t="shared" si="140"/>
        <v>503.58499999999998</v>
      </c>
      <c r="M5222" s="19"/>
      <c r="N5222" s="19"/>
      <c r="O5222" s="21"/>
      <c r="P5222" s="21"/>
      <c r="Q5222" s="21"/>
    </row>
    <row r="5223" spans="1:17" s="9" customFormat="1" ht="15.75" thickBot="1">
      <c r="A5223" s="887"/>
      <c r="B5223" s="857"/>
      <c r="C5223" s="121" t="s">
        <v>4259</v>
      </c>
      <c r="D5223" s="19"/>
      <c r="E5223" s="19"/>
      <c r="F5223" s="19"/>
      <c r="G5223" s="19"/>
      <c r="H5223" s="502" t="s">
        <v>3777</v>
      </c>
      <c r="I5223" s="417">
        <v>10</v>
      </c>
      <c r="J5223" s="20">
        <v>160</v>
      </c>
      <c r="K5223" s="20">
        <f t="shared" si="141"/>
        <v>80</v>
      </c>
      <c r="L5223" s="20">
        <f t="shared" si="140"/>
        <v>80</v>
      </c>
      <c r="M5223" s="19"/>
      <c r="N5223" s="19"/>
      <c r="O5223" s="21"/>
      <c r="P5223" s="21"/>
      <c r="Q5223" s="21"/>
    </row>
    <row r="5224" spans="1:17" s="9" customFormat="1" ht="15.75" thickBot="1">
      <c r="A5224" s="887"/>
      <c r="B5224" s="857"/>
      <c r="C5224" s="121" t="s">
        <v>2999</v>
      </c>
      <c r="D5224" s="19"/>
      <c r="E5224" s="19"/>
      <c r="F5224" s="19"/>
      <c r="G5224" s="19"/>
      <c r="H5224" s="502" t="s">
        <v>3777</v>
      </c>
      <c r="I5224" s="417">
        <v>4</v>
      </c>
      <c r="J5224" s="20">
        <v>68</v>
      </c>
      <c r="K5224" s="20">
        <f t="shared" si="141"/>
        <v>34</v>
      </c>
      <c r="L5224" s="20">
        <f t="shared" si="140"/>
        <v>34</v>
      </c>
      <c r="M5224" s="19"/>
      <c r="N5224" s="19"/>
      <c r="O5224" s="21"/>
      <c r="P5224" s="21"/>
      <c r="Q5224" s="21"/>
    </row>
    <row r="5225" spans="1:17" s="9" customFormat="1" ht="15.75" thickBot="1">
      <c r="A5225" s="887"/>
      <c r="B5225" s="857"/>
      <c r="C5225" s="121" t="s">
        <v>4260</v>
      </c>
      <c r="D5225" s="19"/>
      <c r="E5225" s="19"/>
      <c r="F5225" s="19"/>
      <c r="G5225" s="19"/>
      <c r="H5225" s="502" t="s">
        <v>3777</v>
      </c>
      <c r="I5225" s="417">
        <v>1</v>
      </c>
      <c r="J5225" s="20">
        <v>4305</v>
      </c>
      <c r="K5225" s="20">
        <f t="shared" si="141"/>
        <v>2152.5</v>
      </c>
      <c r="L5225" s="20">
        <f t="shared" si="140"/>
        <v>2152.5</v>
      </c>
      <c r="M5225" s="19"/>
      <c r="N5225" s="19"/>
      <c r="O5225" s="21"/>
      <c r="P5225" s="21"/>
      <c r="Q5225" s="21"/>
    </row>
    <row r="5226" spans="1:17" s="9" customFormat="1" ht="26.25" thickBot="1">
      <c r="A5226" s="887"/>
      <c r="B5226" s="857"/>
      <c r="C5226" s="121" t="s">
        <v>1951</v>
      </c>
      <c r="D5226" s="19"/>
      <c r="E5226" s="19"/>
      <c r="F5226" s="19"/>
      <c r="G5226" s="19"/>
      <c r="H5226" s="502" t="s">
        <v>3777</v>
      </c>
      <c r="I5226" s="417">
        <v>3</v>
      </c>
      <c r="J5226" s="20">
        <v>2349</v>
      </c>
      <c r="K5226" s="20">
        <f t="shared" si="141"/>
        <v>1174.5</v>
      </c>
      <c r="L5226" s="20">
        <f t="shared" si="140"/>
        <v>1174.5</v>
      </c>
      <c r="M5226" s="19"/>
      <c r="N5226" s="19"/>
      <c r="O5226" s="21"/>
      <c r="P5226" s="21"/>
      <c r="Q5226" s="21"/>
    </row>
    <row r="5227" spans="1:17" s="9" customFormat="1" ht="26.25" thickBot="1">
      <c r="A5227" s="887"/>
      <c r="B5227" s="857"/>
      <c r="C5227" s="121" t="s">
        <v>1463</v>
      </c>
      <c r="D5227" s="19"/>
      <c r="E5227" s="19"/>
      <c r="F5227" s="19"/>
      <c r="G5227" s="19"/>
      <c r="H5227" s="502" t="s">
        <v>3777</v>
      </c>
      <c r="I5227" s="417">
        <v>3</v>
      </c>
      <c r="J5227" s="20">
        <v>1545</v>
      </c>
      <c r="K5227" s="20">
        <f t="shared" si="141"/>
        <v>772.5</v>
      </c>
      <c r="L5227" s="20">
        <f t="shared" si="140"/>
        <v>772.5</v>
      </c>
      <c r="M5227" s="19"/>
      <c r="N5227" s="19"/>
      <c r="O5227" s="21"/>
      <c r="P5227" s="21"/>
      <c r="Q5227" s="21"/>
    </row>
    <row r="5228" spans="1:17" s="9" customFormat="1" ht="15.75" thickBot="1">
      <c r="A5228" s="887"/>
      <c r="B5228" s="857"/>
      <c r="C5228" s="121" t="s">
        <v>4261</v>
      </c>
      <c r="D5228" s="19"/>
      <c r="E5228" s="19"/>
      <c r="F5228" s="19"/>
      <c r="G5228" s="19"/>
      <c r="H5228" s="502" t="s">
        <v>3777</v>
      </c>
      <c r="I5228" s="417">
        <v>1</v>
      </c>
      <c r="J5228" s="20">
        <v>3500</v>
      </c>
      <c r="K5228" s="20">
        <f t="shared" si="141"/>
        <v>1750</v>
      </c>
      <c r="L5228" s="20">
        <f t="shared" si="140"/>
        <v>1750</v>
      </c>
      <c r="M5228" s="19"/>
      <c r="N5228" s="19"/>
      <c r="O5228" s="21"/>
      <c r="P5228" s="21"/>
      <c r="Q5228" s="21"/>
    </row>
    <row r="5229" spans="1:17" s="9" customFormat="1" ht="15.75" thickBot="1">
      <c r="A5229" s="887"/>
      <c r="B5229" s="857"/>
      <c r="C5229" s="121" t="s">
        <v>4262</v>
      </c>
      <c r="D5229" s="19"/>
      <c r="E5229" s="19"/>
      <c r="F5229" s="19"/>
      <c r="G5229" s="19"/>
      <c r="H5229" s="502" t="s">
        <v>3777</v>
      </c>
      <c r="I5229" s="417">
        <v>3</v>
      </c>
      <c r="J5229" s="20">
        <v>4830</v>
      </c>
      <c r="K5229" s="20">
        <f t="shared" si="141"/>
        <v>2415</v>
      </c>
      <c r="L5229" s="20">
        <f t="shared" si="140"/>
        <v>2415</v>
      </c>
      <c r="M5229" s="19"/>
      <c r="N5229" s="19"/>
      <c r="O5229" s="21"/>
      <c r="P5229" s="21"/>
      <c r="Q5229" s="21"/>
    </row>
    <row r="5230" spans="1:17" s="9" customFormat="1" ht="26.25" thickBot="1">
      <c r="A5230" s="887"/>
      <c r="B5230" s="857"/>
      <c r="C5230" s="121" t="s">
        <v>4263</v>
      </c>
      <c r="D5230" s="19"/>
      <c r="E5230" s="19"/>
      <c r="F5230" s="19"/>
      <c r="G5230" s="19"/>
      <c r="H5230" s="502" t="s">
        <v>3777</v>
      </c>
      <c r="I5230" s="417">
        <v>1</v>
      </c>
      <c r="J5230" s="20">
        <v>3767</v>
      </c>
      <c r="K5230" s="20">
        <f t="shared" si="141"/>
        <v>1883.5</v>
      </c>
      <c r="L5230" s="20">
        <f t="shared" si="140"/>
        <v>1883.5</v>
      </c>
      <c r="M5230" s="19"/>
      <c r="N5230" s="19"/>
      <c r="O5230" s="21"/>
      <c r="P5230" s="21"/>
      <c r="Q5230" s="21"/>
    </row>
    <row r="5231" spans="1:17" s="9" customFormat="1" ht="15.75" thickBot="1">
      <c r="A5231" s="887"/>
      <c r="B5231" s="857"/>
      <c r="C5231" s="121" t="s">
        <v>4264</v>
      </c>
      <c r="D5231" s="19"/>
      <c r="E5231" s="19"/>
      <c r="F5231" s="19"/>
      <c r="G5231" s="19"/>
      <c r="H5231" s="502" t="s">
        <v>3777</v>
      </c>
      <c r="I5231" s="417">
        <v>1</v>
      </c>
      <c r="J5231" s="20">
        <v>220</v>
      </c>
      <c r="K5231" s="20">
        <f t="shared" si="141"/>
        <v>110</v>
      </c>
      <c r="L5231" s="20">
        <f t="shared" si="140"/>
        <v>110</v>
      </c>
      <c r="M5231" s="19"/>
      <c r="N5231" s="19"/>
      <c r="O5231" s="21"/>
      <c r="P5231" s="21"/>
      <c r="Q5231" s="21"/>
    </row>
    <row r="5232" spans="1:17" s="9" customFormat="1" ht="26.25" thickBot="1">
      <c r="A5232" s="887"/>
      <c r="B5232" s="857"/>
      <c r="C5232" s="121" t="s">
        <v>4265</v>
      </c>
      <c r="D5232" s="19"/>
      <c r="E5232" s="19"/>
      <c r="F5232" s="19"/>
      <c r="G5232" s="19"/>
      <c r="H5232" s="502" t="s">
        <v>3777</v>
      </c>
      <c r="I5232" s="417">
        <v>1</v>
      </c>
      <c r="J5232" s="20">
        <v>45</v>
      </c>
      <c r="K5232" s="20">
        <f t="shared" si="141"/>
        <v>22.5</v>
      </c>
      <c r="L5232" s="20">
        <f t="shared" si="140"/>
        <v>22.5</v>
      </c>
      <c r="M5232" s="19"/>
      <c r="N5232" s="19"/>
      <c r="O5232" s="21"/>
      <c r="P5232" s="21"/>
      <c r="Q5232" s="21"/>
    </row>
    <row r="5233" spans="1:17" s="9" customFormat="1" ht="26.25" thickBot="1">
      <c r="A5233" s="887"/>
      <c r="B5233" s="857"/>
      <c r="C5233" s="121" t="s">
        <v>4266</v>
      </c>
      <c r="D5233" s="19"/>
      <c r="E5233" s="19"/>
      <c r="F5233" s="19"/>
      <c r="G5233" s="19"/>
      <c r="H5233" s="502" t="s">
        <v>3777</v>
      </c>
      <c r="I5233" s="417">
        <v>1</v>
      </c>
      <c r="J5233" s="20">
        <v>375</v>
      </c>
      <c r="K5233" s="20">
        <f t="shared" si="141"/>
        <v>187.5</v>
      </c>
      <c r="L5233" s="20">
        <f t="shared" si="140"/>
        <v>187.5</v>
      </c>
      <c r="M5233" s="19"/>
      <c r="N5233" s="19"/>
      <c r="O5233" s="21"/>
      <c r="P5233" s="21"/>
      <c r="Q5233" s="21"/>
    </row>
    <row r="5234" spans="1:17" s="9" customFormat="1" ht="15.75" thickBot="1">
      <c r="A5234" s="887"/>
      <c r="B5234" s="857"/>
      <c r="C5234" s="121" t="s">
        <v>896</v>
      </c>
      <c r="D5234" s="19"/>
      <c r="E5234" s="19"/>
      <c r="F5234" s="19"/>
      <c r="G5234" s="19"/>
      <c r="H5234" s="502" t="s">
        <v>3777</v>
      </c>
      <c r="I5234" s="417">
        <v>4</v>
      </c>
      <c r="J5234" s="20">
        <v>308</v>
      </c>
      <c r="K5234" s="20">
        <f t="shared" si="141"/>
        <v>154</v>
      </c>
      <c r="L5234" s="20">
        <f t="shared" si="140"/>
        <v>154</v>
      </c>
      <c r="M5234" s="19"/>
      <c r="N5234" s="19"/>
      <c r="O5234" s="21"/>
      <c r="P5234" s="21"/>
      <c r="Q5234" s="21"/>
    </row>
    <row r="5235" spans="1:17" s="9" customFormat="1" ht="15.75" thickBot="1">
      <c r="A5235" s="887"/>
      <c r="B5235" s="857"/>
      <c r="C5235" s="121" t="s">
        <v>4409</v>
      </c>
      <c r="D5235" s="19"/>
      <c r="E5235" s="19"/>
      <c r="F5235" s="19"/>
      <c r="G5235" s="19"/>
      <c r="H5235" s="502" t="s">
        <v>3777</v>
      </c>
      <c r="I5235" s="417">
        <v>1</v>
      </c>
      <c r="J5235" s="20">
        <v>330</v>
      </c>
      <c r="K5235" s="20">
        <f t="shared" si="141"/>
        <v>165</v>
      </c>
      <c r="L5235" s="20">
        <f t="shared" si="140"/>
        <v>165</v>
      </c>
      <c r="M5235" s="19"/>
      <c r="N5235" s="19"/>
      <c r="O5235" s="21"/>
      <c r="P5235" s="21"/>
      <c r="Q5235" s="21"/>
    </row>
    <row r="5236" spans="1:17" s="9" customFormat="1" ht="15.75" thickBot="1">
      <c r="A5236" s="887"/>
      <c r="B5236" s="857"/>
      <c r="C5236" s="121" t="s">
        <v>995</v>
      </c>
      <c r="D5236" s="19"/>
      <c r="E5236" s="19"/>
      <c r="F5236" s="19"/>
      <c r="G5236" s="19"/>
      <c r="H5236" s="502" t="s">
        <v>3777</v>
      </c>
      <c r="I5236" s="417">
        <v>1</v>
      </c>
      <c r="J5236" s="20">
        <v>147</v>
      </c>
      <c r="K5236" s="20">
        <f t="shared" si="141"/>
        <v>73.5</v>
      </c>
      <c r="L5236" s="20">
        <f t="shared" si="140"/>
        <v>73.5</v>
      </c>
      <c r="M5236" s="19"/>
      <c r="N5236" s="19"/>
      <c r="O5236" s="21"/>
      <c r="P5236" s="21"/>
      <c r="Q5236" s="21"/>
    </row>
    <row r="5237" spans="1:17" s="9" customFormat="1" ht="15.75" thickBot="1">
      <c r="A5237" s="887"/>
      <c r="B5237" s="857"/>
      <c r="C5237" s="121" t="s">
        <v>4267</v>
      </c>
      <c r="D5237" s="19"/>
      <c r="E5237" s="19"/>
      <c r="F5237" s="19"/>
      <c r="G5237" s="19"/>
      <c r="H5237" s="502" t="s">
        <v>3777</v>
      </c>
      <c r="I5237" s="417">
        <v>1</v>
      </c>
      <c r="J5237" s="20">
        <v>145</v>
      </c>
      <c r="K5237" s="20">
        <f t="shared" si="141"/>
        <v>72.5</v>
      </c>
      <c r="L5237" s="20">
        <f t="shared" si="140"/>
        <v>72.5</v>
      </c>
      <c r="M5237" s="19"/>
      <c r="N5237" s="19"/>
      <c r="O5237" s="21"/>
      <c r="P5237" s="21"/>
      <c r="Q5237" s="21"/>
    </row>
    <row r="5238" spans="1:17" s="9" customFormat="1" ht="15.75" thickBot="1">
      <c r="A5238" s="887"/>
      <c r="B5238" s="857"/>
      <c r="C5238" s="121" t="s">
        <v>4268</v>
      </c>
      <c r="D5238" s="19"/>
      <c r="E5238" s="19"/>
      <c r="F5238" s="19"/>
      <c r="G5238" s="19"/>
      <c r="H5238" s="502" t="s">
        <v>3777</v>
      </c>
      <c r="I5238" s="417">
        <v>1</v>
      </c>
      <c r="J5238" s="20">
        <v>2440</v>
      </c>
      <c r="K5238" s="20">
        <f t="shared" si="141"/>
        <v>1220</v>
      </c>
      <c r="L5238" s="20">
        <f t="shared" si="140"/>
        <v>1220</v>
      </c>
      <c r="M5238" s="19"/>
      <c r="N5238" s="19"/>
      <c r="O5238" s="21"/>
      <c r="P5238" s="21"/>
      <c r="Q5238" s="21"/>
    </row>
    <row r="5239" spans="1:17" s="9" customFormat="1" ht="15.75" thickBot="1">
      <c r="A5239" s="887"/>
      <c r="B5239" s="857"/>
      <c r="C5239" s="121" t="s">
        <v>4269</v>
      </c>
      <c r="D5239" s="19"/>
      <c r="E5239" s="19"/>
      <c r="F5239" s="19"/>
      <c r="G5239" s="19"/>
      <c r="H5239" s="502" t="s">
        <v>3777</v>
      </c>
      <c r="I5239" s="417">
        <v>1</v>
      </c>
      <c r="J5239" s="20">
        <v>2440</v>
      </c>
      <c r="K5239" s="20">
        <f t="shared" si="141"/>
        <v>1220</v>
      </c>
      <c r="L5239" s="20">
        <f t="shared" si="140"/>
        <v>1220</v>
      </c>
      <c r="M5239" s="19"/>
      <c r="N5239" s="19"/>
      <c r="O5239" s="21"/>
      <c r="P5239" s="21"/>
      <c r="Q5239" s="21"/>
    </row>
    <row r="5240" spans="1:17" s="9" customFormat="1" ht="15.75" thickBot="1">
      <c r="A5240" s="887"/>
      <c r="B5240" s="857"/>
      <c r="C5240" s="121" t="s">
        <v>4270</v>
      </c>
      <c r="D5240" s="19"/>
      <c r="E5240" s="19"/>
      <c r="F5240" s="19"/>
      <c r="G5240" s="19"/>
      <c r="H5240" s="502" t="s">
        <v>3777</v>
      </c>
      <c r="I5240" s="417">
        <v>1</v>
      </c>
      <c r="J5240" s="20">
        <v>350</v>
      </c>
      <c r="K5240" s="20">
        <f t="shared" si="141"/>
        <v>175</v>
      </c>
      <c r="L5240" s="20">
        <f t="shared" si="140"/>
        <v>175</v>
      </c>
      <c r="M5240" s="19"/>
      <c r="N5240" s="19"/>
      <c r="O5240" s="21"/>
      <c r="P5240" s="21"/>
      <c r="Q5240" s="21"/>
    </row>
    <row r="5241" spans="1:17" s="9" customFormat="1" ht="15.75" thickBot="1">
      <c r="A5241" s="887"/>
      <c r="B5241" s="857"/>
      <c r="C5241" s="121" t="s">
        <v>4271</v>
      </c>
      <c r="D5241" s="19"/>
      <c r="E5241" s="19"/>
      <c r="F5241" s="19"/>
      <c r="G5241" s="19"/>
      <c r="H5241" s="502" t="s">
        <v>3777</v>
      </c>
      <c r="I5241" s="417">
        <v>1</v>
      </c>
      <c r="J5241" s="20">
        <v>350</v>
      </c>
      <c r="K5241" s="20">
        <f t="shared" si="141"/>
        <v>175</v>
      </c>
      <c r="L5241" s="20">
        <f t="shared" si="140"/>
        <v>175</v>
      </c>
      <c r="M5241" s="19"/>
      <c r="N5241" s="19"/>
      <c r="O5241" s="21"/>
      <c r="P5241" s="21"/>
      <c r="Q5241" s="21"/>
    </row>
    <row r="5242" spans="1:17" s="9" customFormat="1" ht="15.75" thickBot="1">
      <c r="A5242" s="887"/>
      <c r="B5242" s="857"/>
      <c r="C5242" s="121" t="s">
        <v>4272</v>
      </c>
      <c r="D5242" s="19"/>
      <c r="E5242" s="19"/>
      <c r="F5242" s="19"/>
      <c r="G5242" s="19"/>
      <c r="H5242" s="502" t="s">
        <v>3777</v>
      </c>
      <c r="I5242" s="417">
        <v>1</v>
      </c>
      <c r="J5242" s="20">
        <v>550</v>
      </c>
      <c r="K5242" s="20">
        <f t="shared" si="141"/>
        <v>275</v>
      </c>
      <c r="L5242" s="20">
        <f t="shared" si="140"/>
        <v>275</v>
      </c>
      <c r="M5242" s="19"/>
      <c r="N5242" s="19"/>
      <c r="O5242" s="21"/>
      <c r="P5242" s="21"/>
      <c r="Q5242" s="21"/>
    </row>
    <row r="5243" spans="1:17" s="9" customFormat="1" ht="15.75" thickBot="1">
      <c r="A5243" s="887"/>
      <c r="B5243" s="857"/>
      <c r="C5243" s="121" t="s">
        <v>4273</v>
      </c>
      <c r="D5243" s="19"/>
      <c r="E5243" s="19"/>
      <c r="F5243" s="19"/>
      <c r="G5243" s="19"/>
      <c r="H5243" s="502" t="s">
        <v>3777</v>
      </c>
      <c r="I5243" s="417">
        <v>1</v>
      </c>
      <c r="J5243" s="20">
        <v>280</v>
      </c>
      <c r="K5243" s="20">
        <f t="shared" si="141"/>
        <v>140</v>
      </c>
      <c r="L5243" s="20">
        <f t="shared" si="140"/>
        <v>140</v>
      </c>
      <c r="M5243" s="19"/>
      <c r="N5243" s="19"/>
      <c r="O5243" s="21"/>
      <c r="P5243" s="21"/>
      <c r="Q5243" s="21"/>
    </row>
    <row r="5244" spans="1:17" s="9" customFormat="1" ht="26.25" thickBot="1">
      <c r="A5244" s="887"/>
      <c r="B5244" s="857"/>
      <c r="C5244" s="121" t="s">
        <v>4274</v>
      </c>
      <c r="D5244" s="19"/>
      <c r="E5244" s="19"/>
      <c r="F5244" s="19"/>
      <c r="G5244" s="19"/>
      <c r="H5244" s="502" t="s">
        <v>3777</v>
      </c>
      <c r="I5244" s="417">
        <v>1</v>
      </c>
      <c r="J5244" s="20">
        <v>45</v>
      </c>
      <c r="K5244" s="20">
        <f t="shared" si="141"/>
        <v>22.5</v>
      </c>
      <c r="L5244" s="20">
        <f t="shared" si="140"/>
        <v>22.5</v>
      </c>
      <c r="M5244" s="19"/>
      <c r="N5244" s="19"/>
      <c r="O5244" s="21"/>
      <c r="P5244" s="21"/>
      <c r="Q5244" s="21"/>
    </row>
    <row r="5245" spans="1:17" s="9" customFormat="1" ht="26.25" thickBot="1">
      <c r="A5245" s="887"/>
      <c r="B5245" s="857"/>
      <c r="C5245" s="121" t="s">
        <v>4422</v>
      </c>
      <c r="D5245" s="19"/>
      <c r="E5245" s="19"/>
      <c r="F5245" s="19"/>
      <c r="G5245" s="19"/>
      <c r="H5245" s="502" t="s">
        <v>3777</v>
      </c>
      <c r="I5245" s="417">
        <v>1</v>
      </c>
      <c r="J5245" s="20">
        <v>140</v>
      </c>
      <c r="K5245" s="20">
        <f t="shared" si="141"/>
        <v>70</v>
      </c>
      <c r="L5245" s="20">
        <f t="shared" si="140"/>
        <v>70</v>
      </c>
      <c r="M5245" s="19"/>
      <c r="N5245" s="19"/>
      <c r="O5245" s="21"/>
      <c r="P5245" s="21"/>
      <c r="Q5245" s="21"/>
    </row>
    <row r="5246" spans="1:17" s="9" customFormat="1" ht="15.75" thickBot="1">
      <c r="A5246" s="887"/>
      <c r="B5246" s="857"/>
      <c r="C5246" s="121" t="s">
        <v>4275</v>
      </c>
      <c r="D5246" s="19"/>
      <c r="E5246" s="19"/>
      <c r="F5246" s="19"/>
      <c r="G5246" s="19"/>
      <c r="H5246" s="502" t="s">
        <v>3777</v>
      </c>
      <c r="I5246" s="417">
        <v>1</v>
      </c>
      <c r="J5246" s="20">
        <v>220</v>
      </c>
      <c r="K5246" s="20">
        <f t="shared" si="141"/>
        <v>110</v>
      </c>
      <c r="L5246" s="20">
        <f t="shared" si="140"/>
        <v>110</v>
      </c>
      <c r="M5246" s="19"/>
      <c r="N5246" s="19"/>
      <c r="O5246" s="21"/>
      <c r="P5246" s="21"/>
      <c r="Q5246" s="21"/>
    </row>
    <row r="5247" spans="1:17" s="9" customFormat="1" ht="15.75" thickBot="1">
      <c r="A5247" s="887"/>
      <c r="B5247" s="857"/>
      <c r="C5247" s="121" t="s">
        <v>4276</v>
      </c>
      <c r="D5247" s="19"/>
      <c r="E5247" s="19"/>
      <c r="F5247" s="19"/>
      <c r="G5247" s="19"/>
      <c r="H5247" s="502" t="s">
        <v>3777</v>
      </c>
      <c r="I5247" s="417">
        <v>3</v>
      </c>
      <c r="J5247" s="20">
        <v>1260</v>
      </c>
      <c r="K5247" s="20">
        <f t="shared" si="141"/>
        <v>630</v>
      </c>
      <c r="L5247" s="20">
        <f t="shared" si="140"/>
        <v>630</v>
      </c>
      <c r="M5247" s="19"/>
      <c r="N5247" s="19"/>
      <c r="O5247" s="21"/>
      <c r="P5247" s="21"/>
      <c r="Q5247" s="21"/>
    </row>
    <row r="5248" spans="1:17" s="9" customFormat="1" ht="15.75" thickBot="1">
      <c r="A5248" s="887"/>
      <c r="B5248" s="857"/>
      <c r="C5248" s="121" t="s">
        <v>4277</v>
      </c>
      <c r="D5248" s="19"/>
      <c r="E5248" s="19"/>
      <c r="F5248" s="19"/>
      <c r="G5248" s="19"/>
      <c r="H5248" s="502" t="s">
        <v>3777</v>
      </c>
      <c r="I5248" s="417">
        <v>18</v>
      </c>
      <c r="J5248" s="20">
        <v>7884</v>
      </c>
      <c r="K5248" s="20">
        <f t="shared" si="141"/>
        <v>3942</v>
      </c>
      <c r="L5248" s="20">
        <f t="shared" si="140"/>
        <v>3942</v>
      </c>
      <c r="M5248" s="19"/>
      <c r="N5248" s="19"/>
      <c r="O5248" s="21"/>
      <c r="P5248" s="21"/>
      <c r="Q5248" s="21"/>
    </row>
    <row r="5249" spans="1:17" s="9" customFormat="1" ht="15.75" thickBot="1">
      <c r="A5249" s="887"/>
      <c r="B5249" s="857"/>
      <c r="C5249" s="101" t="s">
        <v>3407</v>
      </c>
      <c r="D5249" s="19"/>
      <c r="E5249" s="19"/>
      <c r="F5249" s="19"/>
      <c r="G5249" s="19"/>
      <c r="H5249" s="502" t="s">
        <v>3777</v>
      </c>
      <c r="I5249" s="417">
        <v>4</v>
      </c>
      <c r="J5249" s="20">
        <v>62</v>
      </c>
      <c r="K5249" s="20">
        <f t="shared" si="141"/>
        <v>31</v>
      </c>
      <c r="L5249" s="20">
        <f t="shared" si="140"/>
        <v>31</v>
      </c>
      <c r="M5249" s="19"/>
      <c r="N5249" s="19"/>
      <c r="O5249" s="21"/>
      <c r="P5249" s="21"/>
      <c r="Q5249" s="21"/>
    </row>
    <row r="5250" spans="1:17" s="9" customFormat="1" ht="15.75" thickBot="1">
      <c r="A5250" s="887"/>
      <c r="B5250" s="857"/>
      <c r="C5250" s="101" t="s">
        <v>4278</v>
      </c>
      <c r="D5250" s="19"/>
      <c r="E5250" s="19"/>
      <c r="F5250" s="19"/>
      <c r="G5250" s="19"/>
      <c r="H5250" s="502" t="s">
        <v>3777</v>
      </c>
      <c r="I5250" s="417">
        <v>1</v>
      </c>
      <c r="J5250" s="20">
        <v>1370</v>
      </c>
      <c r="K5250" s="20">
        <f t="shared" si="141"/>
        <v>685</v>
      </c>
      <c r="L5250" s="20">
        <f t="shared" si="140"/>
        <v>685</v>
      </c>
      <c r="M5250" s="19"/>
      <c r="N5250" s="19"/>
      <c r="O5250" s="21"/>
      <c r="P5250" s="21"/>
      <c r="Q5250" s="21"/>
    </row>
    <row r="5251" spans="1:17" s="9" customFormat="1" ht="15.75" thickBot="1">
      <c r="A5251" s="887"/>
      <c r="B5251" s="857"/>
      <c r="C5251" s="101" t="s">
        <v>4279</v>
      </c>
      <c r="D5251" s="19"/>
      <c r="E5251" s="19"/>
      <c r="F5251" s="19"/>
      <c r="G5251" s="19"/>
      <c r="H5251" s="502" t="s">
        <v>3777</v>
      </c>
      <c r="I5251" s="417">
        <v>1</v>
      </c>
      <c r="J5251" s="20">
        <v>6500</v>
      </c>
      <c r="K5251" s="20">
        <f t="shared" si="141"/>
        <v>3250</v>
      </c>
      <c r="L5251" s="20">
        <f t="shared" si="140"/>
        <v>3250</v>
      </c>
      <c r="M5251" s="19"/>
      <c r="N5251" s="19"/>
      <c r="O5251" s="21"/>
      <c r="P5251" s="21"/>
      <c r="Q5251" s="21"/>
    </row>
    <row r="5252" spans="1:17" s="9" customFormat="1" ht="15.75" thickBot="1">
      <c r="A5252" s="887"/>
      <c r="B5252" s="857"/>
      <c r="C5252" s="101" t="s">
        <v>1661</v>
      </c>
      <c r="D5252" s="19"/>
      <c r="E5252" s="19"/>
      <c r="F5252" s="19"/>
      <c r="G5252" s="19"/>
      <c r="H5252" s="502" t="s">
        <v>3777</v>
      </c>
      <c r="I5252" s="417">
        <v>2</v>
      </c>
      <c r="J5252" s="20">
        <v>500</v>
      </c>
      <c r="K5252" s="20">
        <f t="shared" si="141"/>
        <v>250</v>
      </c>
      <c r="L5252" s="20">
        <f t="shared" si="140"/>
        <v>250</v>
      </c>
      <c r="M5252" s="19"/>
      <c r="N5252" s="19"/>
      <c r="O5252" s="21"/>
      <c r="P5252" s="21"/>
      <c r="Q5252" s="21"/>
    </row>
    <row r="5253" spans="1:17" s="9" customFormat="1" ht="27" thickBot="1">
      <c r="A5253" s="887"/>
      <c r="B5253" s="857"/>
      <c r="C5253" s="497" t="s">
        <v>2043</v>
      </c>
      <c r="D5253" s="19"/>
      <c r="E5253" s="19"/>
      <c r="F5253" s="19"/>
      <c r="G5253" s="19"/>
      <c r="H5253" s="502" t="s">
        <v>3777</v>
      </c>
      <c r="I5253" s="417">
        <v>1</v>
      </c>
      <c r="J5253" s="20">
        <v>1200</v>
      </c>
      <c r="K5253" s="20">
        <f t="shared" si="141"/>
        <v>600</v>
      </c>
      <c r="L5253" s="20">
        <f t="shared" si="140"/>
        <v>600</v>
      </c>
      <c r="M5253" s="19"/>
      <c r="N5253" s="19"/>
      <c r="O5253" s="21"/>
      <c r="P5253" s="21"/>
      <c r="Q5253" s="21"/>
    </row>
    <row r="5254" spans="1:17" s="9" customFormat="1" ht="15.75" thickBot="1">
      <c r="A5254" s="887"/>
      <c r="B5254" s="857"/>
      <c r="C5254" s="497" t="s">
        <v>4280</v>
      </c>
      <c r="D5254" s="19"/>
      <c r="E5254" s="19"/>
      <c r="F5254" s="19"/>
      <c r="G5254" s="19"/>
      <c r="H5254" s="502" t="s">
        <v>3777</v>
      </c>
      <c r="I5254" s="417">
        <v>1</v>
      </c>
      <c r="J5254" s="20">
        <v>450</v>
      </c>
      <c r="K5254" s="20">
        <f t="shared" si="141"/>
        <v>225</v>
      </c>
      <c r="L5254" s="20">
        <f t="shared" si="140"/>
        <v>225</v>
      </c>
      <c r="M5254" s="19"/>
      <c r="N5254" s="19"/>
      <c r="O5254" s="21"/>
      <c r="P5254" s="21"/>
      <c r="Q5254" s="21"/>
    </row>
    <row r="5255" spans="1:17" s="9" customFormat="1" ht="27" thickBot="1">
      <c r="A5255" s="887"/>
      <c r="B5255" s="857"/>
      <c r="C5255" s="497" t="s">
        <v>3418</v>
      </c>
      <c r="D5255" s="19"/>
      <c r="E5255" s="19"/>
      <c r="F5255" s="19"/>
      <c r="G5255" s="19"/>
      <c r="H5255" s="502" t="s">
        <v>3777</v>
      </c>
      <c r="I5255" s="417">
        <v>1</v>
      </c>
      <c r="J5255" s="20">
        <v>1000</v>
      </c>
      <c r="K5255" s="20">
        <f t="shared" si="141"/>
        <v>500</v>
      </c>
      <c r="L5255" s="20">
        <f t="shared" si="140"/>
        <v>500</v>
      </c>
      <c r="M5255" s="19"/>
      <c r="N5255" s="19"/>
      <c r="O5255" s="21"/>
      <c r="P5255" s="21"/>
      <c r="Q5255" s="21"/>
    </row>
    <row r="5256" spans="1:17" s="9" customFormat="1" ht="15.75" thickBot="1">
      <c r="A5256" s="887"/>
      <c r="B5256" s="857"/>
      <c r="C5256" s="499" t="s">
        <v>2045</v>
      </c>
      <c r="D5256" s="19"/>
      <c r="E5256" s="19"/>
      <c r="F5256" s="19"/>
      <c r="G5256" s="19"/>
      <c r="H5256" s="502" t="s">
        <v>3777</v>
      </c>
      <c r="I5256" s="417">
        <v>2</v>
      </c>
      <c r="J5256" s="20">
        <v>820</v>
      </c>
      <c r="K5256" s="20">
        <f t="shared" si="141"/>
        <v>410</v>
      </c>
      <c r="L5256" s="20">
        <f t="shared" si="140"/>
        <v>410</v>
      </c>
      <c r="M5256" s="19"/>
      <c r="N5256" s="19"/>
      <c r="O5256" s="21"/>
      <c r="P5256" s="21"/>
      <c r="Q5256" s="21"/>
    </row>
    <row r="5257" spans="1:17" s="9" customFormat="1" ht="15.75" thickBot="1">
      <c r="A5257" s="887"/>
      <c r="B5257" s="857"/>
      <c r="C5257" s="497" t="s">
        <v>3908</v>
      </c>
      <c r="D5257" s="19"/>
      <c r="E5257" s="19"/>
      <c r="F5257" s="19"/>
      <c r="G5257" s="19"/>
      <c r="H5257" s="502" t="s">
        <v>3777</v>
      </c>
      <c r="I5257" s="417">
        <v>3</v>
      </c>
      <c r="J5257" s="20">
        <v>871.92</v>
      </c>
      <c r="K5257" s="20">
        <f t="shared" si="141"/>
        <v>435.96</v>
      </c>
      <c r="L5257" s="20">
        <f t="shared" si="140"/>
        <v>435.96</v>
      </c>
      <c r="M5257" s="19"/>
      <c r="N5257" s="19"/>
      <c r="O5257" s="21"/>
      <c r="P5257" s="21"/>
      <c r="Q5257" s="21"/>
    </row>
    <row r="5258" spans="1:17" s="9" customFormat="1" ht="15.75" thickBot="1">
      <c r="A5258" s="887"/>
      <c r="B5258" s="857"/>
      <c r="C5258" s="497" t="s">
        <v>4281</v>
      </c>
      <c r="D5258" s="19"/>
      <c r="E5258" s="19"/>
      <c r="F5258" s="19"/>
      <c r="G5258" s="19"/>
      <c r="H5258" s="502" t="s">
        <v>3777</v>
      </c>
      <c r="I5258" s="417">
        <v>3</v>
      </c>
      <c r="J5258" s="20">
        <v>284.04000000000002</v>
      </c>
      <c r="K5258" s="20">
        <f t="shared" si="141"/>
        <v>142.02000000000001</v>
      </c>
      <c r="L5258" s="20">
        <f t="shared" si="140"/>
        <v>142.02000000000001</v>
      </c>
      <c r="M5258" s="19"/>
      <c r="N5258" s="19"/>
      <c r="O5258" s="21"/>
      <c r="P5258" s="21"/>
      <c r="Q5258" s="21"/>
    </row>
    <row r="5259" spans="1:17" s="9" customFormat="1" ht="15.75" thickBot="1">
      <c r="A5259" s="887"/>
      <c r="B5259" s="857"/>
      <c r="C5259" s="497" t="s">
        <v>4282</v>
      </c>
      <c r="D5259" s="19"/>
      <c r="E5259" s="19"/>
      <c r="F5259" s="19"/>
      <c r="G5259" s="19"/>
      <c r="H5259" s="502" t="s">
        <v>3777</v>
      </c>
      <c r="I5259" s="417">
        <v>1</v>
      </c>
      <c r="J5259" s="20">
        <v>526.26</v>
      </c>
      <c r="K5259" s="20">
        <f t="shared" si="141"/>
        <v>263.13</v>
      </c>
      <c r="L5259" s="20">
        <f t="shared" si="140"/>
        <v>263.13</v>
      </c>
      <c r="M5259" s="19"/>
      <c r="N5259" s="19"/>
      <c r="O5259" s="21"/>
      <c r="P5259" s="21"/>
      <c r="Q5259" s="21"/>
    </row>
    <row r="5260" spans="1:17" s="9" customFormat="1" ht="15.75" thickBot="1">
      <c r="A5260" s="887"/>
      <c r="B5260" s="857"/>
      <c r="C5260" s="497" t="s">
        <v>3421</v>
      </c>
      <c r="D5260" s="19"/>
      <c r="E5260" s="19"/>
      <c r="F5260" s="19"/>
      <c r="G5260" s="19"/>
      <c r="H5260" s="502" t="s">
        <v>3777</v>
      </c>
      <c r="I5260" s="417">
        <v>2</v>
      </c>
      <c r="J5260" s="20">
        <v>1152</v>
      </c>
      <c r="K5260" s="20">
        <f t="shared" si="141"/>
        <v>576</v>
      </c>
      <c r="L5260" s="20">
        <f t="shared" si="140"/>
        <v>576</v>
      </c>
      <c r="M5260" s="19"/>
      <c r="N5260" s="19"/>
      <c r="O5260" s="21"/>
      <c r="P5260" s="21"/>
      <c r="Q5260" s="21"/>
    </row>
    <row r="5261" spans="1:17" s="9" customFormat="1" ht="15.75" thickBot="1">
      <c r="A5261" s="887"/>
      <c r="B5261" s="857"/>
      <c r="C5261" s="497" t="s">
        <v>4283</v>
      </c>
      <c r="D5261" s="19"/>
      <c r="E5261" s="19"/>
      <c r="F5261" s="19"/>
      <c r="G5261" s="19"/>
      <c r="H5261" s="502" t="s">
        <v>3777</v>
      </c>
      <c r="I5261" s="417">
        <v>2</v>
      </c>
      <c r="J5261" s="20">
        <v>600</v>
      </c>
      <c r="K5261" s="20">
        <f t="shared" si="141"/>
        <v>300</v>
      </c>
      <c r="L5261" s="20">
        <f t="shared" si="140"/>
        <v>300</v>
      </c>
      <c r="M5261" s="19"/>
      <c r="N5261" s="19"/>
      <c r="O5261" s="21"/>
      <c r="P5261" s="21"/>
      <c r="Q5261" s="21"/>
    </row>
    <row r="5262" spans="1:17" s="9" customFormat="1" ht="15.75" thickBot="1">
      <c r="A5262" s="887"/>
      <c r="B5262" s="857"/>
      <c r="C5262" s="497" t="s">
        <v>2073</v>
      </c>
      <c r="D5262" s="19"/>
      <c r="E5262" s="19"/>
      <c r="F5262" s="19"/>
      <c r="G5262" s="19"/>
      <c r="H5262" s="502" t="s">
        <v>3777</v>
      </c>
      <c r="I5262" s="417">
        <v>1</v>
      </c>
      <c r="J5262" s="20">
        <v>415</v>
      </c>
      <c r="K5262" s="20">
        <f t="shared" si="141"/>
        <v>207.5</v>
      </c>
      <c r="L5262" s="20">
        <f t="shared" si="140"/>
        <v>207.5</v>
      </c>
      <c r="M5262" s="19"/>
      <c r="N5262" s="19"/>
      <c r="O5262" s="21"/>
      <c r="P5262" s="21"/>
      <c r="Q5262" s="21"/>
    </row>
    <row r="5263" spans="1:17" s="9" customFormat="1" ht="27" thickBot="1">
      <c r="A5263" s="887"/>
      <c r="B5263" s="857"/>
      <c r="C5263" s="497" t="s">
        <v>4284</v>
      </c>
      <c r="D5263" s="19"/>
      <c r="E5263" s="19"/>
      <c r="F5263" s="19"/>
      <c r="G5263" s="19"/>
      <c r="H5263" s="502" t="s">
        <v>3777</v>
      </c>
      <c r="I5263" s="417">
        <v>2</v>
      </c>
      <c r="J5263" s="20">
        <v>500</v>
      </c>
      <c r="K5263" s="20">
        <f t="shared" si="141"/>
        <v>250</v>
      </c>
      <c r="L5263" s="20">
        <f t="shared" ref="L5263:L5326" si="142">J5263/2</f>
        <v>250</v>
      </c>
      <c r="M5263" s="19"/>
      <c r="N5263" s="19"/>
      <c r="O5263" s="21"/>
      <c r="P5263" s="21"/>
      <c r="Q5263" s="21"/>
    </row>
    <row r="5264" spans="1:17" s="9" customFormat="1" ht="15.75" thickBot="1">
      <c r="A5264" s="887"/>
      <c r="B5264" s="857"/>
      <c r="C5264" s="497" t="s">
        <v>4285</v>
      </c>
      <c r="D5264" s="19"/>
      <c r="E5264" s="19"/>
      <c r="F5264" s="19"/>
      <c r="G5264" s="19"/>
      <c r="H5264" s="502" t="s">
        <v>3777</v>
      </c>
      <c r="I5264" s="417">
        <v>1</v>
      </c>
      <c r="J5264" s="20">
        <v>1400</v>
      </c>
      <c r="K5264" s="20">
        <f t="shared" si="141"/>
        <v>700</v>
      </c>
      <c r="L5264" s="20">
        <f t="shared" si="142"/>
        <v>700</v>
      </c>
      <c r="M5264" s="19"/>
      <c r="N5264" s="19"/>
      <c r="O5264" s="21"/>
      <c r="P5264" s="21"/>
      <c r="Q5264" s="21"/>
    </row>
    <row r="5265" spans="1:17" s="9" customFormat="1" ht="15.75" thickBot="1">
      <c r="A5265" s="887"/>
      <c r="B5265" s="857"/>
      <c r="C5265" s="497" t="s">
        <v>4286</v>
      </c>
      <c r="D5265" s="19"/>
      <c r="E5265" s="19"/>
      <c r="F5265" s="19"/>
      <c r="G5265" s="19"/>
      <c r="H5265" s="502" t="s">
        <v>3777</v>
      </c>
      <c r="I5265" s="417">
        <v>2</v>
      </c>
      <c r="J5265" s="20">
        <v>900</v>
      </c>
      <c r="K5265" s="20">
        <f t="shared" si="141"/>
        <v>450</v>
      </c>
      <c r="L5265" s="20">
        <f t="shared" si="142"/>
        <v>450</v>
      </c>
      <c r="M5265" s="19"/>
      <c r="N5265" s="19"/>
      <c r="O5265" s="21"/>
      <c r="P5265" s="21"/>
      <c r="Q5265" s="21"/>
    </row>
    <row r="5266" spans="1:17" s="9" customFormat="1" ht="15.75" thickBot="1">
      <c r="A5266" s="887"/>
      <c r="B5266" s="857"/>
      <c r="C5266" s="497" t="s">
        <v>2074</v>
      </c>
      <c r="D5266" s="19"/>
      <c r="E5266" s="19"/>
      <c r="F5266" s="19"/>
      <c r="G5266" s="19"/>
      <c r="H5266" s="502" t="s">
        <v>3777</v>
      </c>
      <c r="I5266" s="417">
        <v>1</v>
      </c>
      <c r="J5266" s="20">
        <v>1488</v>
      </c>
      <c r="K5266" s="20">
        <f t="shared" si="141"/>
        <v>744</v>
      </c>
      <c r="L5266" s="20">
        <f t="shared" si="142"/>
        <v>744</v>
      </c>
      <c r="M5266" s="19"/>
      <c r="N5266" s="19"/>
      <c r="O5266" s="21"/>
      <c r="P5266" s="21"/>
      <c r="Q5266" s="21"/>
    </row>
    <row r="5267" spans="1:17" s="9" customFormat="1" ht="27" thickBot="1">
      <c r="A5267" s="887"/>
      <c r="B5267" s="857"/>
      <c r="C5267" s="497" t="s">
        <v>4287</v>
      </c>
      <c r="D5267" s="19"/>
      <c r="E5267" s="19"/>
      <c r="F5267" s="19"/>
      <c r="G5267" s="19"/>
      <c r="H5267" s="502" t="s">
        <v>3777</v>
      </c>
      <c r="I5267" s="417">
        <v>1</v>
      </c>
      <c r="J5267" s="20">
        <v>500</v>
      </c>
      <c r="K5267" s="20">
        <f t="shared" si="141"/>
        <v>250</v>
      </c>
      <c r="L5267" s="20">
        <f t="shared" si="142"/>
        <v>250</v>
      </c>
      <c r="M5267" s="19"/>
      <c r="N5267" s="19"/>
      <c r="O5267" s="21"/>
      <c r="P5267" s="21"/>
      <c r="Q5267" s="21"/>
    </row>
    <row r="5268" spans="1:17" s="9" customFormat="1" ht="27" thickBot="1">
      <c r="A5268" s="887"/>
      <c r="B5268" s="857"/>
      <c r="C5268" s="497" t="s">
        <v>4288</v>
      </c>
      <c r="D5268" s="19"/>
      <c r="E5268" s="19"/>
      <c r="F5268" s="19"/>
      <c r="G5268" s="19"/>
      <c r="H5268" s="502" t="s">
        <v>3777</v>
      </c>
      <c r="I5268" s="417">
        <v>1</v>
      </c>
      <c r="J5268" s="20">
        <v>1500</v>
      </c>
      <c r="K5268" s="20">
        <f t="shared" si="141"/>
        <v>750</v>
      </c>
      <c r="L5268" s="20">
        <f t="shared" si="142"/>
        <v>750</v>
      </c>
      <c r="M5268" s="19"/>
      <c r="N5268" s="19"/>
      <c r="O5268" s="21"/>
      <c r="P5268" s="21"/>
      <c r="Q5268" s="21"/>
    </row>
    <row r="5269" spans="1:17" s="9" customFormat="1" ht="39.75" thickBot="1">
      <c r="A5269" s="887"/>
      <c r="B5269" s="857"/>
      <c r="C5269" s="497" t="s">
        <v>4289</v>
      </c>
      <c r="D5269" s="19"/>
      <c r="E5269" s="19"/>
      <c r="F5269" s="19"/>
      <c r="G5269" s="19"/>
      <c r="H5269" s="502" t="s">
        <v>3777</v>
      </c>
      <c r="I5269" s="417">
        <v>2</v>
      </c>
      <c r="J5269" s="20">
        <v>600</v>
      </c>
      <c r="K5269" s="20">
        <f t="shared" si="141"/>
        <v>300</v>
      </c>
      <c r="L5269" s="20">
        <f t="shared" si="142"/>
        <v>300</v>
      </c>
      <c r="M5269" s="19"/>
      <c r="N5269" s="19"/>
      <c r="O5269" s="21"/>
      <c r="P5269" s="21"/>
      <c r="Q5269" s="21"/>
    </row>
    <row r="5270" spans="1:17" s="9" customFormat="1" ht="27" thickBot="1">
      <c r="A5270" s="887"/>
      <c r="B5270" s="857"/>
      <c r="C5270" s="497" t="s">
        <v>4290</v>
      </c>
      <c r="D5270" s="19"/>
      <c r="E5270" s="19"/>
      <c r="F5270" s="19"/>
      <c r="G5270" s="19"/>
      <c r="H5270" s="502" t="s">
        <v>3777</v>
      </c>
      <c r="I5270" s="417">
        <v>1</v>
      </c>
      <c r="J5270" s="20">
        <v>2000</v>
      </c>
      <c r="K5270" s="20">
        <f t="shared" si="141"/>
        <v>1000</v>
      </c>
      <c r="L5270" s="20">
        <f t="shared" si="142"/>
        <v>1000</v>
      </c>
      <c r="M5270" s="19"/>
      <c r="N5270" s="19"/>
      <c r="O5270" s="21"/>
      <c r="P5270" s="21"/>
      <c r="Q5270" s="21"/>
    </row>
    <row r="5271" spans="1:17" s="9" customFormat="1" ht="27" thickBot="1">
      <c r="A5271" s="887"/>
      <c r="B5271" s="857"/>
      <c r="C5271" s="497" t="s">
        <v>4291</v>
      </c>
      <c r="D5271" s="19"/>
      <c r="E5271" s="19"/>
      <c r="F5271" s="19"/>
      <c r="G5271" s="19"/>
      <c r="H5271" s="502" t="s">
        <v>3777</v>
      </c>
      <c r="I5271" s="417">
        <v>1</v>
      </c>
      <c r="J5271" s="20">
        <v>1200</v>
      </c>
      <c r="K5271" s="20">
        <f t="shared" si="141"/>
        <v>600</v>
      </c>
      <c r="L5271" s="20">
        <f t="shared" si="142"/>
        <v>600</v>
      </c>
      <c r="M5271" s="19"/>
      <c r="N5271" s="19"/>
      <c r="O5271" s="21"/>
      <c r="P5271" s="21"/>
      <c r="Q5271" s="21"/>
    </row>
    <row r="5272" spans="1:17" s="9" customFormat="1" ht="15.75" thickBot="1">
      <c r="A5272" s="887"/>
      <c r="B5272" s="857"/>
      <c r="C5272" s="121" t="s">
        <v>1856</v>
      </c>
      <c r="D5272" s="19"/>
      <c r="E5272" s="19"/>
      <c r="F5272" s="19"/>
      <c r="G5272" s="19"/>
      <c r="H5272" s="502" t="s">
        <v>3777</v>
      </c>
      <c r="I5272" s="417">
        <v>1</v>
      </c>
      <c r="J5272" s="20">
        <v>2210</v>
      </c>
      <c r="K5272" s="20">
        <f t="shared" si="141"/>
        <v>1105</v>
      </c>
      <c r="L5272" s="20">
        <f t="shared" si="142"/>
        <v>1105</v>
      </c>
      <c r="M5272" s="19"/>
      <c r="N5272" s="19"/>
      <c r="O5272" s="21"/>
      <c r="P5272" s="21"/>
      <c r="Q5272" s="21"/>
    </row>
    <row r="5273" spans="1:17" s="25" customFormat="1" ht="27.75" customHeight="1">
      <c r="A5273" s="887"/>
      <c r="B5273" s="857"/>
      <c r="C5273" s="554" t="s">
        <v>4292</v>
      </c>
      <c r="D5273" s="23"/>
      <c r="E5273" s="23"/>
      <c r="F5273" s="23"/>
      <c r="G5273" s="23"/>
      <c r="H5273" s="23"/>
      <c r="I5273" s="490">
        <f>SUM(I5090:I5272)</f>
        <v>616</v>
      </c>
      <c r="J5273" s="22">
        <f>SUM(J5090:J5272)</f>
        <v>134962.76999999999</v>
      </c>
      <c r="K5273" s="22">
        <f>SUM(K5090:K5272)</f>
        <v>67481.384999999995</v>
      </c>
      <c r="L5273" s="20">
        <f t="shared" si="142"/>
        <v>67481.384999999995</v>
      </c>
      <c r="M5273" s="23"/>
      <c r="N5273" s="23"/>
      <c r="O5273" s="24"/>
      <c r="P5273" s="24"/>
      <c r="Q5273" s="24"/>
    </row>
    <row r="5274" spans="1:17" s="9" customFormat="1" ht="18.75">
      <c r="A5274" s="887"/>
      <c r="B5274" s="857"/>
      <c r="C5274" s="853" t="s">
        <v>4293</v>
      </c>
      <c r="D5274" s="854"/>
      <c r="E5274" s="854"/>
      <c r="F5274" s="854"/>
      <c r="G5274" s="854"/>
      <c r="H5274" s="854"/>
      <c r="I5274" s="854"/>
      <c r="J5274" s="854"/>
      <c r="K5274" s="854"/>
      <c r="L5274" s="854"/>
      <c r="M5274" s="854"/>
      <c r="N5274" s="855"/>
      <c r="O5274" s="21"/>
      <c r="P5274" s="21"/>
      <c r="Q5274" s="21"/>
    </row>
    <row r="5275" spans="1:17" s="9" customFormat="1" ht="15.75" thickBot="1">
      <c r="A5275" s="887"/>
      <c r="B5275" s="857"/>
      <c r="C5275" s="98" t="s">
        <v>4294</v>
      </c>
      <c r="D5275" s="19"/>
      <c r="E5275" s="19"/>
      <c r="F5275" s="19"/>
      <c r="G5275" s="19"/>
      <c r="H5275" s="502" t="s">
        <v>3777</v>
      </c>
      <c r="I5275" s="417">
        <v>2</v>
      </c>
      <c r="J5275" s="20">
        <v>714</v>
      </c>
      <c r="K5275" s="20">
        <f t="shared" ref="K5275:K5338" si="143">J5275/2</f>
        <v>357</v>
      </c>
      <c r="L5275" s="20">
        <f t="shared" si="142"/>
        <v>357</v>
      </c>
      <c r="M5275" s="19"/>
      <c r="N5275" s="19"/>
      <c r="O5275" s="21"/>
      <c r="P5275" s="21"/>
      <c r="Q5275" s="21"/>
    </row>
    <row r="5276" spans="1:17" s="9" customFormat="1" ht="15.75" thickBot="1">
      <c r="A5276" s="887"/>
      <c r="B5276" s="857"/>
      <c r="C5276" s="98" t="s">
        <v>4295</v>
      </c>
      <c r="D5276" s="19"/>
      <c r="E5276" s="19"/>
      <c r="F5276" s="19"/>
      <c r="G5276" s="19"/>
      <c r="H5276" s="502" t="s">
        <v>3777</v>
      </c>
      <c r="I5276" s="417">
        <v>12</v>
      </c>
      <c r="J5276" s="20">
        <v>492</v>
      </c>
      <c r="K5276" s="20">
        <f t="shared" si="143"/>
        <v>246</v>
      </c>
      <c r="L5276" s="20">
        <f t="shared" si="142"/>
        <v>246</v>
      </c>
      <c r="M5276" s="19"/>
      <c r="N5276" s="19"/>
      <c r="O5276" s="21"/>
      <c r="P5276" s="21"/>
      <c r="Q5276" s="21"/>
    </row>
    <row r="5277" spans="1:17" s="9" customFormat="1" ht="15.75" thickBot="1">
      <c r="A5277" s="887"/>
      <c r="B5277" s="857"/>
      <c r="C5277" s="98" t="s">
        <v>4296</v>
      </c>
      <c r="D5277" s="19"/>
      <c r="E5277" s="19"/>
      <c r="F5277" s="19"/>
      <c r="G5277" s="19"/>
      <c r="H5277" s="502" t="s">
        <v>3777</v>
      </c>
      <c r="I5277" s="417">
        <v>1</v>
      </c>
      <c r="J5277" s="20">
        <v>62</v>
      </c>
      <c r="K5277" s="20">
        <f t="shared" si="143"/>
        <v>31</v>
      </c>
      <c r="L5277" s="20">
        <f t="shared" si="142"/>
        <v>31</v>
      </c>
      <c r="M5277" s="19"/>
      <c r="N5277" s="19"/>
      <c r="O5277" s="21"/>
      <c r="P5277" s="21"/>
      <c r="Q5277" s="21"/>
    </row>
    <row r="5278" spans="1:17" s="9" customFormat="1" ht="15.75" thickBot="1">
      <c r="A5278" s="887"/>
      <c r="B5278" s="857"/>
      <c r="C5278" s="98" t="s">
        <v>4297</v>
      </c>
      <c r="D5278" s="19"/>
      <c r="E5278" s="19"/>
      <c r="F5278" s="19"/>
      <c r="G5278" s="19"/>
      <c r="H5278" s="502" t="s">
        <v>3777</v>
      </c>
      <c r="I5278" s="417">
        <v>1</v>
      </c>
      <c r="J5278" s="20">
        <v>5</v>
      </c>
      <c r="K5278" s="20">
        <f t="shared" si="143"/>
        <v>2.5</v>
      </c>
      <c r="L5278" s="20">
        <f t="shared" si="142"/>
        <v>2.5</v>
      </c>
      <c r="M5278" s="19"/>
      <c r="N5278" s="19"/>
      <c r="O5278" s="21"/>
      <c r="P5278" s="21"/>
      <c r="Q5278" s="21"/>
    </row>
    <row r="5279" spans="1:17" s="9" customFormat="1" ht="15.75" thickBot="1">
      <c r="A5279" s="887"/>
      <c r="B5279" s="857"/>
      <c r="C5279" s="98" t="s">
        <v>4298</v>
      </c>
      <c r="D5279" s="19"/>
      <c r="E5279" s="19"/>
      <c r="F5279" s="19"/>
      <c r="G5279" s="19"/>
      <c r="H5279" s="502" t="s">
        <v>3777</v>
      </c>
      <c r="I5279" s="417">
        <v>1</v>
      </c>
      <c r="J5279" s="20">
        <v>217</v>
      </c>
      <c r="K5279" s="20">
        <f t="shared" si="143"/>
        <v>108.5</v>
      </c>
      <c r="L5279" s="20">
        <f t="shared" si="142"/>
        <v>108.5</v>
      </c>
      <c r="M5279" s="19"/>
      <c r="N5279" s="19"/>
      <c r="O5279" s="21"/>
      <c r="P5279" s="21"/>
      <c r="Q5279" s="21"/>
    </row>
    <row r="5280" spans="1:17" s="9" customFormat="1" ht="15.75" thickBot="1">
      <c r="A5280" s="887"/>
      <c r="B5280" s="857"/>
      <c r="C5280" s="98" t="s">
        <v>4299</v>
      </c>
      <c r="D5280" s="19"/>
      <c r="E5280" s="19"/>
      <c r="F5280" s="19"/>
      <c r="G5280" s="19"/>
      <c r="H5280" s="502" t="s">
        <v>3777</v>
      </c>
      <c r="I5280" s="417">
        <v>1</v>
      </c>
      <c r="J5280" s="20">
        <v>35</v>
      </c>
      <c r="K5280" s="20">
        <f t="shared" si="143"/>
        <v>17.5</v>
      </c>
      <c r="L5280" s="20">
        <f t="shared" si="142"/>
        <v>17.5</v>
      </c>
      <c r="M5280" s="19"/>
      <c r="N5280" s="19"/>
      <c r="O5280" s="21"/>
      <c r="P5280" s="21"/>
      <c r="Q5280" s="21"/>
    </row>
    <row r="5281" spans="1:17" s="9" customFormat="1" ht="15.75" thickBot="1">
      <c r="A5281" s="887"/>
      <c r="B5281" s="857"/>
      <c r="C5281" s="98" t="s">
        <v>4300</v>
      </c>
      <c r="D5281" s="19"/>
      <c r="E5281" s="19"/>
      <c r="F5281" s="19"/>
      <c r="G5281" s="19"/>
      <c r="H5281" s="502" t="s">
        <v>3777</v>
      </c>
      <c r="I5281" s="417">
        <v>3</v>
      </c>
      <c r="J5281" s="20">
        <v>48</v>
      </c>
      <c r="K5281" s="20">
        <f t="shared" si="143"/>
        <v>24</v>
      </c>
      <c r="L5281" s="20">
        <f t="shared" si="142"/>
        <v>24</v>
      </c>
      <c r="M5281" s="19"/>
      <c r="N5281" s="19"/>
      <c r="O5281" s="21"/>
      <c r="P5281" s="21"/>
      <c r="Q5281" s="21"/>
    </row>
    <row r="5282" spans="1:17" s="9" customFormat="1" ht="15.75" thickBot="1">
      <c r="A5282" s="887"/>
      <c r="B5282" s="857"/>
      <c r="C5282" s="98" t="s">
        <v>4301</v>
      </c>
      <c r="D5282" s="19"/>
      <c r="E5282" s="19"/>
      <c r="F5282" s="19"/>
      <c r="G5282" s="19"/>
      <c r="H5282" s="502" t="s">
        <v>3777</v>
      </c>
      <c r="I5282" s="417">
        <v>6</v>
      </c>
      <c r="J5282" s="20">
        <v>372</v>
      </c>
      <c r="K5282" s="20">
        <f t="shared" si="143"/>
        <v>186</v>
      </c>
      <c r="L5282" s="20">
        <f t="shared" si="142"/>
        <v>186</v>
      </c>
      <c r="M5282" s="19"/>
      <c r="N5282" s="19"/>
      <c r="O5282" s="21"/>
      <c r="P5282" s="21"/>
      <c r="Q5282" s="21"/>
    </row>
    <row r="5283" spans="1:17" s="9" customFormat="1" ht="15.75" thickBot="1">
      <c r="A5283" s="887"/>
      <c r="B5283" s="857"/>
      <c r="C5283" s="98" t="s">
        <v>4302</v>
      </c>
      <c r="D5283" s="19"/>
      <c r="E5283" s="19"/>
      <c r="F5283" s="19"/>
      <c r="G5283" s="19"/>
      <c r="H5283" s="502" t="s">
        <v>3777</v>
      </c>
      <c r="I5283" s="417">
        <v>33</v>
      </c>
      <c r="J5283" s="20">
        <v>594</v>
      </c>
      <c r="K5283" s="20">
        <f t="shared" si="143"/>
        <v>297</v>
      </c>
      <c r="L5283" s="20">
        <f t="shared" si="142"/>
        <v>297</v>
      </c>
      <c r="M5283" s="19"/>
      <c r="N5283" s="19"/>
      <c r="O5283" s="21"/>
      <c r="P5283" s="21"/>
      <c r="Q5283" s="21"/>
    </row>
    <row r="5284" spans="1:17" s="9" customFormat="1" ht="15.75" thickBot="1">
      <c r="A5284" s="887"/>
      <c r="B5284" s="857"/>
      <c r="C5284" s="98" t="s">
        <v>4303</v>
      </c>
      <c r="D5284" s="19"/>
      <c r="E5284" s="19"/>
      <c r="F5284" s="19"/>
      <c r="G5284" s="19"/>
      <c r="H5284" s="502" t="s">
        <v>3777</v>
      </c>
      <c r="I5284" s="417">
        <v>7</v>
      </c>
      <c r="J5284" s="20">
        <v>105</v>
      </c>
      <c r="K5284" s="20">
        <f t="shared" si="143"/>
        <v>52.5</v>
      </c>
      <c r="L5284" s="20">
        <f t="shared" si="142"/>
        <v>52.5</v>
      </c>
      <c r="M5284" s="19"/>
      <c r="N5284" s="19"/>
      <c r="O5284" s="21"/>
      <c r="P5284" s="21"/>
      <c r="Q5284" s="21"/>
    </row>
    <row r="5285" spans="1:17" s="9" customFormat="1" ht="15.75" thickBot="1">
      <c r="A5285" s="887"/>
      <c r="B5285" s="857"/>
      <c r="C5285" s="98" t="s">
        <v>418</v>
      </c>
      <c r="D5285" s="19"/>
      <c r="E5285" s="19"/>
      <c r="F5285" s="19"/>
      <c r="G5285" s="19"/>
      <c r="H5285" s="502" t="s">
        <v>3777</v>
      </c>
      <c r="I5285" s="417">
        <v>8</v>
      </c>
      <c r="J5285" s="20">
        <v>408</v>
      </c>
      <c r="K5285" s="20">
        <f t="shared" si="143"/>
        <v>204</v>
      </c>
      <c r="L5285" s="20">
        <f t="shared" si="142"/>
        <v>204</v>
      </c>
      <c r="M5285" s="19"/>
      <c r="N5285" s="19"/>
      <c r="O5285" s="21"/>
      <c r="P5285" s="21"/>
      <c r="Q5285" s="21"/>
    </row>
    <row r="5286" spans="1:17" s="9" customFormat="1" ht="15.75" thickBot="1">
      <c r="A5286" s="887"/>
      <c r="B5286" s="857"/>
      <c r="C5286" s="98" t="s">
        <v>1433</v>
      </c>
      <c r="D5286" s="19"/>
      <c r="E5286" s="19"/>
      <c r="F5286" s="19"/>
      <c r="G5286" s="19"/>
      <c r="H5286" s="502" t="s">
        <v>3777</v>
      </c>
      <c r="I5286" s="417">
        <v>16</v>
      </c>
      <c r="J5286" s="20">
        <v>192</v>
      </c>
      <c r="K5286" s="20">
        <f t="shared" si="143"/>
        <v>96</v>
      </c>
      <c r="L5286" s="20">
        <f t="shared" si="142"/>
        <v>96</v>
      </c>
      <c r="M5286" s="19"/>
      <c r="N5286" s="19"/>
      <c r="O5286" s="21"/>
      <c r="P5286" s="21"/>
      <c r="Q5286" s="21"/>
    </row>
    <row r="5287" spans="1:17" s="9" customFormat="1" ht="15.75" thickBot="1">
      <c r="A5287" s="887"/>
      <c r="B5287" s="857"/>
      <c r="C5287" s="98" t="s">
        <v>419</v>
      </c>
      <c r="D5287" s="19"/>
      <c r="E5287" s="19"/>
      <c r="F5287" s="19"/>
      <c r="G5287" s="19"/>
      <c r="H5287" s="502" t="s">
        <v>3777</v>
      </c>
      <c r="I5287" s="417">
        <v>1</v>
      </c>
      <c r="J5287" s="20">
        <v>35</v>
      </c>
      <c r="K5287" s="20">
        <f t="shared" si="143"/>
        <v>17.5</v>
      </c>
      <c r="L5287" s="20">
        <f t="shared" si="142"/>
        <v>17.5</v>
      </c>
      <c r="M5287" s="19"/>
      <c r="N5287" s="19"/>
      <c r="O5287" s="21"/>
      <c r="P5287" s="21"/>
      <c r="Q5287" s="21"/>
    </row>
    <row r="5288" spans="1:17" s="9" customFormat="1" ht="15.75" thickBot="1">
      <c r="A5288" s="887"/>
      <c r="B5288" s="857"/>
      <c r="C5288" s="98" t="s">
        <v>420</v>
      </c>
      <c r="D5288" s="19"/>
      <c r="E5288" s="19"/>
      <c r="F5288" s="19"/>
      <c r="G5288" s="19"/>
      <c r="H5288" s="502" t="s">
        <v>3777</v>
      </c>
      <c r="I5288" s="417">
        <v>1</v>
      </c>
      <c r="J5288" s="20">
        <v>14</v>
      </c>
      <c r="K5288" s="20">
        <f t="shared" si="143"/>
        <v>7</v>
      </c>
      <c r="L5288" s="20">
        <f t="shared" si="142"/>
        <v>7</v>
      </c>
      <c r="M5288" s="19"/>
      <c r="N5288" s="19"/>
      <c r="O5288" s="21"/>
      <c r="P5288" s="21"/>
      <c r="Q5288" s="21"/>
    </row>
    <row r="5289" spans="1:17" s="9" customFormat="1" ht="15.75" thickBot="1">
      <c r="A5289" s="887"/>
      <c r="B5289" s="857"/>
      <c r="C5289" s="98" t="s">
        <v>421</v>
      </c>
      <c r="D5289" s="19"/>
      <c r="E5289" s="19"/>
      <c r="F5289" s="19"/>
      <c r="G5289" s="19"/>
      <c r="H5289" s="502" t="s">
        <v>3777</v>
      </c>
      <c r="I5289" s="417">
        <v>1</v>
      </c>
      <c r="J5289" s="20">
        <v>35</v>
      </c>
      <c r="K5289" s="20">
        <f t="shared" si="143"/>
        <v>17.5</v>
      </c>
      <c r="L5289" s="20">
        <f t="shared" si="142"/>
        <v>17.5</v>
      </c>
      <c r="M5289" s="19"/>
      <c r="N5289" s="19"/>
      <c r="O5289" s="21"/>
      <c r="P5289" s="21"/>
      <c r="Q5289" s="21"/>
    </row>
    <row r="5290" spans="1:17" s="9" customFormat="1" ht="15.75" thickBot="1">
      <c r="A5290" s="887"/>
      <c r="B5290" s="857"/>
      <c r="C5290" s="98" t="s">
        <v>422</v>
      </c>
      <c r="D5290" s="19"/>
      <c r="E5290" s="19"/>
      <c r="F5290" s="19"/>
      <c r="G5290" s="19"/>
      <c r="H5290" s="502" t="s">
        <v>3777</v>
      </c>
      <c r="I5290" s="417">
        <v>1</v>
      </c>
      <c r="J5290" s="20">
        <v>27</v>
      </c>
      <c r="K5290" s="20">
        <f t="shared" si="143"/>
        <v>13.5</v>
      </c>
      <c r="L5290" s="20">
        <f t="shared" si="142"/>
        <v>13.5</v>
      </c>
      <c r="M5290" s="19"/>
      <c r="N5290" s="19"/>
      <c r="O5290" s="21"/>
      <c r="P5290" s="21"/>
      <c r="Q5290" s="21"/>
    </row>
    <row r="5291" spans="1:17" s="9" customFormat="1" ht="15.75" thickBot="1">
      <c r="A5291" s="887"/>
      <c r="B5291" s="857"/>
      <c r="C5291" s="98" t="s">
        <v>423</v>
      </c>
      <c r="D5291" s="19"/>
      <c r="E5291" s="19"/>
      <c r="F5291" s="19"/>
      <c r="G5291" s="19"/>
      <c r="H5291" s="502" t="s">
        <v>3777</v>
      </c>
      <c r="I5291" s="417">
        <v>1</v>
      </c>
      <c r="J5291" s="20">
        <v>6</v>
      </c>
      <c r="K5291" s="20">
        <f t="shared" si="143"/>
        <v>3</v>
      </c>
      <c r="L5291" s="20">
        <f t="shared" si="142"/>
        <v>3</v>
      </c>
      <c r="M5291" s="19"/>
      <c r="N5291" s="19"/>
      <c r="O5291" s="21"/>
      <c r="P5291" s="21"/>
      <c r="Q5291" s="21"/>
    </row>
    <row r="5292" spans="1:17" s="9" customFormat="1" ht="15.75" thickBot="1">
      <c r="A5292" s="887"/>
      <c r="B5292" s="857"/>
      <c r="C5292" s="98" t="s">
        <v>424</v>
      </c>
      <c r="D5292" s="19"/>
      <c r="E5292" s="19"/>
      <c r="F5292" s="19"/>
      <c r="G5292" s="19"/>
      <c r="H5292" s="502" t="s">
        <v>3777</v>
      </c>
      <c r="I5292" s="417">
        <v>1</v>
      </c>
      <c r="J5292" s="20">
        <v>12</v>
      </c>
      <c r="K5292" s="20">
        <f t="shared" si="143"/>
        <v>6</v>
      </c>
      <c r="L5292" s="20">
        <f t="shared" si="142"/>
        <v>6</v>
      </c>
      <c r="M5292" s="19"/>
      <c r="N5292" s="19"/>
      <c r="O5292" s="21"/>
      <c r="P5292" s="21"/>
      <c r="Q5292" s="21"/>
    </row>
    <row r="5293" spans="1:17" s="9" customFormat="1" ht="15.75" thickBot="1">
      <c r="A5293" s="887"/>
      <c r="B5293" s="857"/>
      <c r="C5293" s="98" t="s">
        <v>425</v>
      </c>
      <c r="D5293" s="19"/>
      <c r="E5293" s="19"/>
      <c r="F5293" s="19"/>
      <c r="G5293" s="19"/>
      <c r="H5293" s="502" t="s">
        <v>3777</v>
      </c>
      <c r="I5293" s="417">
        <v>1</v>
      </c>
      <c r="J5293" s="20">
        <v>21</v>
      </c>
      <c r="K5293" s="20">
        <f t="shared" si="143"/>
        <v>10.5</v>
      </c>
      <c r="L5293" s="20">
        <f t="shared" si="142"/>
        <v>10.5</v>
      </c>
      <c r="M5293" s="19"/>
      <c r="N5293" s="19"/>
      <c r="O5293" s="21"/>
      <c r="P5293" s="21"/>
      <c r="Q5293" s="21"/>
    </row>
    <row r="5294" spans="1:17" s="9" customFormat="1" ht="15.75" thickBot="1">
      <c r="A5294" s="887"/>
      <c r="B5294" s="857"/>
      <c r="C5294" s="98" t="s">
        <v>426</v>
      </c>
      <c r="D5294" s="19"/>
      <c r="E5294" s="19"/>
      <c r="F5294" s="19"/>
      <c r="G5294" s="19"/>
      <c r="H5294" s="502" t="s">
        <v>3777</v>
      </c>
      <c r="I5294" s="417">
        <v>1</v>
      </c>
      <c r="J5294" s="20">
        <v>12</v>
      </c>
      <c r="K5294" s="20">
        <f t="shared" si="143"/>
        <v>6</v>
      </c>
      <c r="L5294" s="20">
        <f t="shared" si="142"/>
        <v>6</v>
      </c>
      <c r="M5294" s="19"/>
      <c r="N5294" s="19"/>
      <c r="O5294" s="21"/>
      <c r="P5294" s="21"/>
      <c r="Q5294" s="21"/>
    </row>
    <row r="5295" spans="1:17" s="9" customFormat="1" ht="15.75" thickBot="1">
      <c r="A5295" s="887"/>
      <c r="B5295" s="857"/>
      <c r="C5295" s="98" t="s">
        <v>427</v>
      </c>
      <c r="D5295" s="19"/>
      <c r="E5295" s="19"/>
      <c r="F5295" s="19"/>
      <c r="G5295" s="19"/>
      <c r="H5295" s="502" t="s">
        <v>3777</v>
      </c>
      <c r="I5295" s="417">
        <v>1</v>
      </c>
      <c r="J5295" s="20">
        <v>5</v>
      </c>
      <c r="K5295" s="20">
        <f t="shared" si="143"/>
        <v>2.5</v>
      </c>
      <c r="L5295" s="20">
        <f t="shared" si="142"/>
        <v>2.5</v>
      </c>
      <c r="M5295" s="19"/>
      <c r="N5295" s="19"/>
      <c r="O5295" s="21"/>
      <c r="P5295" s="21"/>
      <c r="Q5295" s="21"/>
    </row>
    <row r="5296" spans="1:17" s="9" customFormat="1" ht="15.75" thickBot="1">
      <c r="A5296" s="887"/>
      <c r="B5296" s="857"/>
      <c r="C5296" s="98" t="s">
        <v>428</v>
      </c>
      <c r="D5296" s="19"/>
      <c r="E5296" s="19"/>
      <c r="F5296" s="19"/>
      <c r="G5296" s="19"/>
      <c r="H5296" s="502" t="s">
        <v>3777</v>
      </c>
      <c r="I5296" s="417">
        <v>1</v>
      </c>
      <c r="J5296" s="20">
        <v>7</v>
      </c>
      <c r="K5296" s="20">
        <f t="shared" si="143"/>
        <v>3.5</v>
      </c>
      <c r="L5296" s="20">
        <f t="shared" si="142"/>
        <v>3.5</v>
      </c>
      <c r="M5296" s="19"/>
      <c r="N5296" s="19"/>
      <c r="O5296" s="21"/>
      <c r="P5296" s="21"/>
      <c r="Q5296" s="21"/>
    </row>
    <row r="5297" spans="1:17" s="9" customFormat="1" ht="15.75" thickBot="1">
      <c r="A5297" s="887"/>
      <c r="B5297" s="857"/>
      <c r="C5297" s="98" t="s">
        <v>429</v>
      </c>
      <c r="D5297" s="19"/>
      <c r="E5297" s="19"/>
      <c r="F5297" s="19"/>
      <c r="G5297" s="19"/>
      <c r="H5297" s="502" t="s">
        <v>3777</v>
      </c>
      <c r="I5297" s="417">
        <v>1</v>
      </c>
      <c r="J5297" s="20">
        <v>14</v>
      </c>
      <c r="K5297" s="20">
        <f t="shared" si="143"/>
        <v>7</v>
      </c>
      <c r="L5297" s="20">
        <f t="shared" si="142"/>
        <v>7</v>
      </c>
      <c r="M5297" s="19"/>
      <c r="N5297" s="19"/>
      <c r="O5297" s="21"/>
      <c r="P5297" s="21"/>
      <c r="Q5297" s="21"/>
    </row>
    <row r="5298" spans="1:17" s="9" customFormat="1" ht="15.75" thickBot="1">
      <c r="A5298" s="887"/>
      <c r="B5298" s="857"/>
      <c r="C5298" s="98" t="s">
        <v>430</v>
      </c>
      <c r="D5298" s="19"/>
      <c r="E5298" s="19"/>
      <c r="F5298" s="19"/>
      <c r="G5298" s="19"/>
      <c r="H5298" s="502" t="s">
        <v>3777</v>
      </c>
      <c r="I5298" s="417">
        <v>2</v>
      </c>
      <c r="J5298" s="20">
        <v>16</v>
      </c>
      <c r="K5298" s="20">
        <f t="shared" si="143"/>
        <v>8</v>
      </c>
      <c r="L5298" s="20">
        <f t="shared" si="142"/>
        <v>8</v>
      </c>
      <c r="M5298" s="19"/>
      <c r="N5298" s="19"/>
      <c r="O5298" s="21"/>
      <c r="P5298" s="21"/>
      <c r="Q5298" s="21"/>
    </row>
    <row r="5299" spans="1:17" s="9" customFormat="1" ht="15.75" thickBot="1">
      <c r="A5299" s="887"/>
      <c r="B5299" s="857"/>
      <c r="C5299" s="98" t="s">
        <v>431</v>
      </c>
      <c r="D5299" s="19"/>
      <c r="E5299" s="19"/>
      <c r="F5299" s="19"/>
      <c r="G5299" s="19"/>
      <c r="H5299" s="502" t="s">
        <v>3777</v>
      </c>
      <c r="I5299" s="417">
        <v>1</v>
      </c>
      <c r="J5299" s="20">
        <v>10</v>
      </c>
      <c r="K5299" s="20">
        <f t="shared" si="143"/>
        <v>5</v>
      </c>
      <c r="L5299" s="20">
        <f t="shared" si="142"/>
        <v>5</v>
      </c>
      <c r="M5299" s="19"/>
      <c r="N5299" s="19"/>
      <c r="O5299" s="21"/>
      <c r="P5299" s="21"/>
      <c r="Q5299" s="21"/>
    </row>
    <row r="5300" spans="1:17" s="9" customFormat="1" ht="15.75" thickBot="1">
      <c r="A5300" s="887"/>
      <c r="B5300" s="857"/>
      <c r="C5300" s="98" t="s">
        <v>432</v>
      </c>
      <c r="D5300" s="19"/>
      <c r="E5300" s="19"/>
      <c r="F5300" s="19"/>
      <c r="G5300" s="19"/>
      <c r="H5300" s="502" t="s">
        <v>3777</v>
      </c>
      <c r="I5300" s="417">
        <v>2</v>
      </c>
      <c r="J5300" s="20">
        <v>14</v>
      </c>
      <c r="K5300" s="20">
        <f t="shared" si="143"/>
        <v>7</v>
      </c>
      <c r="L5300" s="20">
        <f t="shared" si="142"/>
        <v>7</v>
      </c>
      <c r="M5300" s="19"/>
      <c r="N5300" s="19"/>
      <c r="O5300" s="21"/>
      <c r="P5300" s="21"/>
      <c r="Q5300" s="21"/>
    </row>
    <row r="5301" spans="1:17" s="9" customFormat="1" ht="15.75" thickBot="1">
      <c r="A5301" s="887"/>
      <c r="B5301" s="857"/>
      <c r="C5301" s="98" t="s">
        <v>433</v>
      </c>
      <c r="D5301" s="19"/>
      <c r="E5301" s="19"/>
      <c r="F5301" s="19"/>
      <c r="G5301" s="19"/>
      <c r="H5301" s="502" t="s">
        <v>3777</v>
      </c>
      <c r="I5301" s="417">
        <v>1</v>
      </c>
      <c r="J5301" s="20">
        <v>12</v>
      </c>
      <c r="K5301" s="20">
        <f t="shared" si="143"/>
        <v>6</v>
      </c>
      <c r="L5301" s="20">
        <f t="shared" si="142"/>
        <v>6</v>
      </c>
      <c r="M5301" s="19"/>
      <c r="N5301" s="19"/>
      <c r="O5301" s="21"/>
      <c r="P5301" s="21"/>
      <c r="Q5301" s="21"/>
    </row>
    <row r="5302" spans="1:17" s="9" customFormat="1" ht="15.75" thickBot="1">
      <c r="A5302" s="887"/>
      <c r="B5302" s="857"/>
      <c r="C5302" s="98" t="s">
        <v>1567</v>
      </c>
      <c r="D5302" s="19"/>
      <c r="E5302" s="19"/>
      <c r="F5302" s="19"/>
      <c r="G5302" s="19"/>
      <c r="H5302" s="502" t="s">
        <v>3777</v>
      </c>
      <c r="I5302" s="417">
        <v>1</v>
      </c>
      <c r="J5302" s="20">
        <v>5</v>
      </c>
      <c r="K5302" s="20">
        <f t="shared" si="143"/>
        <v>2.5</v>
      </c>
      <c r="L5302" s="20">
        <f t="shared" si="142"/>
        <v>2.5</v>
      </c>
      <c r="M5302" s="19"/>
      <c r="N5302" s="19"/>
      <c r="O5302" s="21"/>
      <c r="P5302" s="21"/>
      <c r="Q5302" s="21"/>
    </row>
    <row r="5303" spans="1:17" s="9" customFormat="1" ht="15.75" thickBot="1">
      <c r="A5303" s="887"/>
      <c r="B5303" s="857"/>
      <c r="C5303" s="98" t="s">
        <v>434</v>
      </c>
      <c r="D5303" s="19"/>
      <c r="E5303" s="19"/>
      <c r="F5303" s="19"/>
      <c r="G5303" s="19"/>
      <c r="H5303" s="502" t="s">
        <v>3777</v>
      </c>
      <c r="I5303" s="417">
        <v>2</v>
      </c>
      <c r="J5303" s="20">
        <v>62</v>
      </c>
      <c r="K5303" s="20">
        <f t="shared" si="143"/>
        <v>31</v>
      </c>
      <c r="L5303" s="20">
        <f t="shared" si="142"/>
        <v>31</v>
      </c>
      <c r="M5303" s="19"/>
      <c r="N5303" s="19"/>
      <c r="O5303" s="21"/>
      <c r="P5303" s="21"/>
      <c r="Q5303" s="21"/>
    </row>
    <row r="5304" spans="1:17" s="9" customFormat="1" ht="15.75" thickBot="1">
      <c r="A5304" s="887"/>
      <c r="B5304" s="857"/>
      <c r="C5304" s="98" t="s">
        <v>1851</v>
      </c>
      <c r="D5304" s="19"/>
      <c r="E5304" s="19"/>
      <c r="F5304" s="19"/>
      <c r="G5304" s="19"/>
      <c r="H5304" s="502" t="s">
        <v>3777</v>
      </c>
      <c r="I5304" s="417">
        <v>1</v>
      </c>
      <c r="J5304" s="20">
        <v>37</v>
      </c>
      <c r="K5304" s="20">
        <f t="shared" si="143"/>
        <v>18.5</v>
      </c>
      <c r="L5304" s="20">
        <f t="shared" si="142"/>
        <v>18.5</v>
      </c>
      <c r="M5304" s="19"/>
      <c r="N5304" s="19"/>
      <c r="O5304" s="21"/>
      <c r="P5304" s="21"/>
      <c r="Q5304" s="21"/>
    </row>
    <row r="5305" spans="1:17" s="9" customFormat="1" ht="15.75" thickBot="1">
      <c r="A5305" s="887"/>
      <c r="B5305" s="857"/>
      <c r="C5305" s="98" t="s">
        <v>435</v>
      </c>
      <c r="D5305" s="19"/>
      <c r="E5305" s="19"/>
      <c r="F5305" s="19"/>
      <c r="G5305" s="19"/>
      <c r="H5305" s="502" t="s">
        <v>3777</v>
      </c>
      <c r="I5305" s="417">
        <v>1</v>
      </c>
      <c r="J5305" s="20">
        <v>10</v>
      </c>
      <c r="K5305" s="20">
        <f t="shared" si="143"/>
        <v>5</v>
      </c>
      <c r="L5305" s="20">
        <f t="shared" si="142"/>
        <v>5</v>
      </c>
      <c r="M5305" s="19"/>
      <c r="N5305" s="19"/>
      <c r="O5305" s="21"/>
      <c r="P5305" s="21"/>
      <c r="Q5305" s="21"/>
    </row>
    <row r="5306" spans="1:17" s="9" customFormat="1" ht="15.75" thickBot="1">
      <c r="A5306" s="887"/>
      <c r="B5306" s="857"/>
      <c r="C5306" s="98" t="s">
        <v>311</v>
      </c>
      <c r="D5306" s="19"/>
      <c r="E5306" s="19"/>
      <c r="F5306" s="19"/>
      <c r="G5306" s="19"/>
      <c r="H5306" s="502" t="s">
        <v>3777</v>
      </c>
      <c r="I5306" s="417">
        <v>1</v>
      </c>
      <c r="J5306" s="20">
        <v>10</v>
      </c>
      <c r="K5306" s="20">
        <f t="shared" si="143"/>
        <v>5</v>
      </c>
      <c r="L5306" s="20">
        <f t="shared" si="142"/>
        <v>5</v>
      </c>
      <c r="M5306" s="19"/>
      <c r="N5306" s="19"/>
      <c r="O5306" s="21"/>
      <c r="P5306" s="21"/>
      <c r="Q5306" s="21"/>
    </row>
    <row r="5307" spans="1:17" s="9" customFormat="1" ht="15.75" thickBot="1">
      <c r="A5307" s="887"/>
      <c r="B5307" s="857"/>
      <c r="C5307" s="98" t="s">
        <v>1891</v>
      </c>
      <c r="D5307" s="19"/>
      <c r="E5307" s="19"/>
      <c r="F5307" s="19"/>
      <c r="G5307" s="19"/>
      <c r="H5307" s="502" t="s">
        <v>3777</v>
      </c>
      <c r="I5307" s="417">
        <v>2</v>
      </c>
      <c r="J5307" s="20">
        <v>12</v>
      </c>
      <c r="K5307" s="20">
        <f t="shared" si="143"/>
        <v>6</v>
      </c>
      <c r="L5307" s="20">
        <f t="shared" si="142"/>
        <v>6</v>
      </c>
      <c r="M5307" s="19"/>
      <c r="N5307" s="19"/>
      <c r="O5307" s="21"/>
      <c r="P5307" s="21"/>
      <c r="Q5307" s="21"/>
    </row>
    <row r="5308" spans="1:17" s="9" customFormat="1" ht="15.75" thickBot="1">
      <c r="A5308" s="887"/>
      <c r="B5308" s="857"/>
      <c r="C5308" s="98" t="s">
        <v>436</v>
      </c>
      <c r="D5308" s="19"/>
      <c r="E5308" s="19"/>
      <c r="F5308" s="19"/>
      <c r="G5308" s="19"/>
      <c r="H5308" s="502" t="s">
        <v>3777</v>
      </c>
      <c r="I5308" s="417">
        <v>1</v>
      </c>
      <c r="J5308" s="20">
        <v>59</v>
      </c>
      <c r="K5308" s="20">
        <f t="shared" si="143"/>
        <v>29.5</v>
      </c>
      <c r="L5308" s="20">
        <f t="shared" si="142"/>
        <v>29.5</v>
      </c>
      <c r="M5308" s="19"/>
      <c r="N5308" s="19"/>
      <c r="O5308" s="21"/>
      <c r="P5308" s="21"/>
      <c r="Q5308" s="21"/>
    </row>
    <row r="5309" spans="1:17" s="9" customFormat="1" ht="15.75" thickBot="1">
      <c r="A5309" s="887"/>
      <c r="B5309" s="857"/>
      <c r="C5309" s="98" t="s">
        <v>437</v>
      </c>
      <c r="D5309" s="19"/>
      <c r="E5309" s="19"/>
      <c r="F5309" s="19"/>
      <c r="G5309" s="19"/>
      <c r="H5309" s="502" t="s">
        <v>3777</v>
      </c>
      <c r="I5309" s="417">
        <v>1</v>
      </c>
      <c r="J5309" s="20">
        <v>6</v>
      </c>
      <c r="K5309" s="20">
        <f t="shared" si="143"/>
        <v>3</v>
      </c>
      <c r="L5309" s="20">
        <f t="shared" si="142"/>
        <v>3</v>
      </c>
      <c r="M5309" s="19"/>
      <c r="N5309" s="19"/>
      <c r="O5309" s="21"/>
      <c r="P5309" s="21"/>
      <c r="Q5309" s="21"/>
    </row>
    <row r="5310" spans="1:17" s="9" customFormat="1" ht="15.75" thickBot="1">
      <c r="A5310" s="887"/>
      <c r="B5310" s="857"/>
      <c r="C5310" s="98" t="s">
        <v>438</v>
      </c>
      <c r="D5310" s="19"/>
      <c r="E5310" s="19"/>
      <c r="F5310" s="19"/>
      <c r="G5310" s="19"/>
      <c r="H5310" s="502" t="s">
        <v>3777</v>
      </c>
      <c r="I5310" s="417">
        <v>4</v>
      </c>
      <c r="J5310" s="20">
        <v>268</v>
      </c>
      <c r="K5310" s="20">
        <f t="shared" si="143"/>
        <v>134</v>
      </c>
      <c r="L5310" s="20">
        <f t="shared" si="142"/>
        <v>134</v>
      </c>
      <c r="M5310" s="19"/>
      <c r="N5310" s="19"/>
      <c r="O5310" s="21"/>
      <c r="P5310" s="21"/>
      <c r="Q5310" s="21"/>
    </row>
    <row r="5311" spans="1:17" s="9" customFormat="1" ht="15.75" thickBot="1">
      <c r="A5311" s="887"/>
      <c r="B5311" s="857"/>
      <c r="C5311" s="98" t="s">
        <v>439</v>
      </c>
      <c r="D5311" s="19"/>
      <c r="E5311" s="19"/>
      <c r="F5311" s="19"/>
      <c r="G5311" s="19"/>
      <c r="H5311" s="502" t="s">
        <v>3777</v>
      </c>
      <c r="I5311" s="417">
        <v>2</v>
      </c>
      <c r="J5311" s="20">
        <v>138</v>
      </c>
      <c r="K5311" s="20">
        <f t="shared" si="143"/>
        <v>69</v>
      </c>
      <c r="L5311" s="20">
        <f t="shared" si="142"/>
        <v>69</v>
      </c>
      <c r="M5311" s="19"/>
      <c r="N5311" s="19"/>
      <c r="O5311" s="21"/>
      <c r="P5311" s="21"/>
      <c r="Q5311" s="21"/>
    </row>
    <row r="5312" spans="1:17" s="9" customFormat="1" ht="15.75" thickBot="1">
      <c r="A5312" s="887"/>
      <c r="B5312" s="857"/>
      <c r="C5312" s="98" t="s">
        <v>3057</v>
      </c>
      <c r="D5312" s="19"/>
      <c r="E5312" s="19"/>
      <c r="F5312" s="19"/>
      <c r="G5312" s="19"/>
      <c r="H5312" s="502" t="s">
        <v>3777</v>
      </c>
      <c r="I5312" s="417">
        <v>5</v>
      </c>
      <c r="J5312" s="20">
        <v>160</v>
      </c>
      <c r="K5312" s="20">
        <f t="shared" si="143"/>
        <v>80</v>
      </c>
      <c r="L5312" s="20">
        <f t="shared" si="142"/>
        <v>80</v>
      </c>
      <c r="M5312" s="19"/>
      <c r="N5312" s="19"/>
      <c r="O5312" s="21"/>
      <c r="P5312" s="21"/>
      <c r="Q5312" s="21"/>
    </row>
    <row r="5313" spans="1:17" s="9" customFormat="1" ht="15.75" thickBot="1">
      <c r="A5313" s="887"/>
      <c r="B5313" s="857"/>
      <c r="C5313" s="98" t="s">
        <v>440</v>
      </c>
      <c r="D5313" s="19"/>
      <c r="E5313" s="19"/>
      <c r="F5313" s="19"/>
      <c r="G5313" s="19"/>
      <c r="H5313" s="502" t="s">
        <v>3777</v>
      </c>
      <c r="I5313" s="417">
        <v>1</v>
      </c>
      <c r="J5313" s="20">
        <v>32</v>
      </c>
      <c r="K5313" s="20">
        <f t="shared" si="143"/>
        <v>16</v>
      </c>
      <c r="L5313" s="20">
        <f t="shared" si="142"/>
        <v>16</v>
      </c>
      <c r="M5313" s="19"/>
      <c r="N5313" s="19"/>
      <c r="O5313" s="21"/>
      <c r="P5313" s="21"/>
      <c r="Q5313" s="21"/>
    </row>
    <row r="5314" spans="1:17" s="9" customFormat="1" ht="15.75" thickBot="1">
      <c r="A5314" s="887"/>
      <c r="B5314" s="857"/>
      <c r="C5314" s="98" t="s">
        <v>1321</v>
      </c>
      <c r="D5314" s="19"/>
      <c r="E5314" s="19"/>
      <c r="F5314" s="19"/>
      <c r="G5314" s="19"/>
      <c r="H5314" s="502" t="s">
        <v>3777</v>
      </c>
      <c r="I5314" s="417">
        <v>2</v>
      </c>
      <c r="J5314" s="20">
        <v>16</v>
      </c>
      <c r="K5314" s="20">
        <f t="shared" si="143"/>
        <v>8</v>
      </c>
      <c r="L5314" s="20">
        <f t="shared" si="142"/>
        <v>8</v>
      </c>
      <c r="M5314" s="19"/>
      <c r="N5314" s="19"/>
      <c r="O5314" s="21"/>
      <c r="P5314" s="21"/>
      <c r="Q5314" s="21"/>
    </row>
    <row r="5315" spans="1:17" s="9" customFormat="1" ht="15.75" thickBot="1">
      <c r="A5315" s="887"/>
      <c r="B5315" s="857"/>
      <c r="C5315" s="98" t="s">
        <v>441</v>
      </c>
      <c r="D5315" s="19"/>
      <c r="E5315" s="19"/>
      <c r="F5315" s="19"/>
      <c r="G5315" s="19"/>
      <c r="H5315" s="502" t="s">
        <v>3777</v>
      </c>
      <c r="I5315" s="417">
        <v>1</v>
      </c>
      <c r="J5315" s="20">
        <v>23</v>
      </c>
      <c r="K5315" s="20">
        <f t="shared" si="143"/>
        <v>11.5</v>
      </c>
      <c r="L5315" s="20">
        <f t="shared" si="142"/>
        <v>11.5</v>
      </c>
      <c r="M5315" s="19"/>
      <c r="N5315" s="19"/>
      <c r="O5315" s="21"/>
      <c r="P5315" s="21"/>
      <c r="Q5315" s="21"/>
    </row>
    <row r="5316" spans="1:17" s="9" customFormat="1" ht="15.75" thickBot="1">
      <c r="A5316" s="887"/>
      <c r="B5316" s="857"/>
      <c r="C5316" s="98" t="s">
        <v>1923</v>
      </c>
      <c r="D5316" s="19"/>
      <c r="E5316" s="19"/>
      <c r="F5316" s="19"/>
      <c r="G5316" s="19"/>
      <c r="H5316" s="502" t="s">
        <v>3777</v>
      </c>
      <c r="I5316" s="417">
        <v>2</v>
      </c>
      <c r="J5316" s="20">
        <v>18</v>
      </c>
      <c r="K5316" s="20">
        <f t="shared" si="143"/>
        <v>9</v>
      </c>
      <c r="L5316" s="20">
        <f t="shared" si="142"/>
        <v>9</v>
      </c>
      <c r="M5316" s="19"/>
      <c r="N5316" s="19"/>
      <c r="O5316" s="21"/>
      <c r="P5316" s="21"/>
      <c r="Q5316" s="21"/>
    </row>
    <row r="5317" spans="1:17" s="9" customFormat="1" ht="15.75" thickBot="1">
      <c r="A5317" s="887"/>
      <c r="B5317" s="857"/>
      <c r="C5317" s="98" t="s">
        <v>442</v>
      </c>
      <c r="D5317" s="19"/>
      <c r="E5317" s="19"/>
      <c r="F5317" s="19"/>
      <c r="G5317" s="19"/>
      <c r="H5317" s="502" t="s">
        <v>3777</v>
      </c>
      <c r="I5317" s="417">
        <v>1</v>
      </c>
      <c r="J5317" s="20">
        <v>2</v>
      </c>
      <c r="K5317" s="20">
        <f t="shared" si="143"/>
        <v>1</v>
      </c>
      <c r="L5317" s="20">
        <f t="shared" si="142"/>
        <v>1</v>
      </c>
      <c r="M5317" s="19"/>
      <c r="N5317" s="19"/>
      <c r="O5317" s="21"/>
      <c r="P5317" s="21"/>
      <c r="Q5317" s="21"/>
    </row>
    <row r="5318" spans="1:17" s="9" customFormat="1" ht="15.75" thickBot="1">
      <c r="A5318" s="887"/>
      <c r="B5318" s="857"/>
      <c r="C5318" s="98" t="s">
        <v>443</v>
      </c>
      <c r="D5318" s="19"/>
      <c r="E5318" s="19"/>
      <c r="F5318" s="19"/>
      <c r="G5318" s="19"/>
      <c r="H5318" s="502" t="s">
        <v>3777</v>
      </c>
      <c r="I5318" s="417">
        <v>1</v>
      </c>
      <c r="J5318" s="20">
        <v>54</v>
      </c>
      <c r="K5318" s="20">
        <f t="shared" si="143"/>
        <v>27</v>
      </c>
      <c r="L5318" s="20">
        <f t="shared" si="142"/>
        <v>27</v>
      </c>
      <c r="M5318" s="19"/>
      <c r="N5318" s="19"/>
      <c r="O5318" s="21"/>
      <c r="P5318" s="21"/>
      <c r="Q5318" s="21"/>
    </row>
    <row r="5319" spans="1:17" s="9" customFormat="1" ht="15.75" thickBot="1">
      <c r="A5319" s="887"/>
      <c r="B5319" s="857"/>
      <c r="C5319" s="98" t="s">
        <v>444</v>
      </c>
      <c r="D5319" s="19"/>
      <c r="E5319" s="19"/>
      <c r="F5319" s="19"/>
      <c r="G5319" s="19"/>
      <c r="H5319" s="502" t="s">
        <v>3777</v>
      </c>
      <c r="I5319" s="417">
        <v>1</v>
      </c>
      <c r="J5319" s="20">
        <v>18</v>
      </c>
      <c r="K5319" s="20">
        <f t="shared" si="143"/>
        <v>9</v>
      </c>
      <c r="L5319" s="20">
        <f t="shared" si="142"/>
        <v>9</v>
      </c>
      <c r="M5319" s="19"/>
      <c r="N5319" s="19"/>
      <c r="O5319" s="21"/>
      <c r="P5319" s="21"/>
      <c r="Q5319" s="21"/>
    </row>
    <row r="5320" spans="1:17" s="9" customFormat="1" ht="15.75" thickBot="1">
      <c r="A5320" s="887"/>
      <c r="B5320" s="857"/>
      <c r="C5320" s="98" t="s">
        <v>445</v>
      </c>
      <c r="D5320" s="19"/>
      <c r="E5320" s="19"/>
      <c r="F5320" s="19"/>
      <c r="G5320" s="19"/>
      <c r="H5320" s="502" t="s">
        <v>3777</v>
      </c>
      <c r="I5320" s="417">
        <v>6</v>
      </c>
      <c r="J5320" s="20">
        <v>54</v>
      </c>
      <c r="K5320" s="20">
        <f t="shared" si="143"/>
        <v>27</v>
      </c>
      <c r="L5320" s="20">
        <f t="shared" si="142"/>
        <v>27</v>
      </c>
      <c r="M5320" s="19"/>
      <c r="N5320" s="19"/>
      <c r="O5320" s="21"/>
      <c r="P5320" s="21"/>
      <c r="Q5320" s="21"/>
    </row>
    <row r="5321" spans="1:17" s="9" customFormat="1" ht="15.75" thickBot="1">
      <c r="A5321" s="887"/>
      <c r="B5321" s="857"/>
      <c r="C5321" s="98" t="s">
        <v>446</v>
      </c>
      <c r="D5321" s="19"/>
      <c r="E5321" s="19"/>
      <c r="F5321" s="19"/>
      <c r="G5321" s="19"/>
      <c r="H5321" s="502" t="s">
        <v>3777</v>
      </c>
      <c r="I5321" s="417">
        <v>8</v>
      </c>
      <c r="J5321" s="20">
        <v>224</v>
      </c>
      <c r="K5321" s="20">
        <f t="shared" si="143"/>
        <v>112</v>
      </c>
      <c r="L5321" s="20">
        <f t="shared" si="142"/>
        <v>112</v>
      </c>
      <c r="M5321" s="19"/>
      <c r="N5321" s="19"/>
      <c r="O5321" s="21"/>
      <c r="P5321" s="21"/>
      <c r="Q5321" s="21"/>
    </row>
    <row r="5322" spans="1:17" s="9" customFormat="1" ht="15.75" thickBot="1">
      <c r="A5322" s="887"/>
      <c r="B5322" s="857"/>
      <c r="C5322" s="98" t="s">
        <v>447</v>
      </c>
      <c r="D5322" s="19"/>
      <c r="E5322" s="19"/>
      <c r="F5322" s="19"/>
      <c r="G5322" s="19"/>
      <c r="H5322" s="502" t="s">
        <v>3777</v>
      </c>
      <c r="I5322" s="417">
        <v>24</v>
      </c>
      <c r="J5322" s="20">
        <v>192</v>
      </c>
      <c r="K5322" s="20">
        <f t="shared" si="143"/>
        <v>96</v>
      </c>
      <c r="L5322" s="20">
        <f t="shared" si="142"/>
        <v>96</v>
      </c>
      <c r="M5322" s="19"/>
      <c r="N5322" s="19"/>
      <c r="O5322" s="21"/>
      <c r="P5322" s="21"/>
      <c r="Q5322" s="21"/>
    </row>
    <row r="5323" spans="1:17" s="9" customFormat="1" ht="15.75" thickBot="1">
      <c r="A5323" s="887"/>
      <c r="B5323" s="857"/>
      <c r="C5323" s="98" t="s">
        <v>448</v>
      </c>
      <c r="D5323" s="19"/>
      <c r="E5323" s="19"/>
      <c r="F5323" s="19"/>
      <c r="G5323" s="19"/>
      <c r="H5323" s="502" t="s">
        <v>3777</v>
      </c>
      <c r="I5323" s="417">
        <v>2</v>
      </c>
      <c r="J5323" s="20">
        <v>18</v>
      </c>
      <c r="K5323" s="20">
        <f t="shared" si="143"/>
        <v>9</v>
      </c>
      <c r="L5323" s="20">
        <f t="shared" si="142"/>
        <v>9</v>
      </c>
      <c r="M5323" s="19"/>
      <c r="N5323" s="19"/>
      <c r="O5323" s="21"/>
      <c r="P5323" s="21"/>
      <c r="Q5323" s="21"/>
    </row>
    <row r="5324" spans="1:17" s="9" customFormat="1" ht="15.75" thickBot="1">
      <c r="A5324" s="887"/>
      <c r="B5324" s="857"/>
      <c r="C5324" s="98" t="s">
        <v>3618</v>
      </c>
      <c r="D5324" s="19"/>
      <c r="E5324" s="19"/>
      <c r="F5324" s="19"/>
      <c r="G5324" s="19"/>
      <c r="H5324" s="502" t="s">
        <v>3777</v>
      </c>
      <c r="I5324" s="417">
        <v>2</v>
      </c>
      <c r="J5324" s="20">
        <v>12</v>
      </c>
      <c r="K5324" s="20">
        <f t="shared" si="143"/>
        <v>6</v>
      </c>
      <c r="L5324" s="20">
        <f t="shared" si="142"/>
        <v>6</v>
      </c>
      <c r="M5324" s="19"/>
      <c r="N5324" s="19"/>
      <c r="O5324" s="21"/>
      <c r="P5324" s="21"/>
      <c r="Q5324" s="21"/>
    </row>
    <row r="5325" spans="1:17" s="9" customFormat="1" ht="15.75" thickBot="1">
      <c r="A5325" s="887"/>
      <c r="B5325" s="857"/>
      <c r="C5325" s="98" t="s">
        <v>3619</v>
      </c>
      <c r="D5325" s="19"/>
      <c r="E5325" s="19"/>
      <c r="F5325" s="19"/>
      <c r="G5325" s="19"/>
      <c r="H5325" s="502" t="s">
        <v>3777</v>
      </c>
      <c r="I5325" s="417">
        <v>3</v>
      </c>
      <c r="J5325" s="20">
        <v>24</v>
      </c>
      <c r="K5325" s="20">
        <f t="shared" si="143"/>
        <v>12</v>
      </c>
      <c r="L5325" s="20">
        <f t="shared" si="142"/>
        <v>12</v>
      </c>
      <c r="M5325" s="19"/>
      <c r="N5325" s="19"/>
      <c r="O5325" s="21"/>
      <c r="P5325" s="21"/>
      <c r="Q5325" s="21"/>
    </row>
    <row r="5326" spans="1:17" s="9" customFormat="1" ht="15.75" thickBot="1">
      <c r="A5326" s="887"/>
      <c r="B5326" s="857"/>
      <c r="C5326" s="98" t="s">
        <v>3620</v>
      </c>
      <c r="D5326" s="19"/>
      <c r="E5326" s="19"/>
      <c r="F5326" s="19"/>
      <c r="G5326" s="19"/>
      <c r="H5326" s="502" t="s">
        <v>3777</v>
      </c>
      <c r="I5326" s="417">
        <v>3</v>
      </c>
      <c r="J5326" s="20">
        <v>3</v>
      </c>
      <c r="K5326" s="20">
        <f t="shared" si="143"/>
        <v>1.5</v>
      </c>
      <c r="L5326" s="20">
        <f t="shared" si="142"/>
        <v>1.5</v>
      </c>
      <c r="M5326" s="19"/>
      <c r="N5326" s="19"/>
      <c r="O5326" s="21"/>
      <c r="P5326" s="21"/>
      <c r="Q5326" s="21"/>
    </row>
    <row r="5327" spans="1:17" s="9" customFormat="1" ht="15.75" thickBot="1">
      <c r="A5327" s="887"/>
      <c r="B5327" s="857"/>
      <c r="C5327" s="98" t="s">
        <v>818</v>
      </c>
      <c r="D5327" s="19"/>
      <c r="E5327" s="19"/>
      <c r="F5327" s="19"/>
      <c r="G5327" s="19"/>
      <c r="H5327" s="502" t="s">
        <v>3777</v>
      </c>
      <c r="I5327" s="417">
        <v>1</v>
      </c>
      <c r="J5327" s="20">
        <v>3</v>
      </c>
      <c r="K5327" s="20">
        <f t="shared" si="143"/>
        <v>1.5</v>
      </c>
      <c r="L5327" s="20">
        <f t="shared" ref="L5327:L5390" si="144">J5327/2</f>
        <v>1.5</v>
      </c>
      <c r="M5327" s="19"/>
      <c r="N5327" s="19"/>
      <c r="O5327" s="21"/>
      <c r="P5327" s="21"/>
      <c r="Q5327" s="21"/>
    </row>
    <row r="5328" spans="1:17" s="9" customFormat="1" ht="15.75" thickBot="1">
      <c r="A5328" s="887"/>
      <c r="B5328" s="857"/>
      <c r="C5328" s="98" t="s">
        <v>3621</v>
      </c>
      <c r="D5328" s="19"/>
      <c r="E5328" s="19"/>
      <c r="F5328" s="19"/>
      <c r="G5328" s="19"/>
      <c r="H5328" s="502" t="s">
        <v>3777</v>
      </c>
      <c r="I5328" s="417">
        <v>1</v>
      </c>
      <c r="J5328" s="20">
        <v>7</v>
      </c>
      <c r="K5328" s="20">
        <f t="shared" si="143"/>
        <v>3.5</v>
      </c>
      <c r="L5328" s="20">
        <f t="shared" si="144"/>
        <v>3.5</v>
      </c>
      <c r="M5328" s="19"/>
      <c r="N5328" s="19"/>
      <c r="O5328" s="21"/>
      <c r="P5328" s="21"/>
      <c r="Q5328" s="21"/>
    </row>
    <row r="5329" spans="1:17" s="9" customFormat="1" ht="15.75" thickBot="1">
      <c r="A5329" s="887"/>
      <c r="B5329" s="857"/>
      <c r="C5329" s="98" t="s">
        <v>3622</v>
      </c>
      <c r="D5329" s="19"/>
      <c r="E5329" s="19"/>
      <c r="F5329" s="19"/>
      <c r="G5329" s="19"/>
      <c r="H5329" s="502" t="s">
        <v>3777</v>
      </c>
      <c r="I5329" s="417">
        <v>1</v>
      </c>
      <c r="J5329" s="20">
        <v>9</v>
      </c>
      <c r="K5329" s="20">
        <f t="shared" si="143"/>
        <v>4.5</v>
      </c>
      <c r="L5329" s="20">
        <f t="shared" si="144"/>
        <v>4.5</v>
      </c>
      <c r="M5329" s="19"/>
      <c r="N5329" s="19"/>
      <c r="O5329" s="21"/>
      <c r="P5329" s="21"/>
      <c r="Q5329" s="21"/>
    </row>
    <row r="5330" spans="1:17" s="9" customFormat="1" ht="15.75" thickBot="1">
      <c r="A5330" s="887"/>
      <c r="B5330" s="857"/>
      <c r="C5330" s="98" t="s">
        <v>2485</v>
      </c>
      <c r="D5330" s="19"/>
      <c r="E5330" s="19"/>
      <c r="F5330" s="19"/>
      <c r="G5330" s="19"/>
      <c r="H5330" s="502" t="s">
        <v>3777</v>
      </c>
      <c r="I5330" s="417">
        <v>30</v>
      </c>
      <c r="J5330" s="20">
        <v>30</v>
      </c>
      <c r="K5330" s="20">
        <f t="shared" si="143"/>
        <v>15</v>
      </c>
      <c r="L5330" s="20">
        <f t="shared" si="144"/>
        <v>15</v>
      </c>
      <c r="M5330" s="19"/>
      <c r="N5330" s="19"/>
      <c r="O5330" s="21"/>
      <c r="P5330" s="21"/>
      <c r="Q5330" s="21"/>
    </row>
    <row r="5331" spans="1:17" s="9" customFormat="1" ht="15.75" thickBot="1">
      <c r="A5331" s="887"/>
      <c r="B5331" s="857"/>
      <c r="C5331" s="98" t="s">
        <v>1724</v>
      </c>
      <c r="D5331" s="19"/>
      <c r="E5331" s="19"/>
      <c r="F5331" s="19"/>
      <c r="G5331" s="19"/>
      <c r="H5331" s="502" t="s">
        <v>3777</v>
      </c>
      <c r="I5331" s="417">
        <v>40</v>
      </c>
      <c r="J5331" s="20">
        <v>40</v>
      </c>
      <c r="K5331" s="20">
        <f t="shared" si="143"/>
        <v>20</v>
      </c>
      <c r="L5331" s="20">
        <f t="shared" si="144"/>
        <v>20</v>
      </c>
      <c r="M5331" s="19"/>
      <c r="N5331" s="19"/>
      <c r="O5331" s="21"/>
      <c r="P5331" s="21"/>
      <c r="Q5331" s="21"/>
    </row>
    <row r="5332" spans="1:17" s="9" customFormat="1" ht="15.75" thickBot="1">
      <c r="A5332" s="887"/>
      <c r="B5332" s="857"/>
      <c r="C5332" s="98" t="s">
        <v>3623</v>
      </c>
      <c r="D5332" s="19"/>
      <c r="E5332" s="19"/>
      <c r="F5332" s="19"/>
      <c r="G5332" s="19"/>
      <c r="H5332" s="502" t="s">
        <v>3777</v>
      </c>
      <c r="I5332" s="417">
        <v>3</v>
      </c>
      <c r="J5332" s="20">
        <v>99</v>
      </c>
      <c r="K5332" s="20">
        <f t="shared" si="143"/>
        <v>49.5</v>
      </c>
      <c r="L5332" s="20">
        <f t="shared" si="144"/>
        <v>49.5</v>
      </c>
      <c r="M5332" s="19"/>
      <c r="N5332" s="19"/>
      <c r="O5332" s="21"/>
      <c r="P5332" s="21"/>
      <c r="Q5332" s="21"/>
    </row>
    <row r="5333" spans="1:17" s="9" customFormat="1" ht="15.75" thickBot="1">
      <c r="A5333" s="887"/>
      <c r="B5333" s="857"/>
      <c r="C5333" s="98" t="s">
        <v>3624</v>
      </c>
      <c r="D5333" s="19"/>
      <c r="E5333" s="19"/>
      <c r="F5333" s="19"/>
      <c r="G5333" s="19"/>
      <c r="H5333" s="502" t="s">
        <v>3777</v>
      </c>
      <c r="I5333" s="417">
        <v>1</v>
      </c>
      <c r="J5333" s="20">
        <v>35</v>
      </c>
      <c r="K5333" s="20">
        <f t="shared" si="143"/>
        <v>17.5</v>
      </c>
      <c r="L5333" s="20">
        <f t="shared" si="144"/>
        <v>17.5</v>
      </c>
      <c r="M5333" s="19"/>
      <c r="N5333" s="19"/>
      <c r="O5333" s="21"/>
      <c r="P5333" s="21"/>
      <c r="Q5333" s="21"/>
    </row>
    <row r="5334" spans="1:17" s="9" customFormat="1" ht="15.75" thickBot="1">
      <c r="A5334" s="887"/>
      <c r="B5334" s="857"/>
      <c r="C5334" s="98" t="s">
        <v>1873</v>
      </c>
      <c r="D5334" s="19"/>
      <c r="E5334" s="19"/>
      <c r="F5334" s="19"/>
      <c r="G5334" s="19"/>
      <c r="H5334" s="502" t="s">
        <v>3777</v>
      </c>
      <c r="I5334" s="417">
        <v>1</v>
      </c>
      <c r="J5334" s="20">
        <v>78</v>
      </c>
      <c r="K5334" s="20">
        <f t="shared" si="143"/>
        <v>39</v>
      </c>
      <c r="L5334" s="20">
        <f t="shared" si="144"/>
        <v>39</v>
      </c>
      <c r="M5334" s="19"/>
      <c r="N5334" s="19"/>
      <c r="O5334" s="21"/>
      <c r="P5334" s="21"/>
      <c r="Q5334" s="21"/>
    </row>
    <row r="5335" spans="1:17" s="9" customFormat="1" ht="15.75" thickBot="1">
      <c r="A5335" s="887"/>
      <c r="B5335" s="857"/>
      <c r="C5335" s="98" t="s">
        <v>3625</v>
      </c>
      <c r="D5335" s="19"/>
      <c r="E5335" s="19"/>
      <c r="F5335" s="19"/>
      <c r="G5335" s="19"/>
      <c r="H5335" s="502" t="s">
        <v>3777</v>
      </c>
      <c r="I5335" s="417">
        <v>3</v>
      </c>
      <c r="J5335" s="20">
        <v>15</v>
      </c>
      <c r="K5335" s="20">
        <f t="shared" si="143"/>
        <v>7.5</v>
      </c>
      <c r="L5335" s="20">
        <f t="shared" si="144"/>
        <v>7.5</v>
      </c>
      <c r="M5335" s="19"/>
      <c r="N5335" s="19"/>
      <c r="O5335" s="21"/>
      <c r="P5335" s="21"/>
      <c r="Q5335" s="21"/>
    </row>
    <row r="5336" spans="1:17" s="9" customFormat="1" ht="15.75" thickBot="1">
      <c r="A5336" s="887"/>
      <c r="B5336" s="857"/>
      <c r="C5336" s="98" t="s">
        <v>3626</v>
      </c>
      <c r="D5336" s="19"/>
      <c r="E5336" s="19"/>
      <c r="F5336" s="19"/>
      <c r="G5336" s="19"/>
      <c r="H5336" s="502" t="s">
        <v>3777</v>
      </c>
      <c r="I5336" s="417">
        <v>2</v>
      </c>
      <c r="J5336" s="20">
        <v>58</v>
      </c>
      <c r="K5336" s="20">
        <f t="shared" si="143"/>
        <v>29</v>
      </c>
      <c r="L5336" s="20">
        <f t="shared" si="144"/>
        <v>29</v>
      </c>
      <c r="M5336" s="19"/>
      <c r="N5336" s="19"/>
      <c r="O5336" s="21"/>
      <c r="P5336" s="21"/>
      <c r="Q5336" s="21"/>
    </row>
    <row r="5337" spans="1:17" s="9" customFormat="1" ht="15.75" thickBot="1">
      <c r="A5337" s="887"/>
      <c r="B5337" s="857"/>
      <c r="C5337" s="98" t="s">
        <v>3627</v>
      </c>
      <c r="D5337" s="19"/>
      <c r="E5337" s="19"/>
      <c r="F5337" s="19"/>
      <c r="G5337" s="19"/>
      <c r="H5337" s="502" t="s">
        <v>3777</v>
      </c>
      <c r="I5337" s="417">
        <v>3</v>
      </c>
      <c r="J5337" s="20">
        <v>81</v>
      </c>
      <c r="K5337" s="20">
        <f t="shared" si="143"/>
        <v>40.5</v>
      </c>
      <c r="L5337" s="20">
        <f t="shared" si="144"/>
        <v>40.5</v>
      </c>
      <c r="M5337" s="19"/>
      <c r="N5337" s="19"/>
      <c r="O5337" s="21"/>
      <c r="P5337" s="21"/>
      <c r="Q5337" s="21"/>
    </row>
    <row r="5338" spans="1:17" s="9" customFormat="1" ht="15.75" thickBot="1">
      <c r="A5338" s="887"/>
      <c r="B5338" s="857"/>
      <c r="C5338" s="98" t="s">
        <v>3628</v>
      </c>
      <c r="D5338" s="19"/>
      <c r="E5338" s="19"/>
      <c r="F5338" s="19"/>
      <c r="G5338" s="19"/>
      <c r="H5338" s="502" t="s">
        <v>3777</v>
      </c>
      <c r="I5338" s="417">
        <v>1</v>
      </c>
      <c r="J5338" s="20">
        <v>88</v>
      </c>
      <c r="K5338" s="20">
        <f t="shared" si="143"/>
        <v>44</v>
      </c>
      <c r="L5338" s="20">
        <f t="shared" si="144"/>
        <v>44</v>
      </c>
      <c r="M5338" s="19"/>
      <c r="N5338" s="19"/>
      <c r="O5338" s="21"/>
      <c r="P5338" s="21"/>
      <c r="Q5338" s="21"/>
    </row>
    <row r="5339" spans="1:17" s="9" customFormat="1" ht="15.75" thickBot="1">
      <c r="A5339" s="887"/>
      <c r="B5339" s="857"/>
      <c r="C5339" s="98" t="s">
        <v>3629</v>
      </c>
      <c r="D5339" s="19"/>
      <c r="E5339" s="19"/>
      <c r="F5339" s="19"/>
      <c r="G5339" s="19"/>
      <c r="H5339" s="502" t="s">
        <v>3777</v>
      </c>
      <c r="I5339" s="417">
        <v>1</v>
      </c>
      <c r="J5339" s="20">
        <v>420</v>
      </c>
      <c r="K5339" s="20">
        <f t="shared" ref="K5339:K5402" si="145">J5339/2</f>
        <v>210</v>
      </c>
      <c r="L5339" s="20">
        <f t="shared" si="144"/>
        <v>210</v>
      </c>
      <c r="M5339" s="19"/>
      <c r="N5339" s="19"/>
      <c r="O5339" s="21"/>
      <c r="P5339" s="21"/>
      <c r="Q5339" s="21"/>
    </row>
    <row r="5340" spans="1:17" s="9" customFormat="1" ht="15.75" thickBot="1">
      <c r="A5340" s="887"/>
      <c r="B5340" s="857"/>
      <c r="C5340" s="98" t="s">
        <v>3630</v>
      </c>
      <c r="D5340" s="19"/>
      <c r="E5340" s="19"/>
      <c r="F5340" s="19"/>
      <c r="G5340" s="19"/>
      <c r="H5340" s="502" t="s">
        <v>3777</v>
      </c>
      <c r="I5340" s="417">
        <v>1</v>
      </c>
      <c r="J5340" s="20">
        <v>200</v>
      </c>
      <c r="K5340" s="20">
        <f t="shared" si="145"/>
        <v>100</v>
      </c>
      <c r="L5340" s="20">
        <f t="shared" si="144"/>
        <v>100</v>
      </c>
      <c r="M5340" s="19"/>
      <c r="N5340" s="19"/>
      <c r="O5340" s="21"/>
      <c r="P5340" s="21"/>
      <c r="Q5340" s="21"/>
    </row>
    <row r="5341" spans="1:17" s="9" customFormat="1" ht="15.75" thickBot="1">
      <c r="A5341" s="887"/>
      <c r="B5341" s="857"/>
      <c r="C5341" s="98" t="s">
        <v>710</v>
      </c>
      <c r="D5341" s="19"/>
      <c r="E5341" s="19"/>
      <c r="F5341" s="19"/>
      <c r="G5341" s="19"/>
      <c r="H5341" s="502" t="s">
        <v>3777</v>
      </c>
      <c r="I5341" s="417">
        <v>1</v>
      </c>
      <c r="J5341" s="20">
        <v>63</v>
      </c>
      <c r="K5341" s="20">
        <f t="shared" si="145"/>
        <v>31.5</v>
      </c>
      <c r="L5341" s="20">
        <f t="shared" si="144"/>
        <v>31.5</v>
      </c>
      <c r="M5341" s="19"/>
      <c r="N5341" s="19"/>
      <c r="O5341" s="21"/>
      <c r="P5341" s="21"/>
      <c r="Q5341" s="21"/>
    </row>
    <row r="5342" spans="1:17" s="9" customFormat="1" ht="15.75" thickBot="1">
      <c r="A5342" s="887"/>
      <c r="B5342" s="857"/>
      <c r="C5342" s="98" t="s">
        <v>68</v>
      </c>
      <c r="D5342" s="19"/>
      <c r="E5342" s="19"/>
      <c r="F5342" s="19"/>
      <c r="G5342" s="19"/>
      <c r="H5342" s="502" t="s">
        <v>3777</v>
      </c>
      <c r="I5342" s="417">
        <v>1</v>
      </c>
      <c r="J5342" s="20">
        <v>52</v>
      </c>
      <c r="K5342" s="20">
        <f t="shared" si="145"/>
        <v>26</v>
      </c>
      <c r="L5342" s="20">
        <f t="shared" si="144"/>
        <v>26</v>
      </c>
      <c r="M5342" s="19"/>
      <c r="N5342" s="19"/>
      <c r="O5342" s="21"/>
      <c r="P5342" s="21"/>
      <c r="Q5342" s="21"/>
    </row>
    <row r="5343" spans="1:17" s="9" customFormat="1" ht="15.75" thickBot="1">
      <c r="A5343" s="887"/>
      <c r="B5343" s="857"/>
      <c r="C5343" s="98" t="s">
        <v>3085</v>
      </c>
      <c r="D5343" s="19"/>
      <c r="E5343" s="19"/>
      <c r="F5343" s="19"/>
      <c r="G5343" s="19"/>
      <c r="H5343" s="502" t="s">
        <v>3777</v>
      </c>
      <c r="I5343" s="417">
        <v>40</v>
      </c>
      <c r="J5343" s="20">
        <v>80</v>
      </c>
      <c r="K5343" s="20">
        <f t="shared" si="145"/>
        <v>40</v>
      </c>
      <c r="L5343" s="20">
        <f t="shared" si="144"/>
        <v>40</v>
      </c>
      <c r="M5343" s="19"/>
      <c r="N5343" s="19"/>
      <c r="O5343" s="21"/>
      <c r="P5343" s="21"/>
      <c r="Q5343" s="21"/>
    </row>
    <row r="5344" spans="1:17" s="9" customFormat="1" ht="15.75" thickBot="1">
      <c r="A5344" s="887"/>
      <c r="B5344" s="857"/>
      <c r="C5344" s="98" t="s">
        <v>2073</v>
      </c>
      <c r="D5344" s="19"/>
      <c r="E5344" s="19"/>
      <c r="F5344" s="19"/>
      <c r="G5344" s="19"/>
      <c r="H5344" s="502" t="s">
        <v>3777</v>
      </c>
      <c r="I5344" s="417">
        <v>1</v>
      </c>
      <c r="J5344" s="20">
        <v>100</v>
      </c>
      <c r="K5344" s="20">
        <f t="shared" si="145"/>
        <v>50</v>
      </c>
      <c r="L5344" s="20">
        <f t="shared" si="144"/>
        <v>50</v>
      </c>
      <c r="M5344" s="19"/>
      <c r="N5344" s="19"/>
      <c r="O5344" s="21"/>
      <c r="P5344" s="21"/>
      <c r="Q5344" s="21"/>
    </row>
    <row r="5345" spans="1:17" s="9" customFormat="1" ht="15.75" thickBot="1">
      <c r="A5345" s="887"/>
      <c r="B5345" s="857"/>
      <c r="C5345" s="98" t="s">
        <v>533</v>
      </c>
      <c r="D5345" s="19"/>
      <c r="E5345" s="19"/>
      <c r="F5345" s="19"/>
      <c r="G5345" s="19"/>
      <c r="H5345" s="502" t="s">
        <v>3777</v>
      </c>
      <c r="I5345" s="417">
        <v>2</v>
      </c>
      <c r="J5345" s="20">
        <v>10</v>
      </c>
      <c r="K5345" s="20">
        <f t="shared" si="145"/>
        <v>5</v>
      </c>
      <c r="L5345" s="20">
        <f t="shared" si="144"/>
        <v>5</v>
      </c>
      <c r="M5345" s="19"/>
      <c r="N5345" s="19"/>
      <c r="O5345" s="21"/>
      <c r="P5345" s="21"/>
      <c r="Q5345" s="21"/>
    </row>
    <row r="5346" spans="1:17" s="9" customFormat="1" ht="15.75" thickBot="1">
      <c r="A5346" s="887"/>
      <c r="B5346" s="857"/>
      <c r="C5346" s="98" t="s">
        <v>534</v>
      </c>
      <c r="D5346" s="19"/>
      <c r="E5346" s="19"/>
      <c r="F5346" s="19"/>
      <c r="G5346" s="19"/>
      <c r="H5346" s="502" t="s">
        <v>3777</v>
      </c>
      <c r="I5346" s="417">
        <v>1</v>
      </c>
      <c r="J5346" s="20">
        <v>192</v>
      </c>
      <c r="K5346" s="20">
        <f t="shared" si="145"/>
        <v>96</v>
      </c>
      <c r="L5346" s="20">
        <f t="shared" si="144"/>
        <v>96</v>
      </c>
      <c r="M5346" s="19"/>
      <c r="N5346" s="19"/>
      <c r="O5346" s="21"/>
      <c r="P5346" s="21"/>
      <c r="Q5346" s="21"/>
    </row>
    <row r="5347" spans="1:17" s="9" customFormat="1" ht="15.75" thickBot="1">
      <c r="A5347" s="887"/>
      <c r="B5347" s="857"/>
      <c r="C5347" s="101" t="s">
        <v>1422</v>
      </c>
      <c r="D5347" s="19"/>
      <c r="E5347" s="19"/>
      <c r="F5347" s="19"/>
      <c r="G5347" s="19"/>
      <c r="H5347" s="502" t="s">
        <v>3777</v>
      </c>
      <c r="I5347" s="417">
        <v>3</v>
      </c>
      <c r="J5347" s="20">
        <v>1692</v>
      </c>
      <c r="K5347" s="20">
        <f t="shared" si="145"/>
        <v>846</v>
      </c>
      <c r="L5347" s="20">
        <f t="shared" si="144"/>
        <v>846</v>
      </c>
      <c r="M5347" s="19"/>
      <c r="N5347" s="19"/>
      <c r="O5347" s="21"/>
      <c r="P5347" s="21"/>
      <c r="Q5347" s="21"/>
    </row>
    <row r="5348" spans="1:17" s="9" customFormat="1" ht="15.75" thickBot="1">
      <c r="A5348" s="887"/>
      <c r="B5348" s="857"/>
      <c r="C5348" s="101" t="s">
        <v>535</v>
      </c>
      <c r="D5348" s="19"/>
      <c r="E5348" s="19"/>
      <c r="F5348" s="19"/>
      <c r="G5348" s="19"/>
      <c r="H5348" s="502" t="s">
        <v>3777</v>
      </c>
      <c r="I5348" s="417">
        <v>1</v>
      </c>
      <c r="J5348" s="20">
        <v>706</v>
      </c>
      <c r="K5348" s="20">
        <f t="shared" si="145"/>
        <v>353</v>
      </c>
      <c r="L5348" s="20">
        <f t="shared" si="144"/>
        <v>353</v>
      </c>
      <c r="M5348" s="19"/>
      <c r="N5348" s="19"/>
      <c r="O5348" s="21"/>
      <c r="P5348" s="21"/>
      <c r="Q5348" s="21"/>
    </row>
    <row r="5349" spans="1:17" s="9" customFormat="1" ht="15.75" thickBot="1">
      <c r="A5349" s="887"/>
      <c r="B5349" s="857"/>
      <c r="C5349" s="101" t="s">
        <v>536</v>
      </c>
      <c r="D5349" s="19"/>
      <c r="E5349" s="19"/>
      <c r="F5349" s="19"/>
      <c r="G5349" s="19"/>
      <c r="H5349" s="502" t="s">
        <v>3777</v>
      </c>
      <c r="I5349" s="417">
        <v>1</v>
      </c>
      <c r="J5349" s="20">
        <v>95</v>
      </c>
      <c r="K5349" s="20">
        <f t="shared" si="145"/>
        <v>47.5</v>
      </c>
      <c r="L5349" s="20">
        <f t="shared" si="144"/>
        <v>47.5</v>
      </c>
      <c r="M5349" s="19"/>
      <c r="N5349" s="19"/>
      <c r="O5349" s="21"/>
      <c r="P5349" s="21"/>
      <c r="Q5349" s="21"/>
    </row>
    <row r="5350" spans="1:17" s="9" customFormat="1" ht="15.75" thickBot="1">
      <c r="A5350" s="887"/>
      <c r="B5350" s="857"/>
      <c r="C5350" s="101" t="s">
        <v>537</v>
      </c>
      <c r="D5350" s="19"/>
      <c r="E5350" s="19"/>
      <c r="F5350" s="19"/>
      <c r="G5350" s="19"/>
      <c r="H5350" s="502" t="s">
        <v>3777</v>
      </c>
      <c r="I5350" s="417">
        <v>1</v>
      </c>
      <c r="J5350" s="20">
        <v>228</v>
      </c>
      <c r="K5350" s="20">
        <f t="shared" si="145"/>
        <v>114</v>
      </c>
      <c r="L5350" s="20">
        <f t="shared" si="144"/>
        <v>114</v>
      </c>
      <c r="M5350" s="19"/>
      <c r="N5350" s="19"/>
      <c r="O5350" s="21"/>
      <c r="P5350" s="21"/>
      <c r="Q5350" s="21"/>
    </row>
    <row r="5351" spans="1:17" s="9" customFormat="1" ht="15.75" thickBot="1">
      <c r="A5351" s="887"/>
      <c r="B5351" s="857"/>
      <c r="C5351" s="101" t="s">
        <v>812</v>
      </c>
      <c r="D5351" s="19"/>
      <c r="E5351" s="19"/>
      <c r="F5351" s="19"/>
      <c r="G5351" s="19"/>
      <c r="H5351" s="502" t="s">
        <v>3777</v>
      </c>
      <c r="I5351" s="417">
        <v>1</v>
      </c>
      <c r="J5351" s="20">
        <v>72</v>
      </c>
      <c r="K5351" s="20">
        <f t="shared" si="145"/>
        <v>36</v>
      </c>
      <c r="L5351" s="20">
        <f t="shared" si="144"/>
        <v>36</v>
      </c>
      <c r="M5351" s="19"/>
      <c r="N5351" s="19"/>
      <c r="O5351" s="21"/>
      <c r="P5351" s="21"/>
      <c r="Q5351" s="21"/>
    </row>
    <row r="5352" spans="1:17" s="9" customFormat="1" ht="15.75" thickBot="1">
      <c r="A5352" s="887"/>
      <c r="B5352" s="857"/>
      <c r="C5352" s="101" t="s">
        <v>538</v>
      </c>
      <c r="D5352" s="19"/>
      <c r="E5352" s="19"/>
      <c r="F5352" s="19"/>
      <c r="G5352" s="19"/>
      <c r="H5352" s="502" t="s">
        <v>3777</v>
      </c>
      <c r="I5352" s="417">
        <v>1</v>
      </c>
      <c r="J5352" s="20">
        <v>425</v>
      </c>
      <c r="K5352" s="20">
        <f t="shared" si="145"/>
        <v>212.5</v>
      </c>
      <c r="L5352" s="20">
        <f t="shared" si="144"/>
        <v>212.5</v>
      </c>
      <c r="M5352" s="19"/>
      <c r="N5352" s="19"/>
      <c r="O5352" s="21"/>
      <c r="P5352" s="21"/>
      <c r="Q5352" s="21"/>
    </row>
    <row r="5353" spans="1:17" s="9" customFormat="1" ht="15.75" thickBot="1">
      <c r="A5353" s="887"/>
      <c r="B5353" s="857"/>
      <c r="C5353" s="101" t="s">
        <v>539</v>
      </c>
      <c r="D5353" s="19"/>
      <c r="E5353" s="19"/>
      <c r="F5353" s="19"/>
      <c r="G5353" s="19"/>
      <c r="H5353" s="502" t="s">
        <v>3777</v>
      </c>
      <c r="I5353" s="417">
        <v>1</v>
      </c>
      <c r="J5353" s="20">
        <v>60</v>
      </c>
      <c r="K5353" s="20">
        <f t="shared" si="145"/>
        <v>30</v>
      </c>
      <c r="L5353" s="20">
        <f t="shared" si="144"/>
        <v>30</v>
      </c>
      <c r="M5353" s="19"/>
      <c r="N5353" s="19"/>
      <c r="O5353" s="21"/>
      <c r="P5353" s="21"/>
      <c r="Q5353" s="21"/>
    </row>
    <row r="5354" spans="1:17" s="9" customFormat="1" ht="15.75" thickBot="1">
      <c r="A5354" s="887"/>
      <c r="B5354" s="857"/>
      <c r="C5354" s="101" t="s">
        <v>540</v>
      </c>
      <c r="D5354" s="19"/>
      <c r="E5354" s="19"/>
      <c r="F5354" s="19"/>
      <c r="G5354" s="19"/>
      <c r="H5354" s="502" t="s">
        <v>3777</v>
      </c>
      <c r="I5354" s="417">
        <v>1</v>
      </c>
      <c r="J5354" s="20">
        <v>45</v>
      </c>
      <c r="K5354" s="20">
        <f t="shared" si="145"/>
        <v>22.5</v>
      </c>
      <c r="L5354" s="20">
        <f t="shared" si="144"/>
        <v>22.5</v>
      </c>
      <c r="M5354" s="19"/>
      <c r="N5354" s="19"/>
      <c r="O5354" s="21"/>
      <c r="P5354" s="21"/>
      <c r="Q5354" s="21"/>
    </row>
    <row r="5355" spans="1:17" s="9" customFormat="1" ht="15.75" thickBot="1">
      <c r="A5355" s="887"/>
      <c r="B5355" s="857"/>
      <c r="C5355" s="101" t="s">
        <v>541</v>
      </c>
      <c r="D5355" s="19"/>
      <c r="E5355" s="19"/>
      <c r="F5355" s="19"/>
      <c r="G5355" s="19"/>
      <c r="H5355" s="502" t="s">
        <v>3777</v>
      </c>
      <c r="I5355" s="417">
        <v>1</v>
      </c>
      <c r="J5355" s="20">
        <v>45</v>
      </c>
      <c r="K5355" s="20">
        <f t="shared" si="145"/>
        <v>22.5</v>
      </c>
      <c r="L5355" s="20">
        <f t="shared" si="144"/>
        <v>22.5</v>
      </c>
      <c r="M5355" s="19"/>
      <c r="N5355" s="19"/>
      <c r="O5355" s="21"/>
      <c r="P5355" s="21"/>
      <c r="Q5355" s="21"/>
    </row>
    <row r="5356" spans="1:17" s="9" customFormat="1" ht="15.75" thickBot="1">
      <c r="A5356" s="887"/>
      <c r="B5356" s="857"/>
      <c r="C5356" s="101" t="s">
        <v>542</v>
      </c>
      <c r="D5356" s="19"/>
      <c r="E5356" s="19"/>
      <c r="F5356" s="19"/>
      <c r="G5356" s="19"/>
      <c r="H5356" s="502" t="s">
        <v>3777</v>
      </c>
      <c r="I5356" s="417">
        <v>1</v>
      </c>
      <c r="J5356" s="20">
        <v>50</v>
      </c>
      <c r="K5356" s="20">
        <f t="shared" si="145"/>
        <v>25</v>
      </c>
      <c r="L5356" s="20">
        <f t="shared" si="144"/>
        <v>25</v>
      </c>
      <c r="M5356" s="19"/>
      <c r="N5356" s="19"/>
      <c r="O5356" s="21"/>
      <c r="P5356" s="21"/>
      <c r="Q5356" s="21"/>
    </row>
    <row r="5357" spans="1:17" s="9" customFormat="1" ht="15.75" thickBot="1">
      <c r="A5357" s="887"/>
      <c r="B5357" s="857"/>
      <c r="C5357" s="101" t="s">
        <v>3922</v>
      </c>
      <c r="D5357" s="19"/>
      <c r="E5357" s="19"/>
      <c r="F5357" s="19"/>
      <c r="G5357" s="19"/>
      <c r="H5357" s="502" t="s">
        <v>3777</v>
      </c>
      <c r="I5357" s="417">
        <v>6</v>
      </c>
      <c r="J5357" s="20">
        <v>30</v>
      </c>
      <c r="K5357" s="20">
        <f t="shared" si="145"/>
        <v>15</v>
      </c>
      <c r="L5357" s="20">
        <f t="shared" si="144"/>
        <v>15</v>
      </c>
      <c r="M5357" s="19"/>
      <c r="N5357" s="19"/>
      <c r="O5357" s="21"/>
      <c r="P5357" s="21"/>
      <c r="Q5357" s="21"/>
    </row>
    <row r="5358" spans="1:17" s="9" customFormat="1" ht="15.75" thickBot="1">
      <c r="A5358" s="887"/>
      <c r="B5358" s="857"/>
      <c r="C5358" s="101" t="s">
        <v>401</v>
      </c>
      <c r="D5358" s="19"/>
      <c r="E5358" s="19"/>
      <c r="F5358" s="19"/>
      <c r="G5358" s="19"/>
      <c r="H5358" s="502" t="s">
        <v>3777</v>
      </c>
      <c r="I5358" s="417">
        <v>4</v>
      </c>
      <c r="J5358" s="20">
        <v>112</v>
      </c>
      <c r="K5358" s="20">
        <f t="shared" si="145"/>
        <v>56</v>
      </c>
      <c r="L5358" s="20">
        <f t="shared" si="144"/>
        <v>56</v>
      </c>
      <c r="M5358" s="19"/>
      <c r="N5358" s="19"/>
      <c r="O5358" s="21"/>
      <c r="P5358" s="21"/>
      <c r="Q5358" s="21"/>
    </row>
    <row r="5359" spans="1:17" s="9" customFormat="1" ht="15.75" thickBot="1">
      <c r="A5359" s="887"/>
      <c r="B5359" s="857"/>
      <c r="C5359" s="101" t="s">
        <v>2106</v>
      </c>
      <c r="D5359" s="19"/>
      <c r="E5359" s="19"/>
      <c r="F5359" s="19"/>
      <c r="G5359" s="19"/>
      <c r="H5359" s="502" t="s">
        <v>3777</v>
      </c>
      <c r="I5359" s="417">
        <v>5</v>
      </c>
      <c r="J5359" s="20">
        <v>70</v>
      </c>
      <c r="K5359" s="20">
        <f t="shared" si="145"/>
        <v>35</v>
      </c>
      <c r="L5359" s="20">
        <f t="shared" si="144"/>
        <v>35</v>
      </c>
      <c r="M5359" s="19"/>
      <c r="N5359" s="19"/>
      <c r="O5359" s="21"/>
      <c r="P5359" s="21"/>
      <c r="Q5359" s="21"/>
    </row>
    <row r="5360" spans="1:17" s="9" customFormat="1" ht="15.75" thickBot="1">
      <c r="A5360" s="887"/>
      <c r="B5360" s="857"/>
      <c r="C5360" s="101" t="s">
        <v>543</v>
      </c>
      <c r="D5360" s="19"/>
      <c r="E5360" s="19"/>
      <c r="F5360" s="19"/>
      <c r="G5360" s="19"/>
      <c r="H5360" s="502" t="s">
        <v>3777</v>
      </c>
      <c r="I5360" s="417">
        <v>2</v>
      </c>
      <c r="J5360" s="20">
        <v>254</v>
      </c>
      <c r="K5360" s="20">
        <f t="shared" si="145"/>
        <v>127</v>
      </c>
      <c r="L5360" s="20">
        <f t="shared" si="144"/>
        <v>127</v>
      </c>
      <c r="M5360" s="19"/>
      <c r="N5360" s="19"/>
      <c r="O5360" s="21"/>
      <c r="P5360" s="21"/>
      <c r="Q5360" s="21"/>
    </row>
    <row r="5361" spans="1:17" s="9" customFormat="1" ht="15.75" thickBot="1">
      <c r="A5361" s="887"/>
      <c r="B5361" s="857"/>
      <c r="C5361" s="101" t="s">
        <v>1511</v>
      </c>
      <c r="D5361" s="19"/>
      <c r="E5361" s="19"/>
      <c r="F5361" s="19"/>
      <c r="G5361" s="19"/>
      <c r="H5361" s="502" t="s">
        <v>3777</v>
      </c>
      <c r="I5361" s="417">
        <v>1</v>
      </c>
      <c r="J5361" s="20">
        <v>400</v>
      </c>
      <c r="K5361" s="20">
        <f t="shared" si="145"/>
        <v>200</v>
      </c>
      <c r="L5361" s="20">
        <f t="shared" si="144"/>
        <v>200</v>
      </c>
      <c r="M5361" s="19"/>
      <c r="N5361" s="19"/>
      <c r="O5361" s="21"/>
      <c r="P5361" s="21"/>
      <c r="Q5361" s="21"/>
    </row>
    <row r="5362" spans="1:17" s="9" customFormat="1" ht="15.75" thickBot="1">
      <c r="A5362" s="887"/>
      <c r="B5362" s="857"/>
      <c r="C5362" s="101" t="s">
        <v>544</v>
      </c>
      <c r="D5362" s="19"/>
      <c r="E5362" s="19"/>
      <c r="F5362" s="19"/>
      <c r="G5362" s="19"/>
      <c r="H5362" s="502" t="s">
        <v>3777</v>
      </c>
      <c r="I5362" s="417">
        <v>1</v>
      </c>
      <c r="J5362" s="20">
        <v>40</v>
      </c>
      <c r="K5362" s="20">
        <f t="shared" si="145"/>
        <v>20</v>
      </c>
      <c r="L5362" s="20">
        <f t="shared" si="144"/>
        <v>20</v>
      </c>
      <c r="M5362" s="19"/>
      <c r="N5362" s="19"/>
      <c r="O5362" s="21"/>
      <c r="P5362" s="21"/>
      <c r="Q5362" s="21"/>
    </row>
    <row r="5363" spans="1:17" s="9" customFormat="1" ht="15.75" thickBot="1">
      <c r="A5363" s="887"/>
      <c r="B5363" s="857"/>
      <c r="C5363" s="101" t="s">
        <v>545</v>
      </c>
      <c r="D5363" s="19"/>
      <c r="E5363" s="19"/>
      <c r="F5363" s="19"/>
      <c r="G5363" s="19"/>
      <c r="H5363" s="502" t="s">
        <v>3777</v>
      </c>
      <c r="I5363" s="417">
        <v>1</v>
      </c>
      <c r="J5363" s="20">
        <v>235</v>
      </c>
      <c r="K5363" s="20">
        <f t="shared" si="145"/>
        <v>117.5</v>
      </c>
      <c r="L5363" s="20">
        <f t="shared" si="144"/>
        <v>117.5</v>
      </c>
      <c r="M5363" s="19"/>
      <c r="N5363" s="19"/>
      <c r="O5363" s="21"/>
      <c r="P5363" s="21"/>
      <c r="Q5363" s="21"/>
    </row>
    <row r="5364" spans="1:17" s="9" customFormat="1" ht="15.75" thickBot="1">
      <c r="A5364" s="887"/>
      <c r="B5364" s="857"/>
      <c r="C5364" s="101" t="s">
        <v>546</v>
      </c>
      <c r="D5364" s="19"/>
      <c r="E5364" s="19"/>
      <c r="F5364" s="19"/>
      <c r="G5364" s="19"/>
      <c r="H5364" s="502" t="s">
        <v>3777</v>
      </c>
      <c r="I5364" s="417">
        <v>1</v>
      </c>
      <c r="J5364" s="20">
        <v>765</v>
      </c>
      <c r="K5364" s="20">
        <f t="shared" si="145"/>
        <v>382.5</v>
      </c>
      <c r="L5364" s="20">
        <f t="shared" si="144"/>
        <v>382.5</v>
      </c>
      <c r="M5364" s="19"/>
      <c r="N5364" s="19"/>
      <c r="O5364" s="21"/>
      <c r="P5364" s="21"/>
      <c r="Q5364" s="21"/>
    </row>
    <row r="5365" spans="1:17" s="9" customFormat="1" ht="15.75" thickBot="1">
      <c r="A5365" s="887"/>
      <c r="B5365" s="857"/>
      <c r="C5365" s="101" t="s">
        <v>2465</v>
      </c>
      <c r="D5365" s="19"/>
      <c r="E5365" s="19"/>
      <c r="F5365" s="19"/>
      <c r="G5365" s="19"/>
      <c r="H5365" s="502" t="s">
        <v>3777</v>
      </c>
      <c r="I5365" s="417">
        <v>2</v>
      </c>
      <c r="J5365" s="20">
        <v>1150</v>
      </c>
      <c r="K5365" s="20">
        <f t="shared" si="145"/>
        <v>575</v>
      </c>
      <c r="L5365" s="20">
        <f t="shared" si="144"/>
        <v>575</v>
      </c>
      <c r="M5365" s="19"/>
      <c r="N5365" s="19"/>
      <c r="O5365" s="21"/>
      <c r="P5365" s="21"/>
      <c r="Q5365" s="21"/>
    </row>
    <row r="5366" spans="1:17" s="9" customFormat="1" ht="15.75" thickBot="1">
      <c r="A5366" s="887"/>
      <c r="B5366" s="857"/>
      <c r="C5366" s="101" t="s">
        <v>2472</v>
      </c>
      <c r="D5366" s="19"/>
      <c r="E5366" s="19"/>
      <c r="F5366" s="19"/>
      <c r="G5366" s="19"/>
      <c r="H5366" s="502" t="s">
        <v>3777</v>
      </c>
      <c r="I5366" s="417">
        <v>2</v>
      </c>
      <c r="J5366" s="20">
        <v>720</v>
      </c>
      <c r="K5366" s="20">
        <f t="shared" si="145"/>
        <v>360</v>
      </c>
      <c r="L5366" s="20">
        <f t="shared" si="144"/>
        <v>360</v>
      </c>
      <c r="M5366" s="19"/>
      <c r="N5366" s="19"/>
      <c r="O5366" s="21"/>
      <c r="P5366" s="21"/>
      <c r="Q5366" s="21"/>
    </row>
    <row r="5367" spans="1:17" s="9" customFormat="1" ht="15.75" thickBot="1">
      <c r="A5367" s="887"/>
      <c r="B5367" s="857"/>
      <c r="C5367" s="101" t="s">
        <v>2314</v>
      </c>
      <c r="D5367" s="19"/>
      <c r="E5367" s="19"/>
      <c r="F5367" s="19"/>
      <c r="G5367" s="19"/>
      <c r="H5367" s="502" t="s">
        <v>3777</v>
      </c>
      <c r="I5367" s="417">
        <v>2</v>
      </c>
      <c r="J5367" s="20">
        <v>60</v>
      </c>
      <c r="K5367" s="20">
        <f t="shared" si="145"/>
        <v>30</v>
      </c>
      <c r="L5367" s="20">
        <f t="shared" si="144"/>
        <v>30</v>
      </c>
      <c r="M5367" s="19"/>
      <c r="N5367" s="19"/>
      <c r="O5367" s="21"/>
      <c r="P5367" s="21"/>
      <c r="Q5367" s="21"/>
    </row>
    <row r="5368" spans="1:17" s="9" customFormat="1" ht="15.75" thickBot="1">
      <c r="A5368" s="887"/>
      <c r="B5368" s="857"/>
      <c r="C5368" s="101" t="s">
        <v>547</v>
      </c>
      <c r="D5368" s="19"/>
      <c r="E5368" s="19"/>
      <c r="F5368" s="19"/>
      <c r="G5368" s="19"/>
      <c r="H5368" s="502" t="s">
        <v>3777</v>
      </c>
      <c r="I5368" s="417">
        <v>30</v>
      </c>
      <c r="J5368" s="20">
        <v>120</v>
      </c>
      <c r="K5368" s="20">
        <f t="shared" si="145"/>
        <v>60</v>
      </c>
      <c r="L5368" s="20">
        <f t="shared" si="144"/>
        <v>60</v>
      </c>
      <c r="M5368" s="19"/>
      <c r="N5368" s="19"/>
      <c r="O5368" s="21"/>
      <c r="P5368" s="21"/>
      <c r="Q5368" s="21"/>
    </row>
    <row r="5369" spans="1:17" s="9" customFormat="1" ht="15.75" thickBot="1">
      <c r="A5369" s="887"/>
      <c r="B5369" s="857"/>
      <c r="C5369" s="101" t="s">
        <v>1819</v>
      </c>
      <c r="D5369" s="19"/>
      <c r="E5369" s="19"/>
      <c r="F5369" s="19"/>
      <c r="G5369" s="19"/>
      <c r="H5369" s="502" t="s">
        <v>3777</v>
      </c>
      <c r="I5369" s="417">
        <v>1</v>
      </c>
      <c r="J5369" s="20">
        <v>2</v>
      </c>
      <c r="K5369" s="20">
        <f t="shared" si="145"/>
        <v>1</v>
      </c>
      <c r="L5369" s="20">
        <f t="shared" si="144"/>
        <v>1</v>
      </c>
      <c r="M5369" s="19"/>
      <c r="N5369" s="19"/>
      <c r="O5369" s="21"/>
      <c r="P5369" s="21"/>
      <c r="Q5369" s="21"/>
    </row>
    <row r="5370" spans="1:17" s="9" customFormat="1" ht="15.75" thickBot="1">
      <c r="A5370" s="887"/>
      <c r="B5370" s="857"/>
      <c r="C5370" s="101" t="s">
        <v>548</v>
      </c>
      <c r="D5370" s="19"/>
      <c r="E5370" s="19"/>
      <c r="F5370" s="19"/>
      <c r="G5370" s="19"/>
      <c r="H5370" s="502" t="s">
        <v>3777</v>
      </c>
      <c r="I5370" s="417">
        <v>1</v>
      </c>
      <c r="J5370" s="20">
        <v>5659</v>
      </c>
      <c r="K5370" s="20">
        <f t="shared" si="145"/>
        <v>2829.5</v>
      </c>
      <c r="L5370" s="20">
        <f t="shared" si="144"/>
        <v>2829.5</v>
      </c>
      <c r="M5370" s="19"/>
      <c r="N5370" s="19"/>
      <c r="O5370" s="21"/>
      <c r="P5370" s="21"/>
      <c r="Q5370" s="21"/>
    </row>
    <row r="5371" spans="1:17" s="9" customFormat="1" ht="15.75" thickBot="1">
      <c r="A5371" s="887"/>
      <c r="B5371" s="857"/>
      <c r="C5371" s="101" t="s">
        <v>846</v>
      </c>
      <c r="D5371" s="19"/>
      <c r="E5371" s="19"/>
      <c r="F5371" s="19"/>
      <c r="G5371" s="19"/>
      <c r="H5371" s="502" t="s">
        <v>3777</v>
      </c>
      <c r="I5371" s="417">
        <v>3</v>
      </c>
      <c r="J5371" s="20">
        <v>246.2</v>
      </c>
      <c r="K5371" s="20">
        <f t="shared" si="145"/>
        <v>123.1</v>
      </c>
      <c r="L5371" s="20">
        <f t="shared" si="144"/>
        <v>123.1</v>
      </c>
      <c r="M5371" s="19"/>
      <c r="N5371" s="19"/>
      <c r="O5371" s="21"/>
      <c r="P5371" s="21"/>
      <c r="Q5371" s="21"/>
    </row>
    <row r="5372" spans="1:17" s="9" customFormat="1" ht="15.75" thickBot="1">
      <c r="A5372" s="887"/>
      <c r="B5372" s="857"/>
      <c r="C5372" s="101" t="s">
        <v>2073</v>
      </c>
      <c r="D5372" s="19"/>
      <c r="E5372" s="19"/>
      <c r="F5372" s="19"/>
      <c r="G5372" s="19"/>
      <c r="H5372" s="502" t="s">
        <v>3777</v>
      </c>
      <c r="I5372" s="417">
        <v>2</v>
      </c>
      <c r="J5372" s="20">
        <v>554.4</v>
      </c>
      <c r="K5372" s="20">
        <f t="shared" si="145"/>
        <v>277.2</v>
      </c>
      <c r="L5372" s="20">
        <f t="shared" si="144"/>
        <v>277.2</v>
      </c>
      <c r="M5372" s="19"/>
      <c r="N5372" s="19"/>
      <c r="O5372" s="21"/>
      <c r="P5372" s="21"/>
      <c r="Q5372" s="21"/>
    </row>
    <row r="5373" spans="1:17" s="9" customFormat="1" ht="15.75" thickBot="1">
      <c r="A5373" s="887"/>
      <c r="B5373" s="857"/>
      <c r="C5373" s="101" t="s">
        <v>3407</v>
      </c>
      <c r="D5373" s="19"/>
      <c r="E5373" s="19"/>
      <c r="F5373" s="19"/>
      <c r="G5373" s="19"/>
      <c r="H5373" s="502" t="s">
        <v>3777</v>
      </c>
      <c r="I5373" s="417">
        <v>4</v>
      </c>
      <c r="J5373" s="20">
        <v>41.44</v>
      </c>
      <c r="K5373" s="20">
        <f t="shared" si="145"/>
        <v>20.72</v>
      </c>
      <c r="L5373" s="20">
        <f t="shared" si="144"/>
        <v>20.72</v>
      </c>
      <c r="M5373" s="19"/>
      <c r="N5373" s="19"/>
      <c r="O5373" s="21"/>
      <c r="P5373" s="21"/>
      <c r="Q5373" s="21"/>
    </row>
    <row r="5374" spans="1:17" s="9" customFormat="1" ht="15.75" thickBot="1">
      <c r="A5374" s="887"/>
      <c r="B5374" s="857"/>
      <c r="C5374" s="101" t="s">
        <v>549</v>
      </c>
      <c r="D5374" s="19"/>
      <c r="E5374" s="19"/>
      <c r="F5374" s="19"/>
      <c r="G5374" s="19"/>
      <c r="H5374" s="502" t="s">
        <v>3777</v>
      </c>
      <c r="I5374" s="417">
        <v>1</v>
      </c>
      <c r="J5374" s="20">
        <v>509.11</v>
      </c>
      <c r="K5374" s="20">
        <f t="shared" si="145"/>
        <v>254.55500000000001</v>
      </c>
      <c r="L5374" s="20">
        <f t="shared" si="144"/>
        <v>254.55500000000001</v>
      </c>
      <c r="M5374" s="19"/>
      <c r="N5374" s="19"/>
      <c r="O5374" s="21"/>
      <c r="P5374" s="21"/>
      <c r="Q5374" s="21"/>
    </row>
    <row r="5375" spans="1:17" s="9" customFormat="1" ht="15.75" thickBot="1">
      <c r="A5375" s="887"/>
      <c r="B5375" s="857"/>
      <c r="C5375" s="101" t="s">
        <v>550</v>
      </c>
      <c r="D5375" s="19"/>
      <c r="E5375" s="19"/>
      <c r="F5375" s="19"/>
      <c r="G5375" s="19"/>
      <c r="H5375" s="502" t="s">
        <v>3777</v>
      </c>
      <c r="I5375" s="417">
        <v>1</v>
      </c>
      <c r="J5375" s="20">
        <v>248</v>
      </c>
      <c r="K5375" s="20">
        <f t="shared" si="145"/>
        <v>124</v>
      </c>
      <c r="L5375" s="20">
        <f t="shared" si="144"/>
        <v>124</v>
      </c>
      <c r="M5375" s="19"/>
      <c r="N5375" s="19"/>
      <c r="O5375" s="21"/>
      <c r="P5375" s="21"/>
      <c r="Q5375" s="21"/>
    </row>
    <row r="5376" spans="1:17" s="9" customFormat="1" ht="15.75" thickBot="1">
      <c r="A5376" s="887"/>
      <c r="B5376" s="857"/>
      <c r="C5376" s="101" t="s">
        <v>551</v>
      </c>
      <c r="D5376" s="19"/>
      <c r="E5376" s="19"/>
      <c r="F5376" s="19"/>
      <c r="G5376" s="19"/>
      <c r="H5376" s="502" t="s">
        <v>3777</v>
      </c>
      <c r="I5376" s="417">
        <v>1</v>
      </c>
      <c r="J5376" s="20">
        <v>3267</v>
      </c>
      <c r="K5376" s="20">
        <f t="shared" si="145"/>
        <v>1633.5</v>
      </c>
      <c r="L5376" s="20">
        <f t="shared" si="144"/>
        <v>1633.5</v>
      </c>
      <c r="M5376" s="19"/>
      <c r="N5376" s="19"/>
      <c r="O5376" s="21"/>
      <c r="P5376" s="21"/>
      <c r="Q5376" s="21"/>
    </row>
    <row r="5377" spans="1:17" s="9" customFormat="1" ht="15.75" thickBot="1">
      <c r="A5377" s="887"/>
      <c r="B5377" s="857"/>
      <c r="C5377" s="101" t="s">
        <v>552</v>
      </c>
      <c r="D5377" s="19"/>
      <c r="E5377" s="19"/>
      <c r="F5377" s="19"/>
      <c r="G5377" s="19"/>
      <c r="H5377" s="502" t="s">
        <v>3777</v>
      </c>
      <c r="I5377" s="417">
        <v>1</v>
      </c>
      <c r="J5377" s="20">
        <v>5950</v>
      </c>
      <c r="K5377" s="20">
        <f t="shared" si="145"/>
        <v>2975</v>
      </c>
      <c r="L5377" s="20">
        <f t="shared" si="144"/>
        <v>2975</v>
      </c>
      <c r="M5377" s="19"/>
      <c r="N5377" s="19"/>
      <c r="O5377" s="21"/>
      <c r="P5377" s="21"/>
      <c r="Q5377" s="21"/>
    </row>
    <row r="5378" spans="1:17" s="9" customFormat="1" ht="15.75" thickBot="1">
      <c r="A5378" s="887"/>
      <c r="B5378" s="857"/>
      <c r="C5378" s="101" t="s">
        <v>3509</v>
      </c>
      <c r="D5378" s="19"/>
      <c r="E5378" s="19"/>
      <c r="F5378" s="19"/>
      <c r="G5378" s="19"/>
      <c r="H5378" s="502" t="s">
        <v>3777</v>
      </c>
      <c r="I5378" s="417">
        <v>1</v>
      </c>
      <c r="J5378" s="20">
        <v>722</v>
      </c>
      <c r="K5378" s="20">
        <f t="shared" si="145"/>
        <v>361</v>
      </c>
      <c r="L5378" s="20">
        <f t="shared" si="144"/>
        <v>361</v>
      </c>
      <c r="M5378" s="19"/>
      <c r="N5378" s="19"/>
      <c r="O5378" s="21"/>
      <c r="P5378" s="21"/>
      <c r="Q5378" s="21"/>
    </row>
    <row r="5379" spans="1:17" s="9" customFormat="1" ht="15.75" thickBot="1">
      <c r="A5379" s="887"/>
      <c r="B5379" s="857"/>
      <c r="C5379" s="101" t="s">
        <v>133</v>
      </c>
      <c r="D5379" s="19"/>
      <c r="E5379" s="19"/>
      <c r="F5379" s="19"/>
      <c r="G5379" s="19"/>
      <c r="H5379" s="502" t="s">
        <v>3777</v>
      </c>
      <c r="I5379" s="417">
        <v>1</v>
      </c>
      <c r="J5379" s="20">
        <v>570</v>
      </c>
      <c r="K5379" s="20">
        <f t="shared" si="145"/>
        <v>285</v>
      </c>
      <c r="L5379" s="20">
        <f t="shared" si="144"/>
        <v>285</v>
      </c>
      <c r="M5379" s="19"/>
      <c r="N5379" s="19"/>
      <c r="O5379" s="21"/>
      <c r="P5379" s="21"/>
      <c r="Q5379" s="21"/>
    </row>
    <row r="5380" spans="1:17" s="9" customFormat="1" ht="15.75" thickBot="1">
      <c r="A5380" s="887"/>
      <c r="B5380" s="857"/>
      <c r="C5380" s="101" t="s">
        <v>2507</v>
      </c>
      <c r="D5380" s="19"/>
      <c r="E5380" s="19"/>
      <c r="F5380" s="19"/>
      <c r="G5380" s="19"/>
      <c r="H5380" s="502" t="s">
        <v>3777</v>
      </c>
      <c r="I5380" s="417">
        <v>1</v>
      </c>
      <c r="J5380" s="20">
        <v>2340</v>
      </c>
      <c r="K5380" s="20">
        <f t="shared" si="145"/>
        <v>1170</v>
      </c>
      <c r="L5380" s="20">
        <f t="shared" si="144"/>
        <v>1170</v>
      </c>
      <c r="M5380" s="19"/>
      <c r="N5380" s="19"/>
      <c r="O5380" s="21"/>
      <c r="P5380" s="21"/>
      <c r="Q5380" s="21"/>
    </row>
    <row r="5381" spans="1:17" s="9" customFormat="1" ht="15.75" thickBot="1">
      <c r="A5381" s="887"/>
      <c r="B5381" s="857"/>
      <c r="C5381" s="101" t="s">
        <v>2508</v>
      </c>
      <c r="D5381" s="19"/>
      <c r="E5381" s="19"/>
      <c r="F5381" s="19"/>
      <c r="G5381" s="19"/>
      <c r="H5381" s="502" t="s">
        <v>3777</v>
      </c>
      <c r="I5381" s="417">
        <v>1</v>
      </c>
      <c r="J5381" s="20">
        <v>735</v>
      </c>
      <c r="K5381" s="20">
        <f t="shared" si="145"/>
        <v>367.5</v>
      </c>
      <c r="L5381" s="20">
        <f t="shared" si="144"/>
        <v>367.5</v>
      </c>
      <c r="M5381" s="19"/>
      <c r="N5381" s="19"/>
      <c r="O5381" s="21"/>
      <c r="P5381" s="21"/>
      <c r="Q5381" s="21"/>
    </row>
    <row r="5382" spans="1:17" s="9" customFormat="1" ht="15.75" thickBot="1">
      <c r="A5382" s="887"/>
      <c r="B5382" s="857"/>
      <c r="C5382" s="101" t="s">
        <v>553</v>
      </c>
      <c r="D5382" s="19"/>
      <c r="E5382" s="19"/>
      <c r="F5382" s="19"/>
      <c r="G5382" s="19"/>
      <c r="H5382" s="502" t="s">
        <v>3777</v>
      </c>
      <c r="I5382" s="417">
        <v>1</v>
      </c>
      <c r="J5382" s="20">
        <v>570</v>
      </c>
      <c r="K5382" s="20">
        <f t="shared" si="145"/>
        <v>285</v>
      </c>
      <c r="L5382" s="20">
        <f t="shared" si="144"/>
        <v>285</v>
      </c>
      <c r="M5382" s="19"/>
      <c r="N5382" s="19"/>
      <c r="O5382" s="21"/>
      <c r="P5382" s="21"/>
      <c r="Q5382" s="21"/>
    </row>
    <row r="5383" spans="1:17" s="9" customFormat="1" ht="15.75" thickBot="1">
      <c r="A5383" s="887"/>
      <c r="B5383" s="857"/>
      <c r="C5383" s="101" t="s">
        <v>4422</v>
      </c>
      <c r="D5383" s="19"/>
      <c r="E5383" s="19"/>
      <c r="F5383" s="19"/>
      <c r="G5383" s="19"/>
      <c r="H5383" s="502" t="s">
        <v>3777</v>
      </c>
      <c r="I5383" s="417">
        <v>1</v>
      </c>
      <c r="J5383" s="20">
        <v>450</v>
      </c>
      <c r="K5383" s="20">
        <f t="shared" si="145"/>
        <v>225</v>
      </c>
      <c r="L5383" s="20">
        <f t="shared" si="144"/>
        <v>225</v>
      </c>
      <c r="M5383" s="19"/>
      <c r="N5383" s="19"/>
      <c r="O5383" s="21"/>
      <c r="P5383" s="21"/>
      <c r="Q5383" s="21"/>
    </row>
    <row r="5384" spans="1:17" s="9" customFormat="1" ht="15.75" thickBot="1">
      <c r="A5384" s="887"/>
      <c r="B5384" s="857"/>
      <c r="C5384" s="101" t="s">
        <v>554</v>
      </c>
      <c r="D5384" s="19"/>
      <c r="E5384" s="19"/>
      <c r="F5384" s="19"/>
      <c r="G5384" s="19"/>
      <c r="H5384" s="502" t="s">
        <v>3777</v>
      </c>
      <c r="I5384" s="417">
        <v>1</v>
      </c>
      <c r="J5384" s="20">
        <v>800</v>
      </c>
      <c r="K5384" s="20">
        <f t="shared" si="145"/>
        <v>400</v>
      </c>
      <c r="L5384" s="20">
        <f t="shared" si="144"/>
        <v>400</v>
      </c>
      <c r="M5384" s="19"/>
      <c r="N5384" s="19"/>
      <c r="O5384" s="21"/>
      <c r="P5384" s="21"/>
      <c r="Q5384" s="21"/>
    </row>
    <row r="5385" spans="1:17" s="9" customFormat="1" ht="15.75" thickBot="1">
      <c r="A5385" s="887"/>
      <c r="B5385" s="857"/>
      <c r="C5385" s="101" t="s">
        <v>555</v>
      </c>
      <c r="D5385" s="19"/>
      <c r="E5385" s="19"/>
      <c r="F5385" s="19"/>
      <c r="G5385" s="19"/>
      <c r="H5385" s="502" t="s">
        <v>3777</v>
      </c>
      <c r="I5385" s="417">
        <v>1</v>
      </c>
      <c r="J5385" s="20">
        <v>100</v>
      </c>
      <c r="K5385" s="20">
        <f t="shared" si="145"/>
        <v>50</v>
      </c>
      <c r="L5385" s="20">
        <f t="shared" si="144"/>
        <v>50</v>
      </c>
      <c r="M5385" s="19"/>
      <c r="N5385" s="19"/>
      <c r="O5385" s="21"/>
      <c r="P5385" s="21"/>
      <c r="Q5385" s="21"/>
    </row>
    <row r="5386" spans="1:17" s="9" customFormat="1" ht="15.75" thickBot="1">
      <c r="A5386" s="887"/>
      <c r="B5386" s="857"/>
      <c r="C5386" s="101" t="s">
        <v>1943</v>
      </c>
      <c r="D5386" s="19"/>
      <c r="E5386" s="19"/>
      <c r="F5386" s="19"/>
      <c r="G5386" s="19"/>
      <c r="H5386" s="502" t="s">
        <v>3777</v>
      </c>
      <c r="I5386" s="417">
        <v>1</v>
      </c>
      <c r="J5386" s="20">
        <v>25.84</v>
      </c>
      <c r="K5386" s="20">
        <f t="shared" si="145"/>
        <v>12.92</v>
      </c>
      <c r="L5386" s="20">
        <f t="shared" si="144"/>
        <v>12.92</v>
      </c>
      <c r="M5386" s="19"/>
      <c r="N5386" s="19"/>
      <c r="O5386" s="21"/>
      <c r="P5386" s="21"/>
      <c r="Q5386" s="21"/>
    </row>
    <row r="5387" spans="1:17" s="9" customFormat="1" ht="15.75" thickBot="1">
      <c r="A5387" s="887"/>
      <c r="B5387" s="857"/>
      <c r="C5387" s="101" t="s">
        <v>556</v>
      </c>
      <c r="D5387" s="19"/>
      <c r="E5387" s="19"/>
      <c r="F5387" s="19"/>
      <c r="G5387" s="19"/>
      <c r="H5387" s="502" t="s">
        <v>3777</v>
      </c>
      <c r="I5387" s="417">
        <v>4</v>
      </c>
      <c r="J5387" s="20">
        <v>2152</v>
      </c>
      <c r="K5387" s="20">
        <f t="shared" si="145"/>
        <v>1076</v>
      </c>
      <c r="L5387" s="20">
        <f t="shared" si="144"/>
        <v>1076</v>
      </c>
      <c r="M5387" s="19"/>
      <c r="N5387" s="19"/>
      <c r="O5387" s="21"/>
      <c r="P5387" s="21"/>
      <c r="Q5387" s="21"/>
    </row>
    <row r="5388" spans="1:17" s="9" customFormat="1" ht="15.75" thickBot="1">
      <c r="A5388" s="887"/>
      <c r="B5388" s="857"/>
      <c r="C5388" s="101" t="s">
        <v>557</v>
      </c>
      <c r="D5388" s="19"/>
      <c r="E5388" s="19"/>
      <c r="F5388" s="19"/>
      <c r="G5388" s="19"/>
      <c r="H5388" s="502" t="s">
        <v>3777</v>
      </c>
      <c r="I5388" s="417">
        <v>4</v>
      </c>
      <c r="J5388" s="20">
        <v>3584</v>
      </c>
      <c r="K5388" s="20">
        <f t="shared" si="145"/>
        <v>1792</v>
      </c>
      <c r="L5388" s="20">
        <f t="shared" si="144"/>
        <v>1792</v>
      </c>
      <c r="M5388" s="19"/>
      <c r="N5388" s="19"/>
      <c r="O5388" s="21"/>
      <c r="P5388" s="21"/>
      <c r="Q5388" s="21"/>
    </row>
    <row r="5389" spans="1:17" s="9" customFormat="1" ht="15.75" thickBot="1">
      <c r="A5389" s="887"/>
      <c r="B5389" s="857"/>
      <c r="C5389" s="101" t="s">
        <v>2838</v>
      </c>
      <c r="D5389" s="19"/>
      <c r="E5389" s="19"/>
      <c r="F5389" s="19"/>
      <c r="G5389" s="19"/>
      <c r="H5389" s="502" t="s">
        <v>3777</v>
      </c>
      <c r="I5389" s="417">
        <v>1</v>
      </c>
      <c r="J5389" s="20">
        <v>1007.17</v>
      </c>
      <c r="K5389" s="20">
        <f t="shared" si="145"/>
        <v>503.58499999999998</v>
      </c>
      <c r="L5389" s="20">
        <f t="shared" si="144"/>
        <v>503.58499999999998</v>
      </c>
      <c r="M5389" s="19"/>
      <c r="N5389" s="19"/>
      <c r="O5389" s="21"/>
      <c r="P5389" s="21"/>
      <c r="Q5389" s="21"/>
    </row>
    <row r="5390" spans="1:17" s="9" customFormat="1" ht="15.75" thickBot="1">
      <c r="A5390" s="887"/>
      <c r="B5390" s="857"/>
      <c r="C5390" s="101" t="s">
        <v>961</v>
      </c>
      <c r="D5390" s="19"/>
      <c r="E5390" s="19"/>
      <c r="F5390" s="19"/>
      <c r="G5390" s="19"/>
      <c r="H5390" s="502" t="s">
        <v>3777</v>
      </c>
      <c r="I5390" s="417">
        <v>3</v>
      </c>
      <c r="J5390" s="20">
        <v>2349</v>
      </c>
      <c r="K5390" s="20">
        <f t="shared" si="145"/>
        <v>1174.5</v>
      </c>
      <c r="L5390" s="20">
        <f t="shared" si="144"/>
        <v>1174.5</v>
      </c>
      <c r="M5390" s="19"/>
      <c r="N5390" s="19"/>
      <c r="O5390" s="21"/>
      <c r="P5390" s="21"/>
      <c r="Q5390" s="21"/>
    </row>
    <row r="5391" spans="1:17" s="9" customFormat="1" ht="15.75" thickBot="1">
      <c r="A5391" s="887"/>
      <c r="B5391" s="857"/>
      <c r="C5391" s="101" t="s">
        <v>1463</v>
      </c>
      <c r="D5391" s="19"/>
      <c r="E5391" s="19"/>
      <c r="F5391" s="19"/>
      <c r="G5391" s="19"/>
      <c r="H5391" s="502" t="s">
        <v>3777</v>
      </c>
      <c r="I5391" s="417">
        <v>3</v>
      </c>
      <c r="J5391" s="20">
        <v>1545</v>
      </c>
      <c r="K5391" s="20">
        <f t="shared" si="145"/>
        <v>772.5</v>
      </c>
      <c r="L5391" s="20">
        <f t="shared" ref="L5391:L5454" si="146">J5391/2</f>
        <v>772.5</v>
      </c>
      <c r="M5391" s="19"/>
      <c r="N5391" s="19"/>
      <c r="O5391" s="21"/>
      <c r="P5391" s="21"/>
      <c r="Q5391" s="21"/>
    </row>
    <row r="5392" spans="1:17" s="9" customFormat="1" ht="15.75" thickBot="1">
      <c r="A5392" s="887"/>
      <c r="B5392" s="857"/>
      <c r="C5392" s="101" t="s">
        <v>558</v>
      </c>
      <c r="D5392" s="19"/>
      <c r="E5392" s="19"/>
      <c r="F5392" s="19"/>
      <c r="G5392" s="19"/>
      <c r="H5392" s="502" t="s">
        <v>3777</v>
      </c>
      <c r="I5392" s="417">
        <v>1</v>
      </c>
      <c r="J5392" s="20">
        <v>3924</v>
      </c>
      <c r="K5392" s="20">
        <f t="shared" si="145"/>
        <v>1962</v>
      </c>
      <c r="L5392" s="20">
        <f t="shared" si="146"/>
        <v>1962</v>
      </c>
      <c r="M5392" s="19"/>
      <c r="N5392" s="19"/>
      <c r="O5392" s="21"/>
      <c r="P5392" s="21"/>
      <c r="Q5392" s="21"/>
    </row>
    <row r="5393" spans="1:256" s="9" customFormat="1" ht="15.75" thickBot="1">
      <c r="A5393" s="887"/>
      <c r="B5393" s="857"/>
      <c r="C5393" s="101" t="s">
        <v>550</v>
      </c>
      <c r="D5393" s="19"/>
      <c r="E5393" s="19"/>
      <c r="F5393" s="19"/>
      <c r="G5393" s="19"/>
      <c r="H5393" s="502" t="s">
        <v>3777</v>
      </c>
      <c r="I5393" s="417">
        <v>1</v>
      </c>
      <c r="J5393" s="20">
        <v>437</v>
      </c>
      <c r="K5393" s="20">
        <f t="shared" si="145"/>
        <v>218.5</v>
      </c>
      <c r="L5393" s="20">
        <f t="shared" si="146"/>
        <v>218.5</v>
      </c>
      <c r="M5393" s="19"/>
      <c r="N5393" s="19"/>
      <c r="O5393" s="21"/>
      <c r="P5393" s="21"/>
      <c r="Q5393" s="21"/>
    </row>
    <row r="5394" spans="1:256" s="9" customFormat="1" ht="15.75" thickBot="1">
      <c r="A5394" s="887"/>
      <c r="B5394" s="857"/>
      <c r="C5394" s="101" t="s">
        <v>559</v>
      </c>
      <c r="D5394" s="19"/>
      <c r="E5394" s="19"/>
      <c r="F5394" s="19"/>
      <c r="G5394" s="19"/>
      <c r="H5394" s="502" t="s">
        <v>3777</v>
      </c>
      <c r="I5394" s="417">
        <v>1</v>
      </c>
      <c r="J5394" s="20">
        <v>2080.0100000000002</v>
      </c>
      <c r="K5394" s="20">
        <f t="shared" si="145"/>
        <v>1040.0050000000001</v>
      </c>
      <c r="L5394" s="20">
        <f t="shared" si="146"/>
        <v>1040.0050000000001</v>
      </c>
      <c r="M5394" s="19"/>
      <c r="N5394" s="19"/>
      <c r="O5394" s="21"/>
      <c r="P5394" s="21"/>
      <c r="Q5394" s="21"/>
    </row>
    <row r="5395" spans="1:256" s="9" customFormat="1" ht="15.75" thickBot="1">
      <c r="A5395" s="887"/>
      <c r="B5395" s="857"/>
      <c r="C5395" s="101" t="s">
        <v>1075</v>
      </c>
      <c r="D5395" s="19"/>
      <c r="E5395" s="19"/>
      <c r="F5395" s="19"/>
      <c r="G5395" s="19"/>
      <c r="H5395" s="502" t="s">
        <v>3777</v>
      </c>
      <c r="I5395" s="417">
        <v>1</v>
      </c>
      <c r="J5395" s="20">
        <v>2400</v>
      </c>
      <c r="K5395" s="20">
        <f t="shared" si="145"/>
        <v>1200</v>
      </c>
      <c r="L5395" s="20">
        <f t="shared" si="146"/>
        <v>1200</v>
      </c>
      <c r="M5395" s="19"/>
      <c r="N5395" s="19"/>
      <c r="O5395" s="21"/>
      <c r="P5395" s="21"/>
      <c r="Q5395" s="21"/>
    </row>
    <row r="5396" spans="1:256" s="9" customFormat="1" ht="15.75" thickBot="1">
      <c r="A5396" s="887"/>
      <c r="B5396" s="857"/>
      <c r="C5396" s="101" t="s">
        <v>3510</v>
      </c>
      <c r="D5396" s="19"/>
      <c r="E5396" s="19"/>
      <c r="F5396" s="19"/>
      <c r="G5396" s="19"/>
      <c r="H5396" s="502" t="s">
        <v>3777</v>
      </c>
      <c r="I5396" s="417">
        <v>1</v>
      </c>
      <c r="J5396" s="20">
        <v>140</v>
      </c>
      <c r="K5396" s="20">
        <f t="shared" si="145"/>
        <v>70</v>
      </c>
      <c r="L5396" s="20">
        <f t="shared" si="146"/>
        <v>70</v>
      </c>
      <c r="M5396" s="19"/>
      <c r="N5396" s="19"/>
      <c r="O5396" s="21"/>
      <c r="P5396" s="21"/>
      <c r="Q5396" s="21"/>
    </row>
    <row r="5397" spans="1:256" s="9" customFormat="1" ht="15.75" thickBot="1">
      <c r="A5397" s="887"/>
      <c r="B5397" s="857"/>
      <c r="C5397" s="101" t="s">
        <v>3384</v>
      </c>
      <c r="D5397" s="19"/>
      <c r="E5397" s="19"/>
      <c r="F5397" s="19"/>
      <c r="G5397" s="19"/>
      <c r="H5397" s="502" t="s">
        <v>3777</v>
      </c>
      <c r="I5397" s="417">
        <v>1</v>
      </c>
      <c r="J5397" s="20">
        <v>440</v>
      </c>
      <c r="K5397" s="20">
        <f t="shared" si="145"/>
        <v>220</v>
      </c>
      <c r="L5397" s="20">
        <f t="shared" si="146"/>
        <v>220</v>
      </c>
      <c r="M5397" s="19"/>
      <c r="N5397" s="19"/>
      <c r="O5397" s="21"/>
      <c r="P5397" s="21"/>
      <c r="Q5397" s="21"/>
    </row>
    <row r="5398" spans="1:256" s="9" customFormat="1" ht="15.75" thickBot="1">
      <c r="A5398" s="887"/>
      <c r="B5398" s="857"/>
      <c r="C5398" s="101" t="s">
        <v>560</v>
      </c>
      <c r="D5398" s="19"/>
      <c r="E5398" s="19"/>
      <c r="F5398" s="19"/>
      <c r="G5398" s="19"/>
      <c r="H5398" s="502" t="s">
        <v>3777</v>
      </c>
      <c r="I5398" s="417">
        <v>1</v>
      </c>
      <c r="J5398" s="20">
        <v>1400</v>
      </c>
      <c r="K5398" s="20">
        <f t="shared" si="145"/>
        <v>700</v>
      </c>
      <c r="L5398" s="20">
        <f t="shared" si="146"/>
        <v>700</v>
      </c>
      <c r="M5398" s="19"/>
      <c r="N5398" s="19"/>
      <c r="O5398" s="21"/>
      <c r="P5398" s="21"/>
      <c r="Q5398" s="21"/>
    </row>
    <row r="5399" spans="1:256" s="9" customFormat="1" ht="15.75" thickBot="1">
      <c r="A5399" s="887"/>
      <c r="B5399" s="857"/>
      <c r="C5399" s="101" t="s">
        <v>3018</v>
      </c>
      <c r="D5399" s="19"/>
      <c r="E5399" s="19"/>
      <c r="F5399" s="19"/>
      <c r="G5399" s="19"/>
      <c r="H5399" s="502" t="s">
        <v>3777</v>
      </c>
      <c r="I5399" s="417">
        <v>1</v>
      </c>
      <c r="J5399" s="20">
        <v>870</v>
      </c>
      <c r="K5399" s="20">
        <f t="shared" si="145"/>
        <v>435</v>
      </c>
      <c r="L5399" s="20">
        <f t="shared" si="146"/>
        <v>435</v>
      </c>
      <c r="M5399" s="19"/>
      <c r="N5399" s="19"/>
      <c r="O5399" s="21"/>
      <c r="P5399" s="21"/>
      <c r="Q5399" s="21"/>
    </row>
    <row r="5400" spans="1:256" s="9" customFormat="1" ht="15.75" thickBot="1">
      <c r="A5400" s="887"/>
      <c r="B5400" s="857"/>
      <c r="C5400" s="101" t="s">
        <v>903</v>
      </c>
      <c r="D5400" s="557"/>
      <c r="E5400" s="557"/>
      <c r="F5400" s="557"/>
      <c r="G5400" s="557"/>
      <c r="H5400" s="502" t="s">
        <v>3777</v>
      </c>
      <c r="I5400" s="557">
        <v>1</v>
      </c>
      <c r="J5400" s="557">
        <v>350</v>
      </c>
      <c r="K5400" s="20">
        <f t="shared" si="145"/>
        <v>175</v>
      </c>
      <c r="L5400" s="20">
        <f t="shared" si="146"/>
        <v>175</v>
      </c>
      <c r="M5400" s="557"/>
      <c r="N5400" s="557"/>
      <c r="O5400" s="557"/>
      <c r="P5400" s="557"/>
      <c r="Q5400" s="557"/>
      <c r="R5400" s="557"/>
      <c r="S5400" s="557">
        <v>24</v>
      </c>
      <c r="T5400" s="557">
        <v>24</v>
      </c>
      <c r="U5400" s="557">
        <v>24</v>
      </c>
      <c r="V5400" s="557">
        <v>24</v>
      </c>
      <c r="W5400" s="557">
        <v>24</v>
      </c>
      <c r="X5400" s="557">
        <v>24</v>
      </c>
      <c r="Y5400" s="557">
        <v>24</v>
      </c>
      <c r="Z5400" s="557">
        <v>24</v>
      </c>
      <c r="AA5400" s="557">
        <v>24</v>
      </c>
      <c r="AB5400" s="557">
        <v>24</v>
      </c>
      <c r="AC5400" s="557">
        <v>24</v>
      </c>
      <c r="AD5400" s="557">
        <v>24</v>
      </c>
      <c r="AE5400" s="557">
        <v>24</v>
      </c>
      <c r="AF5400" s="557">
        <v>24</v>
      </c>
      <c r="AG5400" s="557">
        <v>24</v>
      </c>
      <c r="AH5400" s="557">
        <v>24</v>
      </c>
      <c r="AI5400" s="557">
        <v>24</v>
      </c>
      <c r="AJ5400" s="557">
        <v>24</v>
      </c>
      <c r="AK5400" s="557">
        <v>24</v>
      </c>
      <c r="AL5400" s="557">
        <v>24</v>
      </c>
      <c r="AM5400" s="557">
        <v>24</v>
      </c>
      <c r="AN5400" s="557">
        <v>24</v>
      </c>
      <c r="AO5400" s="557">
        <v>24</v>
      </c>
      <c r="AP5400" s="557">
        <v>24</v>
      </c>
      <c r="AQ5400" s="557">
        <v>24</v>
      </c>
      <c r="AR5400" s="557">
        <v>24</v>
      </c>
      <c r="AS5400" s="557">
        <v>24</v>
      </c>
      <c r="AT5400" s="557">
        <v>24</v>
      </c>
      <c r="AU5400" s="557">
        <v>24</v>
      </c>
      <c r="AV5400" s="557">
        <v>24</v>
      </c>
      <c r="AW5400" s="557">
        <v>24</v>
      </c>
      <c r="AX5400" s="557">
        <v>24</v>
      </c>
      <c r="AY5400" s="557">
        <v>24</v>
      </c>
      <c r="AZ5400" s="557">
        <v>24</v>
      </c>
      <c r="BA5400" s="557">
        <v>24</v>
      </c>
      <c r="BB5400" s="557">
        <v>24</v>
      </c>
      <c r="BC5400" s="557">
        <v>24</v>
      </c>
      <c r="BD5400" s="557">
        <v>24</v>
      </c>
      <c r="BE5400" s="557">
        <v>24</v>
      </c>
      <c r="BF5400" s="557">
        <v>24</v>
      </c>
      <c r="BG5400" s="557">
        <v>24</v>
      </c>
      <c r="BH5400" s="557">
        <v>24</v>
      </c>
      <c r="BI5400" s="557">
        <v>24</v>
      </c>
      <c r="BJ5400" s="557">
        <v>24</v>
      </c>
      <c r="BK5400" s="557">
        <v>24</v>
      </c>
      <c r="BL5400" s="557">
        <v>24</v>
      </c>
      <c r="BM5400" s="557">
        <v>24</v>
      </c>
      <c r="BN5400" s="557">
        <v>24</v>
      </c>
      <c r="BO5400" s="557">
        <v>24</v>
      </c>
      <c r="BP5400" s="557">
        <v>24</v>
      </c>
      <c r="BQ5400" s="557">
        <v>24</v>
      </c>
      <c r="BR5400" s="557">
        <v>24</v>
      </c>
      <c r="BS5400" s="557">
        <v>24</v>
      </c>
      <c r="BT5400" s="557">
        <v>24</v>
      </c>
      <c r="BU5400" s="557">
        <v>24</v>
      </c>
      <c r="BV5400" s="557">
        <v>24</v>
      </c>
      <c r="BW5400" s="557">
        <v>24</v>
      </c>
      <c r="BX5400" s="557">
        <v>24</v>
      </c>
      <c r="BY5400" s="557">
        <v>24</v>
      </c>
      <c r="BZ5400" s="557">
        <v>24</v>
      </c>
      <c r="CA5400" s="557">
        <v>24</v>
      </c>
      <c r="CB5400" s="557">
        <v>24</v>
      </c>
      <c r="CC5400" s="557">
        <v>24</v>
      </c>
      <c r="CD5400" s="557">
        <v>24</v>
      </c>
      <c r="CE5400" s="557">
        <v>24</v>
      </c>
      <c r="CF5400" s="557">
        <v>24</v>
      </c>
      <c r="CG5400" s="557">
        <v>24</v>
      </c>
      <c r="CH5400" s="557">
        <v>24</v>
      </c>
      <c r="CI5400" s="557">
        <v>24</v>
      </c>
      <c r="CJ5400" s="557">
        <v>24</v>
      </c>
      <c r="CK5400" s="557">
        <v>24</v>
      </c>
      <c r="CL5400" s="557">
        <v>24</v>
      </c>
      <c r="CM5400" s="557">
        <v>24</v>
      </c>
      <c r="CN5400" s="557">
        <v>24</v>
      </c>
      <c r="CO5400" s="557">
        <v>24</v>
      </c>
      <c r="CP5400" s="557">
        <v>24</v>
      </c>
      <c r="CQ5400" s="557">
        <v>24</v>
      </c>
      <c r="CR5400" s="557">
        <v>24</v>
      </c>
      <c r="CS5400" s="557">
        <v>24</v>
      </c>
      <c r="CT5400" s="557">
        <v>24</v>
      </c>
      <c r="CU5400" s="557">
        <v>24</v>
      </c>
      <c r="CV5400" s="557">
        <v>24</v>
      </c>
      <c r="CW5400" s="557">
        <v>24</v>
      </c>
      <c r="CX5400" s="557">
        <v>24</v>
      </c>
      <c r="CY5400" s="557">
        <v>24</v>
      </c>
      <c r="CZ5400" s="557">
        <v>24</v>
      </c>
      <c r="DA5400" s="557">
        <v>24</v>
      </c>
      <c r="DB5400" s="557">
        <v>24</v>
      </c>
      <c r="DC5400" s="557">
        <v>24</v>
      </c>
      <c r="DD5400" s="557">
        <v>24</v>
      </c>
      <c r="DE5400" s="557">
        <v>24</v>
      </c>
      <c r="DF5400" s="557">
        <v>24</v>
      </c>
      <c r="DG5400" s="557">
        <v>24</v>
      </c>
      <c r="DH5400" s="557">
        <v>24</v>
      </c>
      <c r="DI5400" s="557">
        <v>24</v>
      </c>
      <c r="DJ5400" s="557">
        <v>24</v>
      </c>
      <c r="DK5400" s="557">
        <v>24</v>
      </c>
      <c r="DL5400" s="557">
        <v>24</v>
      </c>
      <c r="DM5400" s="557">
        <v>24</v>
      </c>
      <c r="DN5400" s="557">
        <v>24</v>
      </c>
      <c r="DO5400" s="557">
        <v>24</v>
      </c>
      <c r="DP5400" s="557">
        <v>24</v>
      </c>
      <c r="DQ5400" s="557">
        <v>24</v>
      </c>
      <c r="DR5400" s="557">
        <v>24</v>
      </c>
      <c r="DS5400" s="557">
        <v>24</v>
      </c>
      <c r="DT5400" s="557">
        <v>24</v>
      </c>
      <c r="DU5400" s="557">
        <v>24</v>
      </c>
      <c r="DV5400" s="557">
        <v>24</v>
      </c>
      <c r="DW5400" s="557">
        <v>24</v>
      </c>
      <c r="DX5400" s="557">
        <v>24</v>
      </c>
      <c r="DY5400" s="557">
        <v>24</v>
      </c>
      <c r="DZ5400" s="557">
        <v>24</v>
      </c>
      <c r="EA5400" s="557">
        <v>24</v>
      </c>
      <c r="EB5400" s="557">
        <v>24</v>
      </c>
      <c r="EC5400" s="557">
        <v>24</v>
      </c>
      <c r="ED5400" s="557">
        <v>24</v>
      </c>
      <c r="EE5400" s="557">
        <v>24</v>
      </c>
      <c r="EF5400" s="557">
        <v>24</v>
      </c>
      <c r="EG5400" s="557">
        <v>24</v>
      </c>
      <c r="EH5400" s="557">
        <v>24</v>
      </c>
      <c r="EI5400" s="557">
        <v>24</v>
      </c>
      <c r="EJ5400" s="557">
        <v>24</v>
      </c>
      <c r="EK5400" s="557">
        <v>24</v>
      </c>
      <c r="EL5400" s="557">
        <v>24</v>
      </c>
      <c r="EM5400" s="557">
        <v>24</v>
      </c>
      <c r="EN5400" s="557">
        <v>24</v>
      </c>
      <c r="EO5400" s="557">
        <v>24</v>
      </c>
      <c r="EP5400" s="557">
        <v>24</v>
      </c>
      <c r="EQ5400" s="557">
        <v>24</v>
      </c>
      <c r="ER5400" s="557">
        <v>24</v>
      </c>
      <c r="ES5400" s="557">
        <v>24</v>
      </c>
      <c r="ET5400" s="557">
        <v>24</v>
      </c>
      <c r="EU5400" s="557">
        <v>24</v>
      </c>
      <c r="EV5400" s="557">
        <v>24</v>
      </c>
      <c r="EW5400" s="557">
        <v>24</v>
      </c>
      <c r="EX5400" s="557">
        <v>24</v>
      </c>
      <c r="EY5400" s="557">
        <v>24</v>
      </c>
      <c r="EZ5400" s="557">
        <v>24</v>
      </c>
      <c r="FA5400" s="557">
        <v>24</v>
      </c>
      <c r="FB5400" s="557">
        <v>24</v>
      </c>
      <c r="FC5400" s="557">
        <v>24</v>
      </c>
      <c r="FD5400" s="557">
        <v>24</v>
      </c>
      <c r="FE5400" s="557">
        <v>24</v>
      </c>
      <c r="FF5400" s="557">
        <v>24</v>
      </c>
      <c r="FG5400" s="557">
        <v>24</v>
      </c>
      <c r="FH5400" s="557">
        <v>24</v>
      </c>
      <c r="FI5400" s="557">
        <v>24</v>
      </c>
      <c r="FJ5400" s="557">
        <v>24</v>
      </c>
      <c r="FK5400" s="557">
        <v>24</v>
      </c>
      <c r="FL5400" s="557">
        <v>24</v>
      </c>
      <c r="FM5400" s="557">
        <v>24</v>
      </c>
      <c r="FN5400" s="557">
        <v>24</v>
      </c>
      <c r="FO5400" s="557">
        <v>24</v>
      </c>
      <c r="FP5400" s="557">
        <v>24</v>
      </c>
      <c r="FQ5400" s="557">
        <v>24</v>
      </c>
      <c r="FR5400" s="557">
        <v>24</v>
      </c>
      <c r="FS5400" s="557">
        <v>24</v>
      </c>
      <c r="FT5400" s="557">
        <v>24</v>
      </c>
      <c r="FU5400" s="557">
        <v>24</v>
      </c>
      <c r="FV5400" s="557">
        <v>24</v>
      </c>
      <c r="FW5400" s="557">
        <v>24</v>
      </c>
      <c r="FX5400" s="557">
        <v>24</v>
      </c>
      <c r="FY5400" s="557">
        <v>24</v>
      </c>
      <c r="FZ5400" s="557">
        <v>24</v>
      </c>
      <c r="GA5400" s="557">
        <v>24</v>
      </c>
      <c r="GB5400" s="557">
        <v>24</v>
      </c>
      <c r="GC5400" s="557">
        <v>24</v>
      </c>
      <c r="GD5400" s="557">
        <v>24</v>
      </c>
      <c r="GE5400" s="557">
        <v>24</v>
      </c>
      <c r="GF5400" s="557">
        <v>24</v>
      </c>
      <c r="GG5400" s="557">
        <v>24</v>
      </c>
      <c r="GH5400" s="557">
        <v>24</v>
      </c>
      <c r="GI5400" s="557">
        <v>24</v>
      </c>
      <c r="GJ5400" s="557">
        <v>24</v>
      </c>
      <c r="GK5400" s="557">
        <v>24</v>
      </c>
      <c r="GL5400" s="557">
        <v>24</v>
      </c>
      <c r="GM5400" s="557">
        <v>24</v>
      </c>
      <c r="GN5400" s="557">
        <v>24</v>
      </c>
      <c r="GO5400" s="557">
        <v>24</v>
      </c>
      <c r="GP5400" s="557">
        <v>24</v>
      </c>
      <c r="GQ5400" s="557">
        <v>24</v>
      </c>
      <c r="GR5400" s="557">
        <v>24</v>
      </c>
      <c r="GS5400" s="557">
        <v>24</v>
      </c>
      <c r="GT5400" s="557">
        <v>24</v>
      </c>
      <c r="GU5400" s="557">
        <v>24</v>
      </c>
      <c r="GV5400" s="557">
        <v>24</v>
      </c>
      <c r="GW5400" s="557">
        <v>24</v>
      </c>
      <c r="GX5400" s="557">
        <v>24</v>
      </c>
      <c r="GY5400" s="557">
        <v>24</v>
      </c>
      <c r="GZ5400" s="557">
        <v>24</v>
      </c>
      <c r="HA5400" s="557">
        <v>24</v>
      </c>
      <c r="HB5400" s="557">
        <v>24</v>
      </c>
      <c r="HC5400" s="557">
        <v>24</v>
      </c>
      <c r="HD5400" s="557">
        <v>24</v>
      </c>
      <c r="HE5400" s="557">
        <v>24</v>
      </c>
      <c r="HF5400" s="557">
        <v>24</v>
      </c>
      <c r="HG5400" s="557">
        <v>24</v>
      </c>
      <c r="HH5400" s="557">
        <v>24</v>
      </c>
      <c r="HI5400" s="557">
        <v>24</v>
      </c>
      <c r="HJ5400" s="557">
        <v>24</v>
      </c>
      <c r="HK5400" s="557">
        <v>24</v>
      </c>
      <c r="HL5400" s="557">
        <v>24</v>
      </c>
      <c r="HM5400" s="557">
        <v>24</v>
      </c>
      <c r="HN5400" s="557">
        <v>24</v>
      </c>
      <c r="HO5400" s="557">
        <v>24</v>
      </c>
      <c r="HP5400" s="557">
        <v>24</v>
      </c>
      <c r="HQ5400" s="557">
        <v>24</v>
      </c>
      <c r="HR5400" s="557">
        <v>24</v>
      </c>
      <c r="HS5400" s="557">
        <v>24</v>
      </c>
      <c r="HT5400" s="557">
        <v>24</v>
      </c>
      <c r="HU5400" s="557">
        <v>24</v>
      </c>
      <c r="HV5400" s="557">
        <v>24</v>
      </c>
      <c r="HW5400" s="557">
        <v>24</v>
      </c>
      <c r="HX5400" s="557">
        <v>24</v>
      </c>
      <c r="HY5400" s="557">
        <v>24</v>
      </c>
      <c r="HZ5400" s="557">
        <v>24</v>
      </c>
      <c r="IA5400" s="557">
        <v>24</v>
      </c>
      <c r="IB5400" s="557">
        <v>24</v>
      </c>
      <c r="IC5400" s="557">
        <v>24</v>
      </c>
      <c r="ID5400" s="557">
        <v>24</v>
      </c>
      <c r="IE5400" s="557">
        <v>24</v>
      </c>
      <c r="IF5400" s="557">
        <v>24</v>
      </c>
      <c r="IG5400" s="557">
        <v>24</v>
      </c>
      <c r="IH5400" s="557">
        <v>24</v>
      </c>
      <c r="II5400" s="557">
        <v>24</v>
      </c>
      <c r="IJ5400" s="557">
        <v>24</v>
      </c>
      <c r="IK5400" s="557">
        <v>24</v>
      </c>
      <c r="IL5400" s="557">
        <v>24</v>
      </c>
      <c r="IM5400" s="557">
        <v>24</v>
      </c>
      <c r="IN5400" s="557">
        <v>24</v>
      </c>
      <c r="IO5400" s="557">
        <v>24</v>
      </c>
      <c r="IP5400" s="557">
        <v>24</v>
      </c>
      <c r="IQ5400" s="557">
        <v>24</v>
      </c>
      <c r="IR5400" s="557">
        <v>24</v>
      </c>
      <c r="IS5400" s="557">
        <v>24</v>
      </c>
      <c r="IT5400" s="557">
        <v>24</v>
      </c>
      <c r="IU5400" s="557">
        <v>24</v>
      </c>
      <c r="IV5400" s="557">
        <v>24</v>
      </c>
    </row>
    <row r="5401" spans="1:256" s="9" customFormat="1" ht="15.75" thickBot="1">
      <c r="A5401" s="887"/>
      <c r="B5401" s="857"/>
      <c r="C5401" s="101" t="s">
        <v>561</v>
      </c>
      <c r="D5401" s="557"/>
      <c r="E5401" s="557"/>
      <c r="F5401" s="557"/>
      <c r="G5401" s="557"/>
      <c r="H5401" s="502" t="s">
        <v>3777</v>
      </c>
      <c r="I5401" s="557">
        <v>1</v>
      </c>
      <c r="J5401" s="557">
        <v>99</v>
      </c>
      <c r="K5401" s="20">
        <f t="shared" si="145"/>
        <v>49.5</v>
      </c>
      <c r="L5401" s="20">
        <f t="shared" si="146"/>
        <v>49.5</v>
      </c>
      <c r="M5401" s="557"/>
      <c r="N5401" s="557"/>
      <c r="O5401" s="557"/>
      <c r="P5401" s="557"/>
      <c r="Q5401" s="557"/>
      <c r="R5401" s="557"/>
      <c r="S5401" s="557">
        <v>3</v>
      </c>
      <c r="T5401" s="557">
        <v>3</v>
      </c>
      <c r="U5401" s="557">
        <v>3</v>
      </c>
      <c r="V5401" s="557">
        <v>3</v>
      </c>
      <c r="W5401" s="557">
        <v>3</v>
      </c>
      <c r="X5401" s="557">
        <v>3</v>
      </c>
      <c r="Y5401" s="557">
        <v>3</v>
      </c>
      <c r="Z5401" s="557">
        <v>3</v>
      </c>
      <c r="AA5401" s="557">
        <v>3</v>
      </c>
      <c r="AB5401" s="557">
        <v>3</v>
      </c>
      <c r="AC5401" s="557">
        <v>3</v>
      </c>
      <c r="AD5401" s="557">
        <v>3</v>
      </c>
      <c r="AE5401" s="557">
        <v>3</v>
      </c>
      <c r="AF5401" s="557">
        <v>3</v>
      </c>
      <c r="AG5401" s="557">
        <v>3</v>
      </c>
      <c r="AH5401" s="557">
        <v>3</v>
      </c>
      <c r="AI5401" s="557">
        <v>3</v>
      </c>
      <c r="AJ5401" s="557">
        <v>3</v>
      </c>
      <c r="AK5401" s="557">
        <v>3</v>
      </c>
      <c r="AL5401" s="557">
        <v>3</v>
      </c>
      <c r="AM5401" s="557">
        <v>3</v>
      </c>
      <c r="AN5401" s="557">
        <v>3</v>
      </c>
      <c r="AO5401" s="557">
        <v>3</v>
      </c>
      <c r="AP5401" s="557">
        <v>3</v>
      </c>
      <c r="AQ5401" s="557">
        <v>3</v>
      </c>
      <c r="AR5401" s="557">
        <v>3</v>
      </c>
      <c r="AS5401" s="557">
        <v>3</v>
      </c>
      <c r="AT5401" s="557">
        <v>3</v>
      </c>
      <c r="AU5401" s="557">
        <v>3</v>
      </c>
      <c r="AV5401" s="557">
        <v>3</v>
      </c>
      <c r="AW5401" s="557">
        <v>3</v>
      </c>
      <c r="AX5401" s="557">
        <v>3</v>
      </c>
      <c r="AY5401" s="557">
        <v>3</v>
      </c>
      <c r="AZ5401" s="557">
        <v>3</v>
      </c>
      <c r="BA5401" s="557">
        <v>3</v>
      </c>
      <c r="BB5401" s="557">
        <v>3</v>
      </c>
      <c r="BC5401" s="557">
        <v>3</v>
      </c>
      <c r="BD5401" s="557">
        <v>3</v>
      </c>
      <c r="BE5401" s="557">
        <v>3</v>
      </c>
      <c r="BF5401" s="557">
        <v>3</v>
      </c>
      <c r="BG5401" s="557">
        <v>3</v>
      </c>
      <c r="BH5401" s="557">
        <v>3</v>
      </c>
      <c r="BI5401" s="557">
        <v>3</v>
      </c>
      <c r="BJ5401" s="557">
        <v>3</v>
      </c>
      <c r="BK5401" s="557">
        <v>3</v>
      </c>
      <c r="BL5401" s="557">
        <v>3</v>
      </c>
      <c r="BM5401" s="557">
        <v>3</v>
      </c>
      <c r="BN5401" s="557">
        <v>3</v>
      </c>
      <c r="BO5401" s="557">
        <v>3</v>
      </c>
      <c r="BP5401" s="557">
        <v>3</v>
      </c>
      <c r="BQ5401" s="557">
        <v>3</v>
      </c>
      <c r="BR5401" s="557">
        <v>3</v>
      </c>
      <c r="BS5401" s="557">
        <v>3</v>
      </c>
      <c r="BT5401" s="557">
        <v>3</v>
      </c>
      <c r="BU5401" s="557">
        <v>3</v>
      </c>
      <c r="BV5401" s="557">
        <v>3</v>
      </c>
      <c r="BW5401" s="557">
        <v>3</v>
      </c>
      <c r="BX5401" s="557">
        <v>3</v>
      </c>
      <c r="BY5401" s="557">
        <v>3</v>
      </c>
      <c r="BZ5401" s="557">
        <v>3</v>
      </c>
      <c r="CA5401" s="557">
        <v>3</v>
      </c>
      <c r="CB5401" s="557">
        <v>3</v>
      </c>
      <c r="CC5401" s="557">
        <v>3</v>
      </c>
      <c r="CD5401" s="557">
        <v>3</v>
      </c>
      <c r="CE5401" s="557">
        <v>3</v>
      </c>
      <c r="CF5401" s="557">
        <v>3</v>
      </c>
      <c r="CG5401" s="557">
        <v>3</v>
      </c>
      <c r="CH5401" s="557">
        <v>3</v>
      </c>
      <c r="CI5401" s="557">
        <v>3</v>
      </c>
      <c r="CJ5401" s="557">
        <v>3</v>
      </c>
      <c r="CK5401" s="557">
        <v>3</v>
      </c>
      <c r="CL5401" s="557">
        <v>3</v>
      </c>
      <c r="CM5401" s="557">
        <v>3</v>
      </c>
      <c r="CN5401" s="557">
        <v>3</v>
      </c>
      <c r="CO5401" s="557">
        <v>3</v>
      </c>
      <c r="CP5401" s="557">
        <v>3</v>
      </c>
      <c r="CQ5401" s="557">
        <v>3</v>
      </c>
      <c r="CR5401" s="557">
        <v>3</v>
      </c>
      <c r="CS5401" s="557">
        <v>3</v>
      </c>
      <c r="CT5401" s="557">
        <v>3</v>
      </c>
      <c r="CU5401" s="557">
        <v>3</v>
      </c>
      <c r="CV5401" s="557">
        <v>3</v>
      </c>
      <c r="CW5401" s="557">
        <v>3</v>
      </c>
      <c r="CX5401" s="557">
        <v>3</v>
      </c>
      <c r="CY5401" s="557">
        <v>3</v>
      </c>
      <c r="CZ5401" s="557">
        <v>3</v>
      </c>
      <c r="DA5401" s="557">
        <v>3</v>
      </c>
      <c r="DB5401" s="557">
        <v>3</v>
      </c>
      <c r="DC5401" s="557">
        <v>3</v>
      </c>
      <c r="DD5401" s="557">
        <v>3</v>
      </c>
      <c r="DE5401" s="557">
        <v>3</v>
      </c>
      <c r="DF5401" s="557">
        <v>3</v>
      </c>
      <c r="DG5401" s="557">
        <v>3</v>
      </c>
      <c r="DH5401" s="557">
        <v>3</v>
      </c>
      <c r="DI5401" s="557">
        <v>3</v>
      </c>
      <c r="DJ5401" s="557">
        <v>3</v>
      </c>
      <c r="DK5401" s="557">
        <v>3</v>
      </c>
      <c r="DL5401" s="557">
        <v>3</v>
      </c>
      <c r="DM5401" s="557">
        <v>3</v>
      </c>
      <c r="DN5401" s="557">
        <v>3</v>
      </c>
      <c r="DO5401" s="557">
        <v>3</v>
      </c>
      <c r="DP5401" s="557">
        <v>3</v>
      </c>
      <c r="DQ5401" s="557">
        <v>3</v>
      </c>
      <c r="DR5401" s="557">
        <v>3</v>
      </c>
      <c r="DS5401" s="557">
        <v>3</v>
      </c>
      <c r="DT5401" s="557">
        <v>3</v>
      </c>
      <c r="DU5401" s="557">
        <v>3</v>
      </c>
      <c r="DV5401" s="557">
        <v>3</v>
      </c>
      <c r="DW5401" s="557">
        <v>3</v>
      </c>
      <c r="DX5401" s="557">
        <v>3</v>
      </c>
      <c r="DY5401" s="557">
        <v>3</v>
      </c>
      <c r="DZ5401" s="557">
        <v>3</v>
      </c>
      <c r="EA5401" s="557">
        <v>3</v>
      </c>
      <c r="EB5401" s="557">
        <v>3</v>
      </c>
      <c r="EC5401" s="557">
        <v>3</v>
      </c>
      <c r="ED5401" s="557">
        <v>3</v>
      </c>
      <c r="EE5401" s="557">
        <v>3</v>
      </c>
      <c r="EF5401" s="557">
        <v>3</v>
      </c>
      <c r="EG5401" s="557">
        <v>3</v>
      </c>
      <c r="EH5401" s="557">
        <v>3</v>
      </c>
      <c r="EI5401" s="557">
        <v>3</v>
      </c>
      <c r="EJ5401" s="557">
        <v>3</v>
      </c>
      <c r="EK5401" s="557">
        <v>3</v>
      </c>
      <c r="EL5401" s="557">
        <v>3</v>
      </c>
      <c r="EM5401" s="557">
        <v>3</v>
      </c>
      <c r="EN5401" s="557">
        <v>3</v>
      </c>
      <c r="EO5401" s="557">
        <v>3</v>
      </c>
      <c r="EP5401" s="557">
        <v>3</v>
      </c>
      <c r="EQ5401" s="557">
        <v>3</v>
      </c>
      <c r="ER5401" s="557">
        <v>3</v>
      </c>
      <c r="ES5401" s="557">
        <v>3</v>
      </c>
      <c r="ET5401" s="557">
        <v>3</v>
      </c>
      <c r="EU5401" s="557">
        <v>3</v>
      </c>
      <c r="EV5401" s="557">
        <v>3</v>
      </c>
      <c r="EW5401" s="557">
        <v>3</v>
      </c>
      <c r="EX5401" s="557">
        <v>3</v>
      </c>
      <c r="EY5401" s="557">
        <v>3</v>
      </c>
      <c r="EZ5401" s="557">
        <v>3</v>
      </c>
      <c r="FA5401" s="557">
        <v>3</v>
      </c>
      <c r="FB5401" s="557">
        <v>3</v>
      </c>
      <c r="FC5401" s="557">
        <v>3</v>
      </c>
      <c r="FD5401" s="557">
        <v>3</v>
      </c>
      <c r="FE5401" s="557">
        <v>3</v>
      </c>
      <c r="FF5401" s="557">
        <v>3</v>
      </c>
      <c r="FG5401" s="557">
        <v>3</v>
      </c>
      <c r="FH5401" s="557">
        <v>3</v>
      </c>
      <c r="FI5401" s="557">
        <v>3</v>
      </c>
      <c r="FJ5401" s="557">
        <v>3</v>
      </c>
      <c r="FK5401" s="557">
        <v>3</v>
      </c>
      <c r="FL5401" s="557">
        <v>3</v>
      </c>
      <c r="FM5401" s="557">
        <v>3</v>
      </c>
      <c r="FN5401" s="557">
        <v>3</v>
      </c>
      <c r="FO5401" s="557">
        <v>3</v>
      </c>
      <c r="FP5401" s="557">
        <v>3</v>
      </c>
      <c r="FQ5401" s="557">
        <v>3</v>
      </c>
      <c r="FR5401" s="557">
        <v>3</v>
      </c>
      <c r="FS5401" s="557">
        <v>3</v>
      </c>
      <c r="FT5401" s="557">
        <v>3</v>
      </c>
      <c r="FU5401" s="557">
        <v>3</v>
      </c>
      <c r="FV5401" s="557">
        <v>3</v>
      </c>
      <c r="FW5401" s="557">
        <v>3</v>
      </c>
      <c r="FX5401" s="557">
        <v>3</v>
      </c>
      <c r="FY5401" s="557">
        <v>3</v>
      </c>
      <c r="FZ5401" s="557">
        <v>3</v>
      </c>
      <c r="GA5401" s="557">
        <v>3</v>
      </c>
      <c r="GB5401" s="557">
        <v>3</v>
      </c>
      <c r="GC5401" s="557">
        <v>3</v>
      </c>
      <c r="GD5401" s="557">
        <v>3</v>
      </c>
      <c r="GE5401" s="557">
        <v>3</v>
      </c>
      <c r="GF5401" s="557">
        <v>3</v>
      </c>
      <c r="GG5401" s="557">
        <v>3</v>
      </c>
      <c r="GH5401" s="557">
        <v>3</v>
      </c>
      <c r="GI5401" s="557">
        <v>3</v>
      </c>
      <c r="GJ5401" s="557">
        <v>3</v>
      </c>
      <c r="GK5401" s="557">
        <v>3</v>
      </c>
      <c r="GL5401" s="557">
        <v>3</v>
      </c>
      <c r="GM5401" s="557">
        <v>3</v>
      </c>
      <c r="GN5401" s="557">
        <v>3</v>
      </c>
      <c r="GO5401" s="557">
        <v>3</v>
      </c>
      <c r="GP5401" s="557">
        <v>3</v>
      </c>
      <c r="GQ5401" s="557">
        <v>3</v>
      </c>
      <c r="GR5401" s="557">
        <v>3</v>
      </c>
      <c r="GS5401" s="557">
        <v>3</v>
      </c>
      <c r="GT5401" s="557">
        <v>3</v>
      </c>
      <c r="GU5401" s="557">
        <v>3</v>
      </c>
      <c r="GV5401" s="557">
        <v>3</v>
      </c>
      <c r="GW5401" s="557">
        <v>3</v>
      </c>
      <c r="GX5401" s="557">
        <v>3</v>
      </c>
      <c r="GY5401" s="557">
        <v>3</v>
      </c>
      <c r="GZ5401" s="557">
        <v>3</v>
      </c>
      <c r="HA5401" s="557">
        <v>3</v>
      </c>
      <c r="HB5401" s="557">
        <v>3</v>
      </c>
      <c r="HC5401" s="557">
        <v>3</v>
      </c>
      <c r="HD5401" s="557">
        <v>3</v>
      </c>
      <c r="HE5401" s="557">
        <v>3</v>
      </c>
      <c r="HF5401" s="557">
        <v>3</v>
      </c>
      <c r="HG5401" s="557">
        <v>3</v>
      </c>
      <c r="HH5401" s="557">
        <v>3</v>
      </c>
      <c r="HI5401" s="557">
        <v>3</v>
      </c>
      <c r="HJ5401" s="557">
        <v>3</v>
      </c>
      <c r="HK5401" s="557">
        <v>3</v>
      </c>
      <c r="HL5401" s="557">
        <v>3</v>
      </c>
      <c r="HM5401" s="557">
        <v>3</v>
      </c>
      <c r="HN5401" s="557">
        <v>3</v>
      </c>
      <c r="HO5401" s="557">
        <v>3</v>
      </c>
      <c r="HP5401" s="557">
        <v>3</v>
      </c>
      <c r="HQ5401" s="557">
        <v>3</v>
      </c>
      <c r="HR5401" s="557">
        <v>3</v>
      </c>
      <c r="HS5401" s="557">
        <v>3</v>
      </c>
      <c r="HT5401" s="557">
        <v>3</v>
      </c>
      <c r="HU5401" s="557">
        <v>3</v>
      </c>
      <c r="HV5401" s="557">
        <v>3</v>
      </c>
      <c r="HW5401" s="557">
        <v>3</v>
      </c>
      <c r="HX5401" s="557">
        <v>3</v>
      </c>
      <c r="HY5401" s="557">
        <v>3</v>
      </c>
      <c r="HZ5401" s="557">
        <v>3</v>
      </c>
      <c r="IA5401" s="557">
        <v>3</v>
      </c>
      <c r="IB5401" s="557">
        <v>3</v>
      </c>
      <c r="IC5401" s="557">
        <v>3</v>
      </c>
      <c r="ID5401" s="557">
        <v>3</v>
      </c>
      <c r="IE5401" s="557">
        <v>3</v>
      </c>
      <c r="IF5401" s="557">
        <v>3</v>
      </c>
      <c r="IG5401" s="557">
        <v>3</v>
      </c>
      <c r="IH5401" s="557">
        <v>3</v>
      </c>
      <c r="II5401" s="557">
        <v>3</v>
      </c>
      <c r="IJ5401" s="557">
        <v>3</v>
      </c>
      <c r="IK5401" s="557">
        <v>3</v>
      </c>
      <c r="IL5401" s="557">
        <v>3</v>
      </c>
      <c r="IM5401" s="557">
        <v>3</v>
      </c>
      <c r="IN5401" s="557">
        <v>3</v>
      </c>
      <c r="IO5401" s="557">
        <v>3</v>
      </c>
      <c r="IP5401" s="557">
        <v>3</v>
      </c>
      <c r="IQ5401" s="557">
        <v>3</v>
      </c>
      <c r="IR5401" s="557">
        <v>3</v>
      </c>
      <c r="IS5401" s="557">
        <v>3</v>
      </c>
      <c r="IT5401" s="557">
        <v>3</v>
      </c>
      <c r="IU5401" s="557">
        <v>3</v>
      </c>
      <c r="IV5401" s="557">
        <v>3</v>
      </c>
    </row>
    <row r="5402" spans="1:256" s="9" customFormat="1" ht="15.75" thickBot="1">
      <c r="A5402" s="887"/>
      <c r="B5402" s="857"/>
      <c r="C5402" s="101" t="s">
        <v>562</v>
      </c>
      <c r="D5402" s="557"/>
      <c r="E5402" s="557"/>
      <c r="F5402" s="557"/>
      <c r="G5402" s="557"/>
      <c r="H5402" s="502" t="s">
        <v>3777</v>
      </c>
      <c r="I5402" s="557">
        <v>1</v>
      </c>
      <c r="J5402" s="557">
        <v>440</v>
      </c>
      <c r="K5402" s="20">
        <f t="shared" si="145"/>
        <v>220</v>
      </c>
      <c r="L5402" s="20">
        <f t="shared" si="146"/>
        <v>220</v>
      </c>
      <c r="M5402" s="557"/>
      <c r="N5402" s="557"/>
      <c r="O5402" s="557"/>
      <c r="P5402" s="557"/>
      <c r="Q5402" s="557"/>
      <c r="R5402" s="557"/>
      <c r="S5402" s="557">
        <v>34</v>
      </c>
      <c r="T5402" s="557">
        <v>34</v>
      </c>
      <c r="U5402" s="557">
        <v>34</v>
      </c>
      <c r="V5402" s="557">
        <v>34</v>
      </c>
      <c r="W5402" s="557">
        <v>34</v>
      </c>
      <c r="X5402" s="557">
        <v>34</v>
      </c>
      <c r="Y5402" s="557">
        <v>34</v>
      </c>
      <c r="Z5402" s="557">
        <v>34</v>
      </c>
      <c r="AA5402" s="557">
        <v>34</v>
      </c>
      <c r="AB5402" s="557">
        <v>34</v>
      </c>
      <c r="AC5402" s="557">
        <v>34</v>
      </c>
      <c r="AD5402" s="557">
        <v>34</v>
      </c>
      <c r="AE5402" s="557">
        <v>34</v>
      </c>
      <c r="AF5402" s="557">
        <v>34</v>
      </c>
      <c r="AG5402" s="557">
        <v>34</v>
      </c>
      <c r="AH5402" s="557">
        <v>34</v>
      </c>
      <c r="AI5402" s="557">
        <v>34</v>
      </c>
      <c r="AJ5402" s="557">
        <v>34</v>
      </c>
      <c r="AK5402" s="557">
        <v>34</v>
      </c>
      <c r="AL5402" s="557">
        <v>34</v>
      </c>
      <c r="AM5402" s="557">
        <v>34</v>
      </c>
      <c r="AN5402" s="557">
        <v>34</v>
      </c>
      <c r="AO5402" s="557">
        <v>34</v>
      </c>
      <c r="AP5402" s="557">
        <v>34</v>
      </c>
      <c r="AQ5402" s="557">
        <v>34</v>
      </c>
      <c r="AR5402" s="557">
        <v>34</v>
      </c>
      <c r="AS5402" s="557">
        <v>34</v>
      </c>
      <c r="AT5402" s="557">
        <v>34</v>
      </c>
      <c r="AU5402" s="557">
        <v>34</v>
      </c>
      <c r="AV5402" s="557">
        <v>34</v>
      </c>
      <c r="AW5402" s="557">
        <v>34</v>
      </c>
      <c r="AX5402" s="557">
        <v>34</v>
      </c>
      <c r="AY5402" s="557">
        <v>34</v>
      </c>
      <c r="AZ5402" s="557">
        <v>34</v>
      </c>
      <c r="BA5402" s="557">
        <v>34</v>
      </c>
      <c r="BB5402" s="557">
        <v>34</v>
      </c>
      <c r="BC5402" s="557">
        <v>34</v>
      </c>
      <c r="BD5402" s="557">
        <v>34</v>
      </c>
      <c r="BE5402" s="557">
        <v>34</v>
      </c>
      <c r="BF5402" s="557">
        <v>34</v>
      </c>
      <c r="BG5402" s="557">
        <v>34</v>
      </c>
      <c r="BH5402" s="557">
        <v>34</v>
      </c>
      <c r="BI5402" s="557">
        <v>34</v>
      </c>
      <c r="BJ5402" s="557">
        <v>34</v>
      </c>
      <c r="BK5402" s="557">
        <v>34</v>
      </c>
      <c r="BL5402" s="557">
        <v>34</v>
      </c>
      <c r="BM5402" s="557">
        <v>34</v>
      </c>
      <c r="BN5402" s="557">
        <v>34</v>
      </c>
      <c r="BO5402" s="557">
        <v>34</v>
      </c>
      <c r="BP5402" s="557">
        <v>34</v>
      </c>
      <c r="BQ5402" s="557">
        <v>34</v>
      </c>
      <c r="BR5402" s="557">
        <v>34</v>
      </c>
      <c r="BS5402" s="557">
        <v>34</v>
      </c>
      <c r="BT5402" s="557">
        <v>34</v>
      </c>
      <c r="BU5402" s="557">
        <v>34</v>
      </c>
      <c r="BV5402" s="557">
        <v>34</v>
      </c>
      <c r="BW5402" s="557">
        <v>34</v>
      </c>
      <c r="BX5402" s="557">
        <v>34</v>
      </c>
      <c r="BY5402" s="557">
        <v>34</v>
      </c>
      <c r="BZ5402" s="557">
        <v>34</v>
      </c>
      <c r="CA5402" s="557">
        <v>34</v>
      </c>
      <c r="CB5402" s="557">
        <v>34</v>
      </c>
      <c r="CC5402" s="557">
        <v>34</v>
      </c>
      <c r="CD5402" s="557">
        <v>34</v>
      </c>
      <c r="CE5402" s="557">
        <v>34</v>
      </c>
      <c r="CF5402" s="557">
        <v>34</v>
      </c>
      <c r="CG5402" s="557">
        <v>34</v>
      </c>
      <c r="CH5402" s="557">
        <v>34</v>
      </c>
      <c r="CI5402" s="557">
        <v>34</v>
      </c>
      <c r="CJ5402" s="557">
        <v>34</v>
      </c>
      <c r="CK5402" s="557">
        <v>34</v>
      </c>
      <c r="CL5402" s="557">
        <v>34</v>
      </c>
      <c r="CM5402" s="557">
        <v>34</v>
      </c>
      <c r="CN5402" s="557">
        <v>34</v>
      </c>
      <c r="CO5402" s="557">
        <v>34</v>
      </c>
      <c r="CP5402" s="557">
        <v>34</v>
      </c>
      <c r="CQ5402" s="557">
        <v>34</v>
      </c>
      <c r="CR5402" s="557">
        <v>34</v>
      </c>
      <c r="CS5402" s="557">
        <v>34</v>
      </c>
      <c r="CT5402" s="557">
        <v>34</v>
      </c>
      <c r="CU5402" s="557">
        <v>34</v>
      </c>
      <c r="CV5402" s="557">
        <v>34</v>
      </c>
      <c r="CW5402" s="557">
        <v>34</v>
      </c>
      <c r="CX5402" s="557">
        <v>34</v>
      </c>
      <c r="CY5402" s="557">
        <v>34</v>
      </c>
      <c r="CZ5402" s="557">
        <v>34</v>
      </c>
      <c r="DA5402" s="557">
        <v>34</v>
      </c>
      <c r="DB5402" s="557">
        <v>34</v>
      </c>
      <c r="DC5402" s="557">
        <v>34</v>
      </c>
      <c r="DD5402" s="557">
        <v>34</v>
      </c>
      <c r="DE5402" s="557">
        <v>34</v>
      </c>
      <c r="DF5402" s="557">
        <v>34</v>
      </c>
      <c r="DG5402" s="557">
        <v>34</v>
      </c>
      <c r="DH5402" s="557">
        <v>34</v>
      </c>
      <c r="DI5402" s="557">
        <v>34</v>
      </c>
      <c r="DJ5402" s="557">
        <v>34</v>
      </c>
      <c r="DK5402" s="557">
        <v>34</v>
      </c>
      <c r="DL5402" s="557">
        <v>34</v>
      </c>
      <c r="DM5402" s="557">
        <v>34</v>
      </c>
      <c r="DN5402" s="557">
        <v>34</v>
      </c>
      <c r="DO5402" s="557">
        <v>34</v>
      </c>
      <c r="DP5402" s="557">
        <v>34</v>
      </c>
      <c r="DQ5402" s="557">
        <v>34</v>
      </c>
      <c r="DR5402" s="557">
        <v>34</v>
      </c>
      <c r="DS5402" s="557">
        <v>34</v>
      </c>
      <c r="DT5402" s="557">
        <v>34</v>
      </c>
      <c r="DU5402" s="557">
        <v>34</v>
      </c>
      <c r="DV5402" s="557">
        <v>34</v>
      </c>
      <c r="DW5402" s="557">
        <v>34</v>
      </c>
      <c r="DX5402" s="557">
        <v>34</v>
      </c>
      <c r="DY5402" s="557">
        <v>34</v>
      </c>
      <c r="DZ5402" s="557">
        <v>34</v>
      </c>
      <c r="EA5402" s="557">
        <v>34</v>
      </c>
      <c r="EB5402" s="557">
        <v>34</v>
      </c>
      <c r="EC5402" s="557">
        <v>34</v>
      </c>
      <c r="ED5402" s="557">
        <v>34</v>
      </c>
      <c r="EE5402" s="557">
        <v>34</v>
      </c>
      <c r="EF5402" s="557">
        <v>34</v>
      </c>
      <c r="EG5402" s="557">
        <v>34</v>
      </c>
      <c r="EH5402" s="557">
        <v>34</v>
      </c>
      <c r="EI5402" s="557">
        <v>34</v>
      </c>
      <c r="EJ5402" s="557">
        <v>34</v>
      </c>
      <c r="EK5402" s="557">
        <v>34</v>
      </c>
      <c r="EL5402" s="557">
        <v>34</v>
      </c>
      <c r="EM5402" s="557">
        <v>34</v>
      </c>
      <c r="EN5402" s="557">
        <v>34</v>
      </c>
      <c r="EO5402" s="557">
        <v>34</v>
      </c>
      <c r="EP5402" s="557">
        <v>34</v>
      </c>
      <c r="EQ5402" s="557">
        <v>34</v>
      </c>
      <c r="ER5402" s="557">
        <v>34</v>
      </c>
      <c r="ES5402" s="557">
        <v>34</v>
      </c>
      <c r="ET5402" s="557">
        <v>34</v>
      </c>
      <c r="EU5402" s="557">
        <v>34</v>
      </c>
      <c r="EV5402" s="557">
        <v>34</v>
      </c>
      <c r="EW5402" s="557">
        <v>34</v>
      </c>
      <c r="EX5402" s="557">
        <v>34</v>
      </c>
      <c r="EY5402" s="557">
        <v>34</v>
      </c>
      <c r="EZ5402" s="557">
        <v>34</v>
      </c>
      <c r="FA5402" s="557">
        <v>34</v>
      </c>
      <c r="FB5402" s="557">
        <v>34</v>
      </c>
      <c r="FC5402" s="557">
        <v>34</v>
      </c>
      <c r="FD5402" s="557">
        <v>34</v>
      </c>
      <c r="FE5402" s="557">
        <v>34</v>
      </c>
      <c r="FF5402" s="557">
        <v>34</v>
      </c>
      <c r="FG5402" s="557">
        <v>34</v>
      </c>
      <c r="FH5402" s="557">
        <v>34</v>
      </c>
      <c r="FI5402" s="557">
        <v>34</v>
      </c>
      <c r="FJ5402" s="557">
        <v>34</v>
      </c>
      <c r="FK5402" s="557">
        <v>34</v>
      </c>
      <c r="FL5402" s="557">
        <v>34</v>
      </c>
      <c r="FM5402" s="557">
        <v>34</v>
      </c>
      <c r="FN5402" s="557">
        <v>34</v>
      </c>
      <c r="FO5402" s="557">
        <v>34</v>
      </c>
      <c r="FP5402" s="557">
        <v>34</v>
      </c>
      <c r="FQ5402" s="557">
        <v>34</v>
      </c>
      <c r="FR5402" s="557">
        <v>34</v>
      </c>
      <c r="FS5402" s="557">
        <v>34</v>
      </c>
      <c r="FT5402" s="557">
        <v>34</v>
      </c>
      <c r="FU5402" s="557">
        <v>34</v>
      </c>
      <c r="FV5402" s="557">
        <v>34</v>
      </c>
      <c r="FW5402" s="557">
        <v>34</v>
      </c>
      <c r="FX5402" s="557">
        <v>34</v>
      </c>
      <c r="FY5402" s="557">
        <v>34</v>
      </c>
      <c r="FZ5402" s="557">
        <v>34</v>
      </c>
      <c r="GA5402" s="557">
        <v>34</v>
      </c>
      <c r="GB5402" s="557">
        <v>34</v>
      </c>
      <c r="GC5402" s="557">
        <v>34</v>
      </c>
      <c r="GD5402" s="557">
        <v>34</v>
      </c>
      <c r="GE5402" s="557">
        <v>34</v>
      </c>
      <c r="GF5402" s="557">
        <v>34</v>
      </c>
      <c r="GG5402" s="557">
        <v>34</v>
      </c>
      <c r="GH5402" s="557">
        <v>34</v>
      </c>
      <c r="GI5402" s="557">
        <v>34</v>
      </c>
      <c r="GJ5402" s="557">
        <v>34</v>
      </c>
      <c r="GK5402" s="557">
        <v>34</v>
      </c>
      <c r="GL5402" s="557">
        <v>34</v>
      </c>
      <c r="GM5402" s="557">
        <v>34</v>
      </c>
      <c r="GN5402" s="557">
        <v>34</v>
      </c>
      <c r="GO5402" s="557">
        <v>34</v>
      </c>
      <c r="GP5402" s="557">
        <v>34</v>
      </c>
      <c r="GQ5402" s="557">
        <v>34</v>
      </c>
      <c r="GR5402" s="557">
        <v>34</v>
      </c>
      <c r="GS5402" s="557">
        <v>34</v>
      </c>
      <c r="GT5402" s="557">
        <v>34</v>
      </c>
      <c r="GU5402" s="557">
        <v>34</v>
      </c>
      <c r="GV5402" s="557">
        <v>34</v>
      </c>
      <c r="GW5402" s="557">
        <v>34</v>
      </c>
      <c r="GX5402" s="557">
        <v>34</v>
      </c>
      <c r="GY5402" s="557">
        <v>34</v>
      </c>
      <c r="GZ5402" s="557">
        <v>34</v>
      </c>
      <c r="HA5402" s="557">
        <v>34</v>
      </c>
      <c r="HB5402" s="557">
        <v>34</v>
      </c>
      <c r="HC5402" s="557">
        <v>34</v>
      </c>
      <c r="HD5402" s="557">
        <v>34</v>
      </c>
      <c r="HE5402" s="557">
        <v>34</v>
      </c>
      <c r="HF5402" s="557">
        <v>34</v>
      </c>
      <c r="HG5402" s="557">
        <v>34</v>
      </c>
      <c r="HH5402" s="557">
        <v>34</v>
      </c>
      <c r="HI5402" s="557">
        <v>34</v>
      </c>
      <c r="HJ5402" s="557">
        <v>34</v>
      </c>
      <c r="HK5402" s="557">
        <v>34</v>
      </c>
      <c r="HL5402" s="557">
        <v>34</v>
      </c>
      <c r="HM5402" s="557">
        <v>34</v>
      </c>
      <c r="HN5402" s="557">
        <v>34</v>
      </c>
      <c r="HO5402" s="557">
        <v>34</v>
      </c>
      <c r="HP5402" s="557">
        <v>34</v>
      </c>
      <c r="HQ5402" s="557">
        <v>34</v>
      </c>
      <c r="HR5402" s="557">
        <v>34</v>
      </c>
      <c r="HS5402" s="557">
        <v>34</v>
      </c>
      <c r="HT5402" s="557">
        <v>34</v>
      </c>
      <c r="HU5402" s="557">
        <v>34</v>
      </c>
      <c r="HV5402" s="557">
        <v>34</v>
      </c>
      <c r="HW5402" s="557">
        <v>34</v>
      </c>
      <c r="HX5402" s="557">
        <v>34</v>
      </c>
      <c r="HY5402" s="557">
        <v>34</v>
      </c>
      <c r="HZ5402" s="557">
        <v>34</v>
      </c>
      <c r="IA5402" s="557">
        <v>34</v>
      </c>
      <c r="IB5402" s="557">
        <v>34</v>
      </c>
      <c r="IC5402" s="557">
        <v>34</v>
      </c>
      <c r="ID5402" s="557">
        <v>34</v>
      </c>
      <c r="IE5402" s="557">
        <v>34</v>
      </c>
      <c r="IF5402" s="557">
        <v>34</v>
      </c>
      <c r="IG5402" s="557">
        <v>34</v>
      </c>
      <c r="IH5402" s="557">
        <v>34</v>
      </c>
      <c r="II5402" s="557">
        <v>34</v>
      </c>
      <c r="IJ5402" s="557">
        <v>34</v>
      </c>
      <c r="IK5402" s="557">
        <v>34</v>
      </c>
      <c r="IL5402" s="557">
        <v>34</v>
      </c>
      <c r="IM5402" s="557">
        <v>34</v>
      </c>
      <c r="IN5402" s="557">
        <v>34</v>
      </c>
      <c r="IO5402" s="557">
        <v>34</v>
      </c>
      <c r="IP5402" s="557">
        <v>34</v>
      </c>
      <c r="IQ5402" s="557">
        <v>34</v>
      </c>
      <c r="IR5402" s="557">
        <v>34</v>
      </c>
      <c r="IS5402" s="557">
        <v>34</v>
      </c>
      <c r="IT5402" s="557">
        <v>34</v>
      </c>
      <c r="IU5402" s="557">
        <v>34</v>
      </c>
      <c r="IV5402" s="557">
        <v>34</v>
      </c>
    </row>
    <row r="5403" spans="1:256" s="9" customFormat="1" ht="15.75" thickBot="1">
      <c r="A5403" s="887"/>
      <c r="B5403" s="857"/>
      <c r="C5403" s="101" t="s">
        <v>563</v>
      </c>
      <c r="D5403" s="557"/>
      <c r="E5403" s="557"/>
      <c r="F5403" s="557"/>
      <c r="G5403" s="557"/>
      <c r="H5403" s="502" t="s">
        <v>3777</v>
      </c>
      <c r="I5403" s="557">
        <v>1</v>
      </c>
      <c r="J5403" s="557">
        <v>770</v>
      </c>
      <c r="K5403" s="20">
        <f t="shared" ref="K5403:K5445" si="147">J5403/2</f>
        <v>385</v>
      </c>
      <c r="L5403" s="20">
        <f t="shared" si="146"/>
        <v>385</v>
      </c>
      <c r="M5403" s="557"/>
      <c r="N5403" s="557"/>
      <c r="O5403" s="557"/>
      <c r="P5403" s="557"/>
      <c r="Q5403" s="557"/>
      <c r="R5403" s="557"/>
      <c r="S5403" s="557">
        <v>43</v>
      </c>
      <c r="T5403" s="557">
        <v>43</v>
      </c>
      <c r="U5403" s="557">
        <v>43</v>
      </c>
      <c r="V5403" s="557">
        <v>43</v>
      </c>
      <c r="W5403" s="557">
        <v>43</v>
      </c>
      <c r="X5403" s="557">
        <v>43</v>
      </c>
      <c r="Y5403" s="557">
        <v>43</v>
      </c>
      <c r="Z5403" s="557">
        <v>43</v>
      </c>
      <c r="AA5403" s="557">
        <v>43</v>
      </c>
      <c r="AB5403" s="557">
        <v>43</v>
      </c>
      <c r="AC5403" s="557">
        <v>43</v>
      </c>
      <c r="AD5403" s="557">
        <v>43</v>
      </c>
      <c r="AE5403" s="557">
        <v>43</v>
      </c>
      <c r="AF5403" s="557">
        <v>43</v>
      </c>
      <c r="AG5403" s="557">
        <v>43</v>
      </c>
      <c r="AH5403" s="557">
        <v>43</v>
      </c>
      <c r="AI5403" s="557">
        <v>43</v>
      </c>
      <c r="AJ5403" s="557">
        <v>43</v>
      </c>
      <c r="AK5403" s="557">
        <v>43</v>
      </c>
      <c r="AL5403" s="557">
        <v>43</v>
      </c>
      <c r="AM5403" s="557">
        <v>43</v>
      </c>
      <c r="AN5403" s="557">
        <v>43</v>
      </c>
      <c r="AO5403" s="557">
        <v>43</v>
      </c>
      <c r="AP5403" s="557">
        <v>43</v>
      </c>
      <c r="AQ5403" s="557">
        <v>43</v>
      </c>
      <c r="AR5403" s="557">
        <v>43</v>
      </c>
      <c r="AS5403" s="557">
        <v>43</v>
      </c>
      <c r="AT5403" s="557">
        <v>43</v>
      </c>
      <c r="AU5403" s="557">
        <v>43</v>
      </c>
      <c r="AV5403" s="557">
        <v>43</v>
      </c>
      <c r="AW5403" s="557">
        <v>43</v>
      </c>
      <c r="AX5403" s="557">
        <v>43</v>
      </c>
      <c r="AY5403" s="557">
        <v>43</v>
      </c>
      <c r="AZ5403" s="557">
        <v>43</v>
      </c>
      <c r="BA5403" s="557">
        <v>43</v>
      </c>
      <c r="BB5403" s="557">
        <v>43</v>
      </c>
      <c r="BC5403" s="557">
        <v>43</v>
      </c>
      <c r="BD5403" s="557">
        <v>43</v>
      </c>
      <c r="BE5403" s="557">
        <v>43</v>
      </c>
      <c r="BF5403" s="557">
        <v>43</v>
      </c>
      <c r="BG5403" s="557">
        <v>43</v>
      </c>
      <c r="BH5403" s="557">
        <v>43</v>
      </c>
      <c r="BI5403" s="557">
        <v>43</v>
      </c>
      <c r="BJ5403" s="557">
        <v>43</v>
      </c>
      <c r="BK5403" s="557">
        <v>43</v>
      </c>
      <c r="BL5403" s="557">
        <v>43</v>
      </c>
      <c r="BM5403" s="557">
        <v>43</v>
      </c>
      <c r="BN5403" s="557">
        <v>43</v>
      </c>
      <c r="BO5403" s="557">
        <v>43</v>
      </c>
      <c r="BP5403" s="557">
        <v>43</v>
      </c>
      <c r="BQ5403" s="557">
        <v>43</v>
      </c>
      <c r="BR5403" s="557">
        <v>43</v>
      </c>
      <c r="BS5403" s="557">
        <v>43</v>
      </c>
      <c r="BT5403" s="557">
        <v>43</v>
      </c>
      <c r="BU5403" s="557">
        <v>43</v>
      </c>
      <c r="BV5403" s="557">
        <v>43</v>
      </c>
      <c r="BW5403" s="557">
        <v>43</v>
      </c>
      <c r="BX5403" s="557">
        <v>43</v>
      </c>
      <c r="BY5403" s="557">
        <v>43</v>
      </c>
      <c r="BZ5403" s="557">
        <v>43</v>
      </c>
      <c r="CA5403" s="557">
        <v>43</v>
      </c>
      <c r="CB5403" s="557">
        <v>43</v>
      </c>
      <c r="CC5403" s="557">
        <v>43</v>
      </c>
      <c r="CD5403" s="557">
        <v>43</v>
      </c>
      <c r="CE5403" s="557">
        <v>43</v>
      </c>
      <c r="CF5403" s="557">
        <v>43</v>
      </c>
      <c r="CG5403" s="557">
        <v>43</v>
      </c>
      <c r="CH5403" s="557">
        <v>43</v>
      </c>
      <c r="CI5403" s="557">
        <v>43</v>
      </c>
      <c r="CJ5403" s="557">
        <v>43</v>
      </c>
      <c r="CK5403" s="557">
        <v>43</v>
      </c>
      <c r="CL5403" s="557">
        <v>43</v>
      </c>
      <c r="CM5403" s="557">
        <v>43</v>
      </c>
      <c r="CN5403" s="557">
        <v>43</v>
      </c>
      <c r="CO5403" s="557">
        <v>43</v>
      </c>
      <c r="CP5403" s="557">
        <v>43</v>
      </c>
      <c r="CQ5403" s="557">
        <v>43</v>
      </c>
      <c r="CR5403" s="557">
        <v>43</v>
      </c>
      <c r="CS5403" s="557">
        <v>43</v>
      </c>
      <c r="CT5403" s="557">
        <v>43</v>
      </c>
      <c r="CU5403" s="557">
        <v>43</v>
      </c>
      <c r="CV5403" s="557">
        <v>43</v>
      </c>
      <c r="CW5403" s="557">
        <v>43</v>
      </c>
      <c r="CX5403" s="557">
        <v>43</v>
      </c>
      <c r="CY5403" s="557">
        <v>43</v>
      </c>
      <c r="CZ5403" s="557">
        <v>43</v>
      </c>
      <c r="DA5403" s="557">
        <v>43</v>
      </c>
      <c r="DB5403" s="557">
        <v>43</v>
      </c>
      <c r="DC5403" s="557">
        <v>43</v>
      </c>
      <c r="DD5403" s="557">
        <v>43</v>
      </c>
      <c r="DE5403" s="557">
        <v>43</v>
      </c>
      <c r="DF5403" s="557">
        <v>43</v>
      </c>
      <c r="DG5403" s="557">
        <v>43</v>
      </c>
      <c r="DH5403" s="557">
        <v>43</v>
      </c>
      <c r="DI5403" s="557">
        <v>43</v>
      </c>
      <c r="DJ5403" s="557">
        <v>43</v>
      </c>
      <c r="DK5403" s="557">
        <v>43</v>
      </c>
      <c r="DL5403" s="557">
        <v>43</v>
      </c>
      <c r="DM5403" s="557">
        <v>43</v>
      </c>
      <c r="DN5403" s="557">
        <v>43</v>
      </c>
      <c r="DO5403" s="557">
        <v>43</v>
      </c>
      <c r="DP5403" s="557">
        <v>43</v>
      </c>
      <c r="DQ5403" s="557">
        <v>43</v>
      </c>
      <c r="DR5403" s="557">
        <v>43</v>
      </c>
      <c r="DS5403" s="557">
        <v>43</v>
      </c>
      <c r="DT5403" s="557">
        <v>43</v>
      </c>
      <c r="DU5403" s="557">
        <v>43</v>
      </c>
      <c r="DV5403" s="557">
        <v>43</v>
      </c>
      <c r="DW5403" s="557">
        <v>43</v>
      </c>
      <c r="DX5403" s="557">
        <v>43</v>
      </c>
      <c r="DY5403" s="557">
        <v>43</v>
      </c>
      <c r="DZ5403" s="557">
        <v>43</v>
      </c>
      <c r="EA5403" s="557">
        <v>43</v>
      </c>
      <c r="EB5403" s="557">
        <v>43</v>
      </c>
      <c r="EC5403" s="557">
        <v>43</v>
      </c>
      <c r="ED5403" s="557">
        <v>43</v>
      </c>
      <c r="EE5403" s="557">
        <v>43</v>
      </c>
      <c r="EF5403" s="557">
        <v>43</v>
      </c>
      <c r="EG5403" s="557">
        <v>43</v>
      </c>
      <c r="EH5403" s="557">
        <v>43</v>
      </c>
      <c r="EI5403" s="557">
        <v>43</v>
      </c>
      <c r="EJ5403" s="557">
        <v>43</v>
      </c>
      <c r="EK5403" s="557">
        <v>43</v>
      </c>
      <c r="EL5403" s="557">
        <v>43</v>
      </c>
      <c r="EM5403" s="557">
        <v>43</v>
      </c>
      <c r="EN5403" s="557">
        <v>43</v>
      </c>
      <c r="EO5403" s="557">
        <v>43</v>
      </c>
      <c r="EP5403" s="557">
        <v>43</v>
      </c>
      <c r="EQ5403" s="557">
        <v>43</v>
      </c>
      <c r="ER5403" s="557">
        <v>43</v>
      </c>
      <c r="ES5403" s="557">
        <v>43</v>
      </c>
      <c r="ET5403" s="557">
        <v>43</v>
      </c>
      <c r="EU5403" s="557">
        <v>43</v>
      </c>
      <c r="EV5403" s="557">
        <v>43</v>
      </c>
      <c r="EW5403" s="557">
        <v>43</v>
      </c>
      <c r="EX5403" s="557">
        <v>43</v>
      </c>
      <c r="EY5403" s="557">
        <v>43</v>
      </c>
      <c r="EZ5403" s="557">
        <v>43</v>
      </c>
      <c r="FA5403" s="557">
        <v>43</v>
      </c>
      <c r="FB5403" s="557">
        <v>43</v>
      </c>
      <c r="FC5403" s="557">
        <v>43</v>
      </c>
      <c r="FD5403" s="557">
        <v>43</v>
      </c>
      <c r="FE5403" s="557">
        <v>43</v>
      </c>
      <c r="FF5403" s="557">
        <v>43</v>
      </c>
      <c r="FG5403" s="557">
        <v>43</v>
      </c>
      <c r="FH5403" s="557">
        <v>43</v>
      </c>
      <c r="FI5403" s="557">
        <v>43</v>
      </c>
      <c r="FJ5403" s="557">
        <v>43</v>
      </c>
      <c r="FK5403" s="557">
        <v>43</v>
      </c>
      <c r="FL5403" s="557">
        <v>43</v>
      </c>
      <c r="FM5403" s="557">
        <v>43</v>
      </c>
      <c r="FN5403" s="557">
        <v>43</v>
      </c>
      <c r="FO5403" s="557">
        <v>43</v>
      </c>
      <c r="FP5403" s="557">
        <v>43</v>
      </c>
      <c r="FQ5403" s="557">
        <v>43</v>
      </c>
      <c r="FR5403" s="557">
        <v>43</v>
      </c>
      <c r="FS5403" s="557">
        <v>43</v>
      </c>
      <c r="FT5403" s="557">
        <v>43</v>
      </c>
      <c r="FU5403" s="557">
        <v>43</v>
      </c>
      <c r="FV5403" s="557">
        <v>43</v>
      </c>
      <c r="FW5403" s="557">
        <v>43</v>
      </c>
      <c r="FX5403" s="557">
        <v>43</v>
      </c>
      <c r="FY5403" s="557">
        <v>43</v>
      </c>
      <c r="FZ5403" s="557">
        <v>43</v>
      </c>
      <c r="GA5403" s="557">
        <v>43</v>
      </c>
      <c r="GB5403" s="557">
        <v>43</v>
      </c>
      <c r="GC5403" s="557">
        <v>43</v>
      </c>
      <c r="GD5403" s="557">
        <v>43</v>
      </c>
      <c r="GE5403" s="557">
        <v>43</v>
      </c>
      <c r="GF5403" s="557">
        <v>43</v>
      </c>
      <c r="GG5403" s="557">
        <v>43</v>
      </c>
      <c r="GH5403" s="557">
        <v>43</v>
      </c>
      <c r="GI5403" s="557">
        <v>43</v>
      </c>
      <c r="GJ5403" s="557">
        <v>43</v>
      </c>
      <c r="GK5403" s="557">
        <v>43</v>
      </c>
      <c r="GL5403" s="557">
        <v>43</v>
      </c>
      <c r="GM5403" s="557">
        <v>43</v>
      </c>
      <c r="GN5403" s="557">
        <v>43</v>
      </c>
      <c r="GO5403" s="557">
        <v>43</v>
      </c>
      <c r="GP5403" s="557">
        <v>43</v>
      </c>
      <c r="GQ5403" s="557">
        <v>43</v>
      </c>
      <c r="GR5403" s="557">
        <v>43</v>
      </c>
      <c r="GS5403" s="557">
        <v>43</v>
      </c>
      <c r="GT5403" s="557">
        <v>43</v>
      </c>
      <c r="GU5403" s="557">
        <v>43</v>
      </c>
      <c r="GV5403" s="557">
        <v>43</v>
      </c>
      <c r="GW5403" s="557">
        <v>43</v>
      </c>
      <c r="GX5403" s="557">
        <v>43</v>
      </c>
      <c r="GY5403" s="557">
        <v>43</v>
      </c>
      <c r="GZ5403" s="557">
        <v>43</v>
      </c>
      <c r="HA5403" s="557">
        <v>43</v>
      </c>
      <c r="HB5403" s="557">
        <v>43</v>
      </c>
      <c r="HC5403" s="557">
        <v>43</v>
      </c>
      <c r="HD5403" s="557">
        <v>43</v>
      </c>
      <c r="HE5403" s="557">
        <v>43</v>
      </c>
      <c r="HF5403" s="557">
        <v>43</v>
      </c>
      <c r="HG5403" s="557">
        <v>43</v>
      </c>
      <c r="HH5403" s="557">
        <v>43</v>
      </c>
      <c r="HI5403" s="557">
        <v>43</v>
      </c>
      <c r="HJ5403" s="557">
        <v>43</v>
      </c>
      <c r="HK5403" s="557">
        <v>43</v>
      </c>
      <c r="HL5403" s="557">
        <v>43</v>
      </c>
      <c r="HM5403" s="557">
        <v>43</v>
      </c>
      <c r="HN5403" s="557">
        <v>43</v>
      </c>
      <c r="HO5403" s="557">
        <v>43</v>
      </c>
      <c r="HP5403" s="557">
        <v>43</v>
      </c>
      <c r="HQ5403" s="557">
        <v>43</v>
      </c>
      <c r="HR5403" s="557">
        <v>43</v>
      </c>
      <c r="HS5403" s="557">
        <v>43</v>
      </c>
      <c r="HT5403" s="557">
        <v>43</v>
      </c>
      <c r="HU5403" s="557">
        <v>43</v>
      </c>
      <c r="HV5403" s="557">
        <v>43</v>
      </c>
      <c r="HW5403" s="557">
        <v>43</v>
      </c>
      <c r="HX5403" s="557">
        <v>43</v>
      </c>
      <c r="HY5403" s="557">
        <v>43</v>
      </c>
      <c r="HZ5403" s="557">
        <v>43</v>
      </c>
      <c r="IA5403" s="557">
        <v>43</v>
      </c>
      <c r="IB5403" s="557">
        <v>43</v>
      </c>
      <c r="IC5403" s="557">
        <v>43</v>
      </c>
      <c r="ID5403" s="557">
        <v>43</v>
      </c>
      <c r="IE5403" s="557">
        <v>43</v>
      </c>
      <c r="IF5403" s="557">
        <v>43</v>
      </c>
      <c r="IG5403" s="557">
        <v>43</v>
      </c>
      <c r="IH5403" s="557">
        <v>43</v>
      </c>
      <c r="II5403" s="557">
        <v>43</v>
      </c>
      <c r="IJ5403" s="557">
        <v>43</v>
      </c>
      <c r="IK5403" s="557">
        <v>43</v>
      </c>
      <c r="IL5403" s="557">
        <v>43</v>
      </c>
      <c r="IM5403" s="557">
        <v>43</v>
      </c>
      <c r="IN5403" s="557">
        <v>43</v>
      </c>
      <c r="IO5403" s="557">
        <v>43</v>
      </c>
      <c r="IP5403" s="557">
        <v>43</v>
      </c>
      <c r="IQ5403" s="557">
        <v>43</v>
      </c>
      <c r="IR5403" s="557">
        <v>43</v>
      </c>
      <c r="IS5403" s="557">
        <v>43</v>
      </c>
      <c r="IT5403" s="557">
        <v>43</v>
      </c>
      <c r="IU5403" s="557">
        <v>43</v>
      </c>
      <c r="IV5403" s="557">
        <v>43</v>
      </c>
    </row>
    <row r="5404" spans="1:256" s="9" customFormat="1" ht="15.75" thickBot="1">
      <c r="A5404" s="887"/>
      <c r="B5404" s="857"/>
      <c r="C5404" s="101" t="s">
        <v>564</v>
      </c>
      <c r="D5404" s="557"/>
      <c r="E5404" s="557"/>
      <c r="F5404" s="557"/>
      <c r="G5404" s="557"/>
      <c r="H5404" s="502" t="s">
        <v>3777</v>
      </c>
      <c r="I5404" s="557">
        <v>1</v>
      </c>
      <c r="J5404" s="557">
        <v>750</v>
      </c>
      <c r="K5404" s="20">
        <f t="shared" si="147"/>
        <v>375</v>
      </c>
      <c r="L5404" s="20">
        <f t="shared" si="146"/>
        <v>375</v>
      </c>
      <c r="M5404" s="557"/>
      <c r="N5404" s="557"/>
      <c r="O5404" s="557"/>
      <c r="P5404" s="557"/>
      <c r="Q5404" s="557"/>
      <c r="R5404" s="557"/>
      <c r="S5404" s="557">
        <v>58</v>
      </c>
      <c r="T5404" s="557">
        <v>58</v>
      </c>
      <c r="U5404" s="557">
        <v>58</v>
      </c>
      <c r="V5404" s="557">
        <v>58</v>
      </c>
      <c r="W5404" s="557">
        <v>58</v>
      </c>
      <c r="X5404" s="557">
        <v>58</v>
      </c>
      <c r="Y5404" s="557">
        <v>58</v>
      </c>
      <c r="Z5404" s="557">
        <v>58</v>
      </c>
      <c r="AA5404" s="557">
        <v>58</v>
      </c>
      <c r="AB5404" s="557">
        <v>58</v>
      </c>
      <c r="AC5404" s="557">
        <v>58</v>
      </c>
      <c r="AD5404" s="557">
        <v>58</v>
      </c>
      <c r="AE5404" s="557">
        <v>58</v>
      </c>
      <c r="AF5404" s="557">
        <v>58</v>
      </c>
      <c r="AG5404" s="557">
        <v>58</v>
      </c>
      <c r="AH5404" s="557">
        <v>58</v>
      </c>
      <c r="AI5404" s="557">
        <v>58</v>
      </c>
      <c r="AJ5404" s="557">
        <v>58</v>
      </c>
      <c r="AK5404" s="557">
        <v>58</v>
      </c>
      <c r="AL5404" s="557">
        <v>58</v>
      </c>
      <c r="AM5404" s="557">
        <v>58</v>
      </c>
      <c r="AN5404" s="557">
        <v>58</v>
      </c>
      <c r="AO5404" s="557">
        <v>58</v>
      </c>
      <c r="AP5404" s="557">
        <v>58</v>
      </c>
      <c r="AQ5404" s="557">
        <v>58</v>
      </c>
      <c r="AR5404" s="557">
        <v>58</v>
      </c>
      <c r="AS5404" s="557">
        <v>58</v>
      </c>
      <c r="AT5404" s="557">
        <v>58</v>
      </c>
      <c r="AU5404" s="557">
        <v>58</v>
      </c>
      <c r="AV5404" s="557">
        <v>58</v>
      </c>
      <c r="AW5404" s="557">
        <v>58</v>
      </c>
      <c r="AX5404" s="557">
        <v>58</v>
      </c>
      <c r="AY5404" s="557">
        <v>58</v>
      </c>
      <c r="AZ5404" s="557">
        <v>58</v>
      </c>
      <c r="BA5404" s="557">
        <v>58</v>
      </c>
      <c r="BB5404" s="557">
        <v>58</v>
      </c>
      <c r="BC5404" s="557">
        <v>58</v>
      </c>
      <c r="BD5404" s="557">
        <v>58</v>
      </c>
      <c r="BE5404" s="557">
        <v>58</v>
      </c>
      <c r="BF5404" s="557">
        <v>58</v>
      </c>
      <c r="BG5404" s="557">
        <v>58</v>
      </c>
      <c r="BH5404" s="557">
        <v>58</v>
      </c>
      <c r="BI5404" s="557">
        <v>58</v>
      </c>
      <c r="BJ5404" s="557">
        <v>58</v>
      </c>
      <c r="BK5404" s="557">
        <v>58</v>
      </c>
      <c r="BL5404" s="557">
        <v>58</v>
      </c>
      <c r="BM5404" s="557">
        <v>58</v>
      </c>
      <c r="BN5404" s="557">
        <v>58</v>
      </c>
      <c r="BO5404" s="557">
        <v>58</v>
      </c>
      <c r="BP5404" s="557">
        <v>58</v>
      </c>
      <c r="BQ5404" s="557">
        <v>58</v>
      </c>
      <c r="BR5404" s="557">
        <v>58</v>
      </c>
      <c r="BS5404" s="557">
        <v>58</v>
      </c>
      <c r="BT5404" s="557">
        <v>58</v>
      </c>
      <c r="BU5404" s="557">
        <v>58</v>
      </c>
      <c r="BV5404" s="557">
        <v>58</v>
      </c>
      <c r="BW5404" s="557">
        <v>58</v>
      </c>
      <c r="BX5404" s="557">
        <v>58</v>
      </c>
      <c r="BY5404" s="557">
        <v>58</v>
      </c>
      <c r="BZ5404" s="557">
        <v>58</v>
      </c>
      <c r="CA5404" s="557">
        <v>58</v>
      </c>
      <c r="CB5404" s="557">
        <v>58</v>
      </c>
      <c r="CC5404" s="557">
        <v>58</v>
      </c>
      <c r="CD5404" s="557">
        <v>58</v>
      </c>
      <c r="CE5404" s="557">
        <v>58</v>
      </c>
      <c r="CF5404" s="557">
        <v>58</v>
      </c>
      <c r="CG5404" s="557">
        <v>58</v>
      </c>
      <c r="CH5404" s="557">
        <v>58</v>
      </c>
      <c r="CI5404" s="557">
        <v>58</v>
      </c>
      <c r="CJ5404" s="557">
        <v>58</v>
      </c>
      <c r="CK5404" s="557">
        <v>58</v>
      </c>
      <c r="CL5404" s="557">
        <v>58</v>
      </c>
      <c r="CM5404" s="557">
        <v>58</v>
      </c>
      <c r="CN5404" s="557">
        <v>58</v>
      </c>
      <c r="CO5404" s="557">
        <v>58</v>
      </c>
      <c r="CP5404" s="557">
        <v>58</v>
      </c>
      <c r="CQ5404" s="557">
        <v>58</v>
      </c>
      <c r="CR5404" s="557">
        <v>58</v>
      </c>
      <c r="CS5404" s="557">
        <v>58</v>
      </c>
      <c r="CT5404" s="557">
        <v>58</v>
      </c>
      <c r="CU5404" s="557">
        <v>58</v>
      </c>
      <c r="CV5404" s="557">
        <v>58</v>
      </c>
      <c r="CW5404" s="557">
        <v>58</v>
      </c>
      <c r="CX5404" s="557">
        <v>58</v>
      </c>
      <c r="CY5404" s="557">
        <v>58</v>
      </c>
      <c r="CZ5404" s="557">
        <v>58</v>
      </c>
      <c r="DA5404" s="557">
        <v>58</v>
      </c>
      <c r="DB5404" s="557">
        <v>58</v>
      </c>
      <c r="DC5404" s="557">
        <v>58</v>
      </c>
      <c r="DD5404" s="557">
        <v>58</v>
      </c>
      <c r="DE5404" s="557">
        <v>58</v>
      </c>
      <c r="DF5404" s="557">
        <v>58</v>
      </c>
      <c r="DG5404" s="557">
        <v>58</v>
      </c>
      <c r="DH5404" s="557">
        <v>58</v>
      </c>
      <c r="DI5404" s="557">
        <v>58</v>
      </c>
      <c r="DJ5404" s="557">
        <v>58</v>
      </c>
      <c r="DK5404" s="557">
        <v>58</v>
      </c>
      <c r="DL5404" s="557">
        <v>58</v>
      </c>
      <c r="DM5404" s="557">
        <v>58</v>
      </c>
      <c r="DN5404" s="557">
        <v>58</v>
      </c>
      <c r="DO5404" s="557">
        <v>58</v>
      </c>
      <c r="DP5404" s="557">
        <v>58</v>
      </c>
      <c r="DQ5404" s="557">
        <v>58</v>
      </c>
      <c r="DR5404" s="557">
        <v>58</v>
      </c>
      <c r="DS5404" s="557">
        <v>58</v>
      </c>
      <c r="DT5404" s="557">
        <v>58</v>
      </c>
      <c r="DU5404" s="557">
        <v>58</v>
      </c>
      <c r="DV5404" s="557">
        <v>58</v>
      </c>
      <c r="DW5404" s="557">
        <v>58</v>
      </c>
      <c r="DX5404" s="557">
        <v>58</v>
      </c>
      <c r="DY5404" s="557">
        <v>58</v>
      </c>
      <c r="DZ5404" s="557">
        <v>58</v>
      </c>
      <c r="EA5404" s="557">
        <v>58</v>
      </c>
      <c r="EB5404" s="557">
        <v>58</v>
      </c>
      <c r="EC5404" s="557">
        <v>58</v>
      </c>
      <c r="ED5404" s="557">
        <v>58</v>
      </c>
      <c r="EE5404" s="557">
        <v>58</v>
      </c>
      <c r="EF5404" s="557">
        <v>58</v>
      </c>
      <c r="EG5404" s="557">
        <v>58</v>
      </c>
      <c r="EH5404" s="557">
        <v>58</v>
      </c>
      <c r="EI5404" s="557">
        <v>58</v>
      </c>
      <c r="EJ5404" s="557">
        <v>58</v>
      </c>
      <c r="EK5404" s="557">
        <v>58</v>
      </c>
      <c r="EL5404" s="557">
        <v>58</v>
      </c>
      <c r="EM5404" s="557">
        <v>58</v>
      </c>
      <c r="EN5404" s="557">
        <v>58</v>
      </c>
      <c r="EO5404" s="557">
        <v>58</v>
      </c>
      <c r="EP5404" s="557">
        <v>58</v>
      </c>
      <c r="EQ5404" s="557">
        <v>58</v>
      </c>
      <c r="ER5404" s="557">
        <v>58</v>
      </c>
      <c r="ES5404" s="557">
        <v>58</v>
      </c>
      <c r="ET5404" s="557">
        <v>58</v>
      </c>
      <c r="EU5404" s="557">
        <v>58</v>
      </c>
      <c r="EV5404" s="557">
        <v>58</v>
      </c>
      <c r="EW5404" s="557">
        <v>58</v>
      </c>
      <c r="EX5404" s="557">
        <v>58</v>
      </c>
      <c r="EY5404" s="557">
        <v>58</v>
      </c>
      <c r="EZ5404" s="557">
        <v>58</v>
      </c>
      <c r="FA5404" s="557">
        <v>58</v>
      </c>
      <c r="FB5404" s="557">
        <v>58</v>
      </c>
      <c r="FC5404" s="557">
        <v>58</v>
      </c>
      <c r="FD5404" s="557">
        <v>58</v>
      </c>
      <c r="FE5404" s="557">
        <v>58</v>
      </c>
      <c r="FF5404" s="557">
        <v>58</v>
      </c>
      <c r="FG5404" s="557">
        <v>58</v>
      </c>
      <c r="FH5404" s="557">
        <v>58</v>
      </c>
      <c r="FI5404" s="557">
        <v>58</v>
      </c>
      <c r="FJ5404" s="557">
        <v>58</v>
      </c>
      <c r="FK5404" s="557">
        <v>58</v>
      </c>
      <c r="FL5404" s="557">
        <v>58</v>
      </c>
      <c r="FM5404" s="557">
        <v>58</v>
      </c>
      <c r="FN5404" s="557">
        <v>58</v>
      </c>
      <c r="FO5404" s="557">
        <v>58</v>
      </c>
      <c r="FP5404" s="557">
        <v>58</v>
      </c>
      <c r="FQ5404" s="557">
        <v>58</v>
      </c>
      <c r="FR5404" s="557">
        <v>58</v>
      </c>
      <c r="FS5404" s="557">
        <v>58</v>
      </c>
      <c r="FT5404" s="557">
        <v>58</v>
      </c>
      <c r="FU5404" s="557">
        <v>58</v>
      </c>
      <c r="FV5404" s="557">
        <v>58</v>
      </c>
      <c r="FW5404" s="557">
        <v>58</v>
      </c>
      <c r="FX5404" s="557">
        <v>58</v>
      </c>
      <c r="FY5404" s="557">
        <v>58</v>
      </c>
      <c r="FZ5404" s="557">
        <v>58</v>
      </c>
      <c r="GA5404" s="557">
        <v>58</v>
      </c>
      <c r="GB5404" s="557">
        <v>58</v>
      </c>
      <c r="GC5404" s="557">
        <v>58</v>
      </c>
      <c r="GD5404" s="557">
        <v>58</v>
      </c>
      <c r="GE5404" s="557">
        <v>58</v>
      </c>
      <c r="GF5404" s="557">
        <v>58</v>
      </c>
      <c r="GG5404" s="557">
        <v>58</v>
      </c>
      <c r="GH5404" s="557">
        <v>58</v>
      </c>
      <c r="GI5404" s="557">
        <v>58</v>
      </c>
      <c r="GJ5404" s="557">
        <v>58</v>
      </c>
      <c r="GK5404" s="557">
        <v>58</v>
      </c>
      <c r="GL5404" s="557">
        <v>58</v>
      </c>
      <c r="GM5404" s="557">
        <v>58</v>
      </c>
      <c r="GN5404" s="557">
        <v>58</v>
      </c>
      <c r="GO5404" s="557">
        <v>58</v>
      </c>
      <c r="GP5404" s="557">
        <v>58</v>
      </c>
      <c r="GQ5404" s="557">
        <v>58</v>
      </c>
      <c r="GR5404" s="557">
        <v>58</v>
      </c>
      <c r="GS5404" s="557">
        <v>58</v>
      </c>
      <c r="GT5404" s="557">
        <v>58</v>
      </c>
      <c r="GU5404" s="557">
        <v>58</v>
      </c>
      <c r="GV5404" s="557">
        <v>58</v>
      </c>
      <c r="GW5404" s="557">
        <v>58</v>
      </c>
      <c r="GX5404" s="557">
        <v>58</v>
      </c>
      <c r="GY5404" s="557">
        <v>58</v>
      </c>
      <c r="GZ5404" s="557">
        <v>58</v>
      </c>
      <c r="HA5404" s="557">
        <v>58</v>
      </c>
      <c r="HB5404" s="557">
        <v>58</v>
      </c>
      <c r="HC5404" s="557">
        <v>58</v>
      </c>
      <c r="HD5404" s="557">
        <v>58</v>
      </c>
      <c r="HE5404" s="557">
        <v>58</v>
      </c>
      <c r="HF5404" s="557">
        <v>58</v>
      </c>
      <c r="HG5404" s="557">
        <v>58</v>
      </c>
      <c r="HH5404" s="557">
        <v>58</v>
      </c>
      <c r="HI5404" s="557">
        <v>58</v>
      </c>
      <c r="HJ5404" s="557">
        <v>58</v>
      </c>
      <c r="HK5404" s="557">
        <v>58</v>
      </c>
      <c r="HL5404" s="557">
        <v>58</v>
      </c>
      <c r="HM5404" s="557">
        <v>58</v>
      </c>
      <c r="HN5404" s="557">
        <v>58</v>
      </c>
      <c r="HO5404" s="557">
        <v>58</v>
      </c>
      <c r="HP5404" s="557">
        <v>58</v>
      </c>
      <c r="HQ5404" s="557">
        <v>58</v>
      </c>
      <c r="HR5404" s="557">
        <v>58</v>
      </c>
      <c r="HS5404" s="557">
        <v>58</v>
      </c>
      <c r="HT5404" s="557">
        <v>58</v>
      </c>
      <c r="HU5404" s="557">
        <v>58</v>
      </c>
      <c r="HV5404" s="557">
        <v>58</v>
      </c>
      <c r="HW5404" s="557">
        <v>58</v>
      </c>
      <c r="HX5404" s="557">
        <v>58</v>
      </c>
      <c r="HY5404" s="557">
        <v>58</v>
      </c>
      <c r="HZ5404" s="557">
        <v>58</v>
      </c>
      <c r="IA5404" s="557">
        <v>58</v>
      </c>
      <c r="IB5404" s="557">
        <v>58</v>
      </c>
      <c r="IC5404" s="557">
        <v>58</v>
      </c>
      <c r="ID5404" s="557">
        <v>58</v>
      </c>
      <c r="IE5404" s="557">
        <v>58</v>
      </c>
      <c r="IF5404" s="557">
        <v>58</v>
      </c>
      <c r="IG5404" s="557">
        <v>58</v>
      </c>
      <c r="IH5404" s="557">
        <v>58</v>
      </c>
      <c r="II5404" s="557">
        <v>58</v>
      </c>
      <c r="IJ5404" s="557">
        <v>58</v>
      </c>
      <c r="IK5404" s="557">
        <v>58</v>
      </c>
      <c r="IL5404" s="557">
        <v>58</v>
      </c>
      <c r="IM5404" s="557">
        <v>58</v>
      </c>
      <c r="IN5404" s="557">
        <v>58</v>
      </c>
      <c r="IO5404" s="557">
        <v>58</v>
      </c>
      <c r="IP5404" s="557">
        <v>58</v>
      </c>
      <c r="IQ5404" s="557">
        <v>58</v>
      </c>
      <c r="IR5404" s="557">
        <v>58</v>
      </c>
      <c r="IS5404" s="557">
        <v>58</v>
      </c>
      <c r="IT5404" s="557">
        <v>58</v>
      </c>
      <c r="IU5404" s="557">
        <v>58</v>
      </c>
      <c r="IV5404" s="557">
        <v>58</v>
      </c>
    </row>
    <row r="5405" spans="1:256" s="9" customFormat="1" ht="15.75" thickBot="1">
      <c r="A5405" s="887"/>
      <c r="B5405" s="857"/>
      <c r="C5405" s="101" t="s">
        <v>2507</v>
      </c>
      <c r="D5405" s="557"/>
      <c r="E5405" s="557"/>
      <c r="F5405" s="557"/>
      <c r="G5405" s="557"/>
      <c r="H5405" s="502" t="s">
        <v>3777</v>
      </c>
      <c r="I5405" s="557">
        <v>1</v>
      </c>
      <c r="J5405" s="557">
        <v>730</v>
      </c>
      <c r="K5405" s="20">
        <f t="shared" si="147"/>
        <v>365</v>
      </c>
      <c r="L5405" s="20">
        <f t="shared" si="146"/>
        <v>365</v>
      </c>
      <c r="M5405" s="557"/>
      <c r="N5405" s="557"/>
      <c r="O5405" s="557"/>
      <c r="P5405" s="557"/>
      <c r="Q5405" s="557"/>
      <c r="R5405" s="557"/>
      <c r="S5405" s="557">
        <v>66</v>
      </c>
      <c r="T5405" s="557">
        <v>66</v>
      </c>
      <c r="U5405" s="557">
        <v>66</v>
      </c>
      <c r="V5405" s="557">
        <v>66</v>
      </c>
      <c r="W5405" s="557">
        <v>66</v>
      </c>
      <c r="X5405" s="557">
        <v>66</v>
      </c>
      <c r="Y5405" s="557">
        <v>66</v>
      </c>
      <c r="Z5405" s="557">
        <v>66</v>
      </c>
      <c r="AA5405" s="557">
        <v>66</v>
      </c>
      <c r="AB5405" s="557">
        <v>66</v>
      </c>
      <c r="AC5405" s="557">
        <v>66</v>
      </c>
      <c r="AD5405" s="557">
        <v>66</v>
      </c>
      <c r="AE5405" s="557">
        <v>66</v>
      </c>
      <c r="AF5405" s="557">
        <v>66</v>
      </c>
      <c r="AG5405" s="557">
        <v>66</v>
      </c>
      <c r="AH5405" s="557">
        <v>66</v>
      </c>
      <c r="AI5405" s="557">
        <v>66</v>
      </c>
      <c r="AJ5405" s="557">
        <v>66</v>
      </c>
      <c r="AK5405" s="557">
        <v>66</v>
      </c>
      <c r="AL5405" s="557">
        <v>66</v>
      </c>
      <c r="AM5405" s="557">
        <v>66</v>
      </c>
      <c r="AN5405" s="557">
        <v>66</v>
      </c>
      <c r="AO5405" s="557">
        <v>66</v>
      </c>
      <c r="AP5405" s="557">
        <v>66</v>
      </c>
      <c r="AQ5405" s="557">
        <v>66</v>
      </c>
      <c r="AR5405" s="557">
        <v>66</v>
      </c>
      <c r="AS5405" s="557">
        <v>66</v>
      </c>
      <c r="AT5405" s="557">
        <v>66</v>
      </c>
      <c r="AU5405" s="557">
        <v>66</v>
      </c>
      <c r="AV5405" s="557">
        <v>66</v>
      </c>
      <c r="AW5405" s="557">
        <v>66</v>
      </c>
      <c r="AX5405" s="557">
        <v>66</v>
      </c>
      <c r="AY5405" s="557">
        <v>66</v>
      </c>
      <c r="AZ5405" s="557">
        <v>66</v>
      </c>
      <c r="BA5405" s="557">
        <v>66</v>
      </c>
      <c r="BB5405" s="557">
        <v>66</v>
      </c>
      <c r="BC5405" s="557">
        <v>66</v>
      </c>
      <c r="BD5405" s="557">
        <v>66</v>
      </c>
      <c r="BE5405" s="557">
        <v>66</v>
      </c>
      <c r="BF5405" s="557">
        <v>66</v>
      </c>
      <c r="BG5405" s="557">
        <v>66</v>
      </c>
      <c r="BH5405" s="557">
        <v>66</v>
      </c>
      <c r="BI5405" s="557">
        <v>66</v>
      </c>
      <c r="BJ5405" s="557">
        <v>66</v>
      </c>
      <c r="BK5405" s="557">
        <v>66</v>
      </c>
      <c r="BL5405" s="557">
        <v>66</v>
      </c>
      <c r="BM5405" s="557">
        <v>66</v>
      </c>
      <c r="BN5405" s="557">
        <v>66</v>
      </c>
      <c r="BO5405" s="557">
        <v>66</v>
      </c>
      <c r="BP5405" s="557">
        <v>66</v>
      </c>
      <c r="BQ5405" s="557">
        <v>66</v>
      </c>
      <c r="BR5405" s="557">
        <v>66</v>
      </c>
      <c r="BS5405" s="557">
        <v>66</v>
      </c>
      <c r="BT5405" s="557">
        <v>66</v>
      </c>
      <c r="BU5405" s="557">
        <v>66</v>
      </c>
      <c r="BV5405" s="557">
        <v>66</v>
      </c>
      <c r="BW5405" s="557">
        <v>66</v>
      </c>
      <c r="BX5405" s="557">
        <v>66</v>
      </c>
      <c r="BY5405" s="557">
        <v>66</v>
      </c>
      <c r="BZ5405" s="557">
        <v>66</v>
      </c>
      <c r="CA5405" s="557">
        <v>66</v>
      </c>
      <c r="CB5405" s="557">
        <v>66</v>
      </c>
      <c r="CC5405" s="557">
        <v>66</v>
      </c>
      <c r="CD5405" s="557">
        <v>66</v>
      </c>
      <c r="CE5405" s="557">
        <v>66</v>
      </c>
      <c r="CF5405" s="557">
        <v>66</v>
      </c>
      <c r="CG5405" s="557">
        <v>66</v>
      </c>
      <c r="CH5405" s="557">
        <v>66</v>
      </c>
      <c r="CI5405" s="557">
        <v>66</v>
      </c>
      <c r="CJ5405" s="557">
        <v>66</v>
      </c>
      <c r="CK5405" s="557">
        <v>66</v>
      </c>
      <c r="CL5405" s="557">
        <v>66</v>
      </c>
      <c r="CM5405" s="557">
        <v>66</v>
      </c>
      <c r="CN5405" s="557">
        <v>66</v>
      </c>
      <c r="CO5405" s="557">
        <v>66</v>
      </c>
      <c r="CP5405" s="557">
        <v>66</v>
      </c>
      <c r="CQ5405" s="557">
        <v>66</v>
      </c>
      <c r="CR5405" s="557">
        <v>66</v>
      </c>
      <c r="CS5405" s="557">
        <v>66</v>
      </c>
      <c r="CT5405" s="557">
        <v>66</v>
      </c>
      <c r="CU5405" s="557">
        <v>66</v>
      </c>
      <c r="CV5405" s="557">
        <v>66</v>
      </c>
      <c r="CW5405" s="557">
        <v>66</v>
      </c>
      <c r="CX5405" s="557">
        <v>66</v>
      </c>
      <c r="CY5405" s="557">
        <v>66</v>
      </c>
      <c r="CZ5405" s="557">
        <v>66</v>
      </c>
      <c r="DA5405" s="557">
        <v>66</v>
      </c>
      <c r="DB5405" s="557">
        <v>66</v>
      </c>
      <c r="DC5405" s="557">
        <v>66</v>
      </c>
      <c r="DD5405" s="557">
        <v>66</v>
      </c>
      <c r="DE5405" s="557">
        <v>66</v>
      </c>
      <c r="DF5405" s="557">
        <v>66</v>
      </c>
      <c r="DG5405" s="557">
        <v>66</v>
      </c>
      <c r="DH5405" s="557">
        <v>66</v>
      </c>
      <c r="DI5405" s="557">
        <v>66</v>
      </c>
      <c r="DJ5405" s="557">
        <v>66</v>
      </c>
      <c r="DK5405" s="557">
        <v>66</v>
      </c>
      <c r="DL5405" s="557">
        <v>66</v>
      </c>
      <c r="DM5405" s="557">
        <v>66</v>
      </c>
      <c r="DN5405" s="557">
        <v>66</v>
      </c>
      <c r="DO5405" s="557">
        <v>66</v>
      </c>
      <c r="DP5405" s="557">
        <v>66</v>
      </c>
      <c r="DQ5405" s="557">
        <v>66</v>
      </c>
      <c r="DR5405" s="557">
        <v>66</v>
      </c>
      <c r="DS5405" s="557">
        <v>66</v>
      </c>
      <c r="DT5405" s="557">
        <v>66</v>
      </c>
      <c r="DU5405" s="557">
        <v>66</v>
      </c>
      <c r="DV5405" s="557">
        <v>66</v>
      </c>
      <c r="DW5405" s="557">
        <v>66</v>
      </c>
      <c r="DX5405" s="557">
        <v>66</v>
      </c>
      <c r="DY5405" s="557">
        <v>66</v>
      </c>
      <c r="DZ5405" s="557">
        <v>66</v>
      </c>
      <c r="EA5405" s="557">
        <v>66</v>
      </c>
      <c r="EB5405" s="557">
        <v>66</v>
      </c>
      <c r="EC5405" s="557">
        <v>66</v>
      </c>
      <c r="ED5405" s="557">
        <v>66</v>
      </c>
      <c r="EE5405" s="557">
        <v>66</v>
      </c>
      <c r="EF5405" s="557">
        <v>66</v>
      </c>
      <c r="EG5405" s="557">
        <v>66</v>
      </c>
      <c r="EH5405" s="557">
        <v>66</v>
      </c>
      <c r="EI5405" s="557">
        <v>66</v>
      </c>
      <c r="EJ5405" s="557">
        <v>66</v>
      </c>
      <c r="EK5405" s="557">
        <v>66</v>
      </c>
      <c r="EL5405" s="557">
        <v>66</v>
      </c>
      <c r="EM5405" s="557">
        <v>66</v>
      </c>
      <c r="EN5405" s="557">
        <v>66</v>
      </c>
      <c r="EO5405" s="557">
        <v>66</v>
      </c>
      <c r="EP5405" s="557">
        <v>66</v>
      </c>
      <c r="EQ5405" s="557">
        <v>66</v>
      </c>
      <c r="ER5405" s="557">
        <v>66</v>
      </c>
      <c r="ES5405" s="557">
        <v>66</v>
      </c>
      <c r="ET5405" s="557">
        <v>66</v>
      </c>
      <c r="EU5405" s="557">
        <v>66</v>
      </c>
      <c r="EV5405" s="557">
        <v>66</v>
      </c>
      <c r="EW5405" s="557">
        <v>66</v>
      </c>
      <c r="EX5405" s="557">
        <v>66</v>
      </c>
      <c r="EY5405" s="557">
        <v>66</v>
      </c>
      <c r="EZ5405" s="557">
        <v>66</v>
      </c>
      <c r="FA5405" s="557">
        <v>66</v>
      </c>
      <c r="FB5405" s="557">
        <v>66</v>
      </c>
      <c r="FC5405" s="557">
        <v>66</v>
      </c>
      <c r="FD5405" s="557">
        <v>66</v>
      </c>
      <c r="FE5405" s="557">
        <v>66</v>
      </c>
      <c r="FF5405" s="557">
        <v>66</v>
      </c>
      <c r="FG5405" s="557">
        <v>66</v>
      </c>
      <c r="FH5405" s="557">
        <v>66</v>
      </c>
      <c r="FI5405" s="557">
        <v>66</v>
      </c>
      <c r="FJ5405" s="557">
        <v>66</v>
      </c>
      <c r="FK5405" s="557">
        <v>66</v>
      </c>
      <c r="FL5405" s="557">
        <v>66</v>
      </c>
      <c r="FM5405" s="557">
        <v>66</v>
      </c>
      <c r="FN5405" s="557">
        <v>66</v>
      </c>
      <c r="FO5405" s="557">
        <v>66</v>
      </c>
      <c r="FP5405" s="557">
        <v>66</v>
      </c>
      <c r="FQ5405" s="557">
        <v>66</v>
      </c>
      <c r="FR5405" s="557">
        <v>66</v>
      </c>
      <c r="FS5405" s="557">
        <v>66</v>
      </c>
      <c r="FT5405" s="557">
        <v>66</v>
      </c>
      <c r="FU5405" s="557">
        <v>66</v>
      </c>
      <c r="FV5405" s="557">
        <v>66</v>
      </c>
      <c r="FW5405" s="557">
        <v>66</v>
      </c>
      <c r="FX5405" s="557">
        <v>66</v>
      </c>
      <c r="FY5405" s="557">
        <v>66</v>
      </c>
      <c r="FZ5405" s="557">
        <v>66</v>
      </c>
      <c r="GA5405" s="557">
        <v>66</v>
      </c>
      <c r="GB5405" s="557">
        <v>66</v>
      </c>
      <c r="GC5405" s="557">
        <v>66</v>
      </c>
      <c r="GD5405" s="557">
        <v>66</v>
      </c>
      <c r="GE5405" s="557">
        <v>66</v>
      </c>
      <c r="GF5405" s="557">
        <v>66</v>
      </c>
      <c r="GG5405" s="557">
        <v>66</v>
      </c>
      <c r="GH5405" s="557">
        <v>66</v>
      </c>
      <c r="GI5405" s="557">
        <v>66</v>
      </c>
      <c r="GJ5405" s="557">
        <v>66</v>
      </c>
      <c r="GK5405" s="557">
        <v>66</v>
      </c>
      <c r="GL5405" s="557">
        <v>66</v>
      </c>
      <c r="GM5405" s="557">
        <v>66</v>
      </c>
      <c r="GN5405" s="557">
        <v>66</v>
      </c>
      <c r="GO5405" s="557">
        <v>66</v>
      </c>
      <c r="GP5405" s="557">
        <v>66</v>
      </c>
      <c r="GQ5405" s="557">
        <v>66</v>
      </c>
      <c r="GR5405" s="557">
        <v>66</v>
      </c>
      <c r="GS5405" s="557">
        <v>66</v>
      </c>
      <c r="GT5405" s="557">
        <v>66</v>
      </c>
      <c r="GU5405" s="557">
        <v>66</v>
      </c>
      <c r="GV5405" s="557">
        <v>66</v>
      </c>
      <c r="GW5405" s="557">
        <v>66</v>
      </c>
      <c r="GX5405" s="557">
        <v>66</v>
      </c>
      <c r="GY5405" s="557">
        <v>66</v>
      </c>
      <c r="GZ5405" s="557">
        <v>66</v>
      </c>
      <c r="HA5405" s="557">
        <v>66</v>
      </c>
      <c r="HB5405" s="557">
        <v>66</v>
      </c>
      <c r="HC5405" s="557">
        <v>66</v>
      </c>
      <c r="HD5405" s="557">
        <v>66</v>
      </c>
      <c r="HE5405" s="557">
        <v>66</v>
      </c>
      <c r="HF5405" s="557">
        <v>66</v>
      </c>
      <c r="HG5405" s="557">
        <v>66</v>
      </c>
      <c r="HH5405" s="557">
        <v>66</v>
      </c>
      <c r="HI5405" s="557">
        <v>66</v>
      </c>
      <c r="HJ5405" s="557">
        <v>66</v>
      </c>
      <c r="HK5405" s="557">
        <v>66</v>
      </c>
      <c r="HL5405" s="557">
        <v>66</v>
      </c>
      <c r="HM5405" s="557">
        <v>66</v>
      </c>
      <c r="HN5405" s="557">
        <v>66</v>
      </c>
      <c r="HO5405" s="557">
        <v>66</v>
      </c>
      <c r="HP5405" s="557">
        <v>66</v>
      </c>
      <c r="HQ5405" s="557">
        <v>66</v>
      </c>
      <c r="HR5405" s="557">
        <v>66</v>
      </c>
      <c r="HS5405" s="557">
        <v>66</v>
      </c>
      <c r="HT5405" s="557">
        <v>66</v>
      </c>
      <c r="HU5405" s="557">
        <v>66</v>
      </c>
      <c r="HV5405" s="557">
        <v>66</v>
      </c>
      <c r="HW5405" s="557">
        <v>66</v>
      </c>
      <c r="HX5405" s="557">
        <v>66</v>
      </c>
      <c r="HY5405" s="557">
        <v>66</v>
      </c>
      <c r="HZ5405" s="557">
        <v>66</v>
      </c>
      <c r="IA5405" s="557">
        <v>66</v>
      </c>
      <c r="IB5405" s="557">
        <v>66</v>
      </c>
      <c r="IC5405" s="557">
        <v>66</v>
      </c>
      <c r="ID5405" s="557">
        <v>66</v>
      </c>
      <c r="IE5405" s="557">
        <v>66</v>
      </c>
      <c r="IF5405" s="557">
        <v>66</v>
      </c>
      <c r="IG5405" s="557">
        <v>66</v>
      </c>
      <c r="IH5405" s="557">
        <v>66</v>
      </c>
      <c r="II5405" s="557">
        <v>66</v>
      </c>
      <c r="IJ5405" s="557">
        <v>66</v>
      </c>
      <c r="IK5405" s="557">
        <v>66</v>
      </c>
      <c r="IL5405" s="557">
        <v>66</v>
      </c>
      <c r="IM5405" s="557">
        <v>66</v>
      </c>
      <c r="IN5405" s="557">
        <v>66</v>
      </c>
      <c r="IO5405" s="557">
        <v>66</v>
      </c>
      <c r="IP5405" s="557">
        <v>66</v>
      </c>
      <c r="IQ5405" s="557">
        <v>66</v>
      </c>
      <c r="IR5405" s="557">
        <v>66</v>
      </c>
      <c r="IS5405" s="557">
        <v>66</v>
      </c>
      <c r="IT5405" s="557">
        <v>66</v>
      </c>
      <c r="IU5405" s="557">
        <v>66</v>
      </c>
      <c r="IV5405" s="557">
        <v>66</v>
      </c>
    </row>
    <row r="5406" spans="1:256" s="9" customFormat="1" ht="15.75" thickBot="1">
      <c r="A5406" s="887"/>
      <c r="B5406" s="857"/>
      <c r="C5406" s="101" t="s">
        <v>565</v>
      </c>
      <c r="D5406" s="557"/>
      <c r="E5406" s="557"/>
      <c r="F5406" s="557"/>
      <c r="G5406" s="557"/>
      <c r="H5406" s="502" t="s">
        <v>3777</v>
      </c>
      <c r="I5406" s="557">
        <v>1</v>
      </c>
      <c r="J5406" s="557">
        <v>70</v>
      </c>
      <c r="K5406" s="20">
        <f t="shared" si="147"/>
        <v>35</v>
      </c>
      <c r="L5406" s="20">
        <f t="shared" si="146"/>
        <v>35</v>
      </c>
      <c r="M5406" s="557"/>
      <c r="N5406" s="557"/>
      <c r="O5406" s="557"/>
      <c r="P5406" s="557"/>
      <c r="Q5406" s="557"/>
      <c r="R5406" s="557"/>
      <c r="S5406" s="557">
        <v>3</v>
      </c>
      <c r="T5406" s="557">
        <v>3</v>
      </c>
      <c r="U5406" s="557">
        <v>3</v>
      </c>
      <c r="V5406" s="557">
        <v>3</v>
      </c>
      <c r="W5406" s="557">
        <v>3</v>
      </c>
      <c r="X5406" s="557">
        <v>3</v>
      </c>
      <c r="Y5406" s="557">
        <v>3</v>
      </c>
      <c r="Z5406" s="557">
        <v>3</v>
      </c>
      <c r="AA5406" s="557">
        <v>3</v>
      </c>
      <c r="AB5406" s="557">
        <v>3</v>
      </c>
      <c r="AC5406" s="557">
        <v>3</v>
      </c>
      <c r="AD5406" s="557">
        <v>3</v>
      </c>
      <c r="AE5406" s="557">
        <v>3</v>
      </c>
      <c r="AF5406" s="557">
        <v>3</v>
      </c>
      <c r="AG5406" s="557">
        <v>3</v>
      </c>
      <c r="AH5406" s="557">
        <v>3</v>
      </c>
      <c r="AI5406" s="557">
        <v>3</v>
      </c>
      <c r="AJ5406" s="557">
        <v>3</v>
      </c>
      <c r="AK5406" s="557">
        <v>3</v>
      </c>
      <c r="AL5406" s="557">
        <v>3</v>
      </c>
      <c r="AM5406" s="557">
        <v>3</v>
      </c>
      <c r="AN5406" s="557">
        <v>3</v>
      </c>
      <c r="AO5406" s="557">
        <v>3</v>
      </c>
      <c r="AP5406" s="557">
        <v>3</v>
      </c>
      <c r="AQ5406" s="557">
        <v>3</v>
      </c>
      <c r="AR5406" s="557">
        <v>3</v>
      </c>
      <c r="AS5406" s="557">
        <v>3</v>
      </c>
      <c r="AT5406" s="557">
        <v>3</v>
      </c>
      <c r="AU5406" s="557">
        <v>3</v>
      </c>
      <c r="AV5406" s="557">
        <v>3</v>
      </c>
      <c r="AW5406" s="557">
        <v>3</v>
      </c>
      <c r="AX5406" s="557">
        <v>3</v>
      </c>
      <c r="AY5406" s="557">
        <v>3</v>
      </c>
      <c r="AZ5406" s="557">
        <v>3</v>
      </c>
      <c r="BA5406" s="557">
        <v>3</v>
      </c>
      <c r="BB5406" s="557">
        <v>3</v>
      </c>
      <c r="BC5406" s="557">
        <v>3</v>
      </c>
      <c r="BD5406" s="557">
        <v>3</v>
      </c>
      <c r="BE5406" s="557">
        <v>3</v>
      </c>
      <c r="BF5406" s="557">
        <v>3</v>
      </c>
      <c r="BG5406" s="557">
        <v>3</v>
      </c>
      <c r="BH5406" s="557">
        <v>3</v>
      </c>
      <c r="BI5406" s="557">
        <v>3</v>
      </c>
      <c r="BJ5406" s="557">
        <v>3</v>
      </c>
      <c r="BK5406" s="557">
        <v>3</v>
      </c>
      <c r="BL5406" s="557">
        <v>3</v>
      </c>
      <c r="BM5406" s="557">
        <v>3</v>
      </c>
      <c r="BN5406" s="557">
        <v>3</v>
      </c>
      <c r="BO5406" s="557">
        <v>3</v>
      </c>
      <c r="BP5406" s="557">
        <v>3</v>
      </c>
      <c r="BQ5406" s="557">
        <v>3</v>
      </c>
      <c r="BR5406" s="557">
        <v>3</v>
      </c>
      <c r="BS5406" s="557">
        <v>3</v>
      </c>
      <c r="BT5406" s="557">
        <v>3</v>
      </c>
      <c r="BU5406" s="557">
        <v>3</v>
      </c>
      <c r="BV5406" s="557">
        <v>3</v>
      </c>
      <c r="BW5406" s="557">
        <v>3</v>
      </c>
      <c r="BX5406" s="557">
        <v>3</v>
      </c>
      <c r="BY5406" s="557">
        <v>3</v>
      </c>
      <c r="BZ5406" s="557">
        <v>3</v>
      </c>
      <c r="CA5406" s="557">
        <v>3</v>
      </c>
      <c r="CB5406" s="557">
        <v>3</v>
      </c>
      <c r="CC5406" s="557">
        <v>3</v>
      </c>
      <c r="CD5406" s="557">
        <v>3</v>
      </c>
      <c r="CE5406" s="557">
        <v>3</v>
      </c>
      <c r="CF5406" s="557">
        <v>3</v>
      </c>
      <c r="CG5406" s="557">
        <v>3</v>
      </c>
      <c r="CH5406" s="557">
        <v>3</v>
      </c>
      <c r="CI5406" s="557">
        <v>3</v>
      </c>
      <c r="CJ5406" s="557">
        <v>3</v>
      </c>
      <c r="CK5406" s="557">
        <v>3</v>
      </c>
      <c r="CL5406" s="557">
        <v>3</v>
      </c>
      <c r="CM5406" s="557">
        <v>3</v>
      </c>
      <c r="CN5406" s="557">
        <v>3</v>
      </c>
      <c r="CO5406" s="557">
        <v>3</v>
      </c>
      <c r="CP5406" s="557">
        <v>3</v>
      </c>
      <c r="CQ5406" s="557">
        <v>3</v>
      </c>
      <c r="CR5406" s="557">
        <v>3</v>
      </c>
      <c r="CS5406" s="557">
        <v>3</v>
      </c>
      <c r="CT5406" s="557">
        <v>3</v>
      </c>
      <c r="CU5406" s="557">
        <v>3</v>
      </c>
      <c r="CV5406" s="557">
        <v>3</v>
      </c>
      <c r="CW5406" s="557">
        <v>3</v>
      </c>
      <c r="CX5406" s="557">
        <v>3</v>
      </c>
      <c r="CY5406" s="557">
        <v>3</v>
      </c>
      <c r="CZ5406" s="557">
        <v>3</v>
      </c>
      <c r="DA5406" s="557">
        <v>3</v>
      </c>
      <c r="DB5406" s="557">
        <v>3</v>
      </c>
      <c r="DC5406" s="557">
        <v>3</v>
      </c>
      <c r="DD5406" s="557">
        <v>3</v>
      </c>
      <c r="DE5406" s="557">
        <v>3</v>
      </c>
      <c r="DF5406" s="557">
        <v>3</v>
      </c>
      <c r="DG5406" s="557">
        <v>3</v>
      </c>
      <c r="DH5406" s="557">
        <v>3</v>
      </c>
      <c r="DI5406" s="557">
        <v>3</v>
      </c>
      <c r="DJ5406" s="557">
        <v>3</v>
      </c>
      <c r="DK5406" s="557">
        <v>3</v>
      </c>
      <c r="DL5406" s="557">
        <v>3</v>
      </c>
      <c r="DM5406" s="557">
        <v>3</v>
      </c>
      <c r="DN5406" s="557">
        <v>3</v>
      </c>
      <c r="DO5406" s="557">
        <v>3</v>
      </c>
      <c r="DP5406" s="557">
        <v>3</v>
      </c>
      <c r="DQ5406" s="557">
        <v>3</v>
      </c>
      <c r="DR5406" s="557">
        <v>3</v>
      </c>
      <c r="DS5406" s="557">
        <v>3</v>
      </c>
      <c r="DT5406" s="557">
        <v>3</v>
      </c>
      <c r="DU5406" s="557">
        <v>3</v>
      </c>
      <c r="DV5406" s="557">
        <v>3</v>
      </c>
      <c r="DW5406" s="557">
        <v>3</v>
      </c>
      <c r="DX5406" s="557">
        <v>3</v>
      </c>
      <c r="DY5406" s="557">
        <v>3</v>
      </c>
      <c r="DZ5406" s="557">
        <v>3</v>
      </c>
      <c r="EA5406" s="557">
        <v>3</v>
      </c>
      <c r="EB5406" s="557">
        <v>3</v>
      </c>
      <c r="EC5406" s="557">
        <v>3</v>
      </c>
      <c r="ED5406" s="557">
        <v>3</v>
      </c>
      <c r="EE5406" s="557">
        <v>3</v>
      </c>
      <c r="EF5406" s="557">
        <v>3</v>
      </c>
      <c r="EG5406" s="557">
        <v>3</v>
      </c>
      <c r="EH5406" s="557">
        <v>3</v>
      </c>
      <c r="EI5406" s="557">
        <v>3</v>
      </c>
      <c r="EJ5406" s="557">
        <v>3</v>
      </c>
      <c r="EK5406" s="557">
        <v>3</v>
      </c>
      <c r="EL5406" s="557">
        <v>3</v>
      </c>
      <c r="EM5406" s="557">
        <v>3</v>
      </c>
      <c r="EN5406" s="557">
        <v>3</v>
      </c>
      <c r="EO5406" s="557">
        <v>3</v>
      </c>
      <c r="EP5406" s="557">
        <v>3</v>
      </c>
      <c r="EQ5406" s="557">
        <v>3</v>
      </c>
      <c r="ER5406" s="557">
        <v>3</v>
      </c>
      <c r="ES5406" s="557">
        <v>3</v>
      </c>
      <c r="ET5406" s="557">
        <v>3</v>
      </c>
      <c r="EU5406" s="557">
        <v>3</v>
      </c>
      <c r="EV5406" s="557">
        <v>3</v>
      </c>
      <c r="EW5406" s="557">
        <v>3</v>
      </c>
      <c r="EX5406" s="557">
        <v>3</v>
      </c>
      <c r="EY5406" s="557">
        <v>3</v>
      </c>
      <c r="EZ5406" s="557">
        <v>3</v>
      </c>
      <c r="FA5406" s="557">
        <v>3</v>
      </c>
      <c r="FB5406" s="557">
        <v>3</v>
      </c>
      <c r="FC5406" s="557">
        <v>3</v>
      </c>
      <c r="FD5406" s="557">
        <v>3</v>
      </c>
      <c r="FE5406" s="557">
        <v>3</v>
      </c>
      <c r="FF5406" s="557">
        <v>3</v>
      </c>
      <c r="FG5406" s="557">
        <v>3</v>
      </c>
      <c r="FH5406" s="557">
        <v>3</v>
      </c>
      <c r="FI5406" s="557">
        <v>3</v>
      </c>
      <c r="FJ5406" s="557">
        <v>3</v>
      </c>
      <c r="FK5406" s="557">
        <v>3</v>
      </c>
      <c r="FL5406" s="557">
        <v>3</v>
      </c>
      <c r="FM5406" s="557">
        <v>3</v>
      </c>
      <c r="FN5406" s="557">
        <v>3</v>
      </c>
      <c r="FO5406" s="557">
        <v>3</v>
      </c>
      <c r="FP5406" s="557">
        <v>3</v>
      </c>
      <c r="FQ5406" s="557">
        <v>3</v>
      </c>
      <c r="FR5406" s="557">
        <v>3</v>
      </c>
      <c r="FS5406" s="557">
        <v>3</v>
      </c>
      <c r="FT5406" s="557">
        <v>3</v>
      </c>
      <c r="FU5406" s="557">
        <v>3</v>
      </c>
      <c r="FV5406" s="557">
        <v>3</v>
      </c>
      <c r="FW5406" s="557">
        <v>3</v>
      </c>
      <c r="FX5406" s="557">
        <v>3</v>
      </c>
      <c r="FY5406" s="557">
        <v>3</v>
      </c>
      <c r="FZ5406" s="557">
        <v>3</v>
      </c>
      <c r="GA5406" s="557">
        <v>3</v>
      </c>
      <c r="GB5406" s="557">
        <v>3</v>
      </c>
      <c r="GC5406" s="557">
        <v>3</v>
      </c>
      <c r="GD5406" s="557">
        <v>3</v>
      </c>
      <c r="GE5406" s="557">
        <v>3</v>
      </c>
      <c r="GF5406" s="557">
        <v>3</v>
      </c>
      <c r="GG5406" s="557">
        <v>3</v>
      </c>
      <c r="GH5406" s="557">
        <v>3</v>
      </c>
      <c r="GI5406" s="557">
        <v>3</v>
      </c>
      <c r="GJ5406" s="557">
        <v>3</v>
      </c>
      <c r="GK5406" s="557">
        <v>3</v>
      </c>
      <c r="GL5406" s="557">
        <v>3</v>
      </c>
      <c r="GM5406" s="557">
        <v>3</v>
      </c>
      <c r="GN5406" s="557">
        <v>3</v>
      </c>
      <c r="GO5406" s="557">
        <v>3</v>
      </c>
      <c r="GP5406" s="557">
        <v>3</v>
      </c>
      <c r="GQ5406" s="557">
        <v>3</v>
      </c>
      <c r="GR5406" s="557">
        <v>3</v>
      </c>
      <c r="GS5406" s="557">
        <v>3</v>
      </c>
      <c r="GT5406" s="557">
        <v>3</v>
      </c>
      <c r="GU5406" s="557">
        <v>3</v>
      </c>
      <c r="GV5406" s="557">
        <v>3</v>
      </c>
      <c r="GW5406" s="557">
        <v>3</v>
      </c>
      <c r="GX5406" s="557">
        <v>3</v>
      </c>
      <c r="GY5406" s="557">
        <v>3</v>
      </c>
      <c r="GZ5406" s="557">
        <v>3</v>
      </c>
      <c r="HA5406" s="557">
        <v>3</v>
      </c>
      <c r="HB5406" s="557">
        <v>3</v>
      </c>
      <c r="HC5406" s="557">
        <v>3</v>
      </c>
      <c r="HD5406" s="557">
        <v>3</v>
      </c>
      <c r="HE5406" s="557">
        <v>3</v>
      </c>
      <c r="HF5406" s="557">
        <v>3</v>
      </c>
      <c r="HG5406" s="557">
        <v>3</v>
      </c>
      <c r="HH5406" s="557">
        <v>3</v>
      </c>
      <c r="HI5406" s="557">
        <v>3</v>
      </c>
      <c r="HJ5406" s="557">
        <v>3</v>
      </c>
      <c r="HK5406" s="557">
        <v>3</v>
      </c>
      <c r="HL5406" s="557">
        <v>3</v>
      </c>
      <c r="HM5406" s="557">
        <v>3</v>
      </c>
      <c r="HN5406" s="557">
        <v>3</v>
      </c>
      <c r="HO5406" s="557">
        <v>3</v>
      </c>
      <c r="HP5406" s="557">
        <v>3</v>
      </c>
      <c r="HQ5406" s="557">
        <v>3</v>
      </c>
      <c r="HR5406" s="557">
        <v>3</v>
      </c>
      <c r="HS5406" s="557">
        <v>3</v>
      </c>
      <c r="HT5406" s="557">
        <v>3</v>
      </c>
      <c r="HU5406" s="557">
        <v>3</v>
      </c>
      <c r="HV5406" s="557">
        <v>3</v>
      </c>
      <c r="HW5406" s="557">
        <v>3</v>
      </c>
      <c r="HX5406" s="557">
        <v>3</v>
      </c>
      <c r="HY5406" s="557">
        <v>3</v>
      </c>
      <c r="HZ5406" s="557">
        <v>3</v>
      </c>
      <c r="IA5406" s="557">
        <v>3</v>
      </c>
      <c r="IB5406" s="557">
        <v>3</v>
      </c>
      <c r="IC5406" s="557">
        <v>3</v>
      </c>
      <c r="ID5406" s="557">
        <v>3</v>
      </c>
      <c r="IE5406" s="557">
        <v>3</v>
      </c>
      <c r="IF5406" s="557">
        <v>3</v>
      </c>
      <c r="IG5406" s="557">
        <v>3</v>
      </c>
      <c r="IH5406" s="557">
        <v>3</v>
      </c>
      <c r="II5406" s="557">
        <v>3</v>
      </c>
      <c r="IJ5406" s="557">
        <v>3</v>
      </c>
      <c r="IK5406" s="557">
        <v>3</v>
      </c>
      <c r="IL5406" s="557">
        <v>3</v>
      </c>
      <c r="IM5406" s="557">
        <v>3</v>
      </c>
      <c r="IN5406" s="557">
        <v>3</v>
      </c>
      <c r="IO5406" s="557">
        <v>3</v>
      </c>
      <c r="IP5406" s="557">
        <v>3</v>
      </c>
      <c r="IQ5406" s="557">
        <v>3</v>
      </c>
      <c r="IR5406" s="557">
        <v>3</v>
      </c>
      <c r="IS5406" s="557">
        <v>3</v>
      </c>
      <c r="IT5406" s="557">
        <v>3</v>
      </c>
      <c r="IU5406" s="557">
        <v>3</v>
      </c>
      <c r="IV5406" s="557">
        <v>3</v>
      </c>
    </row>
    <row r="5407" spans="1:256" s="9" customFormat="1" ht="15.75" thickBot="1">
      <c r="A5407" s="887"/>
      <c r="B5407" s="857"/>
      <c r="C5407" s="101" t="s">
        <v>566</v>
      </c>
      <c r="D5407" s="557"/>
      <c r="E5407" s="557"/>
      <c r="F5407" s="557"/>
      <c r="G5407" s="557"/>
      <c r="H5407" s="502" t="s">
        <v>3777</v>
      </c>
      <c r="I5407" s="557">
        <v>1</v>
      </c>
      <c r="J5407" s="557">
        <v>230</v>
      </c>
      <c r="K5407" s="20">
        <f t="shared" si="147"/>
        <v>115</v>
      </c>
      <c r="L5407" s="20">
        <f t="shared" si="146"/>
        <v>115</v>
      </c>
      <c r="M5407" s="557"/>
      <c r="N5407" s="557"/>
      <c r="O5407" s="557"/>
      <c r="P5407" s="557"/>
      <c r="Q5407" s="557"/>
      <c r="R5407" s="557"/>
      <c r="S5407" s="557">
        <v>1</v>
      </c>
      <c r="T5407" s="557">
        <v>1</v>
      </c>
      <c r="U5407" s="557">
        <v>1</v>
      </c>
      <c r="V5407" s="557">
        <v>1</v>
      </c>
      <c r="W5407" s="557">
        <v>1</v>
      </c>
      <c r="X5407" s="557">
        <v>1</v>
      </c>
      <c r="Y5407" s="557">
        <v>1</v>
      </c>
      <c r="Z5407" s="557">
        <v>1</v>
      </c>
      <c r="AA5407" s="557">
        <v>1</v>
      </c>
      <c r="AB5407" s="557">
        <v>1</v>
      </c>
      <c r="AC5407" s="557">
        <v>1</v>
      </c>
      <c r="AD5407" s="557">
        <v>1</v>
      </c>
      <c r="AE5407" s="557">
        <v>1</v>
      </c>
      <c r="AF5407" s="557">
        <v>1</v>
      </c>
      <c r="AG5407" s="557">
        <v>1</v>
      </c>
      <c r="AH5407" s="557">
        <v>1</v>
      </c>
      <c r="AI5407" s="557">
        <v>1</v>
      </c>
      <c r="AJ5407" s="557">
        <v>1</v>
      </c>
      <c r="AK5407" s="557">
        <v>1</v>
      </c>
      <c r="AL5407" s="557">
        <v>1</v>
      </c>
      <c r="AM5407" s="557">
        <v>1</v>
      </c>
      <c r="AN5407" s="557">
        <v>1</v>
      </c>
      <c r="AO5407" s="557">
        <v>1</v>
      </c>
      <c r="AP5407" s="557">
        <v>1</v>
      </c>
      <c r="AQ5407" s="557">
        <v>1</v>
      </c>
      <c r="AR5407" s="557">
        <v>1</v>
      </c>
      <c r="AS5407" s="557">
        <v>1</v>
      </c>
      <c r="AT5407" s="557">
        <v>1</v>
      </c>
      <c r="AU5407" s="557">
        <v>1</v>
      </c>
      <c r="AV5407" s="557">
        <v>1</v>
      </c>
      <c r="AW5407" s="557">
        <v>1</v>
      </c>
      <c r="AX5407" s="557">
        <v>1</v>
      </c>
      <c r="AY5407" s="557">
        <v>1</v>
      </c>
      <c r="AZ5407" s="557">
        <v>1</v>
      </c>
      <c r="BA5407" s="557">
        <v>1</v>
      </c>
      <c r="BB5407" s="557">
        <v>1</v>
      </c>
      <c r="BC5407" s="557">
        <v>1</v>
      </c>
      <c r="BD5407" s="557">
        <v>1</v>
      </c>
      <c r="BE5407" s="557">
        <v>1</v>
      </c>
      <c r="BF5407" s="557">
        <v>1</v>
      </c>
      <c r="BG5407" s="557">
        <v>1</v>
      </c>
      <c r="BH5407" s="557">
        <v>1</v>
      </c>
      <c r="BI5407" s="557">
        <v>1</v>
      </c>
      <c r="BJ5407" s="557">
        <v>1</v>
      </c>
      <c r="BK5407" s="557">
        <v>1</v>
      </c>
      <c r="BL5407" s="557">
        <v>1</v>
      </c>
      <c r="BM5407" s="557">
        <v>1</v>
      </c>
      <c r="BN5407" s="557">
        <v>1</v>
      </c>
      <c r="BO5407" s="557">
        <v>1</v>
      </c>
      <c r="BP5407" s="557">
        <v>1</v>
      </c>
      <c r="BQ5407" s="557">
        <v>1</v>
      </c>
      <c r="BR5407" s="557">
        <v>1</v>
      </c>
      <c r="BS5407" s="557">
        <v>1</v>
      </c>
      <c r="BT5407" s="557">
        <v>1</v>
      </c>
      <c r="BU5407" s="557">
        <v>1</v>
      </c>
      <c r="BV5407" s="557">
        <v>1</v>
      </c>
      <c r="BW5407" s="557">
        <v>1</v>
      </c>
      <c r="BX5407" s="557">
        <v>1</v>
      </c>
      <c r="BY5407" s="557">
        <v>1</v>
      </c>
      <c r="BZ5407" s="557">
        <v>1</v>
      </c>
      <c r="CA5407" s="557">
        <v>1</v>
      </c>
      <c r="CB5407" s="557">
        <v>1</v>
      </c>
      <c r="CC5407" s="557">
        <v>1</v>
      </c>
      <c r="CD5407" s="557">
        <v>1</v>
      </c>
      <c r="CE5407" s="557">
        <v>1</v>
      </c>
      <c r="CF5407" s="557">
        <v>1</v>
      </c>
      <c r="CG5407" s="557">
        <v>1</v>
      </c>
      <c r="CH5407" s="557">
        <v>1</v>
      </c>
      <c r="CI5407" s="557">
        <v>1</v>
      </c>
      <c r="CJ5407" s="557">
        <v>1</v>
      </c>
      <c r="CK5407" s="557">
        <v>1</v>
      </c>
      <c r="CL5407" s="557">
        <v>1</v>
      </c>
      <c r="CM5407" s="557">
        <v>1</v>
      </c>
      <c r="CN5407" s="557">
        <v>1</v>
      </c>
      <c r="CO5407" s="557">
        <v>1</v>
      </c>
      <c r="CP5407" s="557">
        <v>1</v>
      </c>
      <c r="CQ5407" s="557">
        <v>1</v>
      </c>
      <c r="CR5407" s="557">
        <v>1</v>
      </c>
      <c r="CS5407" s="557">
        <v>1</v>
      </c>
      <c r="CT5407" s="557">
        <v>1</v>
      </c>
      <c r="CU5407" s="557">
        <v>1</v>
      </c>
      <c r="CV5407" s="557">
        <v>1</v>
      </c>
      <c r="CW5407" s="557">
        <v>1</v>
      </c>
      <c r="CX5407" s="557">
        <v>1</v>
      </c>
      <c r="CY5407" s="557">
        <v>1</v>
      </c>
      <c r="CZ5407" s="557">
        <v>1</v>
      </c>
      <c r="DA5407" s="557">
        <v>1</v>
      </c>
      <c r="DB5407" s="557">
        <v>1</v>
      </c>
      <c r="DC5407" s="557">
        <v>1</v>
      </c>
      <c r="DD5407" s="557">
        <v>1</v>
      </c>
      <c r="DE5407" s="557">
        <v>1</v>
      </c>
      <c r="DF5407" s="557">
        <v>1</v>
      </c>
      <c r="DG5407" s="557">
        <v>1</v>
      </c>
      <c r="DH5407" s="557">
        <v>1</v>
      </c>
      <c r="DI5407" s="557">
        <v>1</v>
      </c>
      <c r="DJ5407" s="557">
        <v>1</v>
      </c>
      <c r="DK5407" s="557">
        <v>1</v>
      </c>
      <c r="DL5407" s="557">
        <v>1</v>
      </c>
      <c r="DM5407" s="557">
        <v>1</v>
      </c>
      <c r="DN5407" s="557">
        <v>1</v>
      </c>
      <c r="DO5407" s="557">
        <v>1</v>
      </c>
      <c r="DP5407" s="557">
        <v>1</v>
      </c>
      <c r="DQ5407" s="557">
        <v>1</v>
      </c>
      <c r="DR5407" s="557">
        <v>1</v>
      </c>
      <c r="DS5407" s="557">
        <v>1</v>
      </c>
      <c r="DT5407" s="557">
        <v>1</v>
      </c>
      <c r="DU5407" s="557">
        <v>1</v>
      </c>
      <c r="DV5407" s="557">
        <v>1</v>
      </c>
      <c r="DW5407" s="557">
        <v>1</v>
      </c>
      <c r="DX5407" s="557">
        <v>1</v>
      </c>
      <c r="DY5407" s="557">
        <v>1</v>
      </c>
      <c r="DZ5407" s="557">
        <v>1</v>
      </c>
      <c r="EA5407" s="557">
        <v>1</v>
      </c>
      <c r="EB5407" s="557">
        <v>1</v>
      </c>
      <c r="EC5407" s="557">
        <v>1</v>
      </c>
      <c r="ED5407" s="557">
        <v>1</v>
      </c>
      <c r="EE5407" s="557">
        <v>1</v>
      </c>
      <c r="EF5407" s="557">
        <v>1</v>
      </c>
      <c r="EG5407" s="557">
        <v>1</v>
      </c>
      <c r="EH5407" s="557">
        <v>1</v>
      </c>
      <c r="EI5407" s="557">
        <v>1</v>
      </c>
      <c r="EJ5407" s="557">
        <v>1</v>
      </c>
      <c r="EK5407" s="557">
        <v>1</v>
      </c>
      <c r="EL5407" s="557">
        <v>1</v>
      </c>
      <c r="EM5407" s="557">
        <v>1</v>
      </c>
      <c r="EN5407" s="557">
        <v>1</v>
      </c>
      <c r="EO5407" s="557">
        <v>1</v>
      </c>
      <c r="EP5407" s="557">
        <v>1</v>
      </c>
      <c r="EQ5407" s="557">
        <v>1</v>
      </c>
      <c r="ER5407" s="557">
        <v>1</v>
      </c>
      <c r="ES5407" s="557">
        <v>1</v>
      </c>
      <c r="ET5407" s="557">
        <v>1</v>
      </c>
      <c r="EU5407" s="557">
        <v>1</v>
      </c>
      <c r="EV5407" s="557">
        <v>1</v>
      </c>
      <c r="EW5407" s="557">
        <v>1</v>
      </c>
      <c r="EX5407" s="557">
        <v>1</v>
      </c>
      <c r="EY5407" s="557">
        <v>1</v>
      </c>
      <c r="EZ5407" s="557">
        <v>1</v>
      </c>
      <c r="FA5407" s="557">
        <v>1</v>
      </c>
      <c r="FB5407" s="557">
        <v>1</v>
      </c>
      <c r="FC5407" s="557">
        <v>1</v>
      </c>
      <c r="FD5407" s="557">
        <v>1</v>
      </c>
      <c r="FE5407" s="557">
        <v>1</v>
      </c>
      <c r="FF5407" s="557">
        <v>1</v>
      </c>
      <c r="FG5407" s="557">
        <v>1</v>
      </c>
      <c r="FH5407" s="557">
        <v>1</v>
      </c>
      <c r="FI5407" s="557">
        <v>1</v>
      </c>
      <c r="FJ5407" s="557">
        <v>1</v>
      </c>
      <c r="FK5407" s="557">
        <v>1</v>
      </c>
      <c r="FL5407" s="557">
        <v>1</v>
      </c>
      <c r="FM5407" s="557">
        <v>1</v>
      </c>
      <c r="FN5407" s="557">
        <v>1</v>
      </c>
      <c r="FO5407" s="557">
        <v>1</v>
      </c>
      <c r="FP5407" s="557">
        <v>1</v>
      </c>
      <c r="FQ5407" s="557">
        <v>1</v>
      </c>
      <c r="FR5407" s="557">
        <v>1</v>
      </c>
      <c r="FS5407" s="557">
        <v>1</v>
      </c>
      <c r="FT5407" s="557">
        <v>1</v>
      </c>
      <c r="FU5407" s="557">
        <v>1</v>
      </c>
      <c r="FV5407" s="557">
        <v>1</v>
      </c>
      <c r="FW5407" s="557">
        <v>1</v>
      </c>
      <c r="FX5407" s="557">
        <v>1</v>
      </c>
      <c r="FY5407" s="557">
        <v>1</v>
      </c>
      <c r="FZ5407" s="557">
        <v>1</v>
      </c>
      <c r="GA5407" s="557">
        <v>1</v>
      </c>
      <c r="GB5407" s="557">
        <v>1</v>
      </c>
      <c r="GC5407" s="557">
        <v>1</v>
      </c>
      <c r="GD5407" s="557">
        <v>1</v>
      </c>
      <c r="GE5407" s="557">
        <v>1</v>
      </c>
      <c r="GF5407" s="557">
        <v>1</v>
      </c>
      <c r="GG5407" s="557">
        <v>1</v>
      </c>
      <c r="GH5407" s="557">
        <v>1</v>
      </c>
      <c r="GI5407" s="557">
        <v>1</v>
      </c>
      <c r="GJ5407" s="557">
        <v>1</v>
      </c>
      <c r="GK5407" s="557">
        <v>1</v>
      </c>
      <c r="GL5407" s="557">
        <v>1</v>
      </c>
      <c r="GM5407" s="557">
        <v>1</v>
      </c>
      <c r="GN5407" s="557">
        <v>1</v>
      </c>
      <c r="GO5407" s="557">
        <v>1</v>
      </c>
      <c r="GP5407" s="557">
        <v>1</v>
      </c>
      <c r="GQ5407" s="557">
        <v>1</v>
      </c>
      <c r="GR5407" s="557">
        <v>1</v>
      </c>
      <c r="GS5407" s="557">
        <v>1</v>
      </c>
      <c r="GT5407" s="557">
        <v>1</v>
      </c>
      <c r="GU5407" s="557">
        <v>1</v>
      </c>
      <c r="GV5407" s="557">
        <v>1</v>
      </c>
      <c r="GW5407" s="557">
        <v>1</v>
      </c>
      <c r="GX5407" s="557">
        <v>1</v>
      </c>
      <c r="GY5407" s="557">
        <v>1</v>
      </c>
      <c r="GZ5407" s="557">
        <v>1</v>
      </c>
      <c r="HA5407" s="557">
        <v>1</v>
      </c>
      <c r="HB5407" s="557">
        <v>1</v>
      </c>
      <c r="HC5407" s="557">
        <v>1</v>
      </c>
      <c r="HD5407" s="557">
        <v>1</v>
      </c>
      <c r="HE5407" s="557">
        <v>1</v>
      </c>
      <c r="HF5407" s="557">
        <v>1</v>
      </c>
      <c r="HG5407" s="557">
        <v>1</v>
      </c>
      <c r="HH5407" s="557">
        <v>1</v>
      </c>
      <c r="HI5407" s="557">
        <v>1</v>
      </c>
      <c r="HJ5407" s="557">
        <v>1</v>
      </c>
      <c r="HK5407" s="557">
        <v>1</v>
      </c>
      <c r="HL5407" s="557">
        <v>1</v>
      </c>
      <c r="HM5407" s="557">
        <v>1</v>
      </c>
      <c r="HN5407" s="557">
        <v>1</v>
      </c>
      <c r="HO5407" s="557">
        <v>1</v>
      </c>
      <c r="HP5407" s="557">
        <v>1</v>
      </c>
      <c r="HQ5407" s="557">
        <v>1</v>
      </c>
      <c r="HR5407" s="557">
        <v>1</v>
      </c>
      <c r="HS5407" s="557">
        <v>1</v>
      </c>
      <c r="HT5407" s="557">
        <v>1</v>
      </c>
      <c r="HU5407" s="557">
        <v>1</v>
      </c>
      <c r="HV5407" s="557">
        <v>1</v>
      </c>
      <c r="HW5407" s="557">
        <v>1</v>
      </c>
      <c r="HX5407" s="557">
        <v>1</v>
      </c>
      <c r="HY5407" s="557">
        <v>1</v>
      </c>
      <c r="HZ5407" s="557">
        <v>1</v>
      </c>
      <c r="IA5407" s="557">
        <v>1</v>
      </c>
      <c r="IB5407" s="557">
        <v>1</v>
      </c>
      <c r="IC5407" s="557">
        <v>1</v>
      </c>
      <c r="ID5407" s="557">
        <v>1</v>
      </c>
      <c r="IE5407" s="557">
        <v>1</v>
      </c>
      <c r="IF5407" s="557">
        <v>1</v>
      </c>
      <c r="IG5407" s="557">
        <v>1</v>
      </c>
      <c r="IH5407" s="557">
        <v>1</v>
      </c>
      <c r="II5407" s="557">
        <v>1</v>
      </c>
      <c r="IJ5407" s="557">
        <v>1</v>
      </c>
      <c r="IK5407" s="557">
        <v>1</v>
      </c>
      <c r="IL5407" s="557">
        <v>1</v>
      </c>
      <c r="IM5407" s="557">
        <v>1</v>
      </c>
      <c r="IN5407" s="557">
        <v>1</v>
      </c>
      <c r="IO5407" s="557">
        <v>1</v>
      </c>
      <c r="IP5407" s="557">
        <v>1</v>
      </c>
      <c r="IQ5407" s="557">
        <v>1</v>
      </c>
      <c r="IR5407" s="557">
        <v>1</v>
      </c>
      <c r="IS5407" s="557">
        <v>1</v>
      </c>
      <c r="IT5407" s="557">
        <v>1</v>
      </c>
      <c r="IU5407" s="557">
        <v>1</v>
      </c>
      <c r="IV5407" s="557">
        <v>1</v>
      </c>
    </row>
    <row r="5408" spans="1:256" s="9" customFormat="1" ht="15.75" thickBot="1">
      <c r="A5408" s="887"/>
      <c r="B5408" s="857"/>
      <c r="C5408" s="101" t="s">
        <v>4266</v>
      </c>
      <c r="D5408" s="557"/>
      <c r="E5408" s="557"/>
      <c r="F5408" s="557"/>
      <c r="G5408" s="557"/>
      <c r="H5408" s="502" t="s">
        <v>3777</v>
      </c>
      <c r="I5408" s="557">
        <v>1</v>
      </c>
      <c r="J5408" s="557">
        <v>480</v>
      </c>
      <c r="K5408" s="20">
        <f t="shared" si="147"/>
        <v>240</v>
      </c>
      <c r="L5408" s="20">
        <f t="shared" si="146"/>
        <v>240</v>
      </c>
      <c r="M5408" s="557"/>
      <c r="N5408" s="557"/>
      <c r="O5408" s="557"/>
      <c r="P5408" s="557"/>
      <c r="Q5408" s="557"/>
      <c r="R5408" s="557"/>
      <c r="S5408" s="557">
        <v>1</v>
      </c>
      <c r="T5408" s="557">
        <v>1</v>
      </c>
      <c r="U5408" s="557">
        <v>1</v>
      </c>
      <c r="V5408" s="557">
        <v>1</v>
      </c>
      <c r="W5408" s="557">
        <v>1</v>
      </c>
      <c r="X5408" s="557">
        <v>1</v>
      </c>
      <c r="Y5408" s="557">
        <v>1</v>
      </c>
      <c r="Z5408" s="557">
        <v>1</v>
      </c>
      <c r="AA5408" s="557">
        <v>1</v>
      </c>
      <c r="AB5408" s="557">
        <v>1</v>
      </c>
      <c r="AC5408" s="557">
        <v>1</v>
      </c>
      <c r="AD5408" s="557">
        <v>1</v>
      </c>
      <c r="AE5408" s="557">
        <v>1</v>
      </c>
      <c r="AF5408" s="557">
        <v>1</v>
      </c>
      <c r="AG5408" s="557">
        <v>1</v>
      </c>
      <c r="AH5408" s="557">
        <v>1</v>
      </c>
      <c r="AI5408" s="557">
        <v>1</v>
      </c>
      <c r="AJ5408" s="557">
        <v>1</v>
      </c>
      <c r="AK5408" s="557">
        <v>1</v>
      </c>
      <c r="AL5408" s="557">
        <v>1</v>
      </c>
      <c r="AM5408" s="557">
        <v>1</v>
      </c>
      <c r="AN5408" s="557">
        <v>1</v>
      </c>
      <c r="AO5408" s="557">
        <v>1</v>
      </c>
      <c r="AP5408" s="557">
        <v>1</v>
      </c>
      <c r="AQ5408" s="557">
        <v>1</v>
      </c>
      <c r="AR5408" s="557">
        <v>1</v>
      </c>
      <c r="AS5408" s="557">
        <v>1</v>
      </c>
      <c r="AT5408" s="557">
        <v>1</v>
      </c>
      <c r="AU5408" s="557">
        <v>1</v>
      </c>
      <c r="AV5408" s="557">
        <v>1</v>
      </c>
      <c r="AW5408" s="557">
        <v>1</v>
      </c>
      <c r="AX5408" s="557">
        <v>1</v>
      </c>
      <c r="AY5408" s="557">
        <v>1</v>
      </c>
      <c r="AZ5408" s="557">
        <v>1</v>
      </c>
      <c r="BA5408" s="557">
        <v>1</v>
      </c>
      <c r="BB5408" s="557">
        <v>1</v>
      </c>
      <c r="BC5408" s="557">
        <v>1</v>
      </c>
      <c r="BD5408" s="557">
        <v>1</v>
      </c>
      <c r="BE5408" s="557">
        <v>1</v>
      </c>
      <c r="BF5408" s="557">
        <v>1</v>
      </c>
      <c r="BG5408" s="557">
        <v>1</v>
      </c>
      <c r="BH5408" s="557">
        <v>1</v>
      </c>
      <c r="BI5408" s="557">
        <v>1</v>
      </c>
      <c r="BJ5408" s="557">
        <v>1</v>
      </c>
      <c r="BK5408" s="557">
        <v>1</v>
      </c>
      <c r="BL5408" s="557">
        <v>1</v>
      </c>
      <c r="BM5408" s="557">
        <v>1</v>
      </c>
      <c r="BN5408" s="557">
        <v>1</v>
      </c>
      <c r="BO5408" s="557">
        <v>1</v>
      </c>
      <c r="BP5408" s="557">
        <v>1</v>
      </c>
      <c r="BQ5408" s="557">
        <v>1</v>
      </c>
      <c r="BR5408" s="557">
        <v>1</v>
      </c>
      <c r="BS5408" s="557">
        <v>1</v>
      </c>
      <c r="BT5408" s="557">
        <v>1</v>
      </c>
      <c r="BU5408" s="557">
        <v>1</v>
      </c>
      <c r="BV5408" s="557">
        <v>1</v>
      </c>
      <c r="BW5408" s="557">
        <v>1</v>
      </c>
      <c r="BX5408" s="557">
        <v>1</v>
      </c>
      <c r="BY5408" s="557">
        <v>1</v>
      </c>
      <c r="BZ5408" s="557">
        <v>1</v>
      </c>
      <c r="CA5408" s="557">
        <v>1</v>
      </c>
      <c r="CB5408" s="557">
        <v>1</v>
      </c>
      <c r="CC5408" s="557">
        <v>1</v>
      </c>
      <c r="CD5408" s="557">
        <v>1</v>
      </c>
      <c r="CE5408" s="557">
        <v>1</v>
      </c>
      <c r="CF5408" s="557">
        <v>1</v>
      </c>
      <c r="CG5408" s="557">
        <v>1</v>
      </c>
      <c r="CH5408" s="557">
        <v>1</v>
      </c>
      <c r="CI5408" s="557">
        <v>1</v>
      </c>
      <c r="CJ5408" s="557">
        <v>1</v>
      </c>
      <c r="CK5408" s="557">
        <v>1</v>
      </c>
      <c r="CL5408" s="557">
        <v>1</v>
      </c>
      <c r="CM5408" s="557">
        <v>1</v>
      </c>
      <c r="CN5408" s="557">
        <v>1</v>
      </c>
      <c r="CO5408" s="557">
        <v>1</v>
      </c>
      <c r="CP5408" s="557">
        <v>1</v>
      </c>
      <c r="CQ5408" s="557">
        <v>1</v>
      </c>
      <c r="CR5408" s="557">
        <v>1</v>
      </c>
      <c r="CS5408" s="557">
        <v>1</v>
      </c>
      <c r="CT5408" s="557">
        <v>1</v>
      </c>
      <c r="CU5408" s="557">
        <v>1</v>
      </c>
      <c r="CV5408" s="557">
        <v>1</v>
      </c>
      <c r="CW5408" s="557">
        <v>1</v>
      </c>
      <c r="CX5408" s="557">
        <v>1</v>
      </c>
      <c r="CY5408" s="557">
        <v>1</v>
      </c>
      <c r="CZ5408" s="557">
        <v>1</v>
      </c>
      <c r="DA5408" s="557">
        <v>1</v>
      </c>
      <c r="DB5408" s="557">
        <v>1</v>
      </c>
      <c r="DC5408" s="557">
        <v>1</v>
      </c>
      <c r="DD5408" s="557">
        <v>1</v>
      </c>
      <c r="DE5408" s="557">
        <v>1</v>
      </c>
      <c r="DF5408" s="557">
        <v>1</v>
      </c>
      <c r="DG5408" s="557">
        <v>1</v>
      </c>
      <c r="DH5408" s="557">
        <v>1</v>
      </c>
      <c r="DI5408" s="557">
        <v>1</v>
      </c>
      <c r="DJ5408" s="557">
        <v>1</v>
      </c>
      <c r="DK5408" s="557">
        <v>1</v>
      </c>
      <c r="DL5408" s="557">
        <v>1</v>
      </c>
      <c r="DM5408" s="557">
        <v>1</v>
      </c>
      <c r="DN5408" s="557">
        <v>1</v>
      </c>
      <c r="DO5408" s="557">
        <v>1</v>
      </c>
      <c r="DP5408" s="557">
        <v>1</v>
      </c>
      <c r="DQ5408" s="557">
        <v>1</v>
      </c>
      <c r="DR5408" s="557">
        <v>1</v>
      </c>
      <c r="DS5408" s="557">
        <v>1</v>
      </c>
      <c r="DT5408" s="557">
        <v>1</v>
      </c>
      <c r="DU5408" s="557">
        <v>1</v>
      </c>
      <c r="DV5408" s="557">
        <v>1</v>
      </c>
      <c r="DW5408" s="557">
        <v>1</v>
      </c>
      <c r="DX5408" s="557">
        <v>1</v>
      </c>
      <c r="DY5408" s="557">
        <v>1</v>
      </c>
      <c r="DZ5408" s="557">
        <v>1</v>
      </c>
      <c r="EA5408" s="557">
        <v>1</v>
      </c>
      <c r="EB5408" s="557">
        <v>1</v>
      </c>
      <c r="EC5408" s="557">
        <v>1</v>
      </c>
      <c r="ED5408" s="557">
        <v>1</v>
      </c>
      <c r="EE5408" s="557">
        <v>1</v>
      </c>
      <c r="EF5408" s="557">
        <v>1</v>
      </c>
      <c r="EG5408" s="557">
        <v>1</v>
      </c>
      <c r="EH5408" s="557">
        <v>1</v>
      </c>
      <c r="EI5408" s="557">
        <v>1</v>
      </c>
      <c r="EJ5408" s="557">
        <v>1</v>
      </c>
      <c r="EK5408" s="557">
        <v>1</v>
      </c>
      <c r="EL5408" s="557">
        <v>1</v>
      </c>
      <c r="EM5408" s="557">
        <v>1</v>
      </c>
      <c r="EN5408" s="557">
        <v>1</v>
      </c>
      <c r="EO5408" s="557">
        <v>1</v>
      </c>
      <c r="EP5408" s="557">
        <v>1</v>
      </c>
      <c r="EQ5408" s="557">
        <v>1</v>
      </c>
      <c r="ER5408" s="557">
        <v>1</v>
      </c>
      <c r="ES5408" s="557">
        <v>1</v>
      </c>
      <c r="ET5408" s="557">
        <v>1</v>
      </c>
      <c r="EU5408" s="557">
        <v>1</v>
      </c>
      <c r="EV5408" s="557">
        <v>1</v>
      </c>
      <c r="EW5408" s="557">
        <v>1</v>
      </c>
      <c r="EX5408" s="557">
        <v>1</v>
      </c>
      <c r="EY5408" s="557">
        <v>1</v>
      </c>
      <c r="EZ5408" s="557">
        <v>1</v>
      </c>
      <c r="FA5408" s="557">
        <v>1</v>
      </c>
      <c r="FB5408" s="557">
        <v>1</v>
      </c>
      <c r="FC5408" s="557">
        <v>1</v>
      </c>
      <c r="FD5408" s="557">
        <v>1</v>
      </c>
      <c r="FE5408" s="557">
        <v>1</v>
      </c>
      <c r="FF5408" s="557">
        <v>1</v>
      </c>
      <c r="FG5408" s="557">
        <v>1</v>
      </c>
      <c r="FH5408" s="557">
        <v>1</v>
      </c>
      <c r="FI5408" s="557">
        <v>1</v>
      </c>
      <c r="FJ5408" s="557">
        <v>1</v>
      </c>
      <c r="FK5408" s="557">
        <v>1</v>
      </c>
      <c r="FL5408" s="557">
        <v>1</v>
      </c>
      <c r="FM5408" s="557">
        <v>1</v>
      </c>
      <c r="FN5408" s="557">
        <v>1</v>
      </c>
      <c r="FO5408" s="557">
        <v>1</v>
      </c>
      <c r="FP5408" s="557">
        <v>1</v>
      </c>
      <c r="FQ5408" s="557">
        <v>1</v>
      </c>
      <c r="FR5408" s="557">
        <v>1</v>
      </c>
      <c r="FS5408" s="557">
        <v>1</v>
      </c>
      <c r="FT5408" s="557">
        <v>1</v>
      </c>
      <c r="FU5408" s="557">
        <v>1</v>
      </c>
      <c r="FV5408" s="557">
        <v>1</v>
      </c>
      <c r="FW5408" s="557">
        <v>1</v>
      </c>
      <c r="FX5408" s="557">
        <v>1</v>
      </c>
      <c r="FY5408" s="557">
        <v>1</v>
      </c>
      <c r="FZ5408" s="557">
        <v>1</v>
      </c>
      <c r="GA5408" s="557">
        <v>1</v>
      </c>
      <c r="GB5408" s="557">
        <v>1</v>
      </c>
      <c r="GC5408" s="557">
        <v>1</v>
      </c>
      <c r="GD5408" s="557">
        <v>1</v>
      </c>
      <c r="GE5408" s="557">
        <v>1</v>
      </c>
      <c r="GF5408" s="557">
        <v>1</v>
      </c>
      <c r="GG5408" s="557">
        <v>1</v>
      </c>
      <c r="GH5408" s="557">
        <v>1</v>
      </c>
      <c r="GI5408" s="557">
        <v>1</v>
      </c>
      <c r="GJ5408" s="557">
        <v>1</v>
      </c>
      <c r="GK5408" s="557">
        <v>1</v>
      </c>
      <c r="GL5408" s="557">
        <v>1</v>
      </c>
      <c r="GM5408" s="557">
        <v>1</v>
      </c>
      <c r="GN5408" s="557">
        <v>1</v>
      </c>
      <c r="GO5408" s="557">
        <v>1</v>
      </c>
      <c r="GP5408" s="557">
        <v>1</v>
      </c>
      <c r="GQ5408" s="557">
        <v>1</v>
      </c>
      <c r="GR5408" s="557">
        <v>1</v>
      </c>
      <c r="GS5408" s="557">
        <v>1</v>
      </c>
      <c r="GT5408" s="557">
        <v>1</v>
      </c>
      <c r="GU5408" s="557">
        <v>1</v>
      </c>
      <c r="GV5408" s="557">
        <v>1</v>
      </c>
      <c r="GW5408" s="557">
        <v>1</v>
      </c>
      <c r="GX5408" s="557">
        <v>1</v>
      </c>
      <c r="GY5408" s="557">
        <v>1</v>
      </c>
      <c r="GZ5408" s="557">
        <v>1</v>
      </c>
      <c r="HA5408" s="557">
        <v>1</v>
      </c>
      <c r="HB5408" s="557">
        <v>1</v>
      </c>
      <c r="HC5408" s="557">
        <v>1</v>
      </c>
      <c r="HD5408" s="557">
        <v>1</v>
      </c>
      <c r="HE5408" s="557">
        <v>1</v>
      </c>
      <c r="HF5408" s="557">
        <v>1</v>
      </c>
      <c r="HG5408" s="557">
        <v>1</v>
      </c>
      <c r="HH5408" s="557">
        <v>1</v>
      </c>
      <c r="HI5408" s="557">
        <v>1</v>
      </c>
      <c r="HJ5408" s="557">
        <v>1</v>
      </c>
      <c r="HK5408" s="557">
        <v>1</v>
      </c>
      <c r="HL5408" s="557">
        <v>1</v>
      </c>
      <c r="HM5408" s="557">
        <v>1</v>
      </c>
      <c r="HN5408" s="557">
        <v>1</v>
      </c>
      <c r="HO5408" s="557">
        <v>1</v>
      </c>
      <c r="HP5408" s="557">
        <v>1</v>
      </c>
      <c r="HQ5408" s="557">
        <v>1</v>
      </c>
      <c r="HR5408" s="557">
        <v>1</v>
      </c>
      <c r="HS5408" s="557">
        <v>1</v>
      </c>
      <c r="HT5408" s="557">
        <v>1</v>
      </c>
      <c r="HU5408" s="557">
        <v>1</v>
      </c>
      <c r="HV5408" s="557">
        <v>1</v>
      </c>
      <c r="HW5408" s="557">
        <v>1</v>
      </c>
      <c r="HX5408" s="557">
        <v>1</v>
      </c>
      <c r="HY5408" s="557">
        <v>1</v>
      </c>
      <c r="HZ5408" s="557">
        <v>1</v>
      </c>
      <c r="IA5408" s="557">
        <v>1</v>
      </c>
      <c r="IB5408" s="557">
        <v>1</v>
      </c>
      <c r="IC5408" s="557">
        <v>1</v>
      </c>
      <c r="ID5408" s="557">
        <v>1</v>
      </c>
      <c r="IE5408" s="557">
        <v>1</v>
      </c>
      <c r="IF5408" s="557">
        <v>1</v>
      </c>
      <c r="IG5408" s="557">
        <v>1</v>
      </c>
      <c r="IH5408" s="557">
        <v>1</v>
      </c>
      <c r="II5408" s="557">
        <v>1</v>
      </c>
      <c r="IJ5408" s="557">
        <v>1</v>
      </c>
      <c r="IK5408" s="557">
        <v>1</v>
      </c>
      <c r="IL5408" s="557">
        <v>1</v>
      </c>
      <c r="IM5408" s="557">
        <v>1</v>
      </c>
      <c r="IN5408" s="557">
        <v>1</v>
      </c>
      <c r="IO5408" s="557">
        <v>1</v>
      </c>
      <c r="IP5408" s="557">
        <v>1</v>
      </c>
      <c r="IQ5408" s="557">
        <v>1</v>
      </c>
      <c r="IR5408" s="557">
        <v>1</v>
      </c>
      <c r="IS5408" s="557">
        <v>1</v>
      </c>
      <c r="IT5408" s="557">
        <v>1</v>
      </c>
      <c r="IU5408" s="557">
        <v>1</v>
      </c>
      <c r="IV5408" s="557">
        <v>1</v>
      </c>
    </row>
    <row r="5409" spans="1:256" s="9" customFormat="1" ht="15.75" thickBot="1">
      <c r="A5409" s="887"/>
      <c r="B5409" s="857"/>
      <c r="C5409" s="101" t="s">
        <v>567</v>
      </c>
      <c r="D5409" s="557"/>
      <c r="E5409" s="557"/>
      <c r="F5409" s="557"/>
      <c r="G5409" s="557"/>
      <c r="H5409" s="502" t="s">
        <v>3777</v>
      </c>
      <c r="I5409" s="557">
        <v>1</v>
      </c>
      <c r="J5409" s="557">
        <v>150</v>
      </c>
      <c r="K5409" s="20">
        <f t="shared" si="147"/>
        <v>75</v>
      </c>
      <c r="L5409" s="20">
        <f t="shared" si="146"/>
        <v>75</v>
      </c>
      <c r="M5409" s="557"/>
      <c r="N5409" s="557"/>
      <c r="O5409" s="557"/>
      <c r="P5409" s="557"/>
      <c r="Q5409" s="557"/>
      <c r="R5409" s="557"/>
      <c r="S5409" s="557">
        <v>18</v>
      </c>
      <c r="T5409" s="557">
        <v>18</v>
      </c>
      <c r="U5409" s="557">
        <v>18</v>
      </c>
      <c r="V5409" s="557">
        <v>18</v>
      </c>
      <c r="W5409" s="557">
        <v>18</v>
      </c>
      <c r="X5409" s="557">
        <v>18</v>
      </c>
      <c r="Y5409" s="557">
        <v>18</v>
      </c>
      <c r="Z5409" s="557">
        <v>18</v>
      </c>
      <c r="AA5409" s="557">
        <v>18</v>
      </c>
      <c r="AB5409" s="557">
        <v>18</v>
      </c>
      <c r="AC5409" s="557">
        <v>18</v>
      </c>
      <c r="AD5409" s="557">
        <v>18</v>
      </c>
      <c r="AE5409" s="557">
        <v>18</v>
      </c>
      <c r="AF5409" s="557">
        <v>18</v>
      </c>
      <c r="AG5409" s="557">
        <v>18</v>
      </c>
      <c r="AH5409" s="557">
        <v>18</v>
      </c>
      <c r="AI5409" s="557">
        <v>18</v>
      </c>
      <c r="AJ5409" s="557">
        <v>18</v>
      </c>
      <c r="AK5409" s="557">
        <v>18</v>
      </c>
      <c r="AL5409" s="557">
        <v>18</v>
      </c>
      <c r="AM5409" s="557">
        <v>18</v>
      </c>
      <c r="AN5409" s="557">
        <v>18</v>
      </c>
      <c r="AO5409" s="557">
        <v>18</v>
      </c>
      <c r="AP5409" s="557">
        <v>18</v>
      </c>
      <c r="AQ5409" s="557">
        <v>18</v>
      </c>
      <c r="AR5409" s="557">
        <v>18</v>
      </c>
      <c r="AS5409" s="557">
        <v>18</v>
      </c>
      <c r="AT5409" s="557">
        <v>18</v>
      </c>
      <c r="AU5409" s="557">
        <v>18</v>
      </c>
      <c r="AV5409" s="557">
        <v>18</v>
      </c>
      <c r="AW5409" s="557">
        <v>18</v>
      </c>
      <c r="AX5409" s="557">
        <v>18</v>
      </c>
      <c r="AY5409" s="557">
        <v>18</v>
      </c>
      <c r="AZ5409" s="557">
        <v>18</v>
      </c>
      <c r="BA5409" s="557">
        <v>18</v>
      </c>
      <c r="BB5409" s="557">
        <v>18</v>
      </c>
      <c r="BC5409" s="557">
        <v>18</v>
      </c>
      <c r="BD5409" s="557">
        <v>18</v>
      </c>
      <c r="BE5409" s="557">
        <v>18</v>
      </c>
      <c r="BF5409" s="557">
        <v>18</v>
      </c>
      <c r="BG5409" s="557">
        <v>18</v>
      </c>
      <c r="BH5409" s="557">
        <v>18</v>
      </c>
      <c r="BI5409" s="557">
        <v>18</v>
      </c>
      <c r="BJ5409" s="557">
        <v>18</v>
      </c>
      <c r="BK5409" s="557">
        <v>18</v>
      </c>
      <c r="BL5409" s="557">
        <v>18</v>
      </c>
      <c r="BM5409" s="557">
        <v>18</v>
      </c>
      <c r="BN5409" s="557">
        <v>18</v>
      </c>
      <c r="BO5409" s="557">
        <v>18</v>
      </c>
      <c r="BP5409" s="557">
        <v>18</v>
      </c>
      <c r="BQ5409" s="557">
        <v>18</v>
      </c>
      <c r="BR5409" s="557">
        <v>18</v>
      </c>
      <c r="BS5409" s="557">
        <v>18</v>
      </c>
      <c r="BT5409" s="557">
        <v>18</v>
      </c>
      <c r="BU5409" s="557">
        <v>18</v>
      </c>
      <c r="BV5409" s="557">
        <v>18</v>
      </c>
      <c r="BW5409" s="557">
        <v>18</v>
      </c>
      <c r="BX5409" s="557">
        <v>18</v>
      </c>
      <c r="BY5409" s="557">
        <v>18</v>
      </c>
      <c r="BZ5409" s="557">
        <v>18</v>
      </c>
      <c r="CA5409" s="557">
        <v>18</v>
      </c>
      <c r="CB5409" s="557">
        <v>18</v>
      </c>
      <c r="CC5409" s="557">
        <v>18</v>
      </c>
      <c r="CD5409" s="557">
        <v>18</v>
      </c>
      <c r="CE5409" s="557">
        <v>18</v>
      </c>
      <c r="CF5409" s="557">
        <v>18</v>
      </c>
      <c r="CG5409" s="557">
        <v>18</v>
      </c>
      <c r="CH5409" s="557">
        <v>18</v>
      </c>
      <c r="CI5409" s="557">
        <v>18</v>
      </c>
      <c r="CJ5409" s="557">
        <v>18</v>
      </c>
      <c r="CK5409" s="557">
        <v>18</v>
      </c>
      <c r="CL5409" s="557">
        <v>18</v>
      </c>
      <c r="CM5409" s="557">
        <v>18</v>
      </c>
      <c r="CN5409" s="557">
        <v>18</v>
      </c>
      <c r="CO5409" s="557">
        <v>18</v>
      </c>
      <c r="CP5409" s="557">
        <v>18</v>
      </c>
      <c r="CQ5409" s="557">
        <v>18</v>
      </c>
      <c r="CR5409" s="557">
        <v>18</v>
      </c>
      <c r="CS5409" s="557">
        <v>18</v>
      </c>
      <c r="CT5409" s="557">
        <v>18</v>
      </c>
      <c r="CU5409" s="557">
        <v>18</v>
      </c>
      <c r="CV5409" s="557">
        <v>18</v>
      </c>
      <c r="CW5409" s="557">
        <v>18</v>
      </c>
      <c r="CX5409" s="557">
        <v>18</v>
      </c>
      <c r="CY5409" s="557">
        <v>18</v>
      </c>
      <c r="CZ5409" s="557">
        <v>18</v>
      </c>
      <c r="DA5409" s="557">
        <v>18</v>
      </c>
      <c r="DB5409" s="557">
        <v>18</v>
      </c>
      <c r="DC5409" s="557">
        <v>18</v>
      </c>
      <c r="DD5409" s="557">
        <v>18</v>
      </c>
      <c r="DE5409" s="557">
        <v>18</v>
      </c>
      <c r="DF5409" s="557">
        <v>18</v>
      </c>
      <c r="DG5409" s="557">
        <v>18</v>
      </c>
      <c r="DH5409" s="557">
        <v>18</v>
      </c>
      <c r="DI5409" s="557">
        <v>18</v>
      </c>
      <c r="DJ5409" s="557">
        <v>18</v>
      </c>
      <c r="DK5409" s="557">
        <v>18</v>
      </c>
      <c r="DL5409" s="557">
        <v>18</v>
      </c>
      <c r="DM5409" s="557">
        <v>18</v>
      </c>
      <c r="DN5409" s="557">
        <v>18</v>
      </c>
      <c r="DO5409" s="557">
        <v>18</v>
      </c>
      <c r="DP5409" s="557">
        <v>18</v>
      </c>
      <c r="DQ5409" s="557">
        <v>18</v>
      </c>
      <c r="DR5409" s="557">
        <v>18</v>
      </c>
      <c r="DS5409" s="557">
        <v>18</v>
      </c>
      <c r="DT5409" s="557">
        <v>18</v>
      </c>
      <c r="DU5409" s="557">
        <v>18</v>
      </c>
      <c r="DV5409" s="557">
        <v>18</v>
      </c>
      <c r="DW5409" s="557">
        <v>18</v>
      </c>
      <c r="DX5409" s="557">
        <v>18</v>
      </c>
      <c r="DY5409" s="557">
        <v>18</v>
      </c>
      <c r="DZ5409" s="557">
        <v>18</v>
      </c>
      <c r="EA5409" s="557">
        <v>18</v>
      </c>
      <c r="EB5409" s="557">
        <v>18</v>
      </c>
      <c r="EC5409" s="557">
        <v>18</v>
      </c>
      <c r="ED5409" s="557">
        <v>18</v>
      </c>
      <c r="EE5409" s="557">
        <v>18</v>
      </c>
      <c r="EF5409" s="557">
        <v>18</v>
      </c>
      <c r="EG5409" s="557">
        <v>18</v>
      </c>
      <c r="EH5409" s="557">
        <v>18</v>
      </c>
      <c r="EI5409" s="557">
        <v>18</v>
      </c>
      <c r="EJ5409" s="557">
        <v>18</v>
      </c>
      <c r="EK5409" s="557">
        <v>18</v>
      </c>
      <c r="EL5409" s="557">
        <v>18</v>
      </c>
      <c r="EM5409" s="557">
        <v>18</v>
      </c>
      <c r="EN5409" s="557">
        <v>18</v>
      </c>
      <c r="EO5409" s="557">
        <v>18</v>
      </c>
      <c r="EP5409" s="557">
        <v>18</v>
      </c>
      <c r="EQ5409" s="557">
        <v>18</v>
      </c>
      <c r="ER5409" s="557">
        <v>18</v>
      </c>
      <c r="ES5409" s="557">
        <v>18</v>
      </c>
      <c r="ET5409" s="557">
        <v>18</v>
      </c>
      <c r="EU5409" s="557">
        <v>18</v>
      </c>
      <c r="EV5409" s="557">
        <v>18</v>
      </c>
      <c r="EW5409" s="557">
        <v>18</v>
      </c>
      <c r="EX5409" s="557">
        <v>18</v>
      </c>
      <c r="EY5409" s="557">
        <v>18</v>
      </c>
      <c r="EZ5409" s="557">
        <v>18</v>
      </c>
      <c r="FA5409" s="557">
        <v>18</v>
      </c>
      <c r="FB5409" s="557">
        <v>18</v>
      </c>
      <c r="FC5409" s="557">
        <v>18</v>
      </c>
      <c r="FD5409" s="557">
        <v>18</v>
      </c>
      <c r="FE5409" s="557">
        <v>18</v>
      </c>
      <c r="FF5409" s="557">
        <v>18</v>
      </c>
      <c r="FG5409" s="557">
        <v>18</v>
      </c>
      <c r="FH5409" s="557">
        <v>18</v>
      </c>
      <c r="FI5409" s="557">
        <v>18</v>
      </c>
      <c r="FJ5409" s="557">
        <v>18</v>
      </c>
      <c r="FK5409" s="557">
        <v>18</v>
      </c>
      <c r="FL5409" s="557">
        <v>18</v>
      </c>
      <c r="FM5409" s="557">
        <v>18</v>
      </c>
      <c r="FN5409" s="557">
        <v>18</v>
      </c>
      <c r="FO5409" s="557">
        <v>18</v>
      </c>
      <c r="FP5409" s="557">
        <v>18</v>
      </c>
      <c r="FQ5409" s="557">
        <v>18</v>
      </c>
      <c r="FR5409" s="557">
        <v>18</v>
      </c>
      <c r="FS5409" s="557">
        <v>18</v>
      </c>
      <c r="FT5409" s="557">
        <v>18</v>
      </c>
      <c r="FU5409" s="557">
        <v>18</v>
      </c>
      <c r="FV5409" s="557">
        <v>18</v>
      </c>
      <c r="FW5409" s="557">
        <v>18</v>
      </c>
      <c r="FX5409" s="557">
        <v>18</v>
      </c>
      <c r="FY5409" s="557">
        <v>18</v>
      </c>
      <c r="FZ5409" s="557">
        <v>18</v>
      </c>
      <c r="GA5409" s="557">
        <v>18</v>
      </c>
      <c r="GB5409" s="557">
        <v>18</v>
      </c>
      <c r="GC5409" s="557">
        <v>18</v>
      </c>
      <c r="GD5409" s="557">
        <v>18</v>
      </c>
      <c r="GE5409" s="557">
        <v>18</v>
      </c>
      <c r="GF5409" s="557">
        <v>18</v>
      </c>
      <c r="GG5409" s="557">
        <v>18</v>
      </c>
      <c r="GH5409" s="557">
        <v>18</v>
      </c>
      <c r="GI5409" s="557">
        <v>18</v>
      </c>
      <c r="GJ5409" s="557">
        <v>18</v>
      </c>
      <c r="GK5409" s="557">
        <v>18</v>
      </c>
      <c r="GL5409" s="557">
        <v>18</v>
      </c>
      <c r="GM5409" s="557">
        <v>18</v>
      </c>
      <c r="GN5409" s="557">
        <v>18</v>
      </c>
      <c r="GO5409" s="557">
        <v>18</v>
      </c>
      <c r="GP5409" s="557">
        <v>18</v>
      </c>
      <c r="GQ5409" s="557">
        <v>18</v>
      </c>
      <c r="GR5409" s="557">
        <v>18</v>
      </c>
      <c r="GS5409" s="557">
        <v>18</v>
      </c>
      <c r="GT5409" s="557">
        <v>18</v>
      </c>
      <c r="GU5409" s="557">
        <v>18</v>
      </c>
      <c r="GV5409" s="557">
        <v>18</v>
      </c>
      <c r="GW5409" s="557">
        <v>18</v>
      </c>
      <c r="GX5409" s="557">
        <v>18</v>
      </c>
      <c r="GY5409" s="557">
        <v>18</v>
      </c>
      <c r="GZ5409" s="557">
        <v>18</v>
      </c>
      <c r="HA5409" s="557">
        <v>18</v>
      </c>
      <c r="HB5409" s="557">
        <v>18</v>
      </c>
      <c r="HC5409" s="557">
        <v>18</v>
      </c>
      <c r="HD5409" s="557">
        <v>18</v>
      </c>
      <c r="HE5409" s="557">
        <v>18</v>
      </c>
      <c r="HF5409" s="557">
        <v>18</v>
      </c>
      <c r="HG5409" s="557">
        <v>18</v>
      </c>
      <c r="HH5409" s="557">
        <v>18</v>
      </c>
      <c r="HI5409" s="557">
        <v>18</v>
      </c>
      <c r="HJ5409" s="557">
        <v>18</v>
      </c>
      <c r="HK5409" s="557">
        <v>18</v>
      </c>
      <c r="HL5409" s="557">
        <v>18</v>
      </c>
      <c r="HM5409" s="557">
        <v>18</v>
      </c>
      <c r="HN5409" s="557">
        <v>18</v>
      </c>
      <c r="HO5409" s="557">
        <v>18</v>
      </c>
      <c r="HP5409" s="557">
        <v>18</v>
      </c>
      <c r="HQ5409" s="557">
        <v>18</v>
      </c>
      <c r="HR5409" s="557">
        <v>18</v>
      </c>
      <c r="HS5409" s="557">
        <v>18</v>
      </c>
      <c r="HT5409" s="557">
        <v>18</v>
      </c>
      <c r="HU5409" s="557">
        <v>18</v>
      </c>
      <c r="HV5409" s="557">
        <v>18</v>
      </c>
      <c r="HW5409" s="557">
        <v>18</v>
      </c>
      <c r="HX5409" s="557">
        <v>18</v>
      </c>
      <c r="HY5409" s="557">
        <v>18</v>
      </c>
      <c r="HZ5409" s="557">
        <v>18</v>
      </c>
      <c r="IA5409" s="557">
        <v>18</v>
      </c>
      <c r="IB5409" s="557">
        <v>18</v>
      </c>
      <c r="IC5409" s="557">
        <v>18</v>
      </c>
      <c r="ID5409" s="557">
        <v>18</v>
      </c>
      <c r="IE5409" s="557">
        <v>18</v>
      </c>
      <c r="IF5409" s="557">
        <v>18</v>
      </c>
      <c r="IG5409" s="557">
        <v>18</v>
      </c>
      <c r="IH5409" s="557">
        <v>18</v>
      </c>
      <c r="II5409" s="557">
        <v>18</v>
      </c>
      <c r="IJ5409" s="557">
        <v>18</v>
      </c>
      <c r="IK5409" s="557">
        <v>18</v>
      </c>
      <c r="IL5409" s="557">
        <v>18</v>
      </c>
      <c r="IM5409" s="557">
        <v>18</v>
      </c>
      <c r="IN5409" s="557">
        <v>18</v>
      </c>
      <c r="IO5409" s="557">
        <v>18</v>
      </c>
      <c r="IP5409" s="557">
        <v>18</v>
      </c>
      <c r="IQ5409" s="557">
        <v>18</v>
      </c>
      <c r="IR5409" s="557">
        <v>18</v>
      </c>
      <c r="IS5409" s="557">
        <v>18</v>
      </c>
      <c r="IT5409" s="557">
        <v>18</v>
      </c>
      <c r="IU5409" s="557">
        <v>18</v>
      </c>
      <c r="IV5409" s="557">
        <v>18</v>
      </c>
    </row>
    <row r="5410" spans="1:256" s="9" customFormat="1" ht="15.75" thickBot="1">
      <c r="A5410" s="887"/>
      <c r="B5410" s="857"/>
      <c r="C5410" s="101" t="s">
        <v>1362</v>
      </c>
      <c r="D5410" s="557"/>
      <c r="E5410" s="557"/>
      <c r="F5410" s="557"/>
      <c r="G5410" s="557"/>
      <c r="H5410" s="502" t="s">
        <v>3777</v>
      </c>
      <c r="I5410" s="557">
        <v>1</v>
      </c>
      <c r="J5410" s="557">
        <v>400</v>
      </c>
      <c r="K5410" s="20">
        <f t="shared" si="147"/>
        <v>200</v>
      </c>
      <c r="L5410" s="20">
        <f t="shared" si="146"/>
        <v>200</v>
      </c>
      <c r="M5410" s="557"/>
      <c r="N5410" s="557"/>
      <c r="O5410" s="557"/>
      <c r="P5410" s="557"/>
      <c r="Q5410" s="557"/>
      <c r="R5410" s="557"/>
      <c r="S5410" s="557">
        <v>16</v>
      </c>
      <c r="T5410" s="557">
        <v>16</v>
      </c>
      <c r="U5410" s="557">
        <v>16</v>
      </c>
      <c r="V5410" s="557">
        <v>16</v>
      </c>
      <c r="W5410" s="557">
        <v>16</v>
      </c>
      <c r="X5410" s="557">
        <v>16</v>
      </c>
      <c r="Y5410" s="557">
        <v>16</v>
      </c>
      <c r="Z5410" s="557">
        <v>16</v>
      </c>
      <c r="AA5410" s="557">
        <v>16</v>
      </c>
      <c r="AB5410" s="557">
        <v>16</v>
      </c>
      <c r="AC5410" s="557">
        <v>16</v>
      </c>
      <c r="AD5410" s="557">
        <v>16</v>
      </c>
      <c r="AE5410" s="557">
        <v>16</v>
      </c>
      <c r="AF5410" s="557">
        <v>16</v>
      </c>
      <c r="AG5410" s="557">
        <v>16</v>
      </c>
      <c r="AH5410" s="557">
        <v>16</v>
      </c>
      <c r="AI5410" s="557">
        <v>16</v>
      </c>
      <c r="AJ5410" s="557">
        <v>16</v>
      </c>
      <c r="AK5410" s="557">
        <v>16</v>
      </c>
      <c r="AL5410" s="557">
        <v>16</v>
      </c>
      <c r="AM5410" s="557">
        <v>16</v>
      </c>
      <c r="AN5410" s="557">
        <v>16</v>
      </c>
      <c r="AO5410" s="557">
        <v>16</v>
      </c>
      <c r="AP5410" s="557">
        <v>16</v>
      </c>
      <c r="AQ5410" s="557">
        <v>16</v>
      </c>
      <c r="AR5410" s="557">
        <v>16</v>
      </c>
      <c r="AS5410" s="557">
        <v>16</v>
      </c>
      <c r="AT5410" s="557">
        <v>16</v>
      </c>
      <c r="AU5410" s="557">
        <v>16</v>
      </c>
      <c r="AV5410" s="557">
        <v>16</v>
      </c>
      <c r="AW5410" s="557">
        <v>16</v>
      </c>
      <c r="AX5410" s="557">
        <v>16</v>
      </c>
      <c r="AY5410" s="557">
        <v>16</v>
      </c>
      <c r="AZ5410" s="557">
        <v>16</v>
      </c>
      <c r="BA5410" s="557">
        <v>16</v>
      </c>
      <c r="BB5410" s="557">
        <v>16</v>
      </c>
      <c r="BC5410" s="557">
        <v>16</v>
      </c>
      <c r="BD5410" s="557">
        <v>16</v>
      </c>
      <c r="BE5410" s="557">
        <v>16</v>
      </c>
      <c r="BF5410" s="557">
        <v>16</v>
      </c>
      <c r="BG5410" s="557">
        <v>16</v>
      </c>
      <c r="BH5410" s="557">
        <v>16</v>
      </c>
      <c r="BI5410" s="557">
        <v>16</v>
      </c>
      <c r="BJ5410" s="557">
        <v>16</v>
      </c>
      <c r="BK5410" s="557">
        <v>16</v>
      </c>
      <c r="BL5410" s="557">
        <v>16</v>
      </c>
      <c r="BM5410" s="557">
        <v>16</v>
      </c>
      <c r="BN5410" s="557">
        <v>16</v>
      </c>
      <c r="BO5410" s="557">
        <v>16</v>
      </c>
      <c r="BP5410" s="557">
        <v>16</v>
      </c>
      <c r="BQ5410" s="557">
        <v>16</v>
      </c>
      <c r="BR5410" s="557">
        <v>16</v>
      </c>
      <c r="BS5410" s="557">
        <v>16</v>
      </c>
      <c r="BT5410" s="557">
        <v>16</v>
      </c>
      <c r="BU5410" s="557">
        <v>16</v>
      </c>
      <c r="BV5410" s="557">
        <v>16</v>
      </c>
      <c r="BW5410" s="557">
        <v>16</v>
      </c>
      <c r="BX5410" s="557">
        <v>16</v>
      </c>
      <c r="BY5410" s="557">
        <v>16</v>
      </c>
      <c r="BZ5410" s="557">
        <v>16</v>
      </c>
      <c r="CA5410" s="557">
        <v>16</v>
      </c>
      <c r="CB5410" s="557">
        <v>16</v>
      </c>
      <c r="CC5410" s="557">
        <v>16</v>
      </c>
      <c r="CD5410" s="557">
        <v>16</v>
      </c>
      <c r="CE5410" s="557">
        <v>16</v>
      </c>
      <c r="CF5410" s="557">
        <v>16</v>
      </c>
      <c r="CG5410" s="557">
        <v>16</v>
      </c>
      <c r="CH5410" s="557">
        <v>16</v>
      </c>
      <c r="CI5410" s="557">
        <v>16</v>
      </c>
      <c r="CJ5410" s="557">
        <v>16</v>
      </c>
      <c r="CK5410" s="557">
        <v>16</v>
      </c>
      <c r="CL5410" s="557">
        <v>16</v>
      </c>
      <c r="CM5410" s="557">
        <v>16</v>
      </c>
      <c r="CN5410" s="557">
        <v>16</v>
      </c>
      <c r="CO5410" s="557">
        <v>16</v>
      </c>
      <c r="CP5410" s="557">
        <v>16</v>
      </c>
      <c r="CQ5410" s="557">
        <v>16</v>
      </c>
      <c r="CR5410" s="557">
        <v>16</v>
      </c>
      <c r="CS5410" s="557">
        <v>16</v>
      </c>
      <c r="CT5410" s="557">
        <v>16</v>
      </c>
      <c r="CU5410" s="557">
        <v>16</v>
      </c>
      <c r="CV5410" s="557">
        <v>16</v>
      </c>
      <c r="CW5410" s="557">
        <v>16</v>
      </c>
      <c r="CX5410" s="557">
        <v>16</v>
      </c>
      <c r="CY5410" s="557">
        <v>16</v>
      </c>
      <c r="CZ5410" s="557">
        <v>16</v>
      </c>
      <c r="DA5410" s="557">
        <v>16</v>
      </c>
      <c r="DB5410" s="557">
        <v>16</v>
      </c>
      <c r="DC5410" s="557">
        <v>16</v>
      </c>
      <c r="DD5410" s="557">
        <v>16</v>
      </c>
      <c r="DE5410" s="557">
        <v>16</v>
      </c>
      <c r="DF5410" s="557">
        <v>16</v>
      </c>
      <c r="DG5410" s="557">
        <v>16</v>
      </c>
      <c r="DH5410" s="557">
        <v>16</v>
      </c>
      <c r="DI5410" s="557">
        <v>16</v>
      </c>
      <c r="DJ5410" s="557">
        <v>16</v>
      </c>
      <c r="DK5410" s="557">
        <v>16</v>
      </c>
      <c r="DL5410" s="557">
        <v>16</v>
      </c>
      <c r="DM5410" s="557">
        <v>16</v>
      </c>
      <c r="DN5410" s="557">
        <v>16</v>
      </c>
      <c r="DO5410" s="557">
        <v>16</v>
      </c>
      <c r="DP5410" s="557">
        <v>16</v>
      </c>
      <c r="DQ5410" s="557">
        <v>16</v>
      </c>
      <c r="DR5410" s="557">
        <v>16</v>
      </c>
      <c r="DS5410" s="557">
        <v>16</v>
      </c>
      <c r="DT5410" s="557">
        <v>16</v>
      </c>
      <c r="DU5410" s="557">
        <v>16</v>
      </c>
      <c r="DV5410" s="557">
        <v>16</v>
      </c>
      <c r="DW5410" s="557">
        <v>16</v>
      </c>
      <c r="DX5410" s="557">
        <v>16</v>
      </c>
      <c r="DY5410" s="557">
        <v>16</v>
      </c>
      <c r="DZ5410" s="557">
        <v>16</v>
      </c>
      <c r="EA5410" s="557">
        <v>16</v>
      </c>
      <c r="EB5410" s="557">
        <v>16</v>
      </c>
      <c r="EC5410" s="557">
        <v>16</v>
      </c>
      <c r="ED5410" s="557">
        <v>16</v>
      </c>
      <c r="EE5410" s="557">
        <v>16</v>
      </c>
      <c r="EF5410" s="557">
        <v>16</v>
      </c>
      <c r="EG5410" s="557">
        <v>16</v>
      </c>
      <c r="EH5410" s="557">
        <v>16</v>
      </c>
      <c r="EI5410" s="557">
        <v>16</v>
      </c>
      <c r="EJ5410" s="557">
        <v>16</v>
      </c>
      <c r="EK5410" s="557">
        <v>16</v>
      </c>
      <c r="EL5410" s="557">
        <v>16</v>
      </c>
      <c r="EM5410" s="557">
        <v>16</v>
      </c>
      <c r="EN5410" s="557">
        <v>16</v>
      </c>
      <c r="EO5410" s="557">
        <v>16</v>
      </c>
      <c r="EP5410" s="557">
        <v>16</v>
      </c>
      <c r="EQ5410" s="557">
        <v>16</v>
      </c>
      <c r="ER5410" s="557">
        <v>16</v>
      </c>
      <c r="ES5410" s="557">
        <v>16</v>
      </c>
      <c r="ET5410" s="557">
        <v>16</v>
      </c>
      <c r="EU5410" s="557">
        <v>16</v>
      </c>
      <c r="EV5410" s="557">
        <v>16</v>
      </c>
      <c r="EW5410" s="557">
        <v>16</v>
      </c>
      <c r="EX5410" s="557">
        <v>16</v>
      </c>
      <c r="EY5410" s="557">
        <v>16</v>
      </c>
      <c r="EZ5410" s="557">
        <v>16</v>
      </c>
      <c r="FA5410" s="557">
        <v>16</v>
      </c>
      <c r="FB5410" s="557">
        <v>16</v>
      </c>
      <c r="FC5410" s="557">
        <v>16</v>
      </c>
      <c r="FD5410" s="557">
        <v>16</v>
      </c>
      <c r="FE5410" s="557">
        <v>16</v>
      </c>
      <c r="FF5410" s="557">
        <v>16</v>
      </c>
      <c r="FG5410" s="557">
        <v>16</v>
      </c>
      <c r="FH5410" s="557">
        <v>16</v>
      </c>
      <c r="FI5410" s="557">
        <v>16</v>
      </c>
      <c r="FJ5410" s="557">
        <v>16</v>
      </c>
      <c r="FK5410" s="557">
        <v>16</v>
      </c>
      <c r="FL5410" s="557">
        <v>16</v>
      </c>
      <c r="FM5410" s="557">
        <v>16</v>
      </c>
      <c r="FN5410" s="557">
        <v>16</v>
      </c>
      <c r="FO5410" s="557">
        <v>16</v>
      </c>
      <c r="FP5410" s="557">
        <v>16</v>
      </c>
      <c r="FQ5410" s="557">
        <v>16</v>
      </c>
      <c r="FR5410" s="557">
        <v>16</v>
      </c>
      <c r="FS5410" s="557">
        <v>16</v>
      </c>
      <c r="FT5410" s="557">
        <v>16</v>
      </c>
      <c r="FU5410" s="557">
        <v>16</v>
      </c>
      <c r="FV5410" s="557">
        <v>16</v>
      </c>
      <c r="FW5410" s="557">
        <v>16</v>
      </c>
      <c r="FX5410" s="557">
        <v>16</v>
      </c>
      <c r="FY5410" s="557">
        <v>16</v>
      </c>
      <c r="FZ5410" s="557">
        <v>16</v>
      </c>
      <c r="GA5410" s="557">
        <v>16</v>
      </c>
      <c r="GB5410" s="557">
        <v>16</v>
      </c>
      <c r="GC5410" s="557">
        <v>16</v>
      </c>
      <c r="GD5410" s="557">
        <v>16</v>
      </c>
      <c r="GE5410" s="557">
        <v>16</v>
      </c>
      <c r="GF5410" s="557">
        <v>16</v>
      </c>
      <c r="GG5410" s="557">
        <v>16</v>
      </c>
      <c r="GH5410" s="557">
        <v>16</v>
      </c>
      <c r="GI5410" s="557">
        <v>16</v>
      </c>
      <c r="GJ5410" s="557">
        <v>16</v>
      </c>
      <c r="GK5410" s="557">
        <v>16</v>
      </c>
      <c r="GL5410" s="557">
        <v>16</v>
      </c>
      <c r="GM5410" s="557">
        <v>16</v>
      </c>
      <c r="GN5410" s="557">
        <v>16</v>
      </c>
      <c r="GO5410" s="557">
        <v>16</v>
      </c>
      <c r="GP5410" s="557">
        <v>16</v>
      </c>
      <c r="GQ5410" s="557">
        <v>16</v>
      </c>
      <c r="GR5410" s="557">
        <v>16</v>
      </c>
      <c r="GS5410" s="557">
        <v>16</v>
      </c>
      <c r="GT5410" s="557">
        <v>16</v>
      </c>
      <c r="GU5410" s="557">
        <v>16</v>
      </c>
      <c r="GV5410" s="557">
        <v>16</v>
      </c>
      <c r="GW5410" s="557">
        <v>16</v>
      </c>
      <c r="GX5410" s="557">
        <v>16</v>
      </c>
      <c r="GY5410" s="557">
        <v>16</v>
      </c>
      <c r="GZ5410" s="557">
        <v>16</v>
      </c>
      <c r="HA5410" s="557">
        <v>16</v>
      </c>
      <c r="HB5410" s="557">
        <v>16</v>
      </c>
      <c r="HC5410" s="557">
        <v>16</v>
      </c>
      <c r="HD5410" s="557">
        <v>16</v>
      </c>
      <c r="HE5410" s="557">
        <v>16</v>
      </c>
      <c r="HF5410" s="557">
        <v>16</v>
      </c>
      <c r="HG5410" s="557">
        <v>16</v>
      </c>
      <c r="HH5410" s="557">
        <v>16</v>
      </c>
      <c r="HI5410" s="557">
        <v>16</v>
      </c>
      <c r="HJ5410" s="557">
        <v>16</v>
      </c>
      <c r="HK5410" s="557">
        <v>16</v>
      </c>
      <c r="HL5410" s="557">
        <v>16</v>
      </c>
      <c r="HM5410" s="557">
        <v>16</v>
      </c>
      <c r="HN5410" s="557">
        <v>16</v>
      </c>
      <c r="HO5410" s="557">
        <v>16</v>
      </c>
      <c r="HP5410" s="557">
        <v>16</v>
      </c>
      <c r="HQ5410" s="557">
        <v>16</v>
      </c>
      <c r="HR5410" s="557">
        <v>16</v>
      </c>
      <c r="HS5410" s="557">
        <v>16</v>
      </c>
      <c r="HT5410" s="557">
        <v>16</v>
      </c>
      <c r="HU5410" s="557">
        <v>16</v>
      </c>
      <c r="HV5410" s="557">
        <v>16</v>
      </c>
      <c r="HW5410" s="557">
        <v>16</v>
      </c>
      <c r="HX5410" s="557">
        <v>16</v>
      </c>
      <c r="HY5410" s="557">
        <v>16</v>
      </c>
      <c r="HZ5410" s="557">
        <v>16</v>
      </c>
      <c r="IA5410" s="557">
        <v>16</v>
      </c>
      <c r="IB5410" s="557">
        <v>16</v>
      </c>
      <c r="IC5410" s="557">
        <v>16</v>
      </c>
      <c r="ID5410" s="557">
        <v>16</v>
      </c>
      <c r="IE5410" s="557">
        <v>16</v>
      </c>
      <c r="IF5410" s="557">
        <v>16</v>
      </c>
      <c r="IG5410" s="557">
        <v>16</v>
      </c>
      <c r="IH5410" s="557">
        <v>16</v>
      </c>
      <c r="II5410" s="557">
        <v>16</v>
      </c>
      <c r="IJ5410" s="557">
        <v>16</v>
      </c>
      <c r="IK5410" s="557">
        <v>16</v>
      </c>
      <c r="IL5410" s="557">
        <v>16</v>
      </c>
      <c r="IM5410" s="557">
        <v>16</v>
      </c>
      <c r="IN5410" s="557">
        <v>16</v>
      </c>
      <c r="IO5410" s="557">
        <v>16</v>
      </c>
      <c r="IP5410" s="557">
        <v>16</v>
      </c>
      <c r="IQ5410" s="557">
        <v>16</v>
      </c>
      <c r="IR5410" s="557">
        <v>16</v>
      </c>
      <c r="IS5410" s="557">
        <v>16</v>
      </c>
      <c r="IT5410" s="557">
        <v>16</v>
      </c>
      <c r="IU5410" s="557">
        <v>16</v>
      </c>
      <c r="IV5410" s="557">
        <v>16</v>
      </c>
    </row>
    <row r="5411" spans="1:256" s="9" customFormat="1" ht="15.75" thickBot="1">
      <c r="A5411" s="887"/>
      <c r="B5411" s="857"/>
      <c r="C5411" s="101" t="s">
        <v>1367</v>
      </c>
      <c r="D5411" s="557"/>
      <c r="E5411" s="557"/>
      <c r="F5411" s="557"/>
      <c r="G5411" s="557"/>
      <c r="H5411" s="502" t="s">
        <v>3777</v>
      </c>
      <c r="I5411" s="557">
        <v>1</v>
      </c>
      <c r="J5411" s="557">
        <v>350</v>
      </c>
      <c r="K5411" s="20">
        <f t="shared" si="147"/>
        <v>175</v>
      </c>
      <c r="L5411" s="20">
        <f t="shared" si="146"/>
        <v>175</v>
      </c>
      <c r="M5411" s="557"/>
      <c r="N5411" s="557"/>
      <c r="O5411" s="557"/>
      <c r="P5411" s="557"/>
      <c r="Q5411" s="557"/>
      <c r="R5411" s="557"/>
      <c r="S5411" s="557">
        <v>2</v>
      </c>
      <c r="T5411" s="557">
        <v>2</v>
      </c>
      <c r="U5411" s="557">
        <v>2</v>
      </c>
      <c r="V5411" s="557">
        <v>2</v>
      </c>
      <c r="W5411" s="557">
        <v>2</v>
      </c>
      <c r="X5411" s="557">
        <v>2</v>
      </c>
      <c r="Y5411" s="557">
        <v>2</v>
      </c>
      <c r="Z5411" s="557">
        <v>2</v>
      </c>
      <c r="AA5411" s="557">
        <v>2</v>
      </c>
      <c r="AB5411" s="557">
        <v>2</v>
      </c>
      <c r="AC5411" s="557">
        <v>2</v>
      </c>
      <c r="AD5411" s="557">
        <v>2</v>
      </c>
      <c r="AE5411" s="557">
        <v>2</v>
      </c>
      <c r="AF5411" s="557">
        <v>2</v>
      </c>
      <c r="AG5411" s="557">
        <v>2</v>
      </c>
      <c r="AH5411" s="557">
        <v>2</v>
      </c>
      <c r="AI5411" s="557">
        <v>2</v>
      </c>
      <c r="AJ5411" s="557">
        <v>2</v>
      </c>
      <c r="AK5411" s="557">
        <v>2</v>
      </c>
      <c r="AL5411" s="557">
        <v>2</v>
      </c>
      <c r="AM5411" s="557">
        <v>2</v>
      </c>
      <c r="AN5411" s="557">
        <v>2</v>
      </c>
      <c r="AO5411" s="557">
        <v>2</v>
      </c>
      <c r="AP5411" s="557">
        <v>2</v>
      </c>
      <c r="AQ5411" s="557">
        <v>2</v>
      </c>
      <c r="AR5411" s="557">
        <v>2</v>
      </c>
      <c r="AS5411" s="557">
        <v>2</v>
      </c>
      <c r="AT5411" s="557">
        <v>2</v>
      </c>
      <c r="AU5411" s="557">
        <v>2</v>
      </c>
      <c r="AV5411" s="557">
        <v>2</v>
      </c>
      <c r="AW5411" s="557">
        <v>2</v>
      </c>
      <c r="AX5411" s="557">
        <v>2</v>
      </c>
      <c r="AY5411" s="557">
        <v>2</v>
      </c>
      <c r="AZ5411" s="557">
        <v>2</v>
      </c>
      <c r="BA5411" s="557">
        <v>2</v>
      </c>
      <c r="BB5411" s="557">
        <v>2</v>
      </c>
      <c r="BC5411" s="557">
        <v>2</v>
      </c>
      <c r="BD5411" s="557">
        <v>2</v>
      </c>
      <c r="BE5411" s="557">
        <v>2</v>
      </c>
      <c r="BF5411" s="557">
        <v>2</v>
      </c>
      <c r="BG5411" s="557">
        <v>2</v>
      </c>
      <c r="BH5411" s="557">
        <v>2</v>
      </c>
      <c r="BI5411" s="557">
        <v>2</v>
      </c>
      <c r="BJ5411" s="557">
        <v>2</v>
      </c>
      <c r="BK5411" s="557">
        <v>2</v>
      </c>
      <c r="BL5411" s="557">
        <v>2</v>
      </c>
      <c r="BM5411" s="557">
        <v>2</v>
      </c>
      <c r="BN5411" s="557">
        <v>2</v>
      </c>
      <c r="BO5411" s="557">
        <v>2</v>
      </c>
      <c r="BP5411" s="557">
        <v>2</v>
      </c>
      <c r="BQ5411" s="557">
        <v>2</v>
      </c>
      <c r="BR5411" s="557">
        <v>2</v>
      </c>
      <c r="BS5411" s="557">
        <v>2</v>
      </c>
      <c r="BT5411" s="557">
        <v>2</v>
      </c>
      <c r="BU5411" s="557">
        <v>2</v>
      </c>
      <c r="BV5411" s="557">
        <v>2</v>
      </c>
      <c r="BW5411" s="557">
        <v>2</v>
      </c>
      <c r="BX5411" s="557">
        <v>2</v>
      </c>
      <c r="BY5411" s="557">
        <v>2</v>
      </c>
      <c r="BZ5411" s="557">
        <v>2</v>
      </c>
      <c r="CA5411" s="557">
        <v>2</v>
      </c>
      <c r="CB5411" s="557">
        <v>2</v>
      </c>
      <c r="CC5411" s="557">
        <v>2</v>
      </c>
      <c r="CD5411" s="557">
        <v>2</v>
      </c>
      <c r="CE5411" s="557">
        <v>2</v>
      </c>
      <c r="CF5411" s="557">
        <v>2</v>
      </c>
      <c r="CG5411" s="557">
        <v>2</v>
      </c>
      <c r="CH5411" s="557">
        <v>2</v>
      </c>
      <c r="CI5411" s="557">
        <v>2</v>
      </c>
      <c r="CJ5411" s="557">
        <v>2</v>
      </c>
      <c r="CK5411" s="557">
        <v>2</v>
      </c>
      <c r="CL5411" s="557">
        <v>2</v>
      </c>
      <c r="CM5411" s="557">
        <v>2</v>
      </c>
      <c r="CN5411" s="557">
        <v>2</v>
      </c>
      <c r="CO5411" s="557">
        <v>2</v>
      </c>
      <c r="CP5411" s="557">
        <v>2</v>
      </c>
      <c r="CQ5411" s="557">
        <v>2</v>
      </c>
      <c r="CR5411" s="557">
        <v>2</v>
      </c>
      <c r="CS5411" s="557">
        <v>2</v>
      </c>
      <c r="CT5411" s="557">
        <v>2</v>
      </c>
      <c r="CU5411" s="557">
        <v>2</v>
      </c>
      <c r="CV5411" s="557">
        <v>2</v>
      </c>
      <c r="CW5411" s="557">
        <v>2</v>
      </c>
      <c r="CX5411" s="557">
        <v>2</v>
      </c>
      <c r="CY5411" s="557">
        <v>2</v>
      </c>
      <c r="CZ5411" s="557">
        <v>2</v>
      </c>
      <c r="DA5411" s="557">
        <v>2</v>
      </c>
      <c r="DB5411" s="557">
        <v>2</v>
      </c>
      <c r="DC5411" s="557">
        <v>2</v>
      </c>
      <c r="DD5411" s="557">
        <v>2</v>
      </c>
      <c r="DE5411" s="557">
        <v>2</v>
      </c>
      <c r="DF5411" s="557">
        <v>2</v>
      </c>
      <c r="DG5411" s="557">
        <v>2</v>
      </c>
      <c r="DH5411" s="557">
        <v>2</v>
      </c>
      <c r="DI5411" s="557">
        <v>2</v>
      </c>
      <c r="DJ5411" s="557">
        <v>2</v>
      </c>
      <c r="DK5411" s="557">
        <v>2</v>
      </c>
      <c r="DL5411" s="557">
        <v>2</v>
      </c>
      <c r="DM5411" s="557">
        <v>2</v>
      </c>
      <c r="DN5411" s="557">
        <v>2</v>
      </c>
      <c r="DO5411" s="557">
        <v>2</v>
      </c>
      <c r="DP5411" s="557">
        <v>2</v>
      </c>
      <c r="DQ5411" s="557">
        <v>2</v>
      </c>
      <c r="DR5411" s="557">
        <v>2</v>
      </c>
      <c r="DS5411" s="557">
        <v>2</v>
      </c>
      <c r="DT5411" s="557">
        <v>2</v>
      </c>
      <c r="DU5411" s="557">
        <v>2</v>
      </c>
      <c r="DV5411" s="557">
        <v>2</v>
      </c>
      <c r="DW5411" s="557">
        <v>2</v>
      </c>
      <c r="DX5411" s="557">
        <v>2</v>
      </c>
      <c r="DY5411" s="557">
        <v>2</v>
      </c>
      <c r="DZ5411" s="557">
        <v>2</v>
      </c>
      <c r="EA5411" s="557">
        <v>2</v>
      </c>
      <c r="EB5411" s="557">
        <v>2</v>
      </c>
      <c r="EC5411" s="557">
        <v>2</v>
      </c>
      <c r="ED5411" s="557">
        <v>2</v>
      </c>
      <c r="EE5411" s="557">
        <v>2</v>
      </c>
      <c r="EF5411" s="557">
        <v>2</v>
      </c>
      <c r="EG5411" s="557">
        <v>2</v>
      </c>
      <c r="EH5411" s="557">
        <v>2</v>
      </c>
      <c r="EI5411" s="557">
        <v>2</v>
      </c>
      <c r="EJ5411" s="557">
        <v>2</v>
      </c>
      <c r="EK5411" s="557">
        <v>2</v>
      </c>
      <c r="EL5411" s="557">
        <v>2</v>
      </c>
      <c r="EM5411" s="557">
        <v>2</v>
      </c>
      <c r="EN5411" s="557">
        <v>2</v>
      </c>
      <c r="EO5411" s="557">
        <v>2</v>
      </c>
      <c r="EP5411" s="557">
        <v>2</v>
      </c>
      <c r="EQ5411" s="557">
        <v>2</v>
      </c>
      <c r="ER5411" s="557">
        <v>2</v>
      </c>
      <c r="ES5411" s="557">
        <v>2</v>
      </c>
      <c r="ET5411" s="557">
        <v>2</v>
      </c>
      <c r="EU5411" s="557">
        <v>2</v>
      </c>
      <c r="EV5411" s="557">
        <v>2</v>
      </c>
      <c r="EW5411" s="557">
        <v>2</v>
      </c>
      <c r="EX5411" s="557">
        <v>2</v>
      </c>
      <c r="EY5411" s="557">
        <v>2</v>
      </c>
      <c r="EZ5411" s="557">
        <v>2</v>
      </c>
      <c r="FA5411" s="557">
        <v>2</v>
      </c>
      <c r="FB5411" s="557">
        <v>2</v>
      </c>
      <c r="FC5411" s="557">
        <v>2</v>
      </c>
      <c r="FD5411" s="557">
        <v>2</v>
      </c>
      <c r="FE5411" s="557">
        <v>2</v>
      </c>
      <c r="FF5411" s="557">
        <v>2</v>
      </c>
      <c r="FG5411" s="557">
        <v>2</v>
      </c>
      <c r="FH5411" s="557">
        <v>2</v>
      </c>
      <c r="FI5411" s="557">
        <v>2</v>
      </c>
      <c r="FJ5411" s="557">
        <v>2</v>
      </c>
      <c r="FK5411" s="557">
        <v>2</v>
      </c>
      <c r="FL5411" s="557">
        <v>2</v>
      </c>
      <c r="FM5411" s="557">
        <v>2</v>
      </c>
      <c r="FN5411" s="557">
        <v>2</v>
      </c>
      <c r="FO5411" s="557">
        <v>2</v>
      </c>
      <c r="FP5411" s="557">
        <v>2</v>
      </c>
      <c r="FQ5411" s="557">
        <v>2</v>
      </c>
      <c r="FR5411" s="557">
        <v>2</v>
      </c>
      <c r="FS5411" s="557">
        <v>2</v>
      </c>
      <c r="FT5411" s="557">
        <v>2</v>
      </c>
      <c r="FU5411" s="557">
        <v>2</v>
      </c>
      <c r="FV5411" s="557">
        <v>2</v>
      </c>
      <c r="FW5411" s="557">
        <v>2</v>
      </c>
      <c r="FX5411" s="557">
        <v>2</v>
      </c>
      <c r="FY5411" s="557">
        <v>2</v>
      </c>
      <c r="FZ5411" s="557">
        <v>2</v>
      </c>
      <c r="GA5411" s="557">
        <v>2</v>
      </c>
      <c r="GB5411" s="557">
        <v>2</v>
      </c>
      <c r="GC5411" s="557">
        <v>2</v>
      </c>
      <c r="GD5411" s="557">
        <v>2</v>
      </c>
      <c r="GE5411" s="557">
        <v>2</v>
      </c>
      <c r="GF5411" s="557">
        <v>2</v>
      </c>
      <c r="GG5411" s="557">
        <v>2</v>
      </c>
      <c r="GH5411" s="557">
        <v>2</v>
      </c>
      <c r="GI5411" s="557">
        <v>2</v>
      </c>
      <c r="GJ5411" s="557">
        <v>2</v>
      </c>
      <c r="GK5411" s="557">
        <v>2</v>
      </c>
      <c r="GL5411" s="557">
        <v>2</v>
      </c>
      <c r="GM5411" s="557">
        <v>2</v>
      </c>
      <c r="GN5411" s="557">
        <v>2</v>
      </c>
      <c r="GO5411" s="557">
        <v>2</v>
      </c>
      <c r="GP5411" s="557">
        <v>2</v>
      </c>
      <c r="GQ5411" s="557">
        <v>2</v>
      </c>
      <c r="GR5411" s="557">
        <v>2</v>
      </c>
      <c r="GS5411" s="557">
        <v>2</v>
      </c>
      <c r="GT5411" s="557">
        <v>2</v>
      </c>
      <c r="GU5411" s="557">
        <v>2</v>
      </c>
      <c r="GV5411" s="557">
        <v>2</v>
      </c>
      <c r="GW5411" s="557">
        <v>2</v>
      </c>
      <c r="GX5411" s="557">
        <v>2</v>
      </c>
      <c r="GY5411" s="557">
        <v>2</v>
      </c>
      <c r="GZ5411" s="557">
        <v>2</v>
      </c>
      <c r="HA5411" s="557">
        <v>2</v>
      </c>
      <c r="HB5411" s="557">
        <v>2</v>
      </c>
      <c r="HC5411" s="557">
        <v>2</v>
      </c>
      <c r="HD5411" s="557">
        <v>2</v>
      </c>
      <c r="HE5411" s="557">
        <v>2</v>
      </c>
      <c r="HF5411" s="557">
        <v>2</v>
      </c>
      <c r="HG5411" s="557">
        <v>2</v>
      </c>
      <c r="HH5411" s="557">
        <v>2</v>
      </c>
      <c r="HI5411" s="557">
        <v>2</v>
      </c>
      <c r="HJ5411" s="557">
        <v>2</v>
      </c>
      <c r="HK5411" s="557">
        <v>2</v>
      </c>
      <c r="HL5411" s="557">
        <v>2</v>
      </c>
      <c r="HM5411" s="557">
        <v>2</v>
      </c>
      <c r="HN5411" s="557">
        <v>2</v>
      </c>
      <c r="HO5411" s="557">
        <v>2</v>
      </c>
      <c r="HP5411" s="557">
        <v>2</v>
      </c>
      <c r="HQ5411" s="557">
        <v>2</v>
      </c>
      <c r="HR5411" s="557">
        <v>2</v>
      </c>
      <c r="HS5411" s="557">
        <v>2</v>
      </c>
      <c r="HT5411" s="557">
        <v>2</v>
      </c>
      <c r="HU5411" s="557">
        <v>2</v>
      </c>
      <c r="HV5411" s="557">
        <v>2</v>
      </c>
      <c r="HW5411" s="557">
        <v>2</v>
      </c>
      <c r="HX5411" s="557">
        <v>2</v>
      </c>
      <c r="HY5411" s="557">
        <v>2</v>
      </c>
      <c r="HZ5411" s="557">
        <v>2</v>
      </c>
      <c r="IA5411" s="557">
        <v>2</v>
      </c>
      <c r="IB5411" s="557">
        <v>2</v>
      </c>
      <c r="IC5411" s="557">
        <v>2</v>
      </c>
      <c r="ID5411" s="557">
        <v>2</v>
      </c>
      <c r="IE5411" s="557">
        <v>2</v>
      </c>
      <c r="IF5411" s="557">
        <v>2</v>
      </c>
      <c r="IG5411" s="557">
        <v>2</v>
      </c>
      <c r="IH5411" s="557">
        <v>2</v>
      </c>
      <c r="II5411" s="557">
        <v>2</v>
      </c>
      <c r="IJ5411" s="557">
        <v>2</v>
      </c>
      <c r="IK5411" s="557">
        <v>2</v>
      </c>
      <c r="IL5411" s="557">
        <v>2</v>
      </c>
      <c r="IM5411" s="557">
        <v>2</v>
      </c>
      <c r="IN5411" s="557">
        <v>2</v>
      </c>
      <c r="IO5411" s="557">
        <v>2</v>
      </c>
      <c r="IP5411" s="557">
        <v>2</v>
      </c>
      <c r="IQ5411" s="557">
        <v>2</v>
      </c>
      <c r="IR5411" s="557">
        <v>2</v>
      </c>
      <c r="IS5411" s="557">
        <v>2</v>
      </c>
      <c r="IT5411" s="557">
        <v>2</v>
      </c>
      <c r="IU5411" s="557">
        <v>2</v>
      </c>
      <c r="IV5411" s="557">
        <v>2</v>
      </c>
    </row>
    <row r="5412" spans="1:256" s="9" customFormat="1" ht="15.75" thickBot="1">
      <c r="A5412" s="887"/>
      <c r="B5412" s="857"/>
      <c r="C5412" s="101" t="s">
        <v>568</v>
      </c>
      <c r="D5412" s="557"/>
      <c r="E5412" s="557"/>
      <c r="F5412" s="557"/>
      <c r="G5412" s="557"/>
      <c r="H5412" s="502" t="s">
        <v>3777</v>
      </c>
      <c r="I5412" s="557">
        <v>1</v>
      </c>
      <c r="J5412" s="557">
        <v>700</v>
      </c>
      <c r="K5412" s="20">
        <f t="shared" si="147"/>
        <v>350</v>
      </c>
      <c r="L5412" s="20">
        <f t="shared" si="146"/>
        <v>350</v>
      </c>
      <c r="M5412" s="557"/>
      <c r="N5412" s="557"/>
      <c r="O5412" s="557"/>
      <c r="P5412" s="557"/>
      <c r="Q5412" s="557"/>
      <c r="R5412" s="557"/>
      <c r="S5412" s="557">
        <v>1</v>
      </c>
      <c r="T5412" s="557">
        <v>1</v>
      </c>
      <c r="U5412" s="557">
        <v>1</v>
      </c>
      <c r="V5412" s="557">
        <v>1</v>
      </c>
      <c r="W5412" s="557">
        <v>1</v>
      </c>
      <c r="X5412" s="557">
        <v>1</v>
      </c>
      <c r="Y5412" s="557">
        <v>1</v>
      </c>
      <c r="Z5412" s="557">
        <v>1</v>
      </c>
      <c r="AA5412" s="557">
        <v>1</v>
      </c>
      <c r="AB5412" s="557">
        <v>1</v>
      </c>
      <c r="AC5412" s="557">
        <v>1</v>
      </c>
      <c r="AD5412" s="557">
        <v>1</v>
      </c>
      <c r="AE5412" s="557">
        <v>1</v>
      </c>
      <c r="AF5412" s="557">
        <v>1</v>
      </c>
      <c r="AG5412" s="557">
        <v>1</v>
      </c>
      <c r="AH5412" s="557">
        <v>1</v>
      </c>
      <c r="AI5412" s="557">
        <v>1</v>
      </c>
      <c r="AJ5412" s="557">
        <v>1</v>
      </c>
      <c r="AK5412" s="557">
        <v>1</v>
      </c>
      <c r="AL5412" s="557">
        <v>1</v>
      </c>
      <c r="AM5412" s="557">
        <v>1</v>
      </c>
      <c r="AN5412" s="557">
        <v>1</v>
      </c>
      <c r="AO5412" s="557">
        <v>1</v>
      </c>
      <c r="AP5412" s="557">
        <v>1</v>
      </c>
      <c r="AQ5412" s="557">
        <v>1</v>
      </c>
      <c r="AR5412" s="557">
        <v>1</v>
      </c>
      <c r="AS5412" s="557">
        <v>1</v>
      </c>
      <c r="AT5412" s="557">
        <v>1</v>
      </c>
      <c r="AU5412" s="557">
        <v>1</v>
      </c>
      <c r="AV5412" s="557">
        <v>1</v>
      </c>
      <c r="AW5412" s="557">
        <v>1</v>
      </c>
      <c r="AX5412" s="557">
        <v>1</v>
      </c>
      <c r="AY5412" s="557">
        <v>1</v>
      </c>
      <c r="AZ5412" s="557">
        <v>1</v>
      </c>
      <c r="BA5412" s="557">
        <v>1</v>
      </c>
      <c r="BB5412" s="557">
        <v>1</v>
      </c>
      <c r="BC5412" s="557">
        <v>1</v>
      </c>
      <c r="BD5412" s="557">
        <v>1</v>
      </c>
      <c r="BE5412" s="557">
        <v>1</v>
      </c>
      <c r="BF5412" s="557">
        <v>1</v>
      </c>
      <c r="BG5412" s="557">
        <v>1</v>
      </c>
      <c r="BH5412" s="557">
        <v>1</v>
      </c>
      <c r="BI5412" s="557">
        <v>1</v>
      </c>
      <c r="BJ5412" s="557">
        <v>1</v>
      </c>
      <c r="BK5412" s="557">
        <v>1</v>
      </c>
      <c r="BL5412" s="557">
        <v>1</v>
      </c>
      <c r="BM5412" s="557">
        <v>1</v>
      </c>
      <c r="BN5412" s="557">
        <v>1</v>
      </c>
      <c r="BO5412" s="557">
        <v>1</v>
      </c>
      <c r="BP5412" s="557">
        <v>1</v>
      </c>
      <c r="BQ5412" s="557">
        <v>1</v>
      </c>
      <c r="BR5412" s="557">
        <v>1</v>
      </c>
      <c r="BS5412" s="557">
        <v>1</v>
      </c>
      <c r="BT5412" s="557">
        <v>1</v>
      </c>
      <c r="BU5412" s="557">
        <v>1</v>
      </c>
      <c r="BV5412" s="557">
        <v>1</v>
      </c>
      <c r="BW5412" s="557">
        <v>1</v>
      </c>
      <c r="BX5412" s="557">
        <v>1</v>
      </c>
      <c r="BY5412" s="557">
        <v>1</v>
      </c>
      <c r="BZ5412" s="557">
        <v>1</v>
      </c>
      <c r="CA5412" s="557">
        <v>1</v>
      </c>
      <c r="CB5412" s="557">
        <v>1</v>
      </c>
      <c r="CC5412" s="557">
        <v>1</v>
      </c>
      <c r="CD5412" s="557">
        <v>1</v>
      </c>
      <c r="CE5412" s="557">
        <v>1</v>
      </c>
      <c r="CF5412" s="557">
        <v>1</v>
      </c>
      <c r="CG5412" s="557">
        <v>1</v>
      </c>
      <c r="CH5412" s="557">
        <v>1</v>
      </c>
      <c r="CI5412" s="557">
        <v>1</v>
      </c>
      <c r="CJ5412" s="557">
        <v>1</v>
      </c>
      <c r="CK5412" s="557">
        <v>1</v>
      </c>
      <c r="CL5412" s="557">
        <v>1</v>
      </c>
      <c r="CM5412" s="557">
        <v>1</v>
      </c>
      <c r="CN5412" s="557">
        <v>1</v>
      </c>
      <c r="CO5412" s="557">
        <v>1</v>
      </c>
      <c r="CP5412" s="557">
        <v>1</v>
      </c>
      <c r="CQ5412" s="557">
        <v>1</v>
      </c>
      <c r="CR5412" s="557">
        <v>1</v>
      </c>
      <c r="CS5412" s="557">
        <v>1</v>
      </c>
      <c r="CT5412" s="557">
        <v>1</v>
      </c>
      <c r="CU5412" s="557">
        <v>1</v>
      </c>
      <c r="CV5412" s="557">
        <v>1</v>
      </c>
      <c r="CW5412" s="557">
        <v>1</v>
      </c>
      <c r="CX5412" s="557">
        <v>1</v>
      </c>
      <c r="CY5412" s="557">
        <v>1</v>
      </c>
      <c r="CZ5412" s="557">
        <v>1</v>
      </c>
      <c r="DA5412" s="557">
        <v>1</v>
      </c>
      <c r="DB5412" s="557">
        <v>1</v>
      </c>
      <c r="DC5412" s="557">
        <v>1</v>
      </c>
      <c r="DD5412" s="557">
        <v>1</v>
      </c>
      <c r="DE5412" s="557">
        <v>1</v>
      </c>
      <c r="DF5412" s="557">
        <v>1</v>
      </c>
      <c r="DG5412" s="557">
        <v>1</v>
      </c>
      <c r="DH5412" s="557">
        <v>1</v>
      </c>
      <c r="DI5412" s="557">
        <v>1</v>
      </c>
      <c r="DJ5412" s="557">
        <v>1</v>
      </c>
      <c r="DK5412" s="557">
        <v>1</v>
      </c>
      <c r="DL5412" s="557">
        <v>1</v>
      </c>
      <c r="DM5412" s="557">
        <v>1</v>
      </c>
      <c r="DN5412" s="557">
        <v>1</v>
      </c>
      <c r="DO5412" s="557">
        <v>1</v>
      </c>
      <c r="DP5412" s="557">
        <v>1</v>
      </c>
      <c r="DQ5412" s="557">
        <v>1</v>
      </c>
      <c r="DR5412" s="557">
        <v>1</v>
      </c>
      <c r="DS5412" s="557">
        <v>1</v>
      </c>
      <c r="DT5412" s="557">
        <v>1</v>
      </c>
      <c r="DU5412" s="557">
        <v>1</v>
      </c>
      <c r="DV5412" s="557">
        <v>1</v>
      </c>
      <c r="DW5412" s="557">
        <v>1</v>
      </c>
      <c r="DX5412" s="557">
        <v>1</v>
      </c>
      <c r="DY5412" s="557">
        <v>1</v>
      </c>
      <c r="DZ5412" s="557">
        <v>1</v>
      </c>
      <c r="EA5412" s="557">
        <v>1</v>
      </c>
      <c r="EB5412" s="557">
        <v>1</v>
      </c>
      <c r="EC5412" s="557">
        <v>1</v>
      </c>
      <c r="ED5412" s="557">
        <v>1</v>
      </c>
      <c r="EE5412" s="557">
        <v>1</v>
      </c>
      <c r="EF5412" s="557">
        <v>1</v>
      </c>
      <c r="EG5412" s="557">
        <v>1</v>
      </c>
      <c r="EH5412" s="557">
        <v>1</v>
      </c>
      <c r="EI5412" s="557">
        <v>1</v>
      </c>
      <c r="EJ5412" s="557">
        <v>1</v>
      </c>
      <c r="EK5412" s="557">
        <v>1</v>
      </c>
      <c r="EL5412" s="557">
        <v>1</v>
      </c>
      <c r="EM5412" s="557">
        <v>1</v>
      </c>
      <c r="EN5412" s="557">
        <v>1</v>
      </c>
      <c r="EO5412" s="557">
        <v>1</v>
      </c>
      <c r="EP5412" s="557">
        <v>1</v>
      </c>
      <c r="EQ5412" s="557">
        <v>1</v>
      </c>
      <c r="ER5412" s="557">
        <v>1</v>
      </c>
      <c r="ES5412" s="557">
        <v>1</v>
      </c>
      <c r="ET5412" s="557">
        <v>1</v>
      </c>
      <c r="EU5412" s="557">
        <v>1</v>
      </c>
      <c r="EV5412" s="557">
        <v>1</v>
      </c>
      <c r="EW5412" s="557">
        <v>1</v>
      </c>
      <c r="EX5412" s="557">
        <v>1</v>
      </c>
      <c r="EY5412" s="557">
        <v>1</v>
      </c>
      <c r="EZ5412" s="557">
        <v>1</v>
      </c>
      <c r="FA5412" s="557">
        <v>1</v>
      </c>
      <c r="FB5412" s="557">
        <v>1</v>
      </c>
      <c r="FC5412" s="557">
        <v>1</v>
      </c>
      <c r="FD5412" s="557">
        <v>1</v>
      </c>
      <c r="FE5412" s="557">
        <v>1</v>
      </c>
      <c r="FF5412" s="557">
        <v>1</v>
      </c>
      <c r="FG5412" s="557">
        <v>1</v>
      </c>
      <c r="FH5412" s="557">
        <v>1</v>
      </c>
      <c r="FI5412" s="557">
        <v>1</v>
      </c>
      <c r="FJ5412" s="557">
        <v>1</v>
      </c>
      <c r="FK5412" s="557">
        <v>1</v>
      </c>
      <c r="FL5412" s="557">
        <v>1</v>
      </c>
      <c r="FM5412" s="557">
        <v>1</v>
      </c>
      <c r="FN5412" s="557">
        <v>1</v>
      </c>
      <c r="FO5412" s="557">
        <v>1</v>
      </c>
      <c r="FP5412" s="557">
        <v>1</v>
      </c>
      <c r="FQ5412" s="557">
        <v>1</v>
      </c>
      <c r="FR5412" s="557">
        <v>1</v>
      </c>
      <c r="FS5412" s="557">
        <v>1</v>
      </c>
      <c r="FT5412" s="557">
        <v>1</v>
      </c>
      <c r="FU5412" s="557">
        <v>1</v>
      </c>
      <c r="FV5412" s="557">
        <v>1</v>
      </c>
      <c r="FW5412" s="557">
        <v>1</v>
      </c>
      <c r="FX5412" s="557">
        <v>1</v>
      </c>
      <c r="FY5412" s="557">
        <v>1</v>
      </c>
      <c r="FZ5412" s="557">
        <v>1</v>
      </c>
      <c r="GA5412" s="557">
        <v>1</v>
      </c>
      <c r="GB5412" s="557">
        <v>1</v>
      </c>
      <c r="GC5412" s="557">
        <v>1</v>
      </c>
      <c r="GD5412" s="557">
        <v>1</v>
      </c>
      <c r="GE5412" s="557">
        <v>1</v>
      </c>
      <c r="GF5412" s="557">
        <v>1</v>
      </c>
      <c r="GG5412" s="557">
        <v>1</v>
      </c>
      <c r="GH5412" s="557">
        <v>1</v>
      </c>
      <c r="GI5412" s="557">
        <v>1</v>
      </c>
      <c r="GJ5412" s="557">
        <v>1</v>
      </c>
      <c r="GK5412" s="557">
        <v>1</v>
      </c>
      <c r="GL5412" s="557">
        <v>1</v>
      </c>
      <c r="GM5412" s="557">
        <v>1</v>
      </c>
      <c r="GN5412" s="557">
        <v>1</v>
      </c>
      <c r="GO5412" s="557">
        <v>1</v>
      </c>
      <c r="GP5412" s="557">
        <v>1</v>
      </c>
      <c r="GQ5412" s="557">
        <v>1</v>
      </c>
      <c r="GR5412" s="557">
        <v>1</v>
      </c>
      <c r="GS5412" s="557">
        <v>1</v>
      </c>
      <c r="GT5412" s="557">
        <v>1</v>
      </c>
      <c r="GU5412" s="557">
        <v>1</v>
      </c>
      <c r="GV5412" s="557">
        <v>1</v>
      </c>
      <c r="GW5412" s="557">
        <v>1</v>
      </c>
      <c r="GX5412" s="557">
        <v>1</v>
      </c>
      <c r="GY5412" s="557">
        <v>1</v>
      </c>
      <c r="GZ5412" s="557">
        <v>1</v>
      </c>
      <c r="HA5412" s="557">
        <v>1</v>
      </c>
      <c r="HB5412" s="557">
        <v>1</v>
      </c>
      <c r="HC5412" s="557">
        <v>1</v>
      </c>
      <c r="HD5412" s="557">
        <v>1</v>
      </c>
      <c r="HE5412" s="557">
        <v>1</v>
      </c>
      <c r="HF5412" s="557">
        <v>1</v>
      </c>
      <c r="HG5412" s="557">
        <v>1</v>
      </c>
      <c r="HH5412" s="557">
        <v>1</v>
      </c>
      <c r="HI5412" s="557">
        <v>1</v>
      </c>
      <c r="HJ5412" s="557">
        <v>1</v>
      </c>
      <c r="HK5412" s="557">
        <v>1</v>
      </c>
      <c r="HL5412" s="557">
        <v>1</v>
      </c>
      <c r="HM5412" s="557">
        <v>1</v>
      </c>
      <c r="HN5412" s="557">
        <v>1</v>
      </c>
      <c r="HO5412" s="557">
        <v>1</v>
      </c>
      <c r="HP5412" s="557">
        <v>1</v>
      </c>
      <c r="HQ5412" s="557">
        <v>1</v>
      </c>
      <c r="HR5412" s="557">
        <v>1</v>
      </c>
      <c r="HS5412" s="557">
        <v>1</v>
      </c>
      <c r="HT5412" s="557">
        <v>1</v>
      </c>
      <c r="HU5412" s="557">
        <v>1</v>
      </c>
      <c r="HV5412" s="557">
        <v>1</v>
      </c>
      <c r="HW5412" s="557">
        <v>1</v>
      </c>
      <c r="HX5412" s="557">
        <v>1</v>
      </c>
      <c r="HY5412" s="557">
        <v>1</v>
      </c>
      <c r="HZ5412" s="557">
        <v>1</v>
      </c>
      <c r="IA5412" s="557">
        <v>1</v>
      </c>
      <c r="IB5412" s="557">
        <v>1</v>
      </c>
      <c r="IC5412" s="557">
        <v>1</v>
      </c>
      <c r="ID5412" s="557">
        <v>1</v>
      </c>
      <c r="IE5412" s="557">
        <v>1</v>
      </c>
      <c r="IF5412" s="557">
        <v>1</v>
      </c>
      <c r="IG5412" s="557">
        <v>1</v>
      </c>
      <c r="IH5412" s="557">
        <v>1</v>
      </c>
      <c r="II5412" s="557">
        <v>1</v>
      </c>
      <c r="IJ5412" s="557">
        <v>1</v>
      </c>
      <c r="IK5412" s="557">
        <v>1</v>
      </c>
      <c r="IL5412" s="557">
        <v>1</v>
      </c>
      <c r="IM5412" s="557">
        <v>1</v>
      </c>
      <c r="IN5412" s="557">
        <v>1</v>
      </c>
      <c r="IO5412" s="557">
        <v>1</v>
      </c>
      <c r="IP5412" s="557">
        <v>1</v>
      </c>
      <c r="IQ5412" s="557">
        <v>1</v>
      </c>
      <c r="IR5412" s="557">
        <v>1</v>
      </c>
      <c r="IS5412" s="557">
        <v>1</v>
      </c>
      <c r="IT5412" s="557">
        <v>1</v>
      </c>
      <c r="IU5412" s="557">
        <v>1</v>
      </c>
      <c r="IV5412" s="557">
        <v>1</v>
      </c>
    </row>
    <row r="5413" spans="1:256" s="9" customFormat="1" ht="15.75" thickBot="1">
      <c r="A5413" s="887"/>
      <c r="B5413" s="857"/>
      <c r="C5413" s="101" t="s">
        <v>960</v>
      </c>
      <c r="D5413" s="557"/>
      <c r="E5413" s="557"/>
      <c r="F5413" s="557"/>
      <c r="G5413" s="557"/>
      <c r="H5413" s="502" t="s">
        <v>3777</v>
      </c>
      <c r="I5413" s="557">
        <v>1</v>
      </c>
      <c r="J5413" s="557">
        <v>580</v>
      </c>
      <c r="K5413" s="20">
        <f t="shared" si="147"/>
        <v>290</v>
      </c>
      <c r="L5413" s="20">
        <f t="shared" si="146"/>
        <v>290</v>
      </c>
      <c r="M5413" s="557"/>
      <c r="N5413" s="557"/>
      <c r="O5413" s="557"/>
      <c r="P5413" s="557"/>
      <c r="Q5413" s="557"/>
      <c r="R5413" s="557"/>
      <c r="S5413" s="557">
        <v>5</v>
      </c>
      <c r="T5413" s="557">
        <v>5</v>
      </c>
      <c r="U5413" s="557">
        <v>5</v>
      </c>
      <c r="V5413" s="557">
        <v>5</v>
      </c>
      <c r="W5413" s="557">
        <v>5</v>
      </c>
      <c r="X5413" s="557">
        <v>5</v>
      </c>
      <c r="Y5413" s="557">
        <v>5</v>
      </c>
      <c r="Z5413" s="557">
        <v>5</v>
      </c>
      <c r="AA5413" s="557">
        <v>5</v>
      </c>
      <c r="AB5413" s="557">
        <v>5</v>
      </c>
      <c r="AC5413" s="557">
        <v>5</v>
      </c>
      <c r="AD5413" s="557">
        <v>5</v>
      </c>
      <c r="AE5413" s="557">
        <v>5</v>
      </c>
      <c r="AF5413" s="557">
        <v>5</v>
      </c>
      <c r="AG5413" s="557">
        <v>5</v>
      </c>
      <c r="AH5413" s="557">
        <v>5</v>
      </c>
      <c r="AI5413" s="557">
        <v>5</v>
      </c>
      <c r="AJ5413" s="557">
        <v>5</v>
      </c>
      <c r="AK5413" s="557">
        <v>5</v>
      </c>
      <c r="AL5413" s="557">
        <v>5</v>
      </c>
      <c r="AM5413" s="557">
        <v>5</v>
      </c>
      <c r="AN5413" s="557">
        <v>5</v>
      </c>
      <c r="AO5413" s="557">
        <v>5</v>
      </c>
      <c r="AP5413" s="557">
        <v>5</v>
      </c>
      <c r="AQ5413" s="557">
        <v>5</v>
      </c>
      <c r="AR5413" s="557">
        <v>5</v>
      </c>
      <c r="AS5413" s="557">
        <v>5</v>
      </c>
      <c r="AT5413" s="557">
        <v>5</v>
      </c>
      <c r="AU5413" s="557">
        <v>5</v>
      </c>
      <c r="AV5413" s="557">
        <v>5</v>
      </c>
      <c r="AW5413" s="557">
        <v>5</v>
      </c>
      <c r="AX5413" s="557">
        <v>5</v>
      </c>
      <c r="AY5413" s="557">
        <v>5</v>
      </c>
      <c r="AZ5413" s="557">
        <v>5</v>
      </c>
      <c r="BA5413" s="557">
        <v>5</v>
      </c>
      <c r="BB5413" s="557">
        <v>5</v>
      </c>
      <c r="BC5413" s="557">
        <v>5</v>
      </c>
      <c r="BD5413" s="557">
        <v>5</v>
      </c>
      <c r="BE5413" s="557">
        <v>5</v>
      </c>
      <c r="BF5413" s="557">
        <v>5</v>
      </c>
      <c r="BG5413" s="557">
        <v>5</v>
      </c>
      <c r="BH5413" s="557">
        <v>5</v>
      </c>
      <c r="BI5413" s="557">
        <v>5</v>
      </c>
      <c r="BJ5413" s="557">
        <v>5</v>
      </c>
      <c r="BK5413" s="557">
        <v>5</v>
      </c>
      <c r="BL5413" s="557">
        <v>5</v>
      </c>
      <c r="BM5413" s="557">
        <v>5</v>
      </c>
      <c r="BN5413" s="557">
        <v>5</v>
      </c>
      <c r="BO5413" s="557">
        <v>5</v>
      </c>
      <c r="BP5413" s="557">
        <v>5</v>
      </c>
      <c r="BQ5413" s="557">
        <v>5</v>
      </c>
      <c r="BR5413" s="557">
        <v>5</v>
      </c>
      <c r="BS5413" s="557">
        <v>5</v>
      </c>
      <c r="BT5413" s="557">
        <v>5</v>
      </c>
      <c r="BU5413" s="557">
        <v>5</v>
      </c>
      <c r="BV5413" s="557">
        <v>5</v>
      </c>
      <c r="BW5413" s="557">
        <v>5</v>
      </c>
      <c r="BX5413" s="557">
        <v>5</v>
      </c>
      <c r="BY5413" s="557">
        <v>5</v>
      </c>
      <c r="BZ5413" s="557">
        <v>5</v>
      </c>
      <c r="CA5413" s="557">
        <v>5</v>
      </c>
      <c r="CB5413" s="557">
        <v>5</v>
      </c>
      <c r="CC5413" s="557">
        <v>5</v>
      </c>
      <c r="CD5413" s="557">
        <v>5</v>
      </c>
      <c r="CE5413" s="557">
        <v>5</v>
      </c>
      <c r="CF5413" s="557">
        <v>5</v>
      </c>
      <c r="CG5413" s="557">
        <v>5</v>
      </c>
      <c r="CH5413" s="557">
        <v>5</v>
      </c>
      <c r="CI5413" s="557">
        <v>5</v>
      </c>
      <c r="CJ5413" s="557">
        <v>5</v>
      </c>
      <c r="CK5413" s="557">
        <v>5</v>
      </c>
      <c r="CL5413" s="557">
        <v>5</v>
      </c>
      <c r="CM5413" s="557">
        <v>5</v>
      </c>
      <c r="CN5413" s="557">
        <v>5</v>
      </c>
      <c r="CO5413" s="557">
        <v>5</v>
      </c>
      <c r="CP5413" s="557">
        <v>5</v>
      </c>
      <c r="CQ5413" s="557">
        <v>5</v>
      </c>
      <c r="CR5413" s="557">
        <v>5</v>
      </c>
      <c r="CS5413" s="557">
        <v>5</v>
      </c>
      <c r="CT5413" s="557">
        <v>5</v>
      </c>
      <c r="CU5413" s="557">
        <v>5</v>
      </c>
      <c r="CV5413" s="557">
        <v>5</v>
      </c>
      <c r="CW5413" s="557">
        <v>5</v>
      </c>
      <c r="CX5413" s="557">
        <v>5</v>
      </c>
      <c r="CY5413" s="557">
        <v>5</v>
      </c>
      <c r="CZ5413" s="557">
        <v>5</v>
      </c>
      <c r="DA5413" s="557">
        <v>5</v>
      </c>
      <c r="DB5413" s="557">
        <v>5</v>
      </c>
      <c r="DC5413" s="557">
        <v>5</v>
      </c>
      <c r="DD5413" s="557">
        <v>5</v>
      </c>
      <c r="DE5413" s="557">
        <v>5</v>
      </c>
      <c r="DF5413" s="557">
        <v>5</v>
      </c>
      <c r="DG5413" s="557">
        <v>5</v>
      </c>
      <c r="DH5413" s="557">
        <v>5</v>
      </c>
      <c r="DI5413" s="557">
        <v>5</v>
      </c>
      <c r="DJ5413" s="557">
        <v>5</v>
      </c>
      <c r="DK5413" s="557">
        <v>5</v>
      </c>
      <c r="DL5413" s="557">
        <v>5</v>
      </c>
      <c r="DM5413" s="557">
        <v>5</v>
      </c>
      <c r="DN5413" s="557">
        <v>5</v>
      </c>
      <c r="DO5413" s="557">
        <v>5</v>
      </c>
      <c r="DP5413" s="557">
        <v>5</v>
      </c>
      <c r="DQ5413" s="557">
        <v>5</v>
      </c>
      <c r="DR5413" s="557">
        <v>5</v>
      </c>
      <c r="DS5413" s="557">
        <v>5</v>
      </c>
      <c r="DT5413" s="557">
        <v>5</v>
      </c>
      <c r="DU5413" s="557">
        <v>5</v>
      </c>
      <c r="DV5413" s="557">
        <v>5</v>
      </c>
      <c r="DW5413" s="557">
        <v>5</v>
      </c>
      <c r="DX5413" s="557">
        <v>5</v>
      </c>
      <c r="DY5413" s="557">
        <v>5</v>
      </c>
      <c r="DZ5413" s="557">
        <v>5</v>
      </c>
      <c r="EA5413" s="557">
        <v>5</v>
      </c>
      <c r="EB5413" s="557">
        <v>5</v>
      </c>
      <c r="EC5413" s="557">
        <v>5</v>
      </c>
      <c r="ED5413" s="557">
        <v>5</v>
      </c>
      <c r="EE5413" s="557">
        <v>5</v>
      </c>
      <c r="EF5413" s="557">
        <v>5</v>
      </c>
      <c r="EG5413" s="557">
        <v>5</v>
      </c>
      <c r="EH5413" s="557">
        <v>5</v>
      </c>
      <c r="EI5413" s="557">
        <v>5</v>
      </c>
      <c r="EJ5413" s="557">
        <v>5</v>
      </c>
      <c r="EK5413" s="557">
        <v>5</v>
      </c>
      <c r="EL5413" s="557">
        <v>5</v>
      </c>
      <c r="EM5413" s="557">
        <v>5</v>
      </c>
      <c r="EN5413" s="557">
        <v>5</v>
      </c>
      <c r="EO5413" s="557">
        <v>5</v>
      </c>
      <c r="EP5413" s="557">
        <v>5</v>
      </c>
      <c r="EQ5413" s="557">
        <v>5</v>
      </c>
      <c r="ER5413" s="557">
        <v>5</v>
      </c>
      <c r="ES5413" s="557">
        <v>5</v>
      </c>
      <c r="ET5413" s="557">
        <v>5</v>
      </c>
      <c r="EU5413" s="557">
        <v>5</v>
      </c>
      <c r="EV5413" s="557">
        <v>5</v>
      </c>
      <c r="EW5413" s="557">
        <v>5</v>
      </c>
      <c r="EX5413" s="557">
        <v>5</v>
      </c>
      <c r="EY5413" s="557">
        <v>5</v>
      </c>
      <c r="EZ5413" s="557">
        <v>5</v>
      </c>
      <c r="FA5413" s="557">
        <v>5</v>
      </c>
      <c r="FB5413" s="557">
        <v>5</v>
      </c>
      <c r="FC5413" s="557">
        <v>5</v>
      </c>
      <c r="FD5413" s="557">
        <v>5</v>
      </c>
      <c r="FE5413" s="557">
        <v>5</v>
      </c>
      <c r="FF5413" s="557">
        <v>5</v>
      </c>
      <c r="FG5413" s="557">
        <v>5</v>
      </c>
      <c r="FH5413" s="557">
        <v>5</v>
      </c>
      <c r="FI5413" s="557">
        <v>5</v>
      </c>
      <c r="FJ5413" s="557">
        <v>5</v>
      </c>
      <c r="FK5413" s="557">
        <v>5</v>
      </c>
      <c r="FL5413" s="557">
        <v>5</v>
      </c>
      <c r="FM5413" s="557">
        <v>5</v>
      </c>
      <c r="FN5413" s="557">
        <v>5</v>
      </c>
      <c r="FO5413" s="557">
        <v>5</v>
      </c>
      <c r="FP5413" s="557">
        <v>5</v>
      </c>
      <c r="FQ5413" s="557">
        <v>5</v>
      </c>
      <c r="FR5413" s="557">
        <v>5</v>
      </c>
      <c r="FS5413" s="557">
        <v>5</v>
      </c>
      <c r="FT5413" s="557">
        <v>5</v>
      </c>
      <c r="FU5413" s="557">
        <v>5</v>
      </c>
      <c r="FV5413" s="557">
        <v>5</v>
      </c>
      <c r="FW5413" s="557">
        <v>5</v>
      </c>
      <c r="FX5413" s="557">
        <v>5</v>
      </c>
      <c r="FY5413" s="557">
        <v>5</v>
      </c>
      <c r="FZ5413" s="557">
        <v>5</v>
      </c>
      <c r="GA5413" s="557">
        <v>5</v>
      </c>
      <c r="GB5413" s="557">
        <v>5</v>
      </c>
      <c r="GC5413" s="557">
        <v>5</v>
      </c>
      <c r="GD5413" s="557">
        <v>5</v>
      </c>
      <c r="GE5413" s="557">
        <v>5</v>
      </c>
      <c r="GF5413" s="557">
        <v>5</v>
      </c>
      <c r="GG5413" s="557">
        <v>5</v>
      </c>
      <c r="GH5413" s="557">
        <v>5</v>
      </c>
      <c r="GI5413" s="557">
        <v>5</v>
      </c>
      <c r="GJ5413" s="557">
        <v>5</v>
      </c>
      <c r="GK5413" s="557">
        <v>5</v>
      </c>
      <c r="GL5413" s="557">
        <v>5</v>
      </c>
      <c r="GM5413" s="557">
        <v>5</v>
      </c>
      <c r="GN5413" s="557">
        <v>5</v>
      </c>
      <c r="GO5413" s="557">
        <v>5</v>
      </c>
      <c r="GP5413" s="557">
        <v>5</v>
      </c>
      <c r="GQ5413" s="557">
        <v>5</v>
      </c>
      <c r="GR5413" s="557">
        <v>5</v>
      </c>
      <c r="GS5413" s="557">
        <v>5</v>
      </c>
      <c r="GT5413" s="557">
        <v>5</v>
      </c>
      <c r="GU5413" s="557">
        <v>5</v>
      </c>
      <c r="GV5413" s="557">
        <v>5</v>
      </c>
      <c r="GW5413" s="557">
        <v>5</v>
      </c>
      <c r="GX5413" s="557">
        <v>5</v>
      </c>
      <c r="GY5413" s="557">
        <v>5</v>
      </c>
      <c r="GZ5413" s="557">
        <v>5</v>
      </c>
      <c r="HA5413" s="557">
        <v>5</v>
      </c>
      <c r="HB5413" s="557">
        <v>5</v>
      </c>
      <c r="HC5413" s="557">
        <v>5</v>
      </c>
      <c r="HD5413" s="557">
        <v>5</v>
      </c>
      <c r="HE5413" s="557">
        <v>5</v>
      </c>
      <c r="HF5413" s="557">
        <v>5</v>
      </c>
      <c r="HG5413" s="557">
        <v>5</v>
      </c>
      <c r="HH5413" s="557">
        <v>5</v>
      </c>
      <c r="HI5413" s="557">
        <v>5</v>
      </c>
      <c r="HJ5413" s="557">
        <v>5</v>
      </c>
      <c r="HK5413" s="557">
        <v>5</v>
      </c>
      <c r="HL5413" s="557">
        <v>5</v>
      </c>
      <c r="HM5413" s="557">
        <v>5</v>
      </c>
      <c r="HN5413" s="557">
        <v>5</v>
      </c>
      <c r="HO5413" s="557">
        <v>5</v>
      </c>
      <c r="HP5413" s="557">
        <v>5</v>
      </c>
      <c r="HQ5413" s="557">
        <v>5</v>
      </c>
      <c r="HR5413" s="557">
        <v>5</v>
      </c>
      <c r="HS5413" s="557">
        <v>5</v>
      </c>
      <c r="HT5413" s="557">
        <v>5</v>
      </c>
      <c r="HU5413" s="557">
        <v>5</v>
      </c>
      <c r="HV5413" s="557">
        <v>5</v>
      </c>
      <c r="HW5413" s="557">
        <v>5</v>
      </c>
      <c r="HX5413" s="557">
        <v>5</v>
      </c>
      <c r="HY5413" s="557">
        <v>5</v>
      </c>
      <c r="HZ5413" s="557">
        <v>5</v>
      </c>
      <c r="IA5413" s="557">
        <v>5</v>
      </c>
      <c r="IB5413" s="557">
        <v>5</v>
      </c>
      <c r="IC5413" s="557">
        <v>5</v>
      </c>
      <c r="ID5413" s="557">
        <v>5</v>
      </c>
      <c r="IE5413" s="557">
        <v>5</v>
      </c>
      <c r="IF5413" s="557">
        <v>5</v>
      </c>
      <c r="IG5413" s="557">
        <v>5</v>
      </c>
      <c r="IH5413" s="557">
        <v>5</v>
      </c>
      <c r="II5413" s="557">
        <v>5</v>
      </c>
      <c r="IJ5413" s="557">
        <v>5</v>
      </c>
      <c r="IK5413" s="557">
        <v>5</v>
      </c>
      <c r="IL5413" s="557">
        <v>5</v>
      </c>
      <c r="IM5413" s="557">
        <v>5</v>
      </c>
      <c r="IN5413" s="557">
        <v>5</v>
      </c>
      <c r="IO5413" s="557">
        <v>5</v>
      </c>
      <c r="IP5413" s="557">
        <v>5</v>
      </c>
      <c r="IQ5413" s="557">
        <v>5</v>
      </c>
      <c r="IR5413" s="557">
        <v>5</v>
      </c>
      <c r="IS5413" s="557">
        <v>5</v>
      </c>
      <c r="IT5413" s="557">
        <v>5</v>
      </c>
      <c r="IU5413" s="557">
        <v>5</v>
      </c>
      <c r="IV5413" s="557">
        <v>5</v>
      </c>
    </row>
    <row r="5414" spans="1:256" s="9" customFormat="1" ht="15.75" thickBot="1">
      <c r="A5414" s="887"/>
      <c r="B5414" s="857"/>
      <c r="C5414" s="101" t="s">
        <v>3407</v>
      </c>
      <c r="D5414" s="557"/>
      <c r="E5414" s="557"/>
      <c r="F5414" s="557"/>
      <c r="G5414" s="557"/>
      <c r="H5414" s="502" t="s">
        <v>3777</v>
      </c>
      <c r="I5414" s="557">
        <v>4</v>
      </c>
      <c r="J5414" s="557">
        <v>62</v>
      </c>
      <c r="K5414" s="20">
        <f t="shared" si="147"/>
        <v>31</v>
      </c>
      <c r="L5414" s="20">
        <f t="shared" si="146"/>
        <v>31</v>
      </c>
      <c r="M5414" s="557"/>
      <c r="N5414" s="557"/>
      <c r="O5414" s="557"/>
      <c r="P5414" s="557"/>
      <c r="Q5414" s="557"/>
      <c r="R5414" s="557"/>
      <c r="S5414" s="557">
        <v>4</v>
      </c>
      <c r="T5414" s="557">
        <v>4</v>
      </c>
      <c r="U5414" s="557">
        <v>4</v>
      </c>
      <c r="V5414" s="557">
        <v>4</v>
      </c>
      <c r="W5414" s="557">
        <v>4</v>
      </c>
      <c r="X5414" s="557">
        <v>4</v>
      </c>
      <c r="Y5414" s="557">
        <v>4</v>
      </c>
      <c r="Z5414" s="557">
        <v>4</v>
      </c>
      <c r="AA5414" s="557">
        <v>4</v>
      </c>
      <c r="AB5414" s="557">
        <v>4</v>
      </c>
      <c r="AC5414" s="557">
        <v>4</v>
      </c>
      <c r="AD5414" s="557">
        <v>4</v>
      </c>
      <c r="AE5414" s="557">
        <v>4</v>
      </c>
      <c r="AF5414" s="557">
        <v>4</v>
      </c>
      <c r="AG5414" s="557">
        <v>4</v>
      </c>
      <c r="AH5414" s="557">
        <v>4</v>
      </c>
      <c r="AI5414" s="557">
        <v>4</v>
      </c>
      <c r="AJ5414" s="557">
        <v>4</v>
      </c>
      <c r="AK5414" s="557">
        <v>4</v>
      </c>
      <c r="AL5414" s="557">
        <v>4</v>
      </c>
      <c r="AM5414" s="557">
        <v>4</v>
      </c>
      <c r="AN5414" s="557">
        <v>4</v>
      </c>
      <c r="AO5414" s="557">
        <v>4</v>
      </c>
      <c r="AP5414" s="557">
        <v>4</v>
      </c>
      <c r="AQ5414" s="557">
        <v>4</v>
      </c>
      <c r="AR5414" s="557">
        <v>4</v>
      </c>
      <c r="AS5414" s="557">
        <v>4</v>
      </c>
      <c r="AT5414" s="557">
        <v>4</v>
      </c>
      <c r="AU5414" s="557">
        <v>4</v>
      </c>
      <c r="AV5414" s="557">
        <v>4</v>
      </c>
      <c r="AW5414" s="557">
        <v>4</v>
      </c>
      <c r="AX5414" s="557">
        <v>4</v>
      </c>
      <c r="AY5414" s="557">
        <v>4</v>
      </c>
      <c r="AZ5414" s="557">
        <v>4</v>
      </c>
      <c r="BA5414" s="557">
        <v>4</v>
      </c>
      <c r="BB5414" s="557">
        <v>4</v>
      </c>
      <c r="BC5414" s="557">
        <v>4</v>
      </c>
      <c r="BD5414" s="557">
        <v>4</v>
      </c>
      <c r="BE5414" s="557">
        <v>4</v>
      </c>
      <c r="BF5414" s="557">
        <v>4</v>
      </c>
      <c r="BG5414" s="557">
        <v>4</v>
      </c>
      <c r="BH5414" s="557">
        <v>4</v>
      </c>
      <c r="BI5414" s="557">
        <v>4</v>
      </c>
      <c r="BJ5414" s="557">
        <v>4</v>
      </c>
      <c r="BK5414" s="557">
        <v>4</v>
      </c>
      <c r="BL5414" s="557">
        <v>4</v>
      </c>
      <c r="BM5414" s="557">
        <v>4</v>
      </c>
      <c r="BN5414" s="557">
        <v>4</v>
      </c>
      <c r="BO5414" s="557">
        <v>4</v>
      </c>
      <c r="BP5414" s="557">
        <v>4</v>
      </c>
      <c r="BQ5414" s="557">
        <v>4</v>
      </c>
      <c r="BR5414" s="557">
        <v>4</v>
      </c>
      <c r="BS5414" s="557">
        <v>4</v>
      </c>
      <c r="BT5414" s="557">
        <v>4</v>
      </c>
      <c r="BU5414" s="557">
        <v>4</v>
      </c>
      <c r="BV5414" s="557">
        <v>4</v>
      </c>
      <c r="BW5414" s="557">
        <v>4</v>
      </c>
      <c r="BX5414" s="557">
        <v>4</v>
      </c>
      <c r="BY5414" s="557">
        <v>4</v>
      </c>
      <c r="BZ5414" s="557">
        <v>4</v>
      </c>
      <c r="CA5414" s="557">
        <v>4</v>
      </c>
      <c r="CB5414" s="557">
        <v>4</v>
      </c>
      <c r="CC5414" s="557">
        <v>4</v>
      </c>
      <c r="CD5414" s="557">
        <v>4</v>
      </c>
      <c r="CE5414" s="557">
        <v>4</v>
      </c>
      <c r="CF5414" s="557">
        <v>4</v>
      </c>
      <c r="CG5414" s="557">
        <v>4</v>
      </c>
      <c r="CH5414" s="557">
        <v>4</v>
      </c>
      <c r="CI5414" s="557">
        <v>4</v>
      </c>
      <c r="CJ5414" s="557">
        <v>4</v>
      </c>
      <c r="CK5414" s="557">
        <v>4</v>
      </c>
      <c r="CL5414" s="557">
        <v>4</v>
      </c>
      <c r="CM5414" s="557">
        <v>4</v>
      </c>
      <c r="CN5414" s="557">
        <v>4</v>
      </c>
      <c r="CO5414" s="557">
        <v>4</v>
      </c>
      <c r="CP5414" s="557">
        <v>4</v>
      </c>
      <c r="CQ5414" s="557">
        <v>4</v>
      </c>
      <c r="CR5414" s="557">
        <v>4</v>
      </c>
      <c r="CS5414" s="557">
        <v>4</v>
      </c>
      <c r="CT5414" s="557">
        <v>4</v>
      </c>
      <c r="CU5414" s="557">
        <v>4</v>
      </c>
      <c r="CV5414" s="557">
        <v>4</v>
      </c>
      <c r="CW5414" s="557">
        <v>4</v>
      </c>
      <c r="CX5414" s="557">
        <v>4</v>
      </c>
      <c r="CY5414" s="557">
        <v>4</v>
      </c>
      <c r="CZ5414" s="557">
        <v>4</v>
      </c>
      <c r="DA5414" s="557">
        <v>4</v>
      </c>
      <c r="DB5414" s="557">
        <v>4</v>
      </c>
      <c r="DC5414" s="557">
        <v>4</v>
      </c>
      <c r="DD5414" s="557">
        <v>4</v>
      </c>
      <c r="DE5414" s="557">
        <v>4</v>
      </c>
      <c r="DF5414" s="557">
        <v>4</v>
      </c>
      <c r="DG5414" s="557">
        <v>4</v>
      </c>
      <c r="DH5414" s="557">
        <v>4</v>
      </c>
      <c r="DI5414" s="557">
        <v>4</v>
      </c>
      <c r="DJ5414" s="557">
        <v>4</v>
      </c>
      <c r="DK5414" s="557">
        <v>4</v>
      </c>
      <c r="DL5414" s="557">
        <v>4</v>
      </c>
      <c r="DM5414" s="557">
        <v>4</v>
      </c>
      <c r="DN5414" s="557">
        <v>4</v>
      </c>
      <c r="DO5414" s="557">
        <v>4</v>
      </c>
      <c r="DP5414" s="557">
        <v>4</v>
      </c>
      <c r="DQ5414" s="557">
        <v>4</v>
      </c>
      <c r="DR5414" s="557">
        <v>4</v>
      </c>
      <c r="DS5414" s="557">
        <v>4</v>
      </c>
      <c r="DT5414" s="557">
        <v>4</v>
      </c>
      <c r="DU5414" s="557">
        <v>4</v>
      </c>
      <c r="DV5414" s="557">
        <v>4</v>
      </c>
      <c r="DW5414" s="557">
        <v>4</v>
      </c>
      <c r="DX5414" s="557">
        <v>4</v>
      </c>
      <c r="DY5414" s="557">
        <v>4</v>
      </c>
      <c r="DZ5414" s="557">
        <v>4</v>
      </c>
      <c r="EA5414" s="557">
        <v>4</v>
      </c>
      <c r="EB5414" s="557">
        <v>4</v>
      </c>
      <c r="EC5414" s="557">
        <v>4</v>
      </c>
      <c r="ED5414" s="557">
        <v>4</v>
      </c>
      <c r="EE5414" s="557">
        <v>4</v>
      </c>
      <c r="EF5414" s="557">
        <v>4</v>
      </c>
      <c r="EG5414" s="557">
        <v>4</v>
      </c>
      <c r="EH5414" s="557">
        <v>4</v>
      </c>
      <c r="EI5414" s="557">
        <v>4</v>
      </c>
      <c r="EJ5414" s="557">
        <v>4</v>
      </c>
      <c r="EK5414" s="557">
        <v>4</v>
      </c>
      <c r="EL5414" s="557">
        <v>4</v>
      </c>
      <c r="EM5414" s="557">
        <v>4</v>
      </c>
      <c r="EN5414" s="557">
        <v>4</v>
      </c>
      <c r="EO5414" s="557">
        <v>4</v>
      </c>
      <c r="EP5414" s="557">
        <v>4</v>
      </c>
      <c r="EQ5414" s="557">
        <v>4</v>
      </c>
      <c r="ER5414" s="557">
        <v>4</v>
      </c>
      <c r="ES5414" s="557">
        <v>4</v>
      </c>
      <c r="ET5414" s="557">
        <v>4</v>
      </c>
      <c r="EU5414" s="557">
        <v>4</v>
      </c>
      <c r="EV5414" s="557">
        <v>4</v>
      </c>
      <c r="EW5414" s="557">
        <v>4</v>
      </c>
      <c r="EX5414" s="557">
        <v>4</v>
      </c>
      <c r="EY5414" s="557">
        <v>4</v>
      </c>
      <c r="EZ5414" s="557">
        <v>4</v>
      </c>
      <c r="FA5414" s="557">
        <v>4</v>
      </c>
      <c r="FB5414" s="557">
        <v>4</v>
      </c>
      <c r="FC5414" s="557">
        <v>4</v>
      </c>
      <c r="FD5414" s="557">
        <v>4</v>
      </c>
      <c r="FE5414" s="557">
        <v>4</v>
      </c>
      <c r="FF5414" s="557">
        <v>4</v>
      </c>
      <c r="FG5414" s="557">
        <v>4</v>
      </c>
      <c r="FH5414" s="557">
        <v>4</v>
      </c>
      <c r="FI5414" s="557">
        <v>4</v>
      </c>
      <c r="FJ5414" s="557">
        <v>4</v>
      </c>
      <c r="FK5414" s="557">
        <v>4</v>
      </c>
      <c r="FL5414" s="557">
        <v>4</v>
      </c>
      <c r="FM5414" s="557">
        <v>4</v>
      </c>
      <c r="FN5414" s="557">
        <v>4</v>
      </c>
      <c r="FO5414" s="557">
        <v>4</v>
      </c>
      <c r="FP5414" s="557">
        <v>4</v>
      </c>
      <c r="FQ5414" s="557">
        <v>4</v>
      </c>
      <c r="FR5414" s="557">
        <v>4</v>
      </c>
      <c r="FS5414" s="557">
        <v>4</v>
      </c>
      <c r="FT5414" s="557">
        <v>4</v>
      </c>
      <c r="FU5414" s="557">
        <v>4</v>
      </c>
      <c r="FV5414" s="557">
        <v>4</v>
      </c>
      <c r="FW5414" s="557">
        <v>4</v>
      </c>
      <c r="FX5414" s="557">
        <v>4</v>
      </c>
      <c r="FY5414" s="557">
        <v>4</v>
      </c>
      <c r="FZ5414" s="557">
        <v>4</v>
      </c>
      <c r="GA5414" s="557">
        <v>4</v>
      </c>
      <c r="GB5414" s="557">
        <v>4</v>
      </c>
      <c r="GC5414" s="557">
        <v>4</v>
      </c>
      <c r="GD5414" s="557">
        <v>4</v>
      </c>
      <c r="GE5414" s="557">
        <v>4</v>
      </c>
      <c r="GF5414" s="557">
        <v>4</v>
      </c>
      <c r="GG5414" s="557">
        <v>4</v>
      </c>
      <c r="GH5414" s="557">
        <v>4</v>
      </c>
      <c r="GI5414" s="557">
        <v>4</v>
      </c>
      <c r="GJ5414" s="557">
        <v>4</v>
      </c>
      <c r="GK5414" s="557">
        <v>4</v>
      </c>
      <c r="GL5414" s="557">
        <v>4</v>
      </c>
      <c r="GM5414" s="557">
        <v>4</v>
      </c>
      <c r="GN5414" s="557">
        <v>4</v>
      </c>
      <c r="GO5414" s="557">
        <v>4</v>
      </c>
      <c r="GP5414" s="557">
        <v>4</v>
      </c>
      <c r="GQ5414" s="557">
        <v>4</v>
      </c>
      <c r="GR5414" s="557">
        <v>4</v>
      </c>
      <c r="GS5414" s="557">
        <v>4</v>
      </c>
      <c r="GT5414" s="557">
        <v>4</v>
      </c>
      <c r="GU5414" s="557">
        <v>4</v>
      </c>
      <c r="GV5414" s="557">
        <v>4</v>
      </c>
      <c r="GW5414" s="557">
        <v>4</v>
      </c>
      <c r="GX5414" s="557">
        <v>4</v>
      </c>
      <c r="GY5414" s="557">
        <v>4</v>
      </c>
      <c r="GZ5414" s="557">
        <v>4</v>
      </c>
      <c r="HA5414" s="557">
        <v>4</v>
      </c>
      <c r="HB5414" s="557">
        <v>4</v>
      </c>
      <c r="HC5414" s="557">
        <v>4</v>
      </c>
      <c r="HD5414" s="557">
        <v>4</v>
      </c>
      <c r="HE5414" s="557">
        <v>4</v>
      </c>
      <c r="HF5414" s="557">
        <v>4</v>
      </c>
      <c r="HG5414" s="557">
        <v>4</v>
      </c>
      <c r="HH5414" s="557">
        <v>4</v>
      </c>
      <c r="HI5414" s="557">
        <v>4</v>
      </c>
      <c r="HJ5414" s="557">
        <v>4</v>
      </c>
      <c r="HK5414" s="557">
        <v>4</v>
      </c>
      <c r="HL5414" s="557">
        <v>4</v>
      </c>
      <c r="HM5414" s="557">
        <v>4</v>
      </c>
      <c r="HN5414" s="557">
        <v>4</v>
      </c>
      <c r="HO5414" s="557">
        <v>4</v>
      </c>
      <c r="HP5414" s="557">
        <v>4</v>
      </c>
      <c r="HQ5414" s="557">
        <v>4</v>
      </c>
      <c r="HR5414" s="557">
        <v>4</v>
      </c>
      <c r="HS5414" s="557">
        <v>4</v>
      </c>
      <c r="HT5414" s="557">
        <v>4</v>
      </c>
      <c r="HU5414" s="557">
        <v>4</v>
      </c>
      <c r="HV5414" s="557">
        <v>4</v>
      </c>
      <c r="HW5414" s="557">
        <v>4</v>
      </c>
      <c r="HX5414" s="557">
        <v>4</v>
      </c>
      <c r="HY5414" s="557">
        <v>4</v>
      </c>
      <c r="HZ5414" s="557">
        <v>4</v>
      </c>
      <c r="IA5414" s="557">
        <v>4</v>
      </c>
      <c r="IB5414" s="557">
        <v>4</v>
      </c>
      <c r="IC5414" s="557">
        <v>4</v>
      </c>
      <c r="ID5414" s="557">
        <v>4</v>
      </c>
      <c r="IE5414" s="557">
        <v>4</v>
      </c>
      <c r="IF5414" s="557">
        <v>4</v>
      </c>
      <c r="IG5414" s="557">
        <v>4</v>
      </c>
      <c r="IH5414" s="557">
        <v>4</v>
      </c>
      <c r="II5414" s="557">
        <v>4</v>
      </c>
      <c r="IJ5414" s="557">
        <v>4</v>
      </c>
      <c r="IK5414" s="557">
        <v>4</v>
      </c>
      <c r="IL5414" s="557">
        <v>4</v>
      </c>
      <c r="IM5414" s="557">
        <v>4</v>
      </c>
      <c r="IN5414" s="557">
        <v>4</v>
      </c>
      <c r="IO5414" s="557">
        <v>4</v>
      </c>
      <c r="IP5414" s="557">
        <v>4</v>
      </c>
      <c r="IQ5414" s="557">
        <v>4</v>
      </c>
      <c r="IR5414" s="557">
        <v>4</v>
      </c>
      <c r="IS5414" s="557">
        <v>4</v>
      </c>
      <c r="IT5414" s="557">
        <v>4</v>
      </c>
      <c r="IU5414" s="557">
        <v>4</v>
      </c>
      <c r="IV5414" s="557">
        <v>4</v>
      </c>
    </row>
    <row r="5415" spans="1:256" s="9" customFormat="1" ht="15.75" thickBot="1">
      <c r="A5415" s="887"/>
      <c r="B5415" s="857"/>
      <c r="C5415" s="101" t="s">
        <v>4279</v>
      </c>
      <c r="D5415" s="557"/>
      <c r="E5415" s="557"/>
      <c r="F5415" s="557"/>
      <c r="G5415" s="557"/>
      <c r="H5415" s="502" t="s">
        <v>3777</v>
      </c>
      <c r="I5415" s="557">
        <v>1</v>
      </c>
      <c r="J5415" s="557">
        <v>6500</v>
      </c>
      <c r="K5415" s="20">
        <f t="shared" si="147"/>
        <v>3250</v>
      </c>
      <c r="L5415" s="20">
        <f t="shared" si="146"/>
        <v>3250</v>
      </c>
      <c r="M5415" s="557"/>
      <c r="N5415" s="557"/>
      <c r="O5415" s="557"/>
      <c r="P5415" s="557"/>
      <c r="Q5415" s="557"/>
      <c r="R5415" s="557"/>
      <c r="S5415" s="557">
        <v>31</v>
      </c>
      <c r="T5415" s="557">
        <v>31</v>
      </c>
      <c r="U5415" s="557">
        <v>31</v>
      </c>
      <c r="V5415" s="557">
        <v>31</v>
      </c>
      <c r="W5415" s="557">
        <v>31</v>
      </c>
      <c r="X5415" s="557">
        <v>31</v>
      </c>
      <c r="Y5415" s="557">
        <v>31</v>
      </c>
      <c r="Z5415" s="557">
        <v>31</v>
      </c>
      <c r="AA5415" s="557">
        <v>31</v>
      </c>
      <c r="AB5415" s="557">
        <v>31</v>
      </c>
      <c r="AC5415" s="557">
        <v>31</v>
      </c>
      <c r="AD5415" s="557">
        <v>31</v>
      </c>
      <c r="AE5415" s="557">
        <v>31</v>
      </c>
      <c r="AF5415" s="557">
        <v>31</v>
      </c>
      <c r="AG5415" s="557">
        <v>31</v>
      </c>
      <c r="AH5415" s="557">
        <v>31</v>
      </c>
      <c r="AI5415" s="557">
        <v>31</v>
      </c>
      <c r="AJ5415" s="557">
        <v>31</v>
      </c>
      <c r="AK5415" s="557">
        <v>31</v>
      </c>
      <c r="AL5415" s="557">
        <v>31</v>
      </c>
      <c r="AM5415" s="557">
        <v>31</v>
      </c>
      <c r="AN5415" s="557">
        <v>31</v>
      </c>
      <c r="AO5415" s="557">
        <v>31</v>
      </c>
      <c r="AP5415" s="557">
        <v>31</v>
      </c>
      <c r="AQ5415" s="557">
        <v>31</v>
      </c>
      <c r="AR5415" s="557">
        <v>31</v>
      </c>
      <c r="AS5415" s="557">
        <v>31</v>
      </c>
      <c r="AT5415" s="557">
        <v>31</v>
      </c>
      <c r="AU5415" s="557">
        <v>31</v>
      </c>
      <c r="AV5415" s="557">
        <v>31</v>
      </c>
      <c r="AW5415" s="557">
        <v>31</v>
      </c>
      <c r="AX5415" s="557">
        <v>31</v>
      </c>
      <c r="AY5415" s="557">
        <v>31</v>
      </c>
      <c r="AZ5415" s="557">
        <v>31</v>
      </c>
      <c r="BA5415" s="557">
        <v>31</v>
      </c>
      <c r="BB5415" s="557">
        <v>31</v>
      </c>
      <c r="BC5415" s="557">
        <v>31</v>
      </c>
      <c r="BD5415" s="557">
        <v>31</v>
      </c>
      <c r="BE5415" s="557">
        <v>31</v>
      </c>
      <c r="BF5415" s="557">
        <v>31</v>
      </c>
      <c r="BG5415" s="557">
        <v>31</v>
      </c>
      <c r="BH5415" s="557">
        <v>31</v>
      </c>
      <c r="BI5415" s="557">
        <v>31</v>
      </c>
      <c r="BJ5415" s="557">
        <v>31</v>
      </c>
      <c r="BK5415" s="557">
        <v>31</v>
      </c>
      <c r="BL5415" s="557">
        <v>31</v>
      </c>
      <c r="BM5415" s="557">
        <v>31</v>
      </c>
      <c r="BN5415" s="557">
        <v>31</v>
      </c>
      <c r="BO5415" s="557">
        <v>31</v>
      </c>
      <c r="BP5415" s="557">
        <v>31</v>
      </c>
      <c r="BQ5415" s="557">
        <v>31</v>
      </c>
      <c r="BR5415" s="557">
        <v>31</v>
      </c>
      <c r="BS5415" s="557">
        <v>31</v>
      </c>
      <c r="BT5415" s="557">
        <v>31</v>
      </c>
      <c r="BU5415" s="557">
        <v>31</v>
      </c>
      <c r="BV5415" s="557">
        <v>31</v>
      </c>
      <c r="BW5415" s="557">
        <v>31</v>
      </c>
      <c r="BX5415" s="557">
        <v>31</v>
      </c>
      <c r="BY5415" s="557">
        <v>31</v>
      </c>
      <c r="BZ5415" s="557">
        <v>31</v>
      </c>
      <c r="CA5415" s="557">
        <v>31</v>
      </c>
      <c r="CB5415" s="557">
        <v>31</v>
      </c>
      <c r="CC5415" s="557">
        <v>31</v>
      </c>
      <c r="CD5415" s="557">
        <v>31</v>
      </c>
      <c r="CE5415" s="557">
        <v>31</v>
      </c>
      <c r="CF5415" s="557">
        <v>31</v>
      </c>
      <c r="CG5415" s="557">
        <v>31</v>
      </c>
      <c r="CH5415" s="557">
        <v>31</v>
      </c>
      <c r="CI5415" s="557">
        <v>31</v>
      </c>
      <c r="CJ5415" s="557">
        <v>31</v>
      </c>
      <c r="CK5415" s="557">
        <v>31</v>
      </c>
      <c r="CL5415" s="557">
        <v>31</v>
      </c>
      <c r="CM5415" s="557">
        <v>31</v>
      </c>
      <c r="CN5415" s="557">
        <v>31</v>
      </c>
      <c r="CO5415" s="557">
        <v>31</v>
      </c>
      <c r="CP5415" s="557">
        <v>31</v>
      </c>
      <c r="CQ5415" s="557">
        <v>31</v>
      </c>
      <c r="CR5415" s="557">
        <v>31</v>
      </c>
      <c r="CS5415" s="557">
        <v>31</v>
      </c>
      <c r="CT5415" s="557">
        <v>31</v>
      </c>
      <c r="CU5415" s="557">
        <v>31</v>
      </c>
      <c r="CV5415" s="557">
        <v>31</v>
      </c>
      <c r="CW5415" s="557">
        <v>31</v>
      </c>
      <c r="CX5415" s="557">
        <v>31</v>
      </c>
      <c r="CY5415" s="557">
        <v>31</v>
      </c>
      <c r="CZ5415" s="557">
        <v>31</v>
      </c>
      <c r="DA5415" s="557">
        <v>31</v>
      </c>
      <c r="DB5415" s="557">
        <v>31</v>
      </c>
      <c r="DC5415" s="557">
        <v>31</v>
      </c>
      <c r="DD5415" s="557">
        <v>31</v>
      </c>
      <c r="DE5415" s="557">
        <v>31</v>
      </c>
      <c r="DF5415" s="557">
        <v>31</v>
      </c>
      <c r="DG5415" s="557">
        <v>31</v>
      </c>
      <c r="DH5415" s="557">
        <v>31</v>
      </c>
      <c r="DI5415" s="557">
        <v>31</v>
      </c>
      <c r="DJ5415" s="557">
        <v>31</v>
      </c>
      <c r="DK5415" s="557">
        <v>31</v>
      </c>
      <c r="DL5415" s="557">
        <v>31</v>
      </c>
      <c r="DM5415" s="557">
        <v>31</v>
      </c>
      <c r="DN5415" s="557">
        <v>31</v>
      </c>
      <c r="DO5415" s="557">
        <v>31</v>
      </c>
      <c r="DP5415" s="557">
        <v>31</v>
      </c>
      <c r="DQ5415" s="557">
        <v>31</v>
      </c>
      <c r="DR5415" s="557">
        <v>31</v>
      </c>
      <c r="DS5415" s="557">
        <v>31</v>
      </c>
      <c r="DT5415" s="557">
        <v>31</v>
      </c>
      <c r="DU5415" s="557">
        <v>31</v>
      </c>
      <c r="DV5415" s="557">
        <v>31</v>
      </c>
      <c r="DW5415" s="557">
        <v>31</v>
      </c>
      <c r="DX5415" s="557">
        <v>31</v>
      </c>
      <c r="DY5415" s="557">
        <v>31</v>
      </c>
      <c r="DZ5415" s="557">
        <v>31</v>
      </c>
      <c r="EA5415" s="557">
        <v>31</v>
      </c>
      <c r="EB5415" s="557">
        <v>31</v>
      </c>
      <c r="EC5415" s="557">
        <v>31</v>
      </c>
      <c r="ED5415" s="557">
        <v>31</v>
      </c>
      <c r="EE5415" s="557">
        <v>31</v>
      </c>
      <c r="EF5415" s="557">
        <v>31</v>
      </c>
      <c r="EG5415" s="557">
        <v>31</v>
      </c>
      <c r="EH5415" s="557">
        <v>31</v>
      </c>
      <c r="EI5415" s="557">
        <v>31</v>
      </c>
      <c r="EJ5415" s="557">
        <v>31</v>
      </c>
      <c r="EK5415" s="557">
        <v>31</v>
      </c>
      <c r="EL5415" s="557">
        <v>31</v>
      </c>
      <c r="EM5415" s="557">
        <v>31</v>
      </c>
      <c r="EN5415" s="557">
        <v>31</v>
      </c>
      <c r="EO5415" s="557">
        <v>31</v>
      </c>
      <c r="EP5415" s="557">
        <v>31</v>
      </c>
      <c r="EQ5415" s="557">
        <v>31</v>
      </c>
      <c r="ER5415" s="557">
        <v>31</v>
      </c>
      <c r="ES5415" s="557">
        <v>31</v>
      </c>
      <c r="ET5415" s="557">
        <v>31</v>
      </c>
      <c r="EU5415" s="557">
        <v>31</v>
      </c>
      <c r="EV5415" s="557">
        <v>31</v>
      </c>
      <c r="EW5415" s="557">
        <v>31</v>
      </c>
      <c r="EX5415" s="557">
        <v>31</v>
      </c>
      <c r="EY5415" s="557">
        <v>31</v>
      </c>
      <c r="EZ5415" s="557">
        <v>31</v>
      </c>
      <c r="FA5415" s="557">
        <v>31</v>
      </c>
      <c r="FB5415" s="557">
        <v>31</v>
      </c>
      <c r="FC5415" s="557">
        <v>31</v>
      </c>
      <c r="FD5415" s="557">
        <v>31</v>
      </c>
      <c r="FE5415" s="557">
        <v>31</v>
      </c>
      <c r="FF5415" s="557">
        <v>31</v>
      </c>
      <c r="FG5415" s="557">
        <v>31</v>
      </c>
      <c r="FH5415" s="557">
        <v>31</v>
      </c>
      <c r="FI5415" s="557">
        <v>31</v>
      </c>
      <c r="FJ5415" s="557">
        <v>31</v>
      </c>
      <c r="FK5415" s="557">
        <v>31</v>
      </c>
      <c r="FL5415" s="557">
        <v>31</v>
      </c>
      <c r="FM5415" s="557">
        <v>31</v>
      </c>
      <c r="FN5415" s="557">
        <v>31</v>
      </c>
      <c r="FO5415" s="557">
        <v>31</v>
      </c>
      <c r="FP5415" s="557">
        <v>31</v>
      </c>
      <c r="FQ5415" s="557">
        <v>31</v>
      </c>
      <c r="FR5415" s="557">
        <v>31</v>
      </c>
      <c r="FS5415" s="557">
        <v>31</v>
      </c>
      <c r="FT5415" s="557">
        <v>31</v>
      </c>
      <c r="FU5415" s="557">
        <v>31</v>
      </c>
      <c r="FV5415" s="557">
        <v>31</v>
      </c>
      <c r="FW5415" s="557">
        <v>31</v>
      </c>
      <c r="FX5415" s="557">
        <v>31</v>
      </c>
      <c r="FY5415" s="557">
        <v>31</v>
      </c>
      <c r="FZ5415" s="557">
        <v>31</v>
      </c>
      <c r="GA5415" s="557">
        <v>31</v>
      </c>
      <c r="GB5415" s="557">
        <v>31</v>
      </c>
      <c r="GC5415" s="557">
        <v>31</v>
      </c>
      <c r="GD5415" s="557">
        <v>31</v>
      </c>
      <c r="GE5415" s="557">
        <v>31</v>
      </c>
      <c r="GF5415" s="557">
        <v>31</v>
      </c>
      <c r="GG5415" s="557">
        <v>31</v>
      </c>
      <c r="GH5415" s="557">
        <v>31</v>
      </c>
      <c r="GI5415" s="557">
        <v>31</v>
      </c>
      <c r="GJ5415" s="557">
        <v>31</v>
      </c>
      <c r="GK5415" s="557">
        <v>31</v>
      </c>
      <c r="GL5415" s="557">
        <v>31</v>
      </c>
      <c r="GM5415" s="557">
        <v>31</v>
      </c>
      <c r="GN5415" s="557">
        <v>31</v>
      </c>
      <c r="GO5415" s="557">
        <v>31</v>
      </c>
      <c r="GP5415" s="557">
        <v>31</v>
      </c>
      <c r="GQ5415" s="557">
        <v>31</v>
      </c>
      <c r="GR5415" s="557">
        <v>31</v>
      </c>
      <c r="GS5415" s="557">
        <v>31</v>
      </c>
      <c r="GT5415" s="557">
        <v>31</v>
      </c>
      <c r="GU5415" s="557">
        <v>31</v>
      </c>
      <c r="GV5415" s="557">
        <v>31</v>
      </c>
      <c r="GW5415" s="557">
        <v>31</v>
      </c>
      <c r="GX5415" s="557">
        <v>31</v>
      </c>
      <c r="GY5415" s="557">
        <v>31</v>
      </c>
      <c r="GZ5415" s="557">
        <v>31</v>
      </c>
      <c r="HA5415" s="557">
        <v>31</v>
      </c>
      <c r="HB5415" s="557">
        <v>31</v>
      </c>
      <c r="HC5415" s="557">
        <v>31</v>
      </c>
      <c r="HD5415" s="557">
        <v>31</v>
      </c>
      <c r="HE5415" s="557">
        <v>31</v>
      </c>
      <c r="HF5415" s="557">
        <v>31</v>
      </c>
      <c r="HG5415" s="557">
        <v>31</v>
      </c>
      <c r="HH5415" s="557">
        <v>31</v>
      </c>
      <c r="HI5415" s="557">
        <v>31</v>
      </c>
      <c r="HJ5415" s="557">
        <v>31</v>
      </c>
      <c r="HK5415" s="557">
        <v>31</v>
      </c>
      <c r="HL5415" s="557">
        <v>31</v>
      </c>
      <c r="HM5415" s="557">
        <v>31</v>
      </c>
      <c r="HN5415" s="557">
        <v>31</v>
      </c>
      <c r="HO5415" s="557">
        <v>31</v>
      </c>
      <c r="HP5415" s="557">
        <v>31</v>
      </c>
      <c r="HQ5415" s="557">
        <v>31</v>
      </c>
      <c r="HR5415" s="557">
        <v>31</v>
      </c>
      <c r="HS5415" s="557">
        <v>31</v>
      </c>
      <c r="HT5415" s="557">
        <v>31</v>
      </c>
      <c r="HU5415" s="557">
        <v>31</v>
      </c>
      <c r="HV5415" s="557">
        <v>31</v>
      </c>
      <c r="HW5415" s="557">
        <v>31</v>
      </c>
      <c r="HX5415" s="557">
        <v>31</v>
      </c>
      <c r="HY5415" s="557">
        <v>31</v>
      </c>
      <c r="HZ5415" s="557">
        <v>31</v>
      </c>
      <c r="IA5415" s="557">
        <v>31</v>
      </c>
      <c r="IB5415" s="557">
        <v>31</v>
      </c>
      <c r="IC5415" s="557">
        <v>31</v>
      </c>
      <c r="ID5415" s="557">
        <v>31</v>
      </c>
      <c r="IE5415" s="557">
        <v>31</v>
      </c>
      <c r="IF5415" s="557">
        <v>31</v>
      </c>
      <c r="IG5415" s="557">
        <v>31</v>
      </c>
      <c r="IH5415" s="557">
        <v>31</v>
      </c>
      <c r="II5415" s="557">
        <v>31</v>
      </c>
      <c r="IJ5415" s="557">
        <v>31</v>
      </c>
      <c r="IK5415" s="557">
        <v>31</v>
      </c>
      <c r="IL5415" s="557">
        <v>31</v>
      </c>
      <c r="IM5415" s="557">
        <v>31</v>
      </c>
      <c r="IN5415" s="557">
        <v>31</v>
      </c>
      <c r="IO5415" s="557">
        <v>31</v>
      </c>
      <c r="IP5415" s="557">
        <v>31</v>
      </c>
      <c r="IQ5415" s="557">
        <v>31</v>
      </c>
      <c r="IR5415" s="557">
        <v>31</v>
      </c>
      <c r="IS5415" s="557">
        <v>31</v>
      </c>
      <c r="IT5415" s="557">
        <v>31</v>
      </c>
      <c r="IU5415" s="557">
        <v>31</v>
      </c>
      <c r="IV5415" s="557">
        <v>31</v>
      </c>
    </row>
    <row r="5416" spans="1:256" s="9" customFormat="1" ht="15.75" thickBot="1">
      <c r="A5416" s="887"/>
      <c r="B5416" s="857"/>
      <c r="C5416" s="101" t="s">
        <v>2042</v>
      </c>
      <c r="D5416" s="557"/>
      <c r="E5416" s="557"/>
      <c r="F5416" s="557"/>
      <c r="G5416" s="557"/>
      <c r="H5416" s="502" t="s">
        <v>3777</v>
      </c>
      <c r="I5416" s="557">
        <v>1</v>
      </c>
      <c r="J5416" s="557">
        <v>2831.4</v>
      </c>
      <c r="K5416" s="20">
        <f t="shared" si="147"/>
        <v>1415.7</v>
      </c>
      <c r="L5416" s="20">
        <f t="shared" si="146"/>
        <v>1415.7</v>
      </c>
      <c r="M5416" s="557"/>
      <c r="N5416" s="557"/>
      <c r="O5416" s="557"/>
      <c r="P5416" s="557"/>
      <c r="Q5416" s="557"/>
      <c r="R5416" s="557"/>
      <c r="S5416" s="557">
        <v>1</v>
      </c>
      <c r="T5416" s="557">
        <v>1</v>
      </c>
      <c r="U5416" s="557">
        <v>1</v>
      </c>
      <c r="V5416" s="557">
        <v>1</v>
      </c>
      <c r="W5416" s="557">
        <v>1</v>
      </c>
      <c r="X5416" s="557">
        <v>1</v>
      </c>
      <c r="Y5416" s="557">
        <v>1</v>
      </c>
      <c r="Z5416" s="557">
        <v>1</v>
      </c>
      <c r="AA5416" s="557">
        <v>1</v>
      </c>
      <c r="AB5416" s="557">
        <v>1</v>
      </c>
      <c r="AC5416" s="557">
        <v>1</v>
      </c>
      <c r="AD5416" s="557">
        <v>1</v>
      </c>
      <c r="AE5416" s="557">
        <v>1</v>
      </c>
      <c r="AF5416" s="557">
        <v>1</v>
      </c>
      <c r="AG5416" s="557">
        <v>1</v>
      </c>
      <c r="AH5416" s="557">
        <v>1</v>
      </c>
      <c r="AI5416" s="557">
        <v>1</v>
      </c>
      <c r="AJ5416" s="557">
        <v>1</v>
      </c>
      <c r="AK5416" s="557">
        <v>1</v>
      </c>
      <c r="AL5416" s="557">
        <v>1</v>
      </c>
      <c r="AM5416" s="557">
        <v>1</v>
      </c>
      <c r="AN5416" s="557">
        <v>1</v>
      </c>
      <c r="AO5416" s="557">
        <v>1</v>
      </c>
      <c r="AP5416" s="557">
        <v>1</v>
      </c>
      <c r="AQ5416" s="557">
        <v>1</v>
      </c>
      <c r="AR5416" s="557">
        <v>1</v>
      </c>
      <c r="AS5416" s="557">
        <v>1</v>
      </c>
      <c r="AT5416" s="557">
        <v>1</v>
      </c>
      <c r="AU5416" s="557">
        <v>1</v>
      </c>
      <c r="AV5416" s="557">
        <v>1</v>
      </c>
      <c r="AW5416" s="557">
        <v>1</v>
      </c>
      <c r="AX5416" s="557">
        <v>1</v>
      </c>
      <c r="AY5416" s="557">
        <v>1</v>
      </c>
      <c r="AZ5416" s="557">
        <v>1</v>
      </c>
      <c r="BA5416" s="557">
        <v>1</v>
      </c>
      <c r="BB5416" s="557">
        <v>1</v>
      </c>
      <c r="BC5416" s="557">
        <v>1</v>
      </c>
      <c r="BD5416" s="557">
        <v>1</v>
      </c>
      <c r="BE5416" s="557">
        <v>1</v>
      </c>
      <c r="BF5416" s="557">
        <v>1</v>
      </c>
      <c r="BG5416" s="557">
        <v>1</v>
      </c>
      <c r="BH5416" s="557">
        <v>1</v>
      </c>
      <c r="BI5416" s="557">
        <v>1</v>
      </c>
      <c r="BJ5416" s="557">
        <v>1</v>
      </c>
      <c r="BK5416" s="557">
        <v>1</v>
      </c>
      <c r="BL5416" s="557">
        <v>1</v>
      </c>
      <c r="BM5416" s="557">
        <v>1</v>
      </c>
      <c r="BN5416" s="557">
        <v>1</v>
      </c>
      <c r="BO5416" s="557">
        <v>1</v>
      </c>
      <c r="BP5416" s="557">
        <v>1</v>
      </c>
      <c r="BQ5416" s="557">
        <v>1</v>
      </c>
      <c r="BR5416" s="557">
        <v>1</v>
      </c>
      <c r="BS5416" s="557">
        <v>1</v>
      </c>
      <c r="BT5416" s="557">
        <v>1</v>
      </c>
      <c r="BU5416" s="557">
        <v>1</v>
      </c>
      <c r="BV5416" s="557">
        <v>1</v>
      </c>
      <c r="BW5416" s="557">
        <v>1</v>
      </c>
      <c r="BX5416" s="557">
        <v>1</v>
      </c>
      <c r="BY5416" s="557">
        <v>1</v>
      </c>
      <c r="BZ5416" s="557">
        <v>1</v>
      </c>
      <c r="CA5416" s="557">
        <v>1</v>
      </c>
      <c r="CB5416" s="557">
        <v>1</v>
      </c>
      <c r="CC5416" s="557">
        <v>1</v>
      </c>
      <c r="CD5416" s="557">
        <v>1</v>
      </c>
      <c r="CE5416" s="557">
        <v>1</v>
      </c>
      <c r="CF5416" s="557">
        <v>1</v>
      </c>
      <c r="CG5416" s="557">
        <v>1</v>
      </c>
      <c r="CH5416" s="557">
        <v>1</v>
      </c>
      <c r="CI5416" s="557">
        <v>1</v>
      </c>
      <c r="CJ5416" s="557">
        <v>1</v>
      </c>
      <c r="CK5416" s="557">
        <v>1</v>
      </c>
      <c r="CL5416" s="557">
        <v>1</v>
      </c>
      <c r="CM5416" s="557">
        <v>1</v>
      </c>
      <c r="CN5416" s="557">
        <v>1</v>
      </c>
      <c r="CO5416" s="557">
        <v>1</v>
      </c>
      <c r="CP5416" s="557">
        <v>1</v>
      </c>
      <c r="CQ5416" s="557">
        <v>1</v>
      </c>
      <c r="CR5416" s="557">
        <v>1</v>
      </c>
      <c r="CS5416" s="557">
        <v>1</v>
      </c>
      <c r="CT5416" s="557">
        <v>1</v>
      </c>
      <c r="CU5416" s="557">
        <v>1</v>
      </c>
      <c r="CV5416" s="557">
        <v>1</v>
      </c>
      <c r="CW5416" s="557">
        <v>1</v>
      </c>
      <c r="CX5416" s="557">
        <v>1</v>
      </c>
      <c r="CY5416" s="557">
        <v>1</v>
      </c>
      <c r="CZ5416" s="557">
        <v>1</v>
      </c>
      <c r="DA5416" s="557">
        <v>1</v>
      </c>
      <c r="DB5416" s="557">
        <v>1</v>
      </c>
      <c r="DC5416" s="557">
        <v>1</v>
      </c>
      <c r="DD5416" s="557">
        <v>1</v>
      </c>
      <c r="DE5416" s="557">
        <v>1</v>
      </c>
      <c r="DF5416" s="557">
        <v>1</v>
      </c>
      <c r="DG5416" s="557">
        <v>1</v>
      </c>
      <c r="DH5416" s="557">
        <v>1</v>
      </c>
      <c r="DI5416" s="557">
        <v>1</v>
      </c>
      <c r="DJ5416" s="557">
        <v>1</v>
      </c>
      <c r="DK5416" s="557">
        <v>1</v>
      </c>
      <c r="DL5416" s="557">
        <v>1</v>
      </c>
      <c r="DM5416" s="557">
        <v>1</v>
      </c>
      <c r="DN5416" s="557">
        <v>1</v>
      </c>
      <c r="DO5416" s="557">
        <v>1</v>
      </c>
      <c r="DP5416" s="557">
        <v>1</v>
      </c>
      <c r="DQ5416" s="557">
        <v>1</v>
      </c>
      <c r="DR5416" s="557">
        <v>1</v>
      </c>
      <c r="DS5416" s="557">
        <v>1</v>
      </c>
      <c r="DT5416" s="557">
        <v>1</v>
      </c>
      <c r="DU5416" s="557">
        <v>1</v>
      </c>
      <c r="DV5416" s="557">
        <v>1</v>
      </c>
      <c r="DW5416" s="557">
        <v>1</v>
      </c>
      <c r="DX5416" s="557">
        <v>1</v>
      </c>
      <c r="DY5416" s="557">
        <v>1</v>
      </c>
      <c r="DZ5416" s="557">
        <v>1</v>
      </c>
      <c r="EA5416" s="557">
        <v>1</v>
      </c>
      <c r="EB5416" s="557">
        <v>1</v>
      </c>
      <c r="EC5416" s="557">
        <v>1</v>
      </c>
      <c r="ED5416" s="557">
        <v>1</v>
      </c>
      <c r="EE5416" s="557">
        <v>1</v>
      </c>
      <c r="EF5416" s="557">
        <v>1</v>
      </c>
      <c r="EG5416" s="557">
        <v>1</v>
      </c>
      <c r="EH5416" s="557">
        <v>1</v>
      </c>
      <c r="EI5416" s="557">
        <v>1</v>
      </c>
      <c r="EJ5416" s="557">
        <v>1</v>
      </c>
      <c r="EK5416" s="557">
        <v>1</v>
      </c>
      <c r="EL5416" s="557">
        <v>1</v>
      </c>
      <c r="EM5416" s="557">
        <v>1</v>
      </c>
      <c r="EN5416" s="557">
        <v>1</v>
      </c>
      <c r="EO5416" s="557">
        <v>1</v>
      </c>
      <c r="EP5416" s="557">
        <v>1</v>
      </c>
      <c r="EQ5416" s="557">
        <v>1</v>
      </c>
      <c r="ER5416" s="557">
        <v>1</v>
      </c>
      <c r="ES5416" s="557">
        <v>1</v>
      </c>
      <c r="ET5416" s="557">
        <v>1</v>
      </c>
      <c r="EU5416" s="557">
        <v>1</v>
      </c>
      <c r="EV5416" s="557">
        <v>1</v>
      </c>
      <c r="EW5416" s="557">
        <v>1</v>
      </c>
      <c r="EX5416" s="557">
        <v>1</v>
      </c>
      <c r="EY5416" s="557">
        <v>1</v>
      </c>
      <c r="EZ5416" s="557">
        <v>1</v>
      </c>
      <c r="FA5416" s="557">
        <v>1</v>
      </c>
      <c r="FB5416" s="557">
        <v>1</v>
      </c>
      <c r="FC5416" s="557">
        <v>1</v>
      </c>
      <c r="FD5416" s="557">
        <v>1</v>
      </c>
      <c r="FE5416" s="557">
        <v>1</v>
      </c>
      <c r="FF5416" s="557">
        <v>1</v>
      </c>
      <c r="FG5416" s="557">
        <v>1</v>
      </c>
      <c r="FH5416" s="557">
        <v>1</v>
      </c>
      <c r="FI5416" s="557">
        <v>1</v>
      </c>
      <c r="FJ5416" s="557">
        <v>1</v>
      </c>
      <c r="FK5416" s="557">
        <v>1</v>
      </c>
      <c r="FL5416" s="557">
        <v>1</v>
      </c>
      <c r="FM5416" s="557">
        <v>1</v>
      </c>
      <c r="FN5416" s="557">
        <v>1</v>
      </c>
      <c r="FO5416" s="557">
        <v>1</v>
      </c>
      <c r="FP5416" s="557">
        <v>1</v>
      </c>
      <c r="FQ5416" s="557">
        <v>1</v>
      </c>
      <c r="FR5416" s="557">
        <v>1</v>
      </c>
      <c r="FS5416" s="557">
        <v>1</v>
      </c>
      <c r="FT5416" s="557">
        <v>1</v>
      </c>
      <c r="FU5416" s="557">
        <v>1</v>
      </c>
      <c r="FV5416" s="557">
        <v>1</v>
      </c>
      <c r="FW5416" s="557">
        <v>1</v>
      </c>
      <c r="FX5416" s="557">
        <v>1</v>
      </c>
      <c r="FY5416" s="557">
        <v>1</v>
      </c>
      <c r="FZ5416" s="557">
        <v>1</v>
      </c>
      <c r="GA5416" s="557">
        <v>1</v>
      </c>
      <c r="GB5416" s="557">
        <v>1</v>
      </c>
      <c r="GC5416" s="557">
        <v>1</v>
      </c>
      <c r="GD5416" s="557">
        <v>1</v>
      </c>
      <c r="GE5416" s="557">
        <v>1</v>
      </c>
      <c r="GF5416" s="557">
        <v>1</v>
      </c>
      <c r="GG5416" s="557">
        <v>1</v>
      </c>
      <c r="GH5416" s="557">
        <v>1</v>
      </c>
      <c r="GI5416" s="557">
        <v>1</v>
      </c>
      <c r="GJ5416" s="557">
        <v>1</v>
      </c>
      <c r="GK5416" s="557">
        <v>1</v>
      </c>
      <c r="GL5416" s="557">
        <v>1</v>
      </c>
      <c r="GM5416" s="557">
        <v>1</v>
      </c>
      <c r="GN5416" s="557">
        <v>1</v>
      </c>
      <c r="GO5416" s="557">
        <v>1</v>
      </c>
      <c r="GP5416" s="557">
        <v>1</v>
      </c>
      <c r="GQ5416" s="557">
        <v>1</v>
      </c>
      <c r="GR5416" s="557">
        <v>1</v>
      </c>
      <c r="GS5416" s="557">
        <v>1</v>
      </c>
      <c r="GT5416" s="557">
        <v>1</v>
      </c>
      <c r="GU5416" s="557">
        <v>1</v>
      </c>
      <c r="GV5416" s="557">
        <v>1</v>
      </c>
      <c r="GW5416" s="557">
        <v>1</v>
      </c>
      <c r="GX5416" s="557">
        <v>1</v>
      </c>
      <c r="GY5416" s="557">
        <v>1</v>
      </c>
      <c r="GZ5416" s="557">
        <v>1</v>
      </c>
      <c r="HA5416" s="557">
        <v>1</v>
      </c>
      <c r="HB5416" s="557">
        <v>1</v>
      </c>
      <c r="HC5416" s="557">
        <v>1</v>
      </c>
      <c r="HD5416" s="557">
        <v>1</v>
      </c>
      <c r="HE5416" s="557">
        <v>1</v>
      </c>
      <c r="HF5416" s="557">
        <v>1</v>
      </c>
      <c r="HG5416" s="557">
        <v>1</v>
      </c>
      <c r="HH5416" s="557">
        <v>1</v>
      </c>
      <c r="HI5416" s="557">
        <v>1</v>
      </c>
      <c r="HJ5416" s="557">
        <v>1</v>
      </c>
      <c r="HK5416" s="557">
        <v>1</v>
      </c>
      <c r="HL5416" s="557">
        <v>1</v>
      </c>
      <c r="HM5416" s="557">
        <v>1</v>
      </c>
      <c r="HN5416" s="557">
        <v>1</v>
      </c>
      <c r="HO5416" s="557">
        <v>1</v>
      </c>
      <c r="HP5416" s="557">
        <v>1</v>
      </c>
      <c r="HQ5416" s="557">
        <v>1</v>
      </c>
      <c r="HR5416" s="557">
        <v>1</v>
      </c>
      <c r="HS5416" s="557">
        <v>1</v>
      </c>
      <c r="HT5416" s="557">
        <v>1</v>
      </c>
      <c r="HU5416" s="557">
        <v>1</v>
      </c>
      <c r="HV5416" s="557">
        <v>1</v>
      </c>
      <c r="HW5416" s="557">
        <v>1</v>
      </c>
      <c r="HX5416" s="557">
        <v>1</v>
      </c>
      <c r="HY5416" s="557">
        <v>1</v>
      </c>
      <c r="HZ5416" s="557">
        <v>1</v>
      </c>
      <c r="IA5416" s="557">
        <v>1</v>
      </c>
      <c r="IB5416" s="557">
        <v>1</v>
      </c>
      <c r="IC5416" s="557">
        <v>1</v>
      </c>
      <c r="ID5416" s="557">
        <v>1</v>
      </c>
      <c r="IE5416" s="557">
        <v>1</v>
      </c>
      <c r="IF5416" s="557">
        <v>1</v>
      </c>
      <c r="IG5416" s="557">
        <v>1</v>
      </c>
      <c r="IH5416" s="557">
        <v>1</v>
      </c>
      <c r="II5416" s="557">
        <v>1</v>
      </c>
      <c r="IJ5416" s="557">
        <v>1</v>
      </c>
      <c r="IK5416" s="557">
        <v>1</v>
      </c>
      <c r="IL5416" s="557">
        <v>1</v>
      </c>
      <c r="IM5416" s="557">
        <v>1</v>
      </c>
      <c r="IN5416" s="557">
        <v>1</v>
      </c>
      <c r="IO5416" s="557">
        <v>1</v>
      </c>
      <c r="IP5416" s="557">
        <v>1</v>
      </c>
      <c r="IQ5416" s="557">
        <v>1</v>
      </c>
      <c r="IR5416" s="557">
        <v>1</v>
      </c>
      <c r="IS5416" s="557">
        <v>1</v>
      </c>
      <c r="IT5416" s="557">
        <v>1</v>
      </c>
      <c r="IU5416" s="557">
        <v>1</v>
      </c>
      <c r="IV5416" s="557">
        <v>1</v>
      </c>
    </row>
    <row r="5417" spans="1:256" s="9" customFormat="1" ht="27" thickBot="1">
      <c r="A5417" s="887"/>
      <c r="B5417" s="857"/>
      <c r="C5417" s="497" t="s">
        <v>2043</v>
      </c>
      <c r="D5417" s="557"/>
      <c r="E5417" s="557"/>
      <c r="F5417" s="557"/>
      <c r="G5417" s="557"/>
      <c r="H5417" s="502" t="s">
        <v>3777</v>
      </c>
      <c r="I5417" s="557">
        <v>1</v>
      </c>
      <c r="J5417" s="557">
        <v>1200</v>
      </c>
      <c r="K5417" s="20">
        <f t="shared" si="147"/>
        <v>600</v>
      </c>
      <c r="L5417" s="20">
        <f t="shared" si="146"/>
        <v>600</v>
      </c>
      <c r="M5417" s="557"/>
      <c r="N5417" s="557"/>
      <c r="O5417" s="557"/>
      <c r="P5417" s="557"/>
      <c r="Q5417" s="557"/>
      <c r="R5417" s="557"/>
      <c r="S5417" s="557">
        <v>2</v>
      </c>
      <c r="T5417" s="557">
        <v>2</v>
      </c>
      <c r="U5417" s="557">
        <v>2</v>
      </c>
      <c r="V5417" s="557">
        <v>2</v>
      </c>
      <c r="W5417" s="557">
        <v>2</v>
      </c>
      <c r="X5417" s="557">
        <v>2</v>
      </c>
      <c r="Y5417" s="557">
        <v>2</v>
      </c>
      <c r="Z5417" s="557">
        <v>2</v>
      </c>
      <c r="AA5417" s="557">
        <v>2</v>
      </c>
      <c r="AB5417" s="557">
        <v>2</v>
      </c>
      <c r="AC5417" s="557">
        <v>2</v>
      </c>
      <c r="AD5417" s="557">
        <v>2</v>
      </c>
      <c r="AE5417" s="557">
        <v>2</v>
      </c>
      <c r="AF5417" s="557">
        <v>2</v>
      </c>
      <c r="AG5417" s="557">
        <v>2</v>
      </c>
      <c r="AH5417" s="557">
        <v>2</v>
      </c>
      <c r="AI5417" s="557">
        <v>2</v>
      </c>
      <c r="AJ5417" s="557">
        <v>2</v>
      </c>
      <c r="AK5417" s="557">
        <v>2</v>
      </c>
      <c r="AL5417" s="557">
        <v>2</v>
      </c>
      <c r="AM5417" s="557">
        <v>2</v>
      </c>
      <c r="AN5417" s="557">
        <v>2</v>
      </c>
      <c r="AO5417" s="557">
        <v>2</v>
      </c>
      <c r="AP5417" s="557">
        <v>2</v>
      </c>
      <c r="AQ5417" s="557">
        <v>2</v>
      </c>
      <c r="AR5417" s="557">
        <v>2</v>
      </c>
      <c r="AS5417" s="557">
        <v>2</v>
      </c>
      <c r="AT5417" s="557">
        <v>2</v>
      </c>
      <c r="AU5417" s="557">
        <v>2</v>
      </c>
      <c r="AV5417" s="557">
        <v>2</v>
      </c>
      <c r="AW5417" s="557">
        <v>2</v>
      </c>
      <c r="AX5417" s="557">
        <v>2</v>
      </c>
      <c r="AY5417" s="557">
        <v>2</v>
      </c>
      <c r="AZ5417" s="557">
        <v>2</v>
      </c>
      <c r="BA5417" s="557">
        <v>2</v>
      </c>
      <c r="BB5417" s="557">
        <v>2</v>
      </c>
      <c r="BC5417" s="557">
        <v>2</v>
      </c>
      <c r="BD5417" s="557">
        <v>2</v>
      </c>
      <c r="BE5417" s="557">
        <v>2</v>
      </c>
      <c r="BF5417" s="557">
        <v>2</v>
      </c>
      <c r="BG5417" s="557">
        <v>2</v>
      </c>
      <c r="BH5417" s="557">
        <v>2</v>
      </c>
      <c r="BI5417" s="557">
        <v>2</v>
      </c>
      <c r="BJ5417" s="557">
        <v>2</v>
      </c>
      <c r="BK5417" s="557">
        <v>2</v>
      </c>
      <c r="BL5417" s="557">
        <v>2</v>
      </c>
      <c r="BM5417" s="557">
        <v>2</v>
      </c>
      <c r="BN5417" s="557">
        <v>2</v>
      </c>
      <c r="BO5417" s="557">
        <v>2</v>
      </c>
      <c r="BP5417" s="557">
        <v>2</v>
      </c>
      <c r="BQ5417" s="557">
        <v>2</v>
      </c>
      <c r="BR5417" s="557">
        <v>2</v>
      </c>
      <c r="BS5417" s="557">
        <v>2</v>
      </c>
      <c r="BT5417" s="557">
        <v>2</v>
      </c>
      <c r="BU5417" s="557">
        <v>2</v>
      </c>
      <c r="BV5417" s="557">
        <v>2</v>
      </c>
      <c r="BW5417" s="557">
        <v>2</v>
      </c>
      <c r="BX5417" s="557">
        <v>2</v>
      </c>
      <c r="BY5417" s="557">
        <v>2</v>
      </c>
      <c r="BZ5417" s="557">
        <v>2</v>
      </c>
      <c r="CA5417" s="557">
        <v>2</v>
      </c>
      <c r="CB5417" s="557">
        <v>2</v>
      </c>
      <c r="CC5417" s="557">
        <v>2</v>
      </c>
      <c r="CD5417" s="557">
        <v>2</v>
      </c>
      <c r="CE5417" s="557">
        <v>2</v>
      </c>
      <c r="CF5417" s="557">
        <v>2</v>
      </c>
      <c r="CG5417" s="557">
        <v>2</v>
      </c>
      <c r="CH5417" s="557">
        <v>2</v>
      </c>
      <c r="CI5417" s="557">
        <v>2</v>
      </c>
      <c r="CJ5417" s="557">
        <v>2</v>
      </c>
      <c r="CK5417" s="557">
        <v>2</v>
      </c>
      <c r="CL5417" s="557">
        <v>2</v>
      </c>
      <c r="CM5417" s="557">
        <v>2</v>
      </c>
      <c r="CN5417" s="557">
        <v>2</v>
      </c>
      <c r="CO5417" s="557">
        <v>2</v>
      </c>
      <c r="CP5417" s="557">
        <v>2</v>
      </c>
      <c r="CQ5417" s="557">
        <v>2</v>
      </c>
      <c r="CR5417" s="557">
        <v>2</v>
      </c>
      <c r="CS5417" s="557">
        <v>2</v>
      </c>
      <c r="CT5417" s="557">
        <v>2</v>
      </c>
      <c r="CU5417" s="557">
        <v>2</v>
      </c>
      <c r="CV5417" s="557">
        <v>2</v>
      </c>
      <c r="CW5417" s="557">
        <v>2</v>
      </c>
      <c r="CX5417" s="557">
        <v>2</v>
      </c>
      <c r="CY5417" s="557">
        <v>2</v>
      </c>
      <c r="CZ5417" s="557">
        <v>2</v>
      </c>
      <c r="DA5417" s="557">
        <v>2</v>
      </c>
      <c r="DB5417" s="557">
        <v>2</v>
      </c>
      <c r="DC5417" s="557">
        <v>2</v>
      </c>
      <c r="DD5417" s="557">
        <v>2</v>
      </c>
      <c r="DE5417" s="557">
        <v>2</v>
      </c>
      <c r="DF5417" s="557">
        <v>2</v>
      </c>
      <c r="DG5417" s="557">
        <v>2</v>
      </c>
      <c r="DH5417" s="557">
        <v>2</v>
      </c>
      <c r="DI5417" s="557">
        <v>2</v>
      </c>
      <c r="DJ5417" s="557">
        <v>2</v>
      </c>
      <c r="DK5417" s="557">
        <v>2</v>
      </c>
      <c r="DL5417" s="557">
        <v>2</v>
      </c>
      <c r="DM5417" s="557">
        <v>2</v>
      </c>
      <c r="DN5417" s="557">
        <v>2</v>
      </c>
      <c r="DO5417" s="557">
        <v>2</v>
      </c>
      <c r="DP5417" s="557">
        <v>2</v>
      </c>
      <c r="DQ5417" s="557">
        <v>2</v>
      </c>
      <c r="DR5417" s="557">
        <v>2</v>
      </c>
      <c r="DS5417" s="557">
        <v>2</v>
      </c>
      <c r="DT5417" s="557">
        <v>2</v>
      </c>
      <c r="DU5417" s="557">
        <v>2</v>
      </c>
      <c r="DV5417" s="557">
        <v>2</v>
      </c>
      <c r="DW5417" s="557">
        <v>2</v>
      </c>
      <c r="DX5417" s="557">
        <v>2</v>
      </c>
      <c r="DY5417" s="557">
        <v>2</v>
      </c>
      <c r="DZ5417" s="557">
        <v>2</v>
      </c>
      <c r="EA5417" s="557">
        <v>2</v>
      </c>
      <c r="EB5417" s="557">
        <v>2</v>
      </c>
      <c r="EC5417" s="557">
        <v>2</v>
      </c>
      <c r="ED5417" s="557">
        <v>2</v>
      </c>
      <c r="EE5417" s="557">
        <v>2</v>
      </c>
      <c r="EF5417" s="557">
        <v>2</v>
      </c>
      <c r="EG5417" s="557">
        <v>2</v>
      </c>
      <c r="EH5417" s="557">
        <v>2</v>
      </c>
      <c r="EI5417" s="557">
        <v>2</v>
      </c>
      <c r="EJ5417" s="557">
        <v>2</v>
      </c>
      <c r="EK5417" s="557">
        <v>2</v>
      </c>
      <c r="EL5417" s="557">
        <v>2</v>
      </c>
      <c r="EM5417" s="557">
        <v>2</v>
      </c>
      <c r="EN5417" s="557">
        <v>2</v>
      </c>
      <c r="EO5417" s="557">
        <v>2</v>
      </c>
      <c r="EP5417" s="557">
        <v>2</v>
      </c>
      <c r="EQ5417" s="557">
        <v>2</v>
      </c>
      <c r="ER5417" s="557">
        <v>2</v>
      </c>
      <c r="ES5417" s="557">
        <v>2</v>
      </c>
      <c r="ET5417" s="557">
        <v>2</v>
      </c>
      <c r="EU5417" s="557">
        <v>2</v>
      </c>
      <c r="EV5417" s="557">
        <v>2</v>
      </c>
      <c r="EW5417" s="557">
        <v>2</v>
      </c>
      <c r="EX5417" s="557">
        <v>2</v>
      </c>
      <c r="EY5417" s="557">
        <v>2</v>
      </c>
      <c r="EZ5417" s="557">
        <v>2</v>
      </c>
      <c r="FA5417" s="557">
        <v>2</v>
      </c>
      <c r="FB5417" s="557">
        <v>2</v>
      </c>
      <c r="FC5417" s="557">
        <v>2</v>
      </c>
      <c r="FD5417" s="557">
        <v>2</v>
      </c>
      <c r="FE5417" s="557">
        <v>2</v>
      </c>
      <c r="FF5417" s="557">
        <v>2</v>
      </c>
      <c r="FG5417" s="557">
        <v>2</v>
      </c>
      <c r="FH5417" s="557">
        <v>2</v>
      </c>
      <c r="FI5417" s="557">
        <v>2</v>
      </c>
      <c r="FJ5417" s="557">
        <v>2</v>
      </c>
      <c r="FK5417" s="557">
        <v>2</v>
      </c>
      <c r="FL5417" s="557">
        <v>2</v>
      </c>
      <c r="FM5417" s="557">
        <v>2</v>
      </c>
      <c r="FN5417" s="557">
        <v>2</v>
      </c>
      <c r="FO5417" s="557">
        <v>2</v>
      </c>
      <c r="FP5417" s="557">
        <v>2</v>
      </c>
      <c r="FQ5417" s="557">
        <v>2</v>
      </c>
      <c r="FR5417" s="557">
        <v>2</v>
      </c>
      <c r="FS5417" s="557">
        <v>2</v>
      </c>
      <c r="FT5417" s="557">
        <v>2</v>
      </c>
      <c r="FU5417" s="557">
        <v>2</v>
      </c>
      <c r="FV5417" s="557">
        <v>2</v>
      </c>
      <c r="FW5417" s="557">
        <v>2</v>
      </c>
      <c r="FX5417" s="557">
        <v>2</v>
      </c>
      <c r="FY5417" s="557">
        <v>2</v>
      </c>
      <c r="FZ5417" s="557">
        <v>2</v>
      </c>
      <c r="GA5417" s="557">
        <v>2</v>
      </c>
      <c r="GB5417" s="557">
        <v>2</v>
      </c>
      <c r="GC5417" s="557">
        <v>2</v>
      </c>
      <c r="GD5417" s="557">
        <v>2</v>
      </c>
      <c r="GE5417" s="557">
        <v>2</v>
      </c>
      <c r="GF5417" s="557">
        <v>2</v>
      </c>
      <c r="GG5417" s="557">
        <v>2</v>
      </c>
      <c r="GH5417" s="557">
        <v>2</v>
      </c>
      <c r="GI5417" s="557">
        <v>2</v>
      </c>
      <c r="GJ5417" s="557">
        <v>2</v>
      </c>
      <c r="GK5417" s="557">
        <v>2</v>
      </c>
      <c r="GL5417" s="557">
        <v>2</v>
      </c>
      <c r="GM5417" s="557">
        <v>2</v>
      </c>
      <c r="GN5417" s="557">
        <v>2</v>
      </c>
      <c r="GO5417" s="557">
        <v>2</v>
      </c>
      <c r="GP5417" s="557">
        <v>2</v>
      </c>
      <c r="GQ5417" s="557">
        <v>2</v>
      </c>
      <c r="GR5417" s="557">
        <v>2</v>
      </c>
      <c r="GS5417" s="557">
        <v>2</v>
      </c>
      <c r="GT5417" s="557">
        <v>2</v>
      </c>
      <c r="GU5417" s="557">
        <v>2</v>
      </c>
      <c r="GV5417" s="557">
        <v>2</v>
      </c>
      <c r="GW5417" s="557">
        <v>2</v>
      </c>
      <c r="GX5417" s="557">
        <v>2</v>
      </c>
      <c r="GY5417" s="557">
        <v>2</v>
      </c>
      <c r="GZ5417" s="557">
        <v>2</v>
      </c>
      <c r="HA5417" s="557">
        <v>2</v>
      </c>
      <c r="HB5417" s="557">
        <v>2</v>
      </c>
      <c r="HC5417" s="557">
        <v>2</v>
      </c>
      <c r="HD5417" s="557">
        <v>2</v>
      </c>
      <c r="HE5417" s="557">
        <v>2</v>
      </c>
      <c r="HF5417" s="557">
        <v>2</v>
      </c>
      <c r="HG5417" s="557">
        <v>2</v>
      </c>
      <c r="HH5417" s="557">
        <v>2</v>
      </c>
      <c r="HI5417" s="557">
        <v>2</v>
      </c>
      <c r="HJ5417" s="557">
        <v>2</v>
      </c>
      <c r="HK5417" s="557">
        <v>2</v>
      </c>
      <c r="HL5417" s="557">
        <v>2</v>
      </c>
      <c r="HM5417" s="557">
        <v>2</v>
      </c>
      <c r="HN5417" s="557">
        <v>2</v>
      </c>
      <c r="HO5417" s="557">
        <v>2</v>
      </c>
      <c r="HP5417" s="557">
        <v>2</v>
      </c>
      <c r="HQ5417" s="557">
        <v>2</v>
      </c>
      <c r="HR5417" s="557">
        <v>2</v>
      </c>
      <c r="HS5417" s="557">
        <v>2</v>
      </c>
      <c r="HT5417" s="557">
        <v>2</v>
      </c>
      <c r="HU5417" s="557">
        <v>2</v>
      </c>
      <c r="HV5417" s="557">
        <v>2</v>
      </c>
      <c r="HW5417" s="557">
        <v>2</v>
      </c>
      <c r="HX5417" s="557">
        <v>2</v>
      </c>
      <c r="HY5417" s="557">
        <v>2</v>
      </c>
      <c r="HZ5417" s="557">
        <v>2</v>
      </c>
      <c r="IA5417" s="557">
        <v>2</v>
      </c>
      <c r="IB5417" s="557">
        <v>2</v>
      </c>
      <c r="IC5417" s="557">
        <v>2</v>
      </c>
      <c r="ID5417" s="557">
        <v>2</v>
      </c>
      <c r="IE5417" s="557">
        <v>2</v>
      </c>
      <c r="IF5417" s="557">
        <v>2</v>
      </c>
      <c r="IG5417" s="557">
        <v>2</v>
      </c>
      <c r="IH5417" s="557">
        <v>2</v>
      </c>
      <c r="II5417" s="557">
        <v>2</v>
      </c>
      <c r="IJ5417" s="557">
        <v>2</v>
      </c>
      <c r="IK5417" s="557">
        <v>2</v>
      </c>
      <c r="IL5417" s="557">
        <v>2</v>
      </c>
      <c r="IM5417" s="557">
        <v>2</v>
      </c>
      <c r="IN5417" s="557">
        <v>2</v>
      </c>
      <c r="IO5417" s="557">
        <v>2</v>
      </c>
      <c r="IP5417" s="557">
        <v>2</v>
      </c>
      <c r="IQ5417" s="557">
        <v>2</v>
      </c>
      <c r="IR5417" s="557">
        <v>2</v>
      </c>
      <c r="IS5417" s="557">
        <v>2</v>
      </c>
      <c r="IT5417" s="557">
        <v>2</v>
      </c>
      <c r="IU5417" s="557">
        <v>2</v>
      </c>
      <c r="IV5417" s="557">
        <v>2</v>
      </c>
    </row>
    <row r="5418" spans="1:256" s="9" customFormat="1" ht="15.75" thickBot="1">
      <c r="A5418" s="887"/>
      <c r="B5418" s="857"/>
      <c r="C5418" s="497" t="s">
        <v>4280</v>
      </c>
      <c r="D5418" s="557"/>
      <c r="E5418" s="557"/>
      <c r="F5418" s="557"/>
      <c r="G5418" s="557"/>
      <c r="H5418" s="502" t="s">
        <v>3777</v>
      </c>
      <c r="I5418" s="557">
        <v>1</v>
      </c>
      <c r="J5418" s="557">
        <v>450</v>
      </c>
      <c r="K5418" s="20">
        <f t="shared" si="147"/>
        <v>225</v>
      </c>
      <c r="L5418" s="20">
        <f t="shared" si="146"/>
        <v>225</v>
      </c>
      <c r="M5418" s="557"/>
      <c r="N5418" s="557"/>
      <c r="O5418" s="557"/>
      <c r="P5418" s="557"/>
      <c r="Q5418" s="557"/>
      <c r="R5418" s="557"/>
      <c r="S5418" s="557">
        <v>56</v>
      </c>
      <c r="T5418" s="557">
        <v>56</v>
      </c>
      <c r="U5418" s="557">
        <v>56</v>
      </c>
      <c r="V5418" s="557">
        <v>56</v>
      </c>
      <c r="W5418" s="557">
        <v>56</v>
      </c>
      <c r="X5418" s="557">
        <v>56</v>
      </c>
      <c r="Y5418" s="557">
        <v>56</v>
      </c>
      <c r="Z5418" s="557">
        <v>56</v>
      </c>
      <c r="AA5418" s="557">
        <v>56</v>
      </c>
      <c r="AB5418" s="557">
        <v>56</v>
      </c>
      <c r="AC5418" s="557">
        <v>56</v>
      </c>
      <c r="AD5418" s="557">
        <v>56</v>
      </c>
      <c r="AE5418" s="557">
        <v>56</v>
      </c>
      <c r="AF5418" s="557">
        <v>56</v>
      </c>
      <c r="AG5418" s="557">
        <v>56</v>
      </c>
      <c r="AH5418" s="557">
        <v>56</v>
      </c>
      <c r="AI5418" s="557">
        <v>56</v>
      </c>
      <c r="AJ5418" s="557">
        <v>56</v>
      </c>
      <c r="AK5418" s="557">
        <v>56</v>
      </c>
      <c r="AL5418" s="557">
        <v>56</v>
      </c>
      <c r="AM5418" s="557">
        <v>56</v>
      </c>
      <c r="AN5418" s="557">
        <v>56</v>
      </c>
      <c r="AO5418" s="557">
        <v>56</v>
      </c>
      <c r="AP5418" s="557">
        <v>56</v>
      </c>
      <c r="AQ5418" s="557">
        <v>56</v>
      </c>
      <c r="AR5418" s="557">
        <v>56</v>
      </c>
      <c r="AS5418" s="557">
        <v>56</v>
      </c>
      <c r="AT5418" s="557">
        <v>56</v>
      </c>
      <c r="AU5418" s="557">
        <v>56</v>
      </c>
      <c r="AV5418" s="557">
        <v>56</v>
      </c>
      <c r="AW5418" s="557">
        <v>56</v>
      </c>
      <c r="AX5418" s="557">
        <v>56</v>
      </c>
      <c r="AY5418" s="557">
        <v>56</v>
      </c>
      <c r="AZ5418" s="557">
        <v>56</v>
      </c>
      <c r="BA5418" s="557">
        <v>56</v>
      </c>
      <c r="BB5418" s="557">
        <v>56</v>
      </c>
      <c r="BC5418" s="557">
        <v>56</v>
      </c>
      <c r="BD5418" s="557">
        <v>56</v>
      </c>
      <c r="BE5418" s="557">
        <v>56</v>
      </c>
      <c r="BF5418" s="557">
        <v>56</v>
      </c>
      <c r="BG5418" s="557">
        <v>56</v>
      </c>
      <c r="BH5418" s="557">
        <v>56</v>
      </c>
      <c r="BI5418" s="557">
        <v>56</v>
      </c>
      <c r="BJ5418" s="557">
        <v>56</v>
      </c>
      <c r="BK5418" s="557">
        <v>56</v>
      </c>
      <c r="BL5418" s="557">
        <v>56</v>
      </c>
      <c r="BM5418" s="557">
        <v>56</v>
      </c>
      <c r="BN5418" s="557">
        <v>56</v>
      </c>
      <c r="BO5418" s="557">
        <v>56</v>
      </c>
      <c r="BP5418" s="557">
        <v>56</v>
      </c>
      <c r="BQ5418" s="557">
        <v>56</v>
      </c>
      <c r="BR5418" s="557">
        <v>56</v>
      </c>
      <c r="BS5418" s="557">
        <v>56</v>
      </c>
      <c r="BT5418" s="557">
        <v>56</v>
      </c>
      <c r="BU5418" s="557">
        <v>56</v>
      </c>
      <c r="BV5418" s="557">
        <v>56</v>
      </c>
      <c r="BW5418" s="557">
        <v>56</v>
      </c>
      <c r="BX5418" s="557">
        <v>56</v>
      </c>
      <c r="BY5418" s="557">
        <v>56</v>
      </c>
      <c r="BZ5418" s="557">
        <v>56</v>
      </c>
      <c r="CA5418" s="557">
        <v>56</v>
      </c>
      <c r="CB5418" s="557">
        <v>56</v>
      </c>
      <c r="CC5418" s="557">
        <v>56</v>
      </c>
      <c r="CD5418" s="557">
        <v>56</v>
      </c>
      <c r="CE5418" s="557">
        <v>56</v>
      </c>
      <c r="CF5418" s="557">
        <v>56</v>
      </c>
      <c r="CG5418" s="557">
        <v>56</v>
      </c>
      <c r="CH5418" s="557">
        <v>56</v>
      </c>
      <c r="CI5418" s="557">
        <v>56</v>
      </c>
      <c r="CJ5418" s="557">
        <v>56</v>
      </c>
      <c r="CK5418" s="557">
        <v>56</v>
      </c>
      <c r="CL5418" s="557">
        <v>56</v>
      </c>
      <c r="CM5418" s="557">
        <v>56</v>
      </c>
      <c r="CN5418" s="557">
        <v>56</v>
      </c>
      <c r="CO5418" s="557">
        <v>56</v>
      </c>
      <c r="CP5418" s="557">
        <v>56</v>
      </c>
      <c r="CQ5418" s="557">
        <v>56</v>
      </c>
      <c r="CR5418" s="557">
        <v>56</v>
      </c>
      <c r="CS5418" s="557">
        <v>56</v>
      </c>
      <c r="CT5418" s="557">
        <v>56</v>
      </c>
      <c r="CU5418" s="557">
        <v>56</v>
      </c>
      <c r="CV5418" s="557">
        <v>56</v>
      </c>
      <c r="CW5418" s="557">
        <v>56</v>
      </c>
      <c r="CX5418" s="557">
        <v>56</v>
      </c>
      <c r="CY5418" s="557">
        <v>56</v>
      </c>
      <c r="CZ5418" s="557">
        <v>56</v>
      </c>
      <c r="DA5418" s="557">
        <v>56</v>
      </c>
      <c r="DB5418" s="557">
        <v>56</v>
      </c>
      <c r="DC5418" s="557">
        <v>56</v>
      </c>
      <c r="DD5418" s="557">
        <v>56</v>
      </c>
      <c r="DE5418" s="557">
        <v>56</v>
      </c>
      <c r="DF5418" s="557">
        <v>56</v>
      </c>
      <c r="DG5418" s="557">
        <v>56</v>
      </c>
      <c r="DH5418" s="557">
        <v>56</v>
      </c>
      <c r="DI5418" s="557">
        <v>56</v>
      </c>
      <c r="DJ5418" s="557">
        <v>56</v>
      </c>
      <c r="DK5418" s="557">
        <v>56</v>
      </c>
      <c r="DL5418" s="557">
        <v>56</v>
      </c>
      <c r="DM5418" s="557">
        <v>56</v>
      </c>
      <c r="DN5418" s="557">
        <v>56</v>
      </c>
      <c r="DO5418" s="557">
        <v>56</v>
      </c>
      <c r="DP5418" s="557">
        <v>56</v>
      </c>
      <c r="DQ5418" s="557">
        <v>56</v>
      </c>
      <c r="DR5418" s="557">
        <v>56</v>
      </c>
      <c r="DS5418" s="557">
        <v>56</v>
      </c>
      <c r="DT5418" s="557">
        <v>56</v>
      </c>
      <c r="DU5418" s="557">
        <v>56</v>
      </c>
      <c r="DV5418" s="557">
        <v>56</v>
      </c>
      <c r="DW5418" s="557">
        <v>56</v>
      </c>
      <c r="DX5418" s="557">
        <v>56</v>
      </c>
      <c r="DY5418" s="557">
        <v>56</v>
      </c>
      <c r="DZ5418" s="557">
        <v>56</v>
      </c>
      <c r="EA5418" s="557">
        <v>56</v>
      </c>
      <c r="EB5418" s="557">
        <v>56</v>
      </c>
      <c r="EC5418" s="557">
        <v>56</v>
      </c>
      <c r="ED5418" s="557">
        <v>56</v>
      </c>
      <c r="EE5418" s="557">
        <v>56</v>
      </c>
      <c r="EF5418" s="557">
        <v>56</v>
      </c>
      <c r="EG5418" s="557">
        <v>56</v>
      </c>
      <c r="EH5418" s="557">
        <v>56</v>
      </c>
      <c r="EI5418" s="557">
        <v>56</v>
      </c>
      <c r="EJ5418" s="557">
        <v>56</v>
      </c>
      <c r="EK5418" s="557">
        <v>56</v>
      </c>
      <c r="EL5418" s="557">
        <v>56</v>
      </c>
      <c r="EM5418" s="557">
        <v>56</v>
      </c>
      <c r="EN5418" s="557">
        <v>56</v>
      </c>
      <c r="EO5418" s="557">
        <v>56</v>
      </c>
      <c r="EP5418" s="557">
        <v>56</v>
      </c>
      <c r="EQ5418" s="557">
        <v>56</v>
      </c>
      <c r="ER5418" s="557">
        <v>56</v>
      </c>
      <c r="ES5418" s="557">
        <v>56</v>
      </c>
      <c r="ET5418" s="557">
        <v>56</v>
      </c>
      <c r="EU5418" s="557">
        <v>56</v>
      </c>
      <c r="EV5418" s="557">
        <v>56</v>
      </c>
      <c r="EW5418" s="557">
        <v>56</v>
      </c>
      <c r="EX5418" s="557">
        <v>56</v>
      </c>
      <c r="EY5418" s="557">
        <v>56</v>
      </c>
      <c r="EZ5418" s="557">
        <v>56</v>
      </c>
      <c r="FA5418" s="557">
        <v>56</v>
      </c>
      <c r="FB5418" s="557">
        <v>56</v>
      </c>
      <c r="FC5418" s="557">
        <v>56</v>
      </c>
      <c r="FD5418" s="557">
        <v>56</v>
      </c>
      <c r="FE5418" s="557">
        <v>56</v>
      </c>
      <c r="FF5418" s="557">
        <v>56</v>
      </c>
      <c r="FG5418" s="557">
        <v>56</v>
      </c>
      <c r="FH5418" s="557">
        <v>56</v>
      </c>
      <c r="FI5418" s="557">
        <v>56</v>
      </c>
      <c r="FJ5418" s="557">
        <v>56</v>
      </c>
      <c r="FK5418" s="557">
        <v>56</v>
      </c>
      <c r="FL5418" s="557">
        <v>56</v>
      </c>
      <c r="FM5418" s="557">
        <v>56</v>
      </c>
      <c r="FN5418" s="557">
        <v>56</v>
      </c>
      <c r="FO5418" s="557">
        <v>56</v>
      </c>
      <c r="FP5418" s="557">
        <v>56</v>
      </c>
      <c r="FQ5418" s="557">
        <v>56</v>
      </c>
      <c r="FR5418" s="557">
        <v>56</v>
      </c>
      <c r="FS5418" s="557">
        <v>56</v>
      </c>
      <c r="FT5418" s="557">
        <v>56</v>
      </c>
      <c r="FU5418" s="557">
        <v>56</v>
      </c>
      <c r="FV5418" s="557">
        <v>56</v>
      </c>
      <c r="FW5418" s="557">
        <v>56</v>
      </c>
      <c r="FX5418" s="557">
        <v>56</v>
      </c>
      <c r="FY5418" s="557">
        <v>56</v>
      </c>
      <c r="FZ5418" s="557">
        <v>56</v>
      </c>
      <c r="GA5418" s="557">
        <v>56</v>
      </c>
      <c r="GB5418" s="557">
        <v>56</v>
      </c>
      <c r="GC5418" s="557">
        <v>56</v>
      </c>
      <c r="GD5418" s="557">
        <v>56</v>
      </c>
      <c r="GE5418" s="557">
        <v>56</v>
      </c>
      <c r="GF5418" s="557">
        <v>56</v>
      </c>
      <c r="GG5418" s="557">
        <v>56</v>
      </c>
      <c r="GH5418" s="557">
        <v>56</v>
      </c>
      <c r="GI5418" s="557">
        <v>56</v>
      </c>
      <c r="GJ5418" s="557">
        <v>56</v>
      </c>
      <c r="GK5418" s="557">
        <v>56</v>
      </c>
      <c r="GL5418" s="557">
        <v>56</v>
      </c>
      <c r="GM5418" s="557">
        <v>56</v>
      </c>
      <c r="GN5418" s="557">
        <v>56</v>
      </c>
      <c r="GO5418" s="557">
        <v>56</v>
      </c>
      <c r="GP5418" s="557">
        <v>56</v>
      </c>
      <c r="GQ5418" s="557">
        <v>56</v>
      </c>
      <c r="GR5418" s="557">
        <v>56</v>
      </c>
      <c r="GS5418" s="557">
        <v>56</v>
      </c>
      <c r="GT5418" s="557">
        <v>56</v>
      </c>
      <c r="GU5418" s="557">
        <v>56</v>
      </c>
      <c r="GV5418" s="557">
        <v>56</v>
      </c>
      <c r="GW5418" s="557">
        <v>56</v>
      </c>
      <c r="GX5418" s="557">
        <v>56</v>
      </c>
      <c r="GY5418" s="557">
        <v>56</v>
      </c>
      <c r="GZ5418" s="557">
        <v>56</v>
      </c>
      <c r="HA5418" s="557">
        <v>56</v>
      </c>
      <c r="HB5418" s="557">
        <v>56</v>
      </c>
      <c r="HC5418" s="557">
        <v>56</v>
      </c>
      <c r="HD5418" s="557">
        <v>56</v>
      </c>
      <c r="HE5418" s="557">
        <v>56</v>
      </c>
      <c r="HF5418" s="557">
        <v>56</v>
      </c>
      <c r="HG5418" s="557">
        <v>56</v>
      </c>
      <c r="HH5418" s="557">
        <v>56</v>
      </c>
      <c r="HI5418" s="557">
        <v>56</v>
      </c>
      <c r="HJ5418" s="557">
        <v>56</v>
      </c>
      <c r="HK5418" s="557">
        <v>56</v>
      </c>
      <c r="HL5418" s="557">
        <v>56</v>
      </c>
      <c r="HM5418" s="557">
        <v>56</v>
      </c>
      <c r="HN5418" s="557">
        <v>56</v>
      </c>
      <c r="HO5418" s="557">
        <v>56</v>
      </c>
      <c r="HP5418" s="557">
        <v>56</v>
      </c>
      <c r="HQ5418" s="557">
        <v>56</v>
      </c>
      <c r="HR5418" s="557">
        <v>56</v>
      </c>
      <c r="HS5418" s="557">
        <v>56</v>
      </c>
      <c r="HT5418" s="557">
        <v>56</v>
      </c>
      <c r="HU5418" s="557">
        <v>56</v>
      </c>
      <c r="HV5418" s="557">
        <v>56</v>
      </c>
      <c r="HW5418" s="557">
        <v>56</v>
      </c>
      <c r="HX5418" s="557">
        <v>56</v>
      </c>
      <c r="HY5418" s="557">
        <v>56</v>
      </c>
      <c r="HZ5418" s="557">
        <v>56</v>
      </c>
      <c r="IA5418" s="557">
        <v>56</v>
      </c>
      <c r="IB5418" s="557">
        <v>56</v>
      </c>
      <c r="IC5418" s="557">
        <v>56</v>
      </c>
      <c r="ID5418" s="557">
        <v>56</v>
      </c>
      <c r="IE5418" s="557">
        <v>56</v>
      </c>
      <c r="IF5418" s="557">
        <v>56</v>
      </c>
      <c r="IG5418" s="557">
        <v>56</v>
      </c>
      <c r="IH5418" s="557">
        <v>56</v>
      </c>
      <c r="II5418" s="557">
        <v>56</v>
      </c>
      <c r="IJ5418" s="557">
        <v>56</v>
      </c>
      <c r="IK5418" s="557">
        <v>56</v>
      </c>
      <c r="IL5418" s="557">
        <v>56</v>
      </c>
      <c r="IM5418" s="557">
        <v>56</v>
      </c>
      <c r="IN5418" s="557">
        <v>56</v>
      </c>
      <c r="IO5418" s="557">
        <v>56</v>
      </c>
      <c r="IP5418" s="557">
        <v>56</v>
      </c>
      <c r="IQ5418" s="557">
        <v>56</v>
      </c>
      <c r="IR5418" s="557">
        <v>56</v>
      </c>
      <c r="IS5418" s="557">
        <v>56</v>
      </c>
      <c r="IT5418" s="557">
        <v>56</v>
      </c>
      <c r="IU5418" s="557">
        <v>56</v>
      </c>
      <c r="IV5418" s="557">
        <v>56</v>
      </c>
    </row>
    <row r="5419" spans="1:256" s="9" customFormat="1" ht="15.75" thickBot="1">
      <c r="A5419" s="887"/>
      <c r="B5419" s="857"/>
      <c r="C5419" s="497" t="s">
        <v>569</v>
      </c>
      <c r="D5419" s="557"/>
      <c r="E5419" s="557"/>
      <c r="F5419" s="557"/>
      <c r="G5419" s="557"/>
      <c r="H5419" s="502" t="s">
        <v>3777</v>
      </c>
      <c r="I5419" s="557">
        <v>1</v>
      </c>
      <c r="J5419" s="557">
        <v>5900</v>
      </c>
      <c r="K5419" s="20">
        <f t="shared" si="147"/>
        <v>2950</v>
      </c>
      <c r="L5419" s="20">
        <f t="shared" si="146"/>
        <v>2950</v>
      </c>
      <c r="M5419" s="557"/>
      <c r="N5419" s="557"/>
      <c r="O5419" s="557"/>
      <c r="P5419" s="557"/>
      <c r="Q5419" s="557"/>
      <c r="R5419" s="557"/>
      <c r="S5419" s="557">
        <v>17</v>
      </c>
      <c r="T5419" s="557">
        <v>17</v>
      </c>
      <c r="U5419" s="557">
        <v>17</v>
      </c>
      <c r="V5419" s="557">
        <v>17</v>
      </c>
      <c r="W5419" s="557">
        <v>17</v>
      </c>
      <c r="X5419" s="557">
        <v>17</v>
      </c>
      <c r="Y5419" s="557">
        <v>17</v>
      </c>
      <c r="Z5419" s="557">
        <v>17</v>
      </c>
      <c r="AA5419" s="557">
        <v>17</v>
      </c>
      <c r="AB5419" s="557">
        <v>17</v>
      </c>
      <c r="AC5419" s="557">
        <v>17</v>
      </c>
      <c r="AD5419" s="557">
        <v>17</v>
      </c>
      <c r="AE5419" s="557">
        <v>17</v>
      </c>
      <c r="AF5419" s="557">
        <v>17</v>
      </c>
      <c r="AG5419" s="557">
        <v>17</v>
      </c>
      <c r="AH5419" s="557">
        <v>17</v>
      </c>
      <c r="AI5419" s="557">
        <v>17</v>
      </c>
      <c r="AJ5419" s="557">
        <v>17</v>
      </c>
      <c r="AK5419" s="557">
        <v>17</v>
      </c>
      <c r="AL5419" s="557">
        <v>17</v>
      </c>
      <c r="AM5419" s="557">
        <v>17</v>
      </c>
      <c r="AN5419" s="557">
        <v>17</v>
      </c>
      <c r="AO5419" s="557">
        <v>17</v>
      </c>
      <c r="AP5419" s="557">
        <v>17</v>
      </c>
      <c r="AQ5419" s="557">
        <v>17</v>
      </c>
      <c r="AR5419" s="557">
        <v>17</v>
      </c>
      <c r="AS5419" s="557">
        <v>17</v>
      </c>
      <c r="AT5419" s="557">
        <v>17</v>
      </c>
      <c r="AU5419" s="557">
        <v>17</v>
      </c>
      <c r="AV5419" s="557">
        <v>17</v>
      </c>
      <c r="AW5419" s="557">
        <v>17</v>
      </c>
      <c r="AX5419" s="557">
        <v>17</v>
      </c>
      <c r="AY5419" s="557">
        <v>17</v>
      </c>
      <c r="AZ5419" s="557">
        <v>17</v>
      </c>
      <c r="BA5419" s="557">
        <v>17</v>
      </c>
      <c r="BB5419" s="557">
        <v>17</v>
      </c>
      <c r="BC5419" s="557">
        <v>17</v>
      </c>
      <c r="BD5419" s="557">
        <v>17</v>
      </c>
      <c r="BE5419" s="557">
        <v>17</v>
      </c>
      <c r="BF5419" s="557">
        <v>17</v>
      </c>
      <c r="BG5419" s="557">
        <v>17</v>
      </c>
      <c r="BH5419" s="557">
        <v>17</v>
      </c>
      <c r="BI5419" s="557">
        <v>17</v>
      </c>
      <c r="BJ5419" s="557">
        <v>17</v>
      </c>
      <c r="BK5419" s="557">
        <v>17</v>
      </c>
      <c r="BL5419" s="557">
        <v>17</v>
      </c>
      <c r="BM5419" s="557">
        <v>17</v>
      </c>
      <c r="BN5419" s="557">
        <v>17</v>
      </c>
      <c r="BO5419" s="557">
        <v>17</v>
      </c>
      <c r="BP5419" s="557">
        <v>17</v>
      </c>
      <c r="BQ5419" s="557">
        <v>17</v>
      </c>
      <c r="BR5419" s="557">
        <v>17</v>
      </c>
      <c r="BS5419" s="557">
        <v>17</v>
      </c>
      <c r="BT5419" s="557">
        <v>17</v>
      </c>
      <c r="BU5419" s="557">
        <v>17</v>
      </c>
      <c r="BV5419" s="557">
        <v>17</v>
      </c>
      <c r="BW5419" s="557">
        <v>17</v>
      </c>
      <c r="BX5419" s="557">
        <v>17</v>
      </c>
      <c r="BY5419" s="557">
        <v>17</v>
      </c>
      <c r="BZ5419" s="557">
        <v>17</v>
      </c>
      <c r="CA5419" s="557">
        <v>17</v>
      </c>
      <c r="CB5419" s="557">
        <v>17</v>
      </c>
      <c r="CC5419" s="557">
        <v>17</v>
      </c>
      <c r="CD5419" s="557">
        <v>17</v>
      </c>
      <c r="CE5419" s="557">
        <v>17</v>
      </c>
      <c r="CF5419" s="557">
        <v>17</v>
      </c>
      <c r="CG5419" s="557">
        <v>17</v>
      </c>
      <c r="CH5419" s="557">
        <v>17</v>
      </c>
      <c r="CI5419" s="557">
        <v>17</v>
      </c>
      <c r="CJ5419" s="557">
        <v>17</v>
      </c>
      <c r="CK5419" s="557">
        <v>17</v>
      </c>
      <c r="CL5419" s="557">
        <v>17</v>
      </c>
      <c r="CM5419" s="557">
        <v>17</v>
      </c>
      <c r="CN5419" s="557">
        <v>17</v>
      </c>
      <c r="CO5419" s="557">
        <v>17</v>
      </c>
      <c r="CP5419" s="557">
        <v>17</v>
      </c>
      <c r="CQ5419" s="557">
        <v>17</v>
      </c>
      <c r="CR5419" s="557">
        <v>17</v>
      </c>
      <c r="CS5419" s="557">
        <v>17</v>
      </c>
      <c r="CT5419" s="557">
        <v>17</v>
      </c>
      <c r="CU5419" s="557">
        <v>17</v>
      </c>
      <c r="CV5419" s="557">
        <v>17</v>
      </c>
      <c r="CW5419" s="557">
        <v>17</v>
      </c>
      <c r="CX5419" s="557">
        <v>17</v>
      </c>
      <c r="CY5419" s="557">
        <v>17</v>
      </c>
      <c r="CZ5419" s="557">
        <v>17</v>
      </c>
      <c r="DA5419" s="557">
        <v>17</v>
      </c>
      <c r="DB5419" s="557">
        <v>17</v>
      </c>
      <c r="DC5419" s="557">
        <v>17</v>
      </c>
      <c r="DD5419" s="557">
        <v>17</v>
      </c>
      <c r="DE5419" s="557">
        <v>17</v>
      </c>
      <c r="DF5419" s="557">
        <v>17</v>
      </c>
      <c r="DG5419" s="557">
        <v>17</v>
      </c>
      <c r="DH5419" s="557">
        <v>17</v>
      </c>
      <c r="DI5419" s="557">
        <v>17</v>
      </c>
      <c r="DJ5419" s="557">
        <v>17</v>
      </c>
      <c r="DK5419" s="557">
        <v>17</v>
      </c>
      <c r="DL5419" s="557">
        <v>17</v>
      </c>
      <c r="DM5419" s="557">
        <v>17</v>
      </c>
      <c r="DN5419" s="557">
        <v>17</v>
      </c>
      <c r="DO5419" s="557">
        <v>17</v>
      </c>
      <c r="DP5419" s="557">
        <v>17</v>
      </c>
      <c r="DQ5419" s="557">
        <v>17</v>
      </c>
      <c r="DR5419" s="557">
        <v>17</v>
      </c>
      <c r="DS5419" s="557">
        <v>17</v>
      </c>
      <c r="DT5419" s="557">
        <v>17</v>
      </c>
      <c r="DU5419" s="557">
        <v>17</v>
      </c>
      <c r="DV5419" s="557">
        <v>17</v>
      </c>
      <c r="DW5419" s="557">
        <v>17</v>
      </c>
      <c r="DX5419" s="557">
        <v>17</v>
      </c>
      <c r="DY5419" s="557">
        <v>17</v>
      </c>
      <c r="DZ5419" s="557">
        <v>17</v>
      </c>
      <c r="EA5419" s="557">
        <v>17</v>
      </c>
      <c r="EB5419" s="557">
        <v>17</v>
      </c>
      <c r="EC5419" s="557">
        <v>17</v>
      </c>
      <c r="ED5419" s="557">
        <v>17</v>
      </c>
      <c r="EE5419" s="557">
        <v>17</v>
      </c>
      <c r="EF5419" s="557">
        <v>17</v>
      </c>
      <c r="EG5419" s="557">
        <v>17</v>
      </c>
      <c r="EH5419" s="557">
        <v>17</v>
      </c>
      <c r="EI5419" s="557">
        <v>17</v>
      </c>
      <c r="EJ5419" s="557">
        <v>17</v>
      </c>
      <c r="EK5419" s="557">
        <v>17</v>
      </c>
      <c r="EL5419" s="557">
        <v>17</v>
      </c>
      <c r="EM5419" s="557">
        <v>17</v>
      </c>
      <c r="EN5419" s="557">
        <v>17</v>
      </c>
      <c r="EO5419" s="557">
        <v>17</v>
      </c>
      <c r="EP5419" s="557">
        <v>17</v>
      </c>
      <c r="EQ5419" s="557">
        <v>17</v>
      </c>
      <c r="ER5419" s="557">
        <v>17</v>
      </c>
      <c r="ES5419" s="557">
        <v>17</v>
      </c>
      <c r="ET5419" s="557">
        <v>17</v>
      </c>
      <c r="EU5419" s="557">
        <v>17</v>
      </c>
      <c r="EV5419" s="557">
        <v>17</v>
      </c>
      <c r="EW5419" s="557">
        <v>17</v>
      </c>
      <c r="EX5419" s="557">
        <v>17</v>
      </c>
      <c r="EY5419" s="557">
        <v>17</v>
      </c>
      <c r="EZ5419" s="557">
        <v>17</v>
      </c>
      <c r="FA5419" s="557">
        <v>17</v>
      </c>
      <c r="FB5419" s="557">
        <v>17</v>
      </c>
      <c r="FC5419" s="557">
        <v>17</v>
      </c>
      <c r="FD5419" s="557">
        <v>17</v>
      </c>
      <c r="FE5419" s="557">
        <v>17</v>
      </c>
      <c r="FF5419" s="557">
        <v>17</v>
      </c>
      <c r="FG5419" s="557">
        <v>17</v>
      </c>
      <c r="FH5419" s="557">
        <v>17</v>
      </c>
      <c r="FI5419" s="557">
        <v>17</v>
      </c>
      <c r="FJ5419" s="557">
        <v>17</v>
      </c>
      <c r="FK5419" s="557">
        <v>17</v>
      </c>
      <c r="FL5419" s="557">
        <v>17</v>
      </c>
      <c r="FM5419" s="557">
        <v>17</v>
      </c>
      <c r="FN5419" s="557">
        <v>17</v>
      </c>
      <c r="FO5419" s="557">
        <v>17</v>
      </c>
      <c r="FP5419" s="557">
        <v>17</v>
      </c>
      <c r="FQ5419" s="557">
        <v>17</v>
      </c>
      <c r="FR5419" s="557">
        <v>17</v>
      </c>
      <c r="FS5419" s="557">
        <v>17</v>
      </c>
      <c r="FT5419" s="557">
        <v>17</v>
      </c>
      <c r="FU5419" s="557">
        <v>17</v>
      </c>
      <c r="FV5419" s="557">
        <v>17</v>
      </c>
      <c r="FW5419" s="557">
        <v>17</v>
      </c>
      <c r="FX5419" s="557">
        <v>17</v>
      </c>
      <c r="FY5419" s="557">
        <v>17</v>
      </c>
      <c r="FZ5419" s="557">
        <v>17</v>
      </c>
      <c r="GA5419" s="557">
        <v>17</v>
      </c>
      <c r="GB5419" s="557">
        <v>17</v>
      </c>
      <c r="GC5419" s="557">
        <v>17</v>
      </c>
      <c r="GD5419" s="557">
        <v>17</v>
      </c>
      <c r="GE5419" s="557">
        <v>17</v>
      </c>
      <c r="GF5419" s="557">
        <v>17</v>
      </c>
      <c r="GG5419" s="557">
        <v>17</v>
      </c>
      <c r="GH5419" s="557">
        <v>17</v>
      </c>
      <c r="GI5419" s="557">
        <v>17</v>
      </c>
      <c r="GJ5419" s="557">
        <v>17</v>
      </c>
      <c r="GK5419" s="557">
        <v>17</v>
      </c>
      <c r="GL5419" s="557">
        <v>17</v>
      </c>
      <c r="GM5419" s="557">
        <v>17</v>
      </c>
      <c r="GN5419" s="557">
        <v>17</v>
      </c>
      <c r="GO5419" s="557">
        <v>17</v>
      </c>
      <c r="GP5419" s="557">
        <v>17</v>
      </c>
      <c r="GQ5419" s="557">
        <v>17</v>
      </c>
      <c r="GR5419" s="557">
        <v>17</v>
      </c>
      <c r="GS5419" s="557">
        <v>17</v>
      </c>
      <c r="GT5419" s="557">
        <v>17</v>
      </c>
      <c r="GU5419" s="557">
        <v>17</v>
      </c>
      <c r="GV5419" s="557">
        <v>17</v>
      </c>
      <c r="GW5419" s="557">
        <v>17</v>
      </c>
      <c r="GX5419" s="557">
        <v>17</v>
      </c>
      <c r="GY5419" s="557">
        <v>17</v>
      </c>
      <c r="GZ5419" s="557">
        <v>17</v>
      </c>
      <c r="HA5419" s="557">
        <v>17</v>
      </c>
      <c r="HB5419" s="557">
        <v>17</v>
      </c>
      <c r="HC5419" s="557">
        <v>17</v>
      </c>
      <c r="HD5419" s="557">
        <v>17</v>
      </c>
      <c r="HE5419" s="557">
        <v>17</v>
      </c>
      <c r="HF5419" s="557">
        <v>17</v>
      </c>
      <c r="HG5419" s="557">
        <v>17</v>
      </c>
      <c r="HH5419" s="557">
        <v>17</v>
      </c>
      <c r="HI5419" s="557">
        <v>17</v>
      </c>
      <c r="HJ5419" s="557">
        <v>17</v>
      </c>
      <c r="HK5419" s="557">
        <v>17</v>
      </c>
      <c r="HL5419" s="557">
        <v>17</v>
      </c>
      <c r="HM5419" s="557">
        <v>17</v>
      </c>
      <c r="HN5419" s="557">
        <v>17</v>
      </c>
      <c r="HO5419" s="557">
        <v>17</v>
      </c>
      <c r="HP5419" s="557">
        <v>17</v>
      </c>
      <c r="HQ5419" s="557">
        <v>17</v>
      </c>
      <c r="HR5419" s="557">
        <v>17</v>
      </c>
      <c r="HS5419" s="557">
        <v>17</v>
      </c>
      <c r="HT5419" s="557">
        <v>17</v>
      </c>
      <c r="HU5419" s="557">
        <v>17</v>
      </c>
      <c r="HV5419" s="557">
        <v>17</v>
      </c>
      <c r="HW5419" s="557">
        <v>17</v>
      </c>
      <c r="HX5419" s="557">
        <v>17</v>
      </c>
      <c r="HY5419" s="557">
        <v>17</v>
      </c>
      <c r="HZ5419" s="557">
        <v>17</v>
      </c>
      <c r="IA5419" s="557">
        <v>17</v>
      </c>
      <c r="IB5419" s="557">
        <v>17</v>
      </c>
      <c r="IC5419" s="557">
        <v>17</v>
      </c>
      <c r="ID5419" s="557">
        <v>17</v>
      </c>
      <c r="IE5419" s="557">
        <v>17</v>
      </c>
      <c r="IF5419" s="557">
        <v>17</v>
      </c>
      <c r="IG5419" s="557">
        <v>17</v>
      </c>
      <c r="IH5419" s="557">
        <v>17</v>
      </c>
      <c r="II5419" s="557">
        <v>17</v>
      </c>
      <c r="IJ5419" s="557">
        <v>17</v>
      </c>
      <c r="IK5419" s="557">
        <v>17</v>
      </c>
      <c r="IL5419" s="557">
        <v>17</v>
      </c>
      <c r="IM5419" s="557">
        <v>17</v>
      </c>
      <c r="IN5419" s="557">
        <v>17</v>
      </c>
      <c r="IO5419" s="557">
        <v>17</v>
      </c>
      <c r="IP5419" s="557">
        <v>17</v>
      </c>
      <c r="IQ5419" s="557">
        <v>17</v>
      </c>
      <c r="IR5419" s="557">
        <v>17</v>
      </c>
      <c r="IS5419" s="557">
        <v>17</v>
      </c>
      <c r="IT5419" s="557">
        <v>17</v>
      </c>
      <c r="IU5419" s="557">
        <v>17</v>
      </c>
      <c r="IV5419" s="557">
        <v>17</v>
      </c>
    </row>
    <row r="5420" spans="1:256" s="9" customFormat="1" ht="52.5" thickBot="1">
      <c r="A5420" s="887"/>
      <c r="B5420" s="857"/>
      <c r="C5420" s="497" t="s">
        <v>570</v>
      </c>
      <c r="D5420" s="557"/>
      <c r="E5420" s="557"/>
      <c r="F5420" s="557"/>
      <c r="G5420" s="557"/>
      <c r="H5420" s="502" t="s">
        <v>3777</v>
      </c>
      <c r="I5420" s="557">
        <v>1</v>
      </c>
      <c r="J5420" s="557">
        <v>510</v>
      </c>
      <c r="K5420" s="20">
        <f t="shared" si="147"/>
        <v>255</v>
      </c>
      <c r="L5420" s="20">
        <f t="shared" si="146"/>
        <v>255</v>
      </c>
      <c r="M5420" s="557"/>
      <c r="N5420" s="557"/>
      <c r="O5420" s="557"/>
      <c r="P5420" s="557"/>
      <c r="Q5420" s="557"/>
      <c r="R5420" s="557"/>
      <c r="S5420" s="557">
        <v>9</v>
      </c>
      <c r="T5420" s="557">
        <v>9</v>
      </c>
      <c r="U5420" s="557">
        <v>9</v>
      </c>
      <c r="V5420" s="557">
        <v>9</v>
      </c>
      <c r="W5420" s="557">
        <v>9</v>
      </c>
      <c r="X5420" s="557">
        <v>9</v>
      </c>
      <c r="Y5420" s="557">
        <v>9</v>
      </c>
      <c r="Z5420" s="557">
        <v>9</v>
      </c>
      <c r="AA5420" s="557">
        <v>9</v>
      </c>
      <c r="AB5420" s="557">
        <v>9</v>
      </c>
      <c r="AC5420" s="557">
        <v>9</v>
      </c>
      <c r="AD5420" s="557">
        <v>9</v>
      </c>
      <c r="AE5420" s="557">
        <v>9</v>
      </c>
      <c r="AF5420" s="557">
        <v>9</v>
      </c>
      <c r="AG5420" s="557">
        <v>9</v>
      </c>
      <c r="AH5420" s="557">
        <v>9</v>
      </c>
      <c r="AI5420" s="557">
        <v>9</v>
      </c>
      <c r="AJ5420" s="557">
        <v>9</v>
      </c>
      <c r="AK5420" s="557">
        <v>9</v>
      </c>
      <c r="AL5420" s="557">
        <v>9</v>
      </c>
      <c r="AM5420" s="557">
        <v>9</v>
      </c>
      <c r="AN5420" s="557">
        <v>9</v>
      </c>
      <c r="AO5420" s="557">
        <v>9</v>
      </c>
      <c r="AP5420" s="557">
        <v>9</v>
      </c>
      <c r="AQ5420" s="557">
        <v>9</v>
      </c>
      <c r="AR5420" s="557">
        <v>9</v>
      </c>
      <c r="AS5420" s="557">
        <v>9</v>
      </c>
      <c r="AT5420" s="557">
        <v>9</v>
      </c>
      <c r="AU5420" s="557">
        <v>9</v>
      </c>
      <c r="AV5420" s="557">
        <v>9</v>
      </c>
      <c r="AW5420" s="557">
        <v>9</v>
      </c>
      <c r="AX5420" s="557">
        <v>9</v>
      </c>
      <c r="AY5420" s="557">
        <v>9</v>
      </c>
      <c r="AZ5420" s="557">
        <v>9</v>
      </c>
      <c r="BA5420" s="557">
        <v>9</v>
      </c>
      <c r="BB5420" s="557">
        <v>9</v>
      </c>
      <c r="BC5420" s="557">
        <v>9</v>
      </c>
      <c r="BD5420" s="557">
        <v>9</v>
      </c>
      <c r="BE5420" s="557">
        <v>9</v>
      </c>
      <c r="BF5420" s="557">
        <v>9</v>
      </c>
      <c r="BG5420" s="557">
        <v>9</v>
      </c>
      <c r="BH5420" s="557">
        <v>9</v>
      </c>
      <c r="BI5420" s="557">
        <v>9</v>
      </c>
      <c r="BJ5420" s="557">
        <v>9</v>
      </c>
      <c r="BK5420" s="557">
        <v>9</v>
      </c>
      <c r="BL5420" s="557">
        <v>9</v>
      </c>
      <c r="BM5420" s="557">
        <v>9</v>
      </c>
      <c r="BN5420" s="557">
        <v>9</v>
      </c>
      <c r="BO5420" s="557">
        <v>9</v>
      </c>
      <c r="BP5420" s="557">
        <v>9</v>
      </c>
      <c r="BQ5420" s="557">
        <v>9</v>
      </c>
      <c r="BR5420" s="557">
        <v>9</v>
      </c>
      <c r="BS5420" s="557">
        <v>9</v>
      </c>
      <c r="BT5420" s="557">
        <v>9</v>
      </c>
      <c r="BU5420" s="557">
        <v>9</v>
      </c>
      <c r="BV5420" s="557">
        <v>9</v>
      </c>
      <c r="BW5420" s="557">
        <v>9</v>
      </c>
      <c r="BX5420" s="557">
        <v>9</v>
      </c>
      <c r="BY5420" s="557">
        <v>9</v>
      </c>
      <c r="BZ5420" s="557">
        <v>9</v>
      </c>
      <c r="CA5420" s="557">
        <v>9</v>
      </c>
      <c r="CB5420" s="557">
        <v>9</v>
      </c>
      <c r="CC5420" s="557">
        <v>9</v>
      </c>
      <c r="CD5420" s="557">
        <v>9</v>
      </c>
      <c r="CE5420" s="557">
        <v>9</v>
      </c>
      <c r="CF5420" s="557">
        <v>9</v>
      </c>
      <c r="CG5420" s="557">
        <v>9</v>
      </c>
      <c r="CH5420" s="557">
        <v>9</v>
      </c>
      <c r="CI5420" s="557">
        <v>9</v>
      </c>
      <c r="CJ5420" s="557">
        <v>9</v>
      </c>
      <c r="CK5420" s="557">
        <v>9</v>
      </c>
      <c r="CL5420" s="557">
        <v>9</v>
      </c>
      <c r="CM5420" s="557">
        <v>9</v>
      </c>
      <c r="CN5420" s="557">
        <v>9</v>
      </c>
      <c r="CO5420" s="557">
        <v>9</v>
      </c>
      <c r="CP5420" s="557">
        <v>9</v>
      </c>
      <c r="CQ5420" s="557">
        <v>9</v>
      </c>
      <c r="CR5420" s="557">
        <v>9</v>
      </c>
      <c r="CS5420" s="557">
        <v>9</v>
      </c>
      <c r="CT5420" s="557">
        <v>9</v>
      </c>
      <c r="CU5420" s="557">
        <v>9</v>
      </c>
      <c r="CV5420" s="557">
        <v>9</v>
      </c>
      <c r="CW5420" s="557">
        <v>9</v>
      </c>
      <c r="CX5420" s="557">
        <v>9</v>
      </c>
      <c r="CY5420" s="557">
        <v>9</v>
      </c>
      <c r="CZ5420" s="557">
        <v>9</v>
      </c>
      <c r="DA5420" s="557">
        <v>9</v>
      </c>
      <c r="DB5420" s="557">
        <v>9</v>
      </c>
      <c r="DC5420" s="557">
        <v>9</v>
      </c>
      <c r="DD5420" s="557">
        <v>9</v>
      </c>
      <c r="DE5420" s="557">
        <v>9</v>
      </c>
      <c r="DF5420" s="557">
        <v>9</v>
      </c>
      <c r="DG5420" s="557">
        <v>9</v>
      </c>
      <c r="DH5420" s="557">
        <v>9</v>
      </c>
      <c r="DI5420" s="557">
        <v>9</v>
      </c>
      <c r="DJ5420" s="557">
        <v>9</v>
      </c>
      <c r="DK5420" s="557">
        <v>9</v>
      </c>
      <c r="DL5420" s="557">
        <v>9</v>
      </c>
      <c r="DM5420" s="557">
        <v>9</v>
      </c>
      <c r="DN5420" s="557">
        <v>9</v>
      </c>
      <c r="DO5420" s="557">
        <v>9</v>
      </c>
      <c r="DP5420" s="557">
        <v>9</v>
      </c>
      <c r="DQ5420" s="557">
        <v>9</v>
      </c>
      <c r="DR5420" s="557">
        <v>9</v>
      </c>
      <c r="DS5420" s="557">
        <v>9</v>
      </c>
      <c r="DT5420" s="557">
        <v>9</v>
      </c>
      <c r="DU5420" s="557">
        <v>9</v>
      </c>
      <c r="DV5420" s="557">
        <v>9</v>
      </c>
      <c r="DW5420" s="557">
        <v>9</v>
      </c>
      <c r="DX5420" s="557">
        <v>9</v>
      </c>
      <c r="DY5420" s="557">
        <v>9</v>
      </c>
      <c r="DZ5420" s="557">
        <v>9</v>
      </c>
      <c r="EA5420" s="557">
        <v>9</v>
      </c>
      <c r="EB5420" s="557">
        <v>9</v>
      </c>
      <c r="EC5420" s="557">
        <v>9</v>
      </c>
      <c r="ED5420" s="557">
        <v>9</v>
      </c>
      <c r="EE5420" s="557">
        <v>9</v>
      </c>
      <c r="EF5420" s="557">
        <v>9</v>
      </c>
      <c r="EG5420" s="557">
        <v>9</v>
      </c>
      <c r="EH5420" s="557">
        <v>9</v>
      </c>
      <c r="EI5420" s="557">
        <v>9</v>
      </c>
      <c r="EJ5420" s="557">
        <v>9</v>
      </c>
      <c r="EK5420" s="557">
        <v>9</v>
      </c>
      <c r="EL5420" s="557">
        <v>9</v>
      </c>
      <c r="EM5420" s="557">
        <v>9</v>
      </c>
      <c r="EN5420" s="557">
        <v>9</v>
      </c>
      <c r="EO5420" s="557">
        <v>9</v>
      </c>
      <c r="EP5420" s="557">
        <v>9</v>
      </c>
      <c r="EQ5420" s="557">
        <v>9</v>
      </c>
      <c r="ER5420" s="557">
        <v>9</v>
      </c>
      <c r="ES5420" s="557">
        <v>9</v>
      </c>
      <c r="ET5420" s="557">
        <v>9</v>
      </c>
      <c r="EU5420" s="557">
        <v>9</v>
      </c>
      <c r="EV5420" s="557">
        <v>9</v>
      </c>
      <c r="EW5420" s="557">
        <v>9</v>
      </c>
      <c r="EX5420" s="557">
        <v>9</v>
      </c>
      <c r="EY5420" s="557">
        <v>9</v>
      </c>
      <c r="EZ5420" s="557">
        <v>9</v>
      </c>
      <c r="FA5420" s="557">
        <v>9</v>
      </c>
      <c r="FB5420" s="557">
        <v>9</v>
      </c>
      <c r="FC5420" s="557">
        <v>9</v>
      </c>
      <c r="FD5420" s="557">
        <v>9</v>
      </c>
      <c r="FE5420" s="557">
        <v>9</v>
      </c>
      <c r="FF5420" s="557">
        <v>9</v>
      </c>
      <c r="FG5420" s="557">
        <v>9</v>
      </c>
      <c r="FH5420" s="557">
        <v>9</v>
      </c>
      <c r="FI5420" s="557">
        <v>9</v>
      </c>
      <c r="FJ5420" s="557">
        <v>9</v>
      </c>
      <c r="FK5420" s="557">
        <v>9</v>
      </c>
      <c r="FL5420" s="557">
        <v>9</v>
      </c>
      <c r="FM5420" s="557">
        <v>9</v>
      </c>
      <c r="FN5420" s="557">
        <v>9</v>
      </c>
      <c r="FO5420" s="557">
        <v>9</v>
      </c>
      <c r="FP5420" s="557">
        <v>9</v>
      </c>
      <c r="FQ5420" s="557">
        <v>9</v>
      </c>
      <c r="FR5420" s="557">
        <v>9</v>
      </c>
      <c r="FS5420" s="557">
        <v>9</v>
      </c>
      <c r="FT5420" s="557">
        <v>9</v>
      </c>
      <c r="FU5420" s="557">
        <v>9</v>
      </c>
      <c r="FV5420" s="557">
        <v>9</v>
      </c>
      <c r="FW5420" s="557">
        <v>9</v>
      </c>
      <c r="FX5420" s="557">
        <v>9</v>
      </c>
      <c r="FY5420" s="557">
        <v>9</v>
      </c>
      <c r="FZ5420" s="557">
        <v>9</v>
      </c>
      <c r="GA5420" s="557">
        <v>9</v>
      </c>
      <c r="GB5420" s="557">
        <v>9</v>
      </c>
      <c r="GC5420" s="557">
        <v>9</v>
      </c>
      <c r="GD5420" s="557">
        <v>9</v>
      </c>
      <c r="GE5420" s="557">
        <v>9</v>
      </c>
      <c r="GF5420" s="557">
        <v>9</v>
      </c>
      <c r="GG5420" s="557">
        <v>9</v>
      </c>
      <c r="GH5420" s="557">
        <v>9</v>
      </c>
      <c r="GI5420" s="557">
        <v>9</v>
      </c>
      <c r="GJ5420" s="557">
        <v>9</v>
      </c>
      <c r="GK5420" s="557">
        <v>9</v>
      </c>
      <c r="GL5420" s="557">
        <v>9</v>
      </c>
      <c r="GM5420" s="557">
        <v>9</v>
      </c>
      <c r="GN5420" s="557">
        <v>9</v>
      </c>
      <c r="GO5420" s="557">
        <v>9</v>
      </c>
      <c r="GP5420" s="557">
        <v>9</v>
      </c>
      <c r="GQ5420" s="557">
        <v>9</v>
      </c>
      <c r="GR5420" s="557">
        <v>9</v>
      </c>
      <c r="GS5420" s="557">
        <v>9</v>
      </c>
      <c r="GT5420" s="557">
        <v>9</v>
      </c>
      <c r="GU5420" s="557">
        <v>9</v>
      </c>
      <c r="GV5420" s="557">
        <v>9</v>
      </c>
      <c r="GW5420" s="557">
        <v>9</v>
      </c>
      <c r="GX5420" s="557">
        <v>9</v>
      </c>
      <c r="GY5420" s="557">
        <v>9</v>
      </c>
      <c r="GZ5420" s="557">
        <v>9</v>
      </c>
      <c r="HA5420" s="557">
        <v>9</v>
      </c>
      <c r="HB5420" s="557">
        <v>9</v>
      </c>
      <c r="HC5420" s="557">
        <v>9</v>
      </c>
      <c r="HD5420" s="557">
        <v>9</v>
      </c>
      <c r="HE5420" s="557">
        <v>9</v>
      </c>
      <c r="HF5420" s="557">
        <v>9</v>
      </c>
      <c r="HG5420" s="557">
        <v>9</v>
      </c>
      <c r="HH5420" s="557">
        <v>9</v>
      </c>
      <c r="HI5420" s="557">
        <v>9</v>
      </c>
      <c r="HJ5420" s="557">
        <v>9</v>
      </c>
      <c r="HK5420" s="557">
        <v>9</v>
      </c>
      <c r="HL5420" s="557">
        <v>9</v>
      </c>
      <c r="HM5420" s="557">
        <v>9</v>
      </c>
      <c r="HN5420" s="557">
        <v>9</v>
      </c>
      <c r="HO5420" s="557">
        <v>9</v>
      </c>
      <c r="HP5420" s="557">
        <v>9</v>
      </c>
      <c r="HQ5420" s="557">
        <v>9</v>
      </c>
      <c r="HR5420" s="557">
        <v>9</v>
      </c>
      <c r="HS5420" s="557">
        <v>9</v>
      </c>
      <c r="HT5420" s="557">
        <v>9</v>
      </c>
      <c r="HU5420" s="557">
        <v>9</v>
      </c>
      <c r="HV5420" s="557">
        <v>9</v>
      </c>
      <c r="HW5420" s="557">
        <v>9</v>
      </c>
      <c r="HX5420" s="557">
        <v>9</v>
      </c>
      <c r="HY5420" s="557">
        <v>9</v>
      </c>
      <c r="HZ5420" s="557">
        <v>9</v>
      </c>
      <c r="IA5420" s="557">
        <v>9</v>
      </c>
      <c r="IB5420" s="557">
        <v>9</v>
      </c>
      <c r="IC5420" s="557">
        <v>9</v>
      </c>
      <c r="ID5420" s="557">
        <v>9</v>
      </c>
      <c r="IE5420" s="557">
        <v>9</v>
      </c>
      <c r="IF5420" s="557">
        <v>9</v>
      </c>
      <c r="IG5420" s="557">
        <v>9</v>
      </c>
      <c r="IH5420" s="557">
        <v>9</v>
      </c>
      <c r="II5420" s="557">
        <v>9</v>
      </c>
      <c r="IJ5420" s="557">
        <v>9</v>
      </c>
      <c r="IK5420" s="557">
        <v>9</v>
      </c>
      <c r="IL5420" s="557">
        <v>9</v>
      </c>
      <c r="IM5420" s="557">
        <v>9</v>
      </c>
      <c r="IN5420" s="557">
        <v>9</v>
      </c>
      <c r="IO5420" s="557">
        <v>9</v>
      </c>
      <c r="IP5420" s="557">
        <v>9</v>
      </c>
      <c r="IQ5420" s="557">
        <v>9</v>
      </c>
      <c r="IR5420" s="557">
        <v>9</v>
      </c>
      <c r="IS5420" s="557">
        <v>9</v>
      </c>
      <c r="IT5420" s="557">
        <v>9</v>
      </c>
      <c r="IU5420" s="557">
        <v>9</v>
      </c>
      <c r="IV5420" s="557">
        <v>9</v>
      </c>
    </row>
    <row r="5421" spans="1:256" s="9" customFormat="1" ht="15.75" thickBot="1">
      <c r="A5421" s="887"/>
      <c r="B5421" s="857"/>
      <c r="C5421" s="497" t="s">
        <v>571</v>
      </c>
      <c r="D5421" s="557"/>
      <c r="E5421" s="557"/>
      <c r="F5421" s="557"/>
      <c r="G5421" s="557"/>
      <c r="H5421" s="502" t="s">
        <v>3777</v>
      </c>
      <c r="I5421" s="557">
        <v>2</v>
      </c>
      <c r="J5421" s="557">
        <v>240</v>
      </c>
      <c r="K5421" s="20">
        <f t="shared" si="147"/>
        <v>120</v>
      </c>
      <c r="L5421" s="20">
        <f t="shared" si="146"/>
        <v>120</v>
      </c>
      <c r="M5421" s="557"/>
      <c r="N5421" s="557"/>
      <c r="O5421" s="557"/>
      <c r="P5421" s="557"/>
      <c r="Q5421" s="557"/>
      <c r="R5421" s="557"/>
      <c r="S5421" s="557">
        <v>9</v>
      </c>
      <c r="T5421" s="557">
        <v>9</v>
      </c>
      <c r="U5421" s="557">
        <v>9</v>
      </c>
      <c r="V5421" s="557">
        <v>9</v>
      </c>
      <c r="W5421" s="557">
        <v>9</v>
      </c>
      <c r="X5421" s="557">
        <v>9</v>
      </c>
      <c r="Y5421" s="557">
        <v>9</v>
      </c>
      <c r="Z5421" s="557">
        <v>9</v>
      </c>
      <c r="AA5421" s="557">
        <v>9</v>
      </c>
      <c r="AB5421" s="557">
        <v>9</v>
      </c>
      <c r="AC5421" s="557">
        <v>9</v>
      </c>
      <c r="AD5421" s="557">
        <v>9</v>
      </c>
      <c r="AE5421" s="557">
        <v>9</v>
      </c>
      <c r="AF5421" s="557">
        <v>9</v>
      </c>
      <c r="AG5421" s="557">
        <v>9</v>
      </c>
      <c r="AH5421" s="557">
        <v>9</v>
      </c>
      <c r="AI5421" s="557">
        <v>9</v>
      </c>
      <c r="AJ5421" s="557">
        <v>9</v>
      </c>
      <c r="AK5421" s="557">
        <v>9</v>
      </c>
      <c r="AL5421" s="557">
        <v>9</v>
      </c>
      <c r="AM5421" s="557">
        <v>9</v>
      </c>
      <c r="AN5421" s="557">
        <v>9</v>
      </c>
      <c r="AO5421" s="557">
        <v>9</v>
      </c>
      <c r="AP5421" s="557">
        <v>9</v>
      </c>
      <c r="AQ5421" s="557">
        <v>9</v>
      </c>
      <c r="AR5421" s="557">
        <v>9</v>
      </c>
      <c r="AS5421" s="557">
        <v>9</v>
      </c>
      <c r="AT5421" s="557">
        <v>9</v>
      </c>
      <c r="AU5421" s="557">
        <v>9</v>
      </c>
      <c r="AV5421" s="557">
        <v>9</v>
      </c>
      <c r="AW5421" s="557">
        <v>9</v>
      </c>
      <c r="AX5421" s="557">
        <v>9</v>
      </c>
      <c r="AY5421" s="557">
        <v>9</v>
      </c>
      <c r="AZ5421" s="557">
        <v>9</v>
      </c>
      <c r="BA5421" s="557">
        <v>9</v>
      </c>
      <c r="BB5421" s="557">
        <v>9</v>
      </c>
      <c r="BC5421" s="557">
        <v>9</v>
      </c>
      <c r="BD5421" s="557">
        <v>9</v>
      </c>
      <c r="BE5421" s="557">
        <v>9</v>
      </c>
      <c r="BF5421" s="557">
        <v>9</v>
      </c>
      <c r="BG5421" s="557">
        <v>9</v>
      </c>
      <c r="BH5421" s="557">
        <v>9</v>
      </c>
      <c r="BI5421" s="557">
        <v>9</v>
      </c>
      <c r="BJ5421" s="557">
        <v>9</v>
      </c>
      <c r="BK5421" s="557">
        <v>9</v>
      </c>
      <c r="BL5421" s="557">
        <v>9</v>
      </c>
      <c r="BM5421" s="557">
        <v>9</v>
      </c>
      <c r="BN5421" s="557">
        <v>9</v>
      </c>
      <c r="BO5421" s="557">
        <v>9</v>
      </c>
      <c r="BP5421" s="557">
        <v>9</v>
      </c>
      <c r="BQ5421" s="557">
        <v>9</v>
      </c>
      <c r="BR5421" s="557">
        <v>9</v>
      </c>
      <c r="BS5421" s="557">
        <v>9</v>
      </c>
      <c r="BT5421" s="557">
        <v>9</v>
      </c>
      <c r="BU5421" s="557">
        <v>9</v>
      </c>
      <c r="BV5421" s="557">
        <v>9</v>
      </c>
      <c r="BW5421" s="557">
        <v>9</v>
      </c>
      <c r="BX5421" s="557">
        <v>9</v>
      </c>
      <c r="BY5421" s="557">
        <v>9</v>
      </c>
      <c r="BZ5421" s="557">
        <v>9</v>
      </c>
      <c r="CA5421" s="557">
        <v>9</v>
      </c>
      <c r="CB5421" s="557">
        <v>9</v>
      </c>
      <c r="CC5421" s="557">
        <v>9</v>
      </c>
      <c r="CD5421" s="557">
        <v>9</v>
      </c>
      <c r="CE5421" s="557">
        <v>9</v>
      </c>
      <c r="CF5421" s="557">
        <v>9</v>
      </c>
      <c r="CG5421" s="557">
        <v>9</v>
      </c>
      <c r="CH5421" s="557">
        <v>9</v>
      </c>
      <c r="CI5421" s="557">
        <v>9</v>
      </c>
      <c r="CJ5421" s="557">
        <v>9</v>
      </c>
      <c r="CK5421" s="557">
        <v>9</v>
      </c>
      <c r="CL5421" s="557">
        <v>9</v>
      </c>
      <c r="CM5421" s="557">
        <v>9</v>
      </c>
      <c r="CN5421" s="557">
        <v>9</v>
      </c>
      <c r="CO5421" s="557">
        <v>9</v>
      </c>
      <c r="CP5421" s="557">
        <v>9</v>
      </c>
      <c r="CQ5421" s="557">
        <v>9</v>
      </c>
      <c r="CR5421" s="557">
        <v>9</v>
      </c>
      <c r="CS5421" s="557">
        <v>9</v>
      </c>
      <c r="CT5421" s="557">
        <v>9</v>
      </c>
      <c r="CU5421" s="557">
        <v>9</v>
      </c>
      <c r="CV5421" s="557">
        <v>9</v>
      </c>
      <c r="CW5421" s="557">
        <v>9</v>
      </c>
      <c r="CX5421" s="557">
        <v>9</v>
      </c>
      <c r="CY5421" s="557">
        <v>9</v>
      </c>
      <c r="CZ5421" s="557">
        <v>9</v>
      </c>
      <c r="DA5421" s="557">
        <v>9</v>
      </c>
      <c r="DB5421" s="557">
        <v>9</v>
      </c>
      <c r="DC5421" s="557">
        <v>9</v>
      </c>
      <c r="DD5421" s="557">
        <v>9</v>
      </c>
      <c r="DE5421" s="557">
        <v>9</v>
      </c>
      <c r="DF5421" s="557">
        <v>9</v>
      </c>
      <c r="DG5421" s="557">
        <v>9</v>
      </c>
      <c r="DH5421" s="557">
        <v>9</v>
      </c>
      <c r="DI5421" s="557">
        <v>9</v>
      </c>
      <c r="DJ5421" s="557">
        <v>9</v>
      </c>
      <c r="DK5421" s="557">
        <v>9</v>
      </c>
      <c r="DL5421" s="557">
        <v>9</v>
      </c>
      <c r="DM5421" s="557">
        <v>9</v>
      </c>
      <c r="DN5421" s="557">
        <v>9</v>
      </c>
      <c r="DO5421" s="557">
        <v>9</v>
      </c>
      <c r="DP5421" s="557">
        <v>9</v>
      </c>
      <c r="DQ5421" s="557">
        <v>9</v>
      </c>
      <c r="DR5421" s="557">
        <v>9</v>
      </c>
      <c r="DS5421" s="557">
        <v>9</v>
      </c>
      <c r="DT5421" s="557">
        <v>9</v>
      </c>
      <c r="DU5421" s="557">
        <v>9</v>
      </c>
      <c r="DV5421" s="557">
        <v>9</v>
      </c>
      <c r="DW5421" s="557">
        <v>9</v>
      </c>
      <c r="DX5421" s="557">
        <v>9</v>
      </c>
      <c r="DY5421" s="557">
        <v>9</v>
      </c>
      <c r="DZ5421" s="557">
        <v>9</v>
      </c>
      <c r="EA5421" s="557">
        <v>9</v>
      </c>
      <c r="EB5421" s="557">
        <v>9</v>
      </c>
      <c r="EC5421" s="557">
        <v>9</v>
      </c>
      <c r="ED5421" s="557">
        <v>9</v>
      </c>
      <c r="EE5421" s="557">
        <v>9</v>
      </c>
      <c r="EF5421" s="557">
        <v>9</v>
      </c>
      <c r="EG5421" s="557">
        <v>9</v>
      </c>
      <c r="EH5421" s="557">
        <v>9</v>
      </c>
      <c r="EI5421" s="557">
        <v>9</v>
      </c>
      <c r="EJ5421" s="557">
        <v>9</v>
      </c>
      <c r="EK5421" s="557">
        <v>9</v>
      </c>
      <c r="EL5421" s="557">
        <v>9</v>
      </c>
      <c r="EM5421" s="557">
        <v>9</v>
      </c>
      <c r="EN5421" s="557">
        <v>9</v>
      </c>
      <c r="EO5421" s="557">
        <v>9</v>
      </c>
      <c r="EP5421" s="557">
        <v>9</v>
      </c>
      <c r="EQ5421" s="557">
        <v>9</v>
      </c>
      <c r="ER5421" s="557">
        <v>9</v>
      </c>
      <c r="ES5421" s="557">
        <v>9</v>
      </c>
      <c r="ET5421" s="557">
        <v>9</v>
      </c>
      <c r="EU5421" s="557">
        <v>9</v>
      </c>
      <c r="EV5421" s="557">
        <v>9</v>
      </c>
      <c r="EW5421" s="557">
        <v>9</v>
      </c>
      <c r="EX5421" s="557">
        <v>9</v>
      </c>
      <c r="EY5421" s="557">
        <v>9</v>
      </c>
      <c r="EZ5421" s="557">
        <v>9</v>
      </c>
      <c r="FA5421" s="557">
        <v>9</v>
      </c>
      <c r="FB5421" s="557">
        <v>9</v>
      </c>
      <c r="FC5421" s="557">
        <v>9</v>
      </c>
      <c r="FD5421" s="557">
        <v>9</v>
      </c>
      <c r="FE5421" s="557">
        <v>9</v>
      </c>
      <c r="FF5421" s="557">
        <v>9</v>
      </c>
      <c r="FG5421" s="557">
        <v>9</v>
      </c>
      <c r="FH5421" s="557">
        <v>9</v>
      </c>
      <c r="FI5421" s="557">
        <v>9</v>
      </c>
      <c r="FJ5421" s="557">
        <v>9</v>
      </c>
      <c r="FK5421" s="557">
        <v>9</v>
      </c>
      <c r="FL5421" s="557">
        <v>9</v>
      </c>
      <c r="FM5421" s="557">
        <v>9</v>
      </c>
      <c r="FN5421" s="557">
        <v>9</v>
      </c>
      <c r="FO5421" s="557">
        <v>9</v>
      </c>
      <c r="FP5421" s="557">
        <v>9</v>
      </c>
      <c r="FQ5421" s="557">
        <v>9</v>
      </c>
      <c r="FR5421" s="557">
        <v>9</v>
      </c>
      <c r="FS5421" s="557">
        <v>9</v>
      </c>
      <c r="FT5421" s="557">
        <v>9</v>
      </c>
      <c r="FU5421" s="557">
        <v>9</v>
      </c>
      <c r="FV5421" s="557">
        <v>9</v>
      </c>
      <c r="FW5421" s="557">
        <v>9</v>
      </c>
      <c r="FX5421" s="557">
        <v>9</v>
      </c>
      <c r="FY5421" s="557">
        <v>9</v>
      </c>
      <c r="FZ5421" s="557">
        <v>9</v>
      </c>
      <c r="GA5421" s="557">
        <v>9</v>
      </c>
      <c r="GB5421" s="557">
        <v>9</v>
      </c>
      <c r="GC5421" s="557">
        <v>9</v>
      </c>
      <c r="GD5421" s="557">
        <v>9</v>
      </c>
      <c r="GE5421" s="557">
        <v>9</v>
      </c>
      <c r="GF5421" s="557">
        <v>9</v>
      </c>
      <c r="GG5421" s="557">
        <v>9</v>
      </c>
      <c r="GH5421" s="557">
        <v>9</v>
      </c>
      <c r="GI5421" s="557">
        <v>9</v>
      </c>
      <c r="GJ5421" s="557">
        <v>9</v>
      </c>
      <c r="GK5421" s="557">
        <v>9</v>
      </c>
      <c r="GL5421" s="557">
        <v>9</v>
      </c>
      <c r="GM5421" s="557">
        <v>9</v>
      </c>
      <c r="GN5421" s="557">
        <v>9</v>
      </c>
      <c r="GO5421" s="557">
        <v>9</v>
      </c>
      <c r="GP5421" s="557">
        <v>9</v>
      </c>
      <c r="GQ5421" s="557">
        <v>9</v>
      </c>
      <c r="GR5421" s="557">
        <v>9</v>
      </c>
      <c r="GS5421" s="557">
        <v>9</v>
      </c>
      <c r="GT5421" s="557">
        <v>9</v>
      </c>
      <c r="GU5421" s="557">
        <v>9</v>
      </c>
      <c r="GV5421" s="557">
        <v>9</v>
      </c>
      <c r="GW5421" s="557">
        <v>9</v>
      </c>
      <c r="GX5421" s="557">
        <v>9</v>
      </c>
      <c r="GY5421" s="557">
        <v>9</v>
      </c>
      <c r="GZ5421" s="557">
        <v>9</v>
      </c>
      <c r="HA5421" s="557">
        <v>9</v>
      </c>
      <c r="HB5421" s="557">
        <v>9</v>
      </c>
      <c r="HC5421" s="557">
        <v>9</v>
      </c>
      <c r="HD5421" s="557">
        <v>9</v>
      </c>
      <c r="HE5421" s="557">
        <v>9</v>
      </c>
      <c r="HF5421" s="557">
        <v>9</v>
      </c>
      <c r="HG5421" s="557">
        <v>9</v>
      </c>
      <c r="HH5421" s="557">
        <v>9</v>
      </c>
      <c r="HI5421" s="557">
        <v>9</v>
      </c>
      <c r="HJ5421" s="557">
        <v>9</v>
      </c>
      <c r="HK5421" s="557">
        <v>9</v>
      </c>
      <c r="HL5421" s="557">
        <v>9</v>
      </c>
      <c r="HM5421" s="557">
        <v>9</v>
      </c>
      <c r="HN5421" s="557">
        <v>9</v>
      </c>
      <c r="HO5421" s="557">
        <v>9</v>
      </c>
      <c r="HP5421" s="557">
        <v>9</v>
      </c>
      <c r="HQ5421" s="557">
        <v>9</v>
      </c>
      <c r="HR5421" s="557">
        <v>9</v>
      </c>
      <c r="HS5421" s="557">
        <v>9</v>
      </c>
      <c r="HT5421" s="557">
        <v>9</v>
      </c>
      <c r="HU5421" s="557">
        <v>9</v>
      </c>
      <c r="HV5421" s="557">
        <v>9</v>
      </c>
      <c r="HW5421" s="557">
        <v>9</v>
      </c>
      <c r="HX5421" s="557">
        <v>9</v>
      </c>
      <c r="HY5421" s="557">
        <v>9</v>
      </c>
      <c r="HZ5421" s="557">
        <v>9</v>
      </c>
      <c r="IA5421" s="557">
        <v>9</v>
      </c>
      <c r="IB5421" s="557">
        <v>9</v>
      </c>
      <c r="IC5421" s="557">
        <v>9</v>
      </c>
      <c r="ID5421" s="557">
        <v>9</v>
      </c>
      <c r="IE5421" s="557">
        <v>9</v>
      </c>
      <c r="IF5421" s="557">
        <v>9</v>
      </c>
      <c r="IG5421" s="557">
        <v>9</v>
      </c>
      <c r="IH5421" s="557">
        <v>9</v>
      </c>
      <c r="II5421" s="557">
        <v>9</v>
      </c>
      <c r="IJ5421" s="557">
        <v>9</v>
      </c>
      <c r="IK5421" s="557">
        <v>9</v>
      </c>
      <c r="IL5421" s="557">
        <v>9</v>
      </c>
      <c r="IM5421" s="557">
        <v>9</v>
      </c>
      <c r="IN5421" s="557">
        <v>9</v>
      </c>
      <c r="IO5421" s="557">
        <v>9</v>
      </c>
      <c r="IP5421" s="557">
        <v>9</v>
      </c>
      <c r="IQ5421" s="557">
        <v>9</v>
      </c>
      <c r="IR5421" s="557">
        <v>9</v>
      </c>
      <c r="IS5421" s="557">
        <v>9</v>
      </c>
      <c r="IT5421" s="557">
        <v>9</v>
      </c>
      <c r="IU5421" s="557">
        <v>9</v>
      </c>
      <c r="IV5421" s="557">
        <v>9</v>
      </c>
    </row>
    <row r="5422" spans="1:256" s="9" customFormat="1" ht="27" thickBot="1">
      <c r="A5422" s="887"/>
      <c r="B5422" s="857"/>
      <c r="C5422" s="497" t="s">
        <v>3418</v>
      </c>
      <c r="D5422" s="557"/>
      <c r="E5422" s="557"/>
      <c r="F5422" s="557"/>
      <c r="G5422" s="557"/>
      <c r="H5422" s="502" t="s">
        <v>3777</v>
      </c>
      <c r="I5422" s="557">
        <v>1</v>
      </c>
      <c r="J5422" s="557">
        <v>1000</v>
      </c>
      <c r="K5422" s="20">
        <f t="shared" si="147"/>
        <v>500</v>
      </c>
      <c r="L5422" s="20">
        <f t="shared" si="146"/>
        <v>500</v>
      </c>
      <c r="M5422" s="557"/>
      <c r="N5422" s="557"/>
      <c r="O5422" s="557"/>
      <c r="P5422" s="557"/>
      <c r="Q5422" s="557"/>
      <c r="R5422" s="557"/>
      <c r="S5422" s="557">
        <v>12</v>
      </c>
      <c r="T5422" s="557">
        <v>12</v>
      </c>
      <c r="U5422" s="557">
        <v>12</v>
      </c>
      <c r="V5422" s="557">
        <v>12</v>
      </c>
      <c r="W5422" s="557">
        <v>12</v>
      </c>
      <c r="X5422" s="557">
        <v>12</v>
      </c>
      <c r="Y5422" s="557">
        <v>12</v>
      </c>
      <c r="Z5422" s="557">
        <v>12</v>
      </c>
      <c r="AA5422" s="557">
        <v>12</v>
      </c>
      <c r="AB5422" s="557">
        <v>12</v>
      </c>
      <c r="AC5422" s="557">
        <v>12</v>
      </c>
      <c r="AD5422" s="557">
        <v>12</v>
      </c>
      <c r="AE5422" s="557">
        <v>12</v>
      </c>
      <c r="AF5422" s="557">
        <v>12</v>
      </c>
      <c r="AG5422" s="557">
        <v>12</v>
      </c>
      <c r="AH5422" s="557">
        <v>12</v>
      </c>
      <c r="AI5422" s="557">
        <v>12</v>
      </c>
      <c r="AJ5422" s="557">
        <v>12</v>
      </c>
      <c r="AK5422" s="557">
        <v>12</v>
      </c>
      <c r="AL5422" s="557">
        <v>12</v>
      </c>
      <c r="AM5422" s="557">
        <v>12</v>
      </c>
      <c r="AN5422" s="557">
        <v>12</v>
      </c>
      <c r="AO5422" s="557">
        <v>12</v>
      </c>
      <c r="AP5422" s="557">
        <v>12</v>
      </c>
      <c r="AQ5422" s="557">
        <v>12</v>
      </c>
      <c r="AR5422" s="557">
        <v>12</v>
      </c>
      <c r="AS5422" s="557">
        <v>12</v>
      </c>
      <c r="AT5422" s="557">
        <v>12</v>
      </c>
      <c r="AU5422" s="557">
        <v>12</v>
      </c>
      <c r="AV5422" s="557">
        <v>12</v>
      </c>
      <c r="AW5422" s="557">
        <v>12</v>
      </c>
      <c r="AX5422" s="557">
        <v>12</v>
      </c>
      <c r="AY5422" s="557">
        <v>12</v>
      </c>
      <c r="AZ5422" s="557">
        <v>12</v>
      </c>
      <c r="BA5422" s="557">
        <v>12</v>
      </c>
      <c r="BB5422" s="557">
        <v>12</v>
      </c>
      <c r="BC5422" s="557">
        <v>12</v>
      </c>
      <c r="BD5422" s="557">
        <v>12</v>
      </c>
      <c r="BE5422" s="557">
        <v>12</v>
      </c>
      <c r="BF5422" s="557">
        <v>12</v>
      </c>
      <c r="BG5422" s="557">
        <v>12</v>
      </c>
      <c r="BH5422" s="557">
        <v>12</v>
      </c>
      <c r="BI5422" s="557">
        <v>12</v>
      </c>
      <c r="BJ5422" s="557">
        <v>12</v>
      </c>
      <c r="BK5422" s="557">
        <v>12</v>
      </c>
      <c r="BL5422" s="557">
        <v>12</v>
      </c>
      <c r="BM5422" s="557">
        <v>12</v>
      </c>
      <c r="BN5422" s="557">
        <v>12</v>
      </c>
      <c r="BO5422" s="557">
        <v>12</v>
      </c>
      <c r="BP5422" s="557">
        <v>12</v>
      </c>
      <c r="BQ5422" s="557">
        <v>12</v>
      </c>
      <c r="BR5422" s="557">
        <v>12</v>
      </c>
      <c r="BS5422" s="557">
        <v>12</v>
      </c>
      <c r="BT5422" s="557">
        <v>12</v>
      </c>
      <c r="BU5422" s="557">
        <v>12</v>
      </c>
      <c r="BV5422" s="557">
        <v>12</v>
      </c>
      <c r="BW5422" s="557">
        <v>12</v>
      </c>
      <c r="BX5422" s="557">
        <v>12</v>
      </c>
      <c r="BY5422" s="557">
        <v>12</v>
      </c>
      <c r="BZ5422" s="557">
        <v>12</v>
      </c>
      <c r="CA5422" s="557">
        <v>12</v>
      </c>
      <c r="CB5422" s="557">
        <v>12</v>
      </c>
      <c r="CC5422" s="557">
        <v>12</v>
      </c>
      <c r="CD5422" s="557">
        <v>12</v>
      </c>
      <c r="CE5422" s="557">
        <v>12</v>
      </c>
      <c r="CF5422" s="557">
        <v>12</v>
      </c>
      <c r="CG5422" s="557">
        <v>12</v>
      </c>
      <c r="CH5422" s="557">
        <v>12</v>
      </c>
      <c r="CI5422" s="557">
        <v>12</v>
      </c>
      <c r="CJ5422" s="557">
        <v>12</v>
      </c>
      <c r="CK5422" s="557">
        <v>12</v>
      </c>
      <c r="CL5422" s="557">
        <v>12</v>
      </c>
      <c r="CM5422" s="557">
        <v>12</v>
      </c>
      <c r="CN5422" s="557">
        <v>12</v>
      </c>
      <c r="CO5422" s="557">
        <v>12</v>
      </c>
      <c r="CP5422" s="557">
        <v>12</v>
      </c>
      <c r="CQ5422" s="557">
        <v>12</v>
      </c>
      <c r="CR5422" s="557">
        <v>12</v>
      </c>
      <c r="CS5422" s="557">
        <v>12</v>
      </c>
      <c r="CT5422" s="557">
        <v>12</v>
      </c>
      <c r="CU5422" s="557">
        <v>12</v>
      </c>
      <c r="CV5422" s="557">
        <v>12</v>
      </c>
      <c r="CW5422" s="557">
        <v>12</v>
      </c>
      <c r="CX5422" s="557">
        <v>12</v>
      </c>
      <c r="CY5422" s="557">
        <v>12</v>
      </c>
      <c r="CZ5422" s="557">
        <v>12</v>
      </c>
      <c r="DA5422" s="557">
        <v>12</v>
      </c>
      <c r="DB5422" s="557">
        <v>12</v>
      </c>
      <c r="DC5422" s="557">
        <v>12</v>
      </c>
      <c r="DD5422" s="557">
        <v>12</v>
      </c>
      <c r="DE5422" s="557">
        <v>12</v>
      </c>
      <c r="DF5422" s="557">
        <v>12</v>
      </c>
      <c r="DG5422" s="557">
        <v>12</v>
      </c>
      <c r="DH5422" s="557">
        <v>12</v>
      </c>
      <c r="DI5422" s="557">
        <v>12</v>
      </c>
      <c r="DJ5422" s="557">
        <v>12</v>
      </c>
      <c r="DK5422" s="557">
        <v>12</v>
      </c>
      <c r="DL5422" s="557">
        <v>12</v>
      </c>
      <c r="DM5422" s="557">
        <v>12</v>
      </c>
      <c r="DN5422" s="557">
        <v>12</v>
      </c>
      <c r="DO5422" s="557">
        <v>12</v>
      </c>
      <c r="DP5422" s="557">
        <v>12</v>
      </c>
      <c r="DQ5422" s="557">
        <v>12</v>
      </c>
      <c r="DR5422" s="557">
        <v>12</v>
      </c>
      <c r="DS5422" s="557">
        <v>12</v>
      </c>
      <c r="DT5422" s="557">
        <v>12</v>
      </c>
      <c r="DU5422" s="557">
        <v>12</v>
      </c>
      <c r="DV5422" s="557">
        <v>12</v>
      </c>
      <c r="DW5422" s="557">
        <v>12</v>
      </c>
      <c r="DX5422" s="557">
        <v>12</v>
      </c>
      <c r="DY5422" s="557">
        <v>12</v>
      </c>
      <c r="DZ5422" s="557">
        <v>12</v>
      </c>
      <c r="EA5422" s="557">
        <v>12</v>
      </c>
      <c r="EB5422" s="557">
        <v>12</v>
      </c>
      <c r="EC5422" s="557">
        <v>12</v>
      </c>
      <c r="ED5422" s="557">
        <v>12</v>
      </c>
      <c r="EE5422" s="557">
        <v>12</v>
      </c>
      <c r="EF5422" s="557">
        <v>12</v>
      </c>
      <c r="EG5422" s="557">
        <v>12</v>
      </c>
      <c r="EH5422" s="557">
        <v>12</v>
      </c>
      <c r="EI5422" s="557">
        <v>12</v>
      </c>
      <c r="EJ5422" s="557">
        <v>12</v>
      </c>
      <c r="EK5422" s="557">
        <v>12</v>
      </c>
      <c r="EL5422" s="557">
        <v>12</v>
      </c>
      <c r="EM5422" s="557">
        <v>12</v>
      </c>
      <c r="EN5422" s="557">
        <v>12</v>
      </c>
      <c r="EO5422" s="557">
        <v>12</v>
      </c>
      <c r="EP5422" s="557">
        <v>12</v>
      </c>
      <c r="EQ5422" s="557">
        <v>12</v>
      </c>
      <c r="ER5422" s="557">
        <v>12</v>
      </c>
      <c r="ES5422" s="557">
        <v>12</v>
      </c>
      <c r="ET5422" s="557">
        <v>12</v>
      </c>
      <c r="EU5422" s="557">
        <v>12</v>
      </c>
      <c r="EV5422" s="557">
        <v>12</v>
      </c>
      <c r="EW5422" s="557">
        <v>12</v>
      </c>
      <c r="EX5422" s="557">
        <v>12</v>
      </c>
      <c r="EY5422" s="557">
        <v>12</v>
      </c>
      <c r="EZ5422" s="557">
        <v>12</v>
      </c>
      <c r="FA5422" s="557">
        <v>12</v>
      </c>
      <c r="FB5422" s="557">
        <v>12</v>
      </c>
      <c r="FC5422" s="557">
        <v>12</v>
      </c>
      <c r="FD5422" s="557">
        <v>12</v>
      </c>
      <c r="FE5422" s="557">
        <v>12</v>
      </c>
      <c r="FF5422" s="557">
        <v>12</v>
      </c>
      <c r="FG5422" s="557">
        <v>12</v>
      </c>
      <c r="FH5422" s="557">
        <v>12</v>
      </c>
      <c r="FI5422" s="557">
        <v>12</v>
      </c>
      <c r="FJ5422" s="557">
        <v>12</v>
      </c>
      <c r="FK5422" s="557">
        <v>12</v>
      </c>
      <c r="FL5422" s="557">
        <v>12</v>
      </c>
      <c r="FM5422" s="557">
        <v>12</v>
      </c>
      <c r="FN5422" s="557">
        <v>12</v>
      </c>
      <c r="FO5422" s="557">
        <v>12</v>
      </c>
      <c r="FP5422" s="557">
        <v>12</v>
      </c>
      <c r="FQ5422" s="557">
        <v>12</v>
      </c>
      <c r="FR5422" s="557">
        <v>12</v>
      </c>
      <c r="FS5422" s="557">
        <v>12</v>
      </c>
      <c r="FT5422" s="557">
        <v>12</v>
      </c>
      <c r="FU5422" s="557">
        <v>12</v>
      </c>
      <c r="FV5422" s="557">
        <v>12</v>
      </c>
      <c r="FW5422" s="557">
        <v>12</v>
      </c>
      <c r="FX5422" s="557">
        <v>12</v>
      </c>
      <c r="FY5422" s="557">
        <v>12</v>
      </c>
      <c r="FZ5422" s="557">
        <v>12</v>
      </c>
      <c r="GA5422" s="557">
        <v>12</v>
      </c>
      <c r="GB5422" s="557">
        <v>12</v>
      </c>
      <c r="GC5422" s="557">
        <v>12</v>
      </c>
      <c r="GD5422" s="557">
        <v>12</v>
      </c>
      <c r="GE5422" s="557">
        <v>12</v>
      </c>
      <c r="GF5422" s="557">
        <v>12</v>
      </c>
      <c r="GG5422" s="557">
        <v>12</v>
      </c>
      <c r="GH5422" s="557">
        <v>12</v>
      </c>
      <c r="GI5422" s="557">
        <v>12</v>
      </c>
      <c r="GJ5422" s="557">
        <v>12</v>
      </c>
      <c r="GK5422" s="557">
        <v>12</v>
      </c>
      <c r="GL5422" s="557">
        <v>12</v>
      </c>
      <c r="GM5422" s="557">
        <v>12</v>
      </c>
      <c r="GN5422" s="557">
        <v>12</v>
      </c>
      <c r="GO5422" s="557">
        <v>12</v>
      </c>
      <c r="GP5422" s="557">
        <v>12</v>
      </c>
      <c r="GQ5422" s="557">
        <v>12</v>
      </c>
      <c r="GR5422" s="557">
        <v>12</v>
      </c>
      <c r="GS5422" s="557">
        <v>12</v>
      </c>
      <c r="GT5422" s="557">
        <v>12</v>
      </c>
      <c r="GU5422" s="557">
        <v>12</v>
      </c>
      <c r="GV5422" s="557">
        <v>12</v>
      </c>
      <c r="GW5422" s="557">
        <v>12</v>
      </c>
      <c r="GX5422" s="557">
        <v>12</v>
      </c>
      <c r="GY5422" s="557">
        <v>12</v>
      </c>
      <c r="GZ5422" s="557">
        <v>12</v>
      </c>
      <c r="HA5422" s="557">
        <v>12</v>
      </c>
      <c r="HB5422" s="557">
        <v>12</v>
      </c>
      <c r="HC5422" s="557">
        <v>12</v>
      </c>
      <c r="HD5422" s="557">
        <v>12</v>
      </c>
      <c r="HE5422" s="557">
        <v>12</v>
      </c>
      <c r="HF5422" s="557">
        <v>12</v>
      </c>
      <c r="HG5422" s="557">
        <v>12</v>
      </c>
      <c r="HH5422" s="557">
        <v>12</v>
      </c>
      <c r="HI5422" s="557">
        <v>12</v>
      </c>
      <c r="HJ5422" s="557">
        <v>12</v>
      </c>
      <c r="HK5422" s="557">
        <v>12</v>
      </c>
      <c r="HL5422" s="557">
        <v>12</v>
      </c>
      <c r="HM5422" s="557">
        <v>12</v>
      </c>
      <c r="HN5422" s="557">
        <v>12</v>
      </c>
      <c r="HO5422" s="557">
        <v>12</v>
      </c>
      <c r="HP5422" s="557">
        <v>12</v>
      </c>
      <c r="HQ5422" s="557">
        <v>12</v>
      </c>
      <c r="HR5422" s="557">
        <v>12</v>
      </c>
      <c r="HS5422" s="557">
        <v>12</v>
      </c>
      <c r="HT5422" s="557">
        <v>12</v>
      </c>
      <c r="HU5422" s="557">
        <v>12</v>
      </c>
      <c r="HV5422" s="557">
        <v>12</v>
      </c>
      <c r="HW5422" s="557">
        <v>12</v>
      </c>
      <c r="HX5422" s="557">
        <v>12</v>
      </c>
      <c r="HY5422" s="557">
        <v>12</v>
      </c>
      <c r="HZ5422" s="557">
        <v>12</v>
      </c>
      <c r="IA5422" s="557">
        <v>12</v>
      </c>
      <c r="IB5422" s="557">
        <v>12</v>
      </c>
      <c r="IC5422" s="557">
        <v>12</v>
      </c>
      <c r="ID5422" s="557">
        <v>12</v>
      </c>
      <c r="IE5422" s="557">
        <v>12</v>
      </c>
      <c r="IF5422" s="557">
        <v>12</v>
      </c>
      <c r="IG5422" s="557">
        <v>12</v>
      </c>
      <c r="IH5422" s="557">
        <v>12</v>
      </c>
      <c r="II5422" s="557">
        <v>12</v>
      </c>
      <c r="IJ5422" s="557">
        <v>12</v>
      </c>
      <c r="IK5422" s="557">
        <v>12</v>
      </c>
      <c r="IL5422" s="557">
        <v>12</v>
      </c>
      <c r="IM5422" s="557">
        <v>12</v>
      </c>
      <c r="IN5422" s="557">
        <v>12</v>
      </c>
      <c r="IO5422" s="557">
        <v>12</v>
      </c>
      <c r="IP5422" s="557">
        <v>12</v>
      </c>
      <c r="IQ5422" s="557">
        <v>12</v>
      </c>
      <c r="IR5422" s="557">
        <v>12</v>
      </c>
      <c r="IS5422" s="557">
        <v>12</v>
      </c>
      <c r="IT5422" s="557">
        <v>12</v>
      </c>
      <c r="IU5422" s="557">
        <v>12</v>
      </c>
      <c r="IV5422" s="557">
        <v>12</v>
      </c>
    </row>
    <row r="5423" spans="1:256" s="9" customFormat="1" ht="39.75" thickBot="1">
      <c r="A5423" s="887"/>
      <c r="B5423" s="857"/>
      <c r="C5423" s="497" t="s">
        <v>572</v>
      </c>
      <c r="D5423" s="557"/>
      <c r="E5423" s="557"/>
      <c r="F5423" s="557"/>
      <c r="G5423" s="557"/>
      <c r="H5423" s="502" t="s">
        <v>3777</v>
      </c>
      <c r="I5423" s="557">
        <v>1</v>
      </c>
      <c r="J5423" s="557">
        <v>550</v>
      </c>
      <c r="K5423" s="20">
        <f t="shared" si="147"/>
        <v>275</v>
      </c>
      <c r="L5423" s="20">
        <f t="shared" si="146"/>
        <v>275</v>
      </c>
      <c r="M5423" s="557"/>
      <c r="N5423" s="557"/>
      <c r="O5423" s="557"/>
      <c r="P5423" s="557"/>
      <c r="Q5423" s="557"/>
      <c r="R5423" s="557"/>
      <c r="S5423" s="557">
        <v>11</v>
      </c>
      <c r="T5423" s="557">
        <v>11</v>
      </c>
      <c r="U5423" s="557">
        <v>11</v>
      </c>
      <c r="V5423" s="557">
        <v>11</v>
      </c>
      <c r="W5423" s="557">
        <v>11</v>
      </c>
      <c r="X5423" s="557">
        <v>11</v>
      </c>
      <c r="Y5423" s="557">
        <v>11</v>
      </c>
      <c r="Z5423" s="557">
        <v>11</v>
      </c>
      <c r="AA5423" s="557">
        <v>11</v>
      </c>
      <c r="AB5423" s="557">
        <v>11</v>
      </c>
      <c r="AC5423" s="557">
        <v>11</v>
      </c>
      <c r="AD5423" s="557">
        <v>11</v>
      </c>
      <c r="AE5423" s="557">
        <v>11</v>
      </c>
      <c r="AF5423" s="557">
        <v>11</v>
      </c>
      <c r="AG5423" s="557">
        <v>11</v>
      </c>
      <c r="AH5423" s="557">
        <v>11</v>
      </c>
      <c r="AI5423" s="557">
        <v>11</v>
      </c>
      <c r="AJ5423" s="557">
        <v>11</v>
      </c>
      <c r="AK5423" s="557">
        <v>11</v>
      </c>
      <c r="AL5423" s="557">
        <v>11</v>
      </c>
      <c r="AM5423" s="557">
        <v>11</v>
      </c>
      <c r="AN5423" s="557">
        <v>11</v>
      </c>
      <c r="AO5423" s="557">
        <v>11</v>
      </c>
      <c r="AP5423" s="557">
        <v>11</v>
      </c>
      <c r="AQ5423" s="557">
        <v>11</v>
      </c>
      <c r="AR5423" s="557">
        <v>11</v>
      </c>
      <c r="AS5423" s="557">
        <v>11</v>
      </c>
      <c r="AT5423" s="557">
        <v>11</v>
      </c>
      <c r="AU5423" s="557">
        <v>11</v>
      </c>
      <c r="AV5423" s="557">
        <v>11</v>
      </c>
      <c r="AW5423" s="557">
        <v>11</v>
      </c>
      <c r="AX5423" s="557">
        <v>11</v>
      </c>
      <c r="AY5423" s="557">
        <v>11</v>
      </c>
      <c r="AZ5423" s="557">
        <v>11</v>
      </c>
      <c r="BA5423" s="557">
        <v>11</v>
      </c>
      <c r="BB5423" s="557">
        <v>11</v>
      </c>
      <c r="BC5423" s="557">
        <v>11</v>
      </c>
      <c r="BD5423" s="557">
        <v>11</v>
      </c>
      <c r="BE5423" s="557">
        <v>11</v>
      </c>
      <c r="BF5423" s="557">
        <v>11</v>
      </c>
      <c r="BG5423" s="557">
        <v>11</v>
      </c>
      <c r="BH5423" s="557">
        <v>11</v>
      </c>
      <c r="BI5423" s="557">
        <v>11</v>
      </c>
      <c r="BJ5423" s="557">
        <v>11</v>
      </c>
      <c r="BK5423" s="557">
        <v>11</v>
      </c>
      <c r="BL5423" s="557">
        <v>11</v>
      </c>
      <c r="BM5423" s="557">
        <v>11</v>
      </c>
      <c r="BN5423" s="557">
        <v>11</v>
      </c>
      <c r="BO5423" s="557">
        <v>11</v>
      </c>
      <c r="BP5423" s="557">
        <v>11</v>
      </c>
      <c r="BQ5423" s="557">
        <v>11</v>
      </c>
      <c r="BR5423" s="557">
        <v>11</v>
      </c>
      <c r="BS5423" s="557">
        <v>11</v>
      </c>
      <c r="BT5423" s="557">
        <v>11</v>
      </c>
      <c r="BU5423" s="557">
        <v>11</v>
      </c>
      <c r="BV5423" s="557">
        <v>11</v>
      </c>
      <c r="BW5423" s="557">
        <v>11</v>
      </c>
      <c r="BX5423" s="557">
        <v>11</v>
      </c>
      <c r="BY5423" s="557">
        <v>11</v>
      </c>
      <c r="BZ5423" s="557">
        <v>11</v>
      </c>
      <c r="CA5423" s="557">
        <v>11</v>
      </c>
      <c r="CB5423" s="557">
        <v>11</v>
      </c>
      <c r="CC5423" s="557">
        <v>11</v>
      </c>
      <c r="CD5423" s="557">
        <v>11</v>
      </c>
      <c r="CE5423" s="557">
        <v>11</v>
      </c>
      <c r="CF5423" s="557">
        <v>11</v>
      </c>
      <c r="CG5423" s="557">
        <v>11</v>
      </c>
      <c r="CH5423" s="557">
        <v>11</v>
      </c>
      <c r="CI5423" s="557">
        <v>11</v>
      </c>
      <c r="CJ5423" s="557">
        <v>11</v>
      </c>
      <c r="CK5423" s="557">
        <v>11</v>
      </c>
      <c r="CL5423" s="557">
        <v>11</v>
      </c>
      <c r="CM5423" s="557">
        <v>11</v>
      </c>
      <c r="CN5423" s="557">
        <v>11</v>
      </c>
      <c r="CO5423" s="557">
        <v>11</v>
      </c>
      <c r="CP5423" s="557">
        <v>11</v>
      </c>
      <c r="CQ5423" s="557">
        <v>11</v>
      </c>
      <c r="CR5423" s="557">
        <v>11</v>
      </c>
      <c r="CS5423" s="557">
        <v>11</v>
      </c>
      <c r="CT5423" s="557">
        <v>11</v>
      </c>
      <c r="CU5423" s="557">
        <v>11</v>
      </c>
      <c r="CV5423" s="557">
        <v>11</v>
      </c>
      <c r="CW5423" s="557">
        <v>11</v>
      </c>
      <c r="CX5423" s="557">
        <v>11</v>
      </c>
      <c r="CY5423" s="557">
        <v>11</v>
      </c>
      <c r="CZ5423" s="557">
        <v>11</v>
      </c>
      <c r="DA5423" s="557">
        <v>11</v>
      </c>
      <c r="DB5423" s="557">
        <v>11</v>
      </c>
      <c r="DC5423" s="557">
        <v>11</v>
      </c>
      <c r="DD5423" s="557">
        <v>11</v>
      </c>
      <c r="DE5423" s="557">
        <v>11</v>
      </c>
      <c r="DF5423" s="557">
        <v>11</v>
      </c>
      <c r="DG5423" s="557">
        <v>11</v>
      </c>
      <c r="DH5423" s="557">
        <v>11</v>
      </c>
      <c r="DI5423" s="557">
        <v>11</v>
      </c>
      <c r="DJ5423" s="557">
        <v>11</v>
      </c>
      <c r="DK5423" s="557">
        <v>11</v>
      </c>
      <c r="DL5423" s="557">
        <v>11</v>
      </c>
      <c r="DM5423" s="557">
        <v>11</v>
      </c>
      <c r="DN5423" s="557">
        <v>11</v>
      </c>
      <c r="DO5423" s="557">
        <v>11</v>
      </c>
      <c r="DP5423" s="557">
        <v>11</v>
      </c>
      <c r="DQ5423" s="557">
        <v>11</v>
      </c>
      <c r="DR5423" s="557">
        <v>11</v>
      </c>
      <c r="DS5423" s="557">
        <v>11</v>
      </c>
      <c r="DT5423" s="557">
        <v>11</v>
      </c>
      <c r="DU5423" s="557">
        <v>11</v>
      </c>
      <c r="DV5423" s="557">
        <v>11</v>
      </c>
      <c r="DW5423" s="557">
        <v>11</v>
      </c>
      <c r="DX5423" s="557">
        <v>11</v>
      </c>
      <c r="DY5423" s="557">
        <v>11</v>
      </c>
      <c r="DZ5423" s="557">
        <v>11</v>
      </c>
      <c r="EA5423" s="557">
        <v>11</v>
      </c>
      <c r="EB5423" s="557">
        <v>11</v>
      </c>
      <c r="EC5423" s="557">
        <v>11</v>
      </c>
      <c r="ED5423" s="557">
        <v>11</v>
      </c>
      <c r="EE5423" s="557">
        <v>11</v>
      </c>
      <c r="EF5423" s="557">
        <v>11</v>
      </c>
      <c r="EG5423" s="557">
        <v>11</v>
      </c>
      <c r="EH5423" s="557">
        <v>11</v>
      </c>
      <c r="EI5423" s="557">
        <v>11</v>
      </c>
      <c r="EJ5423" s="557">
        <v>11</v>
      </c>
      <c r="EK5423" s="557">
        <v>11</v>
      </c>
      <c r="EL5423" s="557">
        <v>11</v>
      </c>
      <c r="EM5423" s="557">
        <v>11</v>
      </c>
      <c r="EN5423" s="557">
        <v>11</v>
      </c>
      <c r="EO5423" s="557">
        <v>11</v>
      </c>
      <c r="EP5423" s="557">
        <v>11</v>
      </c>
      <c r="EQ5423" s="557">
        <v>11</v>
      </c>
      <c r="ER5423" s="557">
        <v>11</v>
      </c>
      <c r="ES5423" s="557">
        <v>11</v>
      </c>
      <c r="ET5423" s="557">
        <v>11</v>
      </c>
      <c r="EU5423" s="557">
        <v>11</v>
      </c>
      <c r="EV5423" s="557">
        <v>11</v>
      </c>
      <c r="EW5423" s="557">
        <v>11</v>
      </c>
      <c r="EX5423" s="557">
        <v>11</v>
      </c>
      <c r="EY5423" s="557">
        <v>11</v>
      </c>
      <c r="EZ5423" s="557">
        <v>11</v>
      </c>
      <c r="FA5423" s="557">
        <v>11</v>
      </c>
      <c r="FB5423" s="557">
        <v>11</v>
      </c>
      <c r="FC5423" s="557">
        <v>11</v>
      </c>
      <c r="FD5423" s="557">
        <v>11</v>
      </c>
      <c r="FE5423" s="557">
        <v>11</v>
      </c>
      <c r="FF5423" s="557">
        <v>11</v>
      </c>
      <c r="FG5423" s="557">
        <v>11</v>
      </c>
      <c r="FH5423" s="557">
        <v>11</v>
      </c>
      <c r="FI5423" s="557">
        <v>11</v>
      </c>
      <c r="FJ5423" s="557">
        <v>11</v>
      </c>
      <c r="FK5423" s="557">
        <v>11</v>
      </c>
      <c r="FL5423" s="557">
        <v>11</v>
      </c>
      <c r="FM5423" s="557">
        <v>11</v>
      </c>
      <c r="FN5423" s="557">
        <v>11</v>
      </c>
      <c r="FO5423" s="557">
        <v>11</v>
      </c>
      <c r="FP5423" s="557">
        <v>11</v>
      </c>
      <c r="FQ5423" s="557">
        <v>11</v>
      </c>
      <c r="FR5423" s="557">
        <v>11</v>
      </c>
      <c r="FS5423" s="557">
        <v>11</v>
      </c>
      <c r="FT5423" s="557">
        <v>11</v>
      </c>
      <c r="FU5423" s="557">
        <v>11</v>
      </c>
      <c r="FV5423" s="557">
        <v>11</v>
      </c>
      <c r="FW5423" s="557">
        <v>11</v>
      </c>
      <c r="FX5423" s="557">
        <v>11</v>
      </c>
      <c r="FY5423" s="557">
        <v>11</v>
      </c>
      <c r="FZ5423" s="557">
        <v>11</v>
      </c>
      <c r="GA5423" s="557">
        <v>11</v>
      </c>
      <c r="GB5423" s="557">
        <v>11</v>
      </c>
      <c r="GC5423" s="557">
        <v>11</v>
      </c>
      <c r="GD5423" s="557">
        <v>11</v>
      </c>
      <c r="GE5423" s="557">
        <v>11</v>
      </c>
      <c r="GF5423" s="557">
        <v>11</v>
      </c>
      <c r="GG5423" s="557">
        <v>11</v>
      </c>
      <c r="GH5423" s="557">
        <v>11</v>
      </c>
      <c r="GI5423" s="557">
        <v>11</v>
      </c>
      <c r="GJ5423" s="557">
        <v>11</v>
      </c>
      <c r="GK5423" s="557">
        <v>11</v>
      </c>
      <c r="GL5423" s="557">
        <v>11</v>
      </c>
      <c r="GM5423" s="557">
        <v>11</v>
      </c>
      <c r="GN5423" s="557">
        <v>11</v>
      </c>
      <c r="GO5423" s="557">
        <v>11</v>
      </c>
      <c r="GP5423" s="557">
        <v>11</v>
      </c>
      <c r="GQ5423" s="557">
        <v>11</v>
      </c>
      <c r="GR5423" s="557">
        <v>11</v>
      </c>
      <c r="GS5423" s="557">
        <v>11</v>
      </c>
      <c r="GT5423" s="557">
        <v>11</v>
      </c>
      <c r="GU5423" s="557">
        <v>11</v>
      </c>
      <c r="GV5423" s="557">
        <v>11</v>
      </c>
      <c r="GW5423" s="557">
        <v>11</v>
      </c>
      <c r="GX5423" s="557">
        <v>11</v>
      </c>
      <c r="GY5423" s="557">
        <v>11</v>
      </c>
      <c r="GZ5423" s="557">
        <v>11</v>
      </c>
      <c r="HA5423" s="557">
        <v>11</v>
      </c>
      <c r="HB5423" s="557">
        <v>11</v>
      </c>
      <c r="HC5423" s="557">
        <v>11</v>
      </c>
      <c r="HD5423" s="557">
        <v>11</v>
      </c>
      <c r="HE5423" s="557">
        <v>11</v>
      </c>
      <c r="HF5423" s="557">
        <v>11</v>
      </c>
      <c r="HG5423" s="557">
        <v>11</v>
      </c>
      <c r="HH5423" s="557">
        <v>11</v>
      </c>
      <c r="HI5423" s="557">
        <v>11</v>
      </c>
      <c r="HJ5423" s="557">
        <v>11</v>
      </c>
      <c r="HK5423" s="557">
        <v>11</v>
      </c>
      <c r="HL5423" s="557">
        <v>11</v>
      </c>
      <c r="HM5423" s="557">
        <v>11</v>
      </c>
      <c r="HN5423" s="557">
        <v>11</v>
      </c>
      <c r="HO5423" s="557">
        <v>11</v>
      </c>
      <c r="HP5423" s="557">
        <v>11</v>
      </c>
      <c r="HQ5423" s="557">
        <v>11</v>
      </c>
      <c r="HR5423" s="557">
        <v>11</v>
      </c>
      <c r="HS5423" s="557">
        <v>11</v>
      </c>
      <c r="HT5423" s="557">
        <v>11</v>
      </c>
      <c r="HU5423" s="557">
        <v>11</v>
      </c>
      <c r="HV5423" s="557">
        <v>11</v>
      </c>
      <c r="HW5423" s="557">
        <v>11</v>
      </c>
      <c r="HX5423" s="557">
        <v>11</v>
      </c>
      <c r="HY5423" s="557">
        <v>11</v>
      </c>
      <c r="HZ5423" s="557">
        <v>11</v>
      </c>
      <c r="IA5423" s="557">
        <v>11</v>
      </c>
      <c r="IB5423" s="557">
        <v>11</v>
      </c>
      <c r="IC5423" s="557">
        <v>11</v>
      </c>
      <c r="ID5423" s="557">
        <v>11</v>
      </c>
      <c r="IE5423" s="557">
        <v>11</v>
      </c>
      <c r="IF5423" s="557">
        <v>11</v>
      </c>
      <c r="IG5423" s="557">
        <v>11</v>
      </c>
      <c r="IH5423" s="557">
        <v>11</v>
      </c>
      <c r="II5423" s="557">
        <v>11</v>
      </c>
      <c r="IJ5423" s="557">
        <v>11</v>
      </c>
      <c r="IK5423" s="557">
        <v>11</v>
      </c>
      <c r="IL5423" s="557">
        <v>11</v>
      </c>
      <c r="IM5423" s="557">
        <v>11</v>
      </c>
      <c r="IN5423" s="557">
        <v>11</v>
      </c>
      <c r="IO5423" s="557">
        <v>11</v>
      </c>
      <c r="IP5423" s="557">
        <v>11</v>
      </c>
      <c r="IQ5423" s="557">
        <v>11</v>
      </c>
      <c r="IR5423" s="557">
        <v>11</v>
      </c>
      <c r="IS5423" s="557">
        <v>11</v>
      </c>
      <c r="IT5423" s="557">
        <v>11</v>
      </c>
      <c r="IU5423" s="557">
        <v>11</v>
      </c>
      <c r="IV5423" s="557">
        <v>11</v>
      </c>
    </row>
    <row r="5424" spans="1:256" s="9" customFormat="1" ht="15.75" thickBot="1">
      <c r="A5424" s="887"/>
      <c r="B5424" s="857"/>
      <c r="C5424" s="497" t="s">
        <v>573</v>
      </c>
      <c r="D5424" s="557"/>
      <c r="E5424" s="557"/>
      <c r="F5424" s="557"/>
      <c r="G5424" s="557"/>
      <c r="H5424" s="502" t="s">
        <v>3777</v>
      </c>
      <c r="I5424" s="557">
        <v>1</v>
      </c>
      <c r="J5424" s="557">
        <v>350</v>
      </c>
      <c r="K5424" s="20">
        <f t="shared" si="147"/>
        <v>175</v>
      </c>
      <c r="L5424" s="20">
        <f t="shared" si="146"/>
        <v>175</v>
      </c>
      <c r="M5424" s="557"/>
      <c r="N5424" s="557"/>
      <c r="O5424" s="557"/>
      <c r="P5424" s="557"/>
      <c r="Q5424" s="557"/>
      <c r="R5424" s="557"/>
      <c r="S5424" s="557">
        <v>5</v>
      </c>
      <c r="T5424" s="557">
        <v>5</v>
      </c>
      <c r="U5424" s="557">
        <v>5</v>
      </c>
      <c r="V5424" s="557">
        <v>5</v>
      </c>
      <c r="W5424" s="557">
        <v>5</v>
      </c>
      <c r="X5424" s="557">
        <v>5</v>
      </c>
      <c r="Y5424" s="557">
        <v>5</v>
      </c>
      <c r="Z5424" s="557">
        <v>5</v>
      </c>
      <c r="AA5424" s="557">
        <v>5</v>
      </c>
      <c r="AB5424" s="557">
        <v>5</v>
      </c>
      <c r="AC5424" s="557">
        <v>5</v>
      </c>
      <c r="AD5424" s="557">
        <v>5</v>
      </c>
      <c r="AE5424" s="557">
        <v>5</v>
      </c>
      <c r="AF5424" s="557">
        <v>5</v>
      </c>
      <c r="AG5424" s="557">
        <v>5</v>
      </c>
      <c r="AH5424" s="557">
        <v>5</v>
      </c>
      <c r="AI5424" s="557">
        <v>5</v>
      </c>
      <c r="AJ5424" s="557">
        <v>5</v>
      </c>
      <c r="AK5424" s="557">
        <v>5</v>
      </c>
      <c r="AL5424" s="557">
        <v>5</v>
      </c>
      <c r="AM5424" s="557">
        <v>5</v>
      </c>
      <c r="AN5424" s="557">
        <v>5</v>
      </c>
      <c r="AO5424" s="557">
        <v>5</v>
      </c>
      <c r="AP5424" s="557">
        <v>5</v>
      </c>
      <c r="AQ5424" s="557">
        <v>5</v>
      </c>
      <c r="AR5424" s="557">
        <v>5</v>
      </c>
      <c r="AS5424" s="557">
        <v>5</v>
      </c>
      <c r="AT5424" s="557">
        <v>5</v>
      </c>
      <c r="AU5424" s="557">
        <v>5</v>
      </c>
      <c r="AV5424" s="557">
        <v>5</v>
      </c>
      <c r="AW5424" s="557">
        <v>5</v>
      </c>
      <c r="AX5424" s="557">
        <v>5</v>
      </c>
      <c r="AY5424" s="557">
        <v>5</v>
      </c>
      <c r="AZ5424" s="557">
        <v>5</v>
      </c>
      <c r="BA5424" s="557">
        <v>5</v>
      </c>
      <c r="BB5424" s="557">
        <v>5</v>
      </c>
      <c r="BC5424" s="557">
        <v>5</v>
      </c>
      <c r="BD5424" s="557">
        <v>5</v>
      </c>
      <c r="BE5424" s="557">
        <v>5</v>
      </c>
      <c r="BF5424" s="557">
        <v>5</v>
      </c>
      <c r="BG5424" s="557">
        <v>5</v>
      </c>
      <c r="BH5424" s="557">
        <v>5</v>
      </c>
      <c r="BI5424" s="557">
        <v>5</v>
      </c>
      <c r="BJ5424" s="557">
        <v>5</v>
      </c>
      <c r="BK5424" s="557">
        <v>5</v>
      </c>
      <c r="BL5424" s="557">
        <v>5</v>
      </c>
      <c r="BM5424" s="557">
        <v>5</v>
      </c>
      <c r="BN5424" s="557">
        <v>5</v>
      </c>
      <c r="BO5424" s="557">
        <v>5</v>
      </c>
      <c r="BP5424" s="557">
        <v>5</v>
      </c>
      <c r="BQ5424" s="557">
        <v>5</v>
      </c>
      <c r="BR5424" s="557">
        <v>5</v>
      </c>
      <c r="BS5424" s="557">
        <v>5</v>
      </c>
      <c r="BT5424" s="557">
        <v>5</v>
      </c>
      <c r="BU5424" s="557">
        <v>5</v>
      </c>
      <c r="BV5424" s="557">
        <v>5</v>
      </c>
      <c r="BW5424" s="557">
        <v>5</v>
      </c>
      <c r="BX5424" s="557">
        <v>5</v>
      </c>
      <c r="BY5424" s="557">
        <v>5</v>
      </c>
      <c r="BZ5424" s="557">
        <v>5</v>
      </c>
      <c r="CA5424" s="557">
        <v>5</v>
      </c>
      <c r="CB5424" s="557">
        <v>5</v>
      </c>
      <c r="CC5424" s="557">
        <v>5</v>
      </c>
      <c r="CD5424" s="557">
        <v>5</v>
      </c>
      <c r="CE5424" s="557">
        <v>5</v>
      </c>
      <c r="CF5424" s="557">
        <v>5</v>
      </c>
      <c r="CG5424" s="557">
        <v>5</v>
      </c>
      <c r="CH5424" s="557">
        <v>5</v>
      </c>
      <c r="CI5424" s="557">
        <v>5</v>
      </c>
      <c r="CJ5424" s="557">
        <v>5</v>
      </c>
      <c r="CK5424" s="557">
        <v>5</v>
      </c>
      <c r="CL5424" s="557">
        <v>5</v>
      </c>
      <c r="CM5424" s="557">
        <v>5</v>
      </c>
      <c r="CN5424" s="557">
        <v>5</v>
      </c>
      <c r="CO5424" s="557">
        <v>5</v>
      </c>
      <c r="CP5424" s="557">
        <v>5</v>
      </c>
      <c r="CQ5424" s="557">
        <v>5</v>
      </c>
      <c r="CR5424" s="557">
        <v>5</v>
      </c>
      <c r="CS5424" s="557">
        <v>5</v>
      </c>
      <c r="CT5424" s="557">
        <v>5</v>
      </c>
      <c r="CU5424" s="557">
        <v>5</v>
      </c>
      <c r="CV5424" s="557">
        <v>5</v>
      </c>
      <c r="CW5424" s="557">
        <v>5</v>
      </c>
      <c r="CX5424" s="557">
        <v>5</v>
      </c>
      <c r="CY5424" s="557">
        <v>5</v>
      </c>
      <c r="CZ5424" s="557">
        <v>5</v>
      </c>
      <c r="DA5424" s="557">
        <v>5</v>
      </c>
      <c r="DB5424" s="557">
        <v>5</v>
      </c>
      <c r="DC5424" s="557">
        <v>5</v>
      </c>
      <c r="DD5424" s="557">
        <v>5</v>
      </c>
      <c r="DE5424" s="557">
        <v>5</v>
      </c>
      <c r="DF5424" s="557">
        <v>5</v>
      </c>
      <c r="DG5424" s="557">
        <v>5</v>
      </c>
      <c r="DH5424" s="557">
        <v>5</v>
      </c>
      <c r="DI5424" s="557">
        <v>5</v>
      </c>
      <c r="DJ5424" s="557">
        <v>5</v>
      </c>
      <c r="DK5424" s="557">
        <v>5</v>
      </c>
      <c r="DL5424" s="557">
        <v>5</v>
      </c>
      <c r="DM5424" s="557">
        <v>5</v>
      </c>
      <c r="DN5424" s="557">
        <v>5</v>
      </c>
      <c r="DO5424" s="557">
        <v>5</v>
      </c>
      <c r="DP5424" s="557">
        <v>5</v>
      </c>
      <c r="DQ5424" s="557">
        <v>5</v>
      </c>
      <c r="DR5424" s="557">
        <v>5</v>
      </c>
      <c r="DS5424" s="557">
        <v>5</v>
      </c>
      <c r="DT5424" s="557">
        <v>5</v>
      </c>
      <c r="DU5424" s="557">
        <v>5</v>
      </c>
      <c r="DV5424" s="557">
        <v>5</v>
      </c>
      <c r="DW5424" s="557">
        <v>5</v>
      </c>
      <c r="DX5424" s="557">
        <v>5</v>
      </c>
      <c r="DY5424" s="557">
        <v>5</v>
      </c>
      <c r="DZ5424" s="557">
        <v>5</v>
      </c>
      <c r="EA5424" s="557">
        <v>5</v>
      </c>
      <c r="EB5424" s="557">
        <v>5</v>
      </c>
      <c r="EC5424" s="557">
        <v>5</v>
      </c>
      <c r="ED5424" s="557">
        <v>5</v>
      </c>
      <c r="EE5424" s="557">
        <v>5</v>
      </c>
      <c r="EF5424" s="557">
        <v>5</v>
      </c>
      <c r="EG5424" s="557">
        <v>5</v>
      </c>
      <c r="EH5424" s="557">
        <v>5</v>
      </c>
      <c r="EI5424" s="557">
        <v>5</v>
      </c>
      <c r="EJ5424" s="557">
        <v>5</v>
      </c>
      <c r="EK5424" s="557">
        <v>5</v>
      </c>
      <c r="EL5424" s="557">
        <v>5</v>
      </c>
      <c r="EM5424" s="557">
        <v>5</v>
      </c>
      <c r="EN5424" s="557">
        <v>5</v>
      </c>
      <c r="EO5424" s="557">
        <v>5</v>
      </c>
      <c r="EP5424" s="557">
        <v>5</v>
      </c>
      <c r="EQ5424" s="557">
        <v>5</v>
      </c>
      <c r="ER5424" s="557">
        <v>5</v>
      </c>
      <c r="ES5424" s="557">
        <v>5</v>
      </c>
      <c r="ET5424" s="557">
        <v>5</v>
      </c>
      <c r="EU5424" s="557">
        <v>5</v>
      </c>
      <c r="EV5424" s="557">
        <v>5</v>
      </c>
      <c r="EW5424" s="557">
        <v>5</v>
      </c>
      <c r="EX5424" s="557">
        <v>5</v>
      </c>
      <c r="EY5424" s="557">
        <v>5</v>
      </c>
      <c r="EZ5424" s="557">
        <v>5</v>
      </c>
      <c r="FA5424" s="557">
        <v>5</v>
      </c>
      <c r="FB5424" s="557">
        <v>5</v>
      </c>
      <c r="FC5424" s="557">
        <v>5</v>
      </c>
      <c r="FD5424" s="557">
        <v>5</v>
      </c>
      <c r="FE5424" s="557">
        <v>5</v>
      </c>
      <c r="FF5424" s="557">
        <v>5</v>
      </c>
      <c r="FG5424" s="557">
        <v>5</v>
      </c>
      <c r="FH5424" s="557">
        <v>5</v>
      </c>
      <c r="FI5424" s="557">
        <v>5</v>
      </c>
      <c r="FJ5424" s="557">
        <v>5</v>
      </c>
      <c r="FK5424" s="557">
        <v>5</v>
      </c>
      <c r="FL5424" s="557">
        <v>5</v>
      </c>
      <c r="FM5424" s="557">
        <v>5</v>
      </c>
      <c r="FN5424" s="557">
        <v>5</v>
      </c>
      <c r="FO5424" s="557">
        <v>5</v>
      </c>
      <c r="FP5424" s="557">
        <v>5</v>
      </c>
      <c r="FQ5424" s="557">
        <v>5</v>
      </c>
      <c r="FR5424" s="557">
        <v>5</v>
      </c>
      <c r="FS5424" s="557">
        <v>5</v>
      </c>
      <c r="FT5424" s="557">
        <v>5</v>
      </c>
      <c r="FU5424" s="557">
        <v>5</v>
      </c>
      <c r="FV5424" s="557">
        <v>5</v>
      </c>
      <c r="FW5424" s="557">
        <v>5</v>
      </c>
      <c r="FX5424" s="557">
        <v>5</v>
      </c>
      <c r="FY5424" s="557">
        <v>5</v>
      </c>
      <c r="FZ5424" s="557">
        <v>5</v>
      </c>
      <c r="GA5424" s="557">
        <v>5</v>
      </c>
      <c r="GB5424" s="557">
        <v>5</v>
      </c>
      <c r="GC5424" s="557">
        <v>5</v>
      </c>
      <c r="GD5424" s="557">
        <v>5</v>
      </c>
      <c r="GE5424" s="557">
        <v>5</v>
      </c>
      <c r="GF5424" s="557">
        <v>5</v>
      </c>
      <c r="GG5424" s="557">
        <v>5</v>
      </c>
      <c r="GH5424" s="557">
        <v>5</v>
      </c>
      <c r="GI5424" s="557">
        <v>5</v>
      </c>
      <c r="GJ5424" s="557">
        <v>5</v>
      </c>
      <c r="GK5424" s="557">
        <v>5</v>
      </c>
      <c r="GL5424" s="557">
        <v>5</v>
      </c>
      <c r="GM5424" s="557">
        <v>5</v>
      </c>
      <c r="GN5424" s="557">
        <v>5</v>
      </c>
      <c r="GO5424" s="557">
        <v>5</v>
      </c>
      <c r="GP5424" s="557">
        <v>5</v>
      </c>
      <c r="GQ5424" s="557">
        <v>5</v>
      </c>
      <c r="GR5424" s="557">
        <v>5</v>
      </c>
      <c r="GS5424" s="557">
        <v>5</v>
      </c>
      <c r="GT5424" s="557">
        <v>5</v>
      </c>
      <c r="GU5424" s="557">
        <v>5</v>
      </c>
      <c r="GV5424" s="557">
        <v>5</v>
      </c>
      <c r="GW5424" s="557">
        <v>5</v>
      </c>
      <c r="GX5424" s="557">
        <v>5</v>
      </c>
      <c r="GY5424" s="557">
        <v>5</v>
      </c>
      <c r="GZ5424" s="557">
        <v>5</v>
      </c>
      <c r="HA5424" s="557">
        <v>5</v>
      </c>
      <c r="HB5424" s="557">
        <v>5</v>
      </c>
      <c r="HC5424" s="557">
        <v>5</v>
      </c>
      <c r="HD5424" s="557">
        <v>5</v>
      </c>
      <c r="HE5424" s="557">
        <v>5</v>
      </c>
      <c r="HF5424" s="557">
        <v>5</v>
      </c>
      <c r="HG5424" s="557">
        <v>5</v>
      </c>
      <c r="HH5424" s="557">
        <v>5</v>
      </c>
      <c r="HI5424" s="557">
        <v>5</v>
      </c>
      <c r="HJ5424" s="557">
        <v>5</v>
      </c>
      <c r="HK5424" s="557">
        <v>5</v>
      </c>
      <c r="HL5424" s="557">
        <v>5</v>
      </c>
      <c r="HM5424" s="557">
        <v>5</v>
      </c>
      <c r="HN5424" s="557">
        <v>5</v>
      </c>
      <c r="HO5424" s="557">
        <v>5</v>
      </c>
      <c r="HP5424" s="557">
        <v>5</v>
      </c>
      <c r="HQ5424" s="557">
        <v>5</v>
      </c>
      <c r="HR5424" s="557">
        <v>5</v>
      </c>
      <c r="HS5424" s="557">
        <v>5</v>
      </c>
      <c r="HT5424" s="557">
        <v>5</v>
      </c>
      <c r="HU5424" s="557">
        <v>5</v>
      </c>
      <c r="HV5424" s="557">
        <v>5</v>
      </c>
      <c r="HW5424" s="557">
        <v>5</v>
      </c>
      <c r="HX5424" s="557">
        <v>5</v>
      </c>
      <c r="HY5424" s="557">
        <v>5</v>
      </c>
      <c r="HZ5424" s="557">
        <v>5</v>
      </c>
      <c r="IA5424" s="557">
        <v>5</v>
      </c>
      <c r="IB5424" s="557">
        <v>5</v>
      </c>
      <c r="IC5424" s="557">
        <v>5</v>
      </c>
      <c r="ID5424" s="557">
        <v>5</v>
      </c>
      <c r="IE5424" s="557">
        <v>5</v>
      </c>
      <c r="IF5424" s="557">
        <v>5</v>
      </c>
      <c r="IG5424" s="557">
        <v>5</v>
      </c>
      <c r="IH5424" s="557">
        <v>5</v>
      </c>
      <c r="II5424" s="557">
        <v>5</v>
      </c>
      <c r="IJ5424" s="557">
        <v>5</v>
      </c>
      <c r="IK5424" s="557">
        <v>5</v>
      </c>
      <c r="IL5424" s="557">
        <v>5</v>
      </c>
      <c r="IM5424" s="557">
        <v>5</v>
      </c>
      <c r="IN5424" s="557">
        <v>5</v>
      </c>
      <c r="IO5424" s="557">
        <v>5</v>
      </c>
      <c r="IP5424" s="557">
        <v>5</v>
      </c>
      <c r="IQ5424" s="557">
        <v>5</v>
      </c>
      <c r="IR5424" s="557">
        <v>5</v>
      </c>
      <c r="IS5424" s="557">
        <v>5</v>
      </c>
      <c r="IT5424" s="557">
        <v>5</v>
      </c>
      <c r="IU5424" s="557">
        <v>5</v>
      </c>
      <c r="IV5424" s="557">
        <v>5</v>
      </c>
    </row>
    <row r="5425" spans="1:256" s="9" customFormat="1" ht="15.75" thickBot="1">
      <c r="A5425" s="887"/>
      <c r="B5425" s="857"/>
      <c r="C5425" s="497" t="s">
        <v>3428</v>
      </c>
      <c r="D5425" s="557"/>
      <c r="E5425" s="557"/>
      <c r="F5425" s="557"/>
      <c r="G5425" s="557"/>
      <c r="H5425" s="502" t="s">
        <v>3777</v>
      </c>
      <c r="I5425" s="557">
        <v>1</v>
      </c>
      <c r="J5425" s="557">
        <v>600</v>
      </c>
      <c r="K5425" s="20">
        <f t="shared" si="147"/>
        <v>300</v>
      </c>
      <c r="L5425" s="20">
        <f t="shared" si="146"/>
        <v>300</v>
      </c>
      <c r="M5425" s="557"/>
      <c r="N5425" s="557"/>
      <c r="O5425" s="557"/>
      <c r="P5425" s="557"/>
      <c r="Q5425" s="557"/>
      <c r="R5425" s="557"/>
      <c r="S5425" s="557">
        <v>30</v>
      </c>
      <c r="T5425" s="557">
        <v>30</v>
      </c>
      <c r="U5425" s="557">
        <v>30</v>
      </c>
      <c r="V5425" s="557">
        <v>30</v>
      </c>
      <c r="W5425" s="557">
        <v>30</v>
      </c>
      <c r="X5425" s="557">
        <v>30</v>
      </c>
      <c r="Y5425" s="557">
        <v>30</v>
      </c>
      <c r="Z5425" s="557">
        <v>30</v>
      </c>
      <c r="AA5425" s="557">
        <v>30</v>
      </c>
      <c r="AB5425" s="557">
        <v>30</v>
      </c>
      <c r="AC5425" s="557">
        <v>30</v>
      </c>
      <c r="AD5425" s="557">
        <v>30</v>
      </c>
      <c r="AE5425" s="557">
        <v>30</v>
      </c>
      <c r="AF5425" s="557">
        <v>30</v>
      </c>
      <c r="AG5425" s="557">
        <v>30</v>
      </c>
      <c r="AH5425" s="557">
        <v>30</v>
      </c>
      <c r="AI5425" s="557">
        <v>30</v>
      </c>
      <c r="AJ5425" s="557">
        <v>30</v>
      </c>
      <c r="AK5425" s="557">
        <v>30</v>
      </c>
      <c r="AL5425" s="557">
        <v>30</v>
      </c>
      <c r="AM5425" s="557">
        <v>30</v>
      </c>
      <c r="AN5425" s="557">
        <v>30</v>
      </c>
      <c r="AO5425" s="557">
        <v>30</v>
      </c>
      <c r="AP5425" s="557">
        <v>30</v>
      </c>
      <c r="AQ5425" s="557">
        <v>30</v>
      </c>
      <c r="AR5425" s="557">
        <v>30</v>
      </c>
      <c r="AS5425" s="557">
        <v>30</v>
      </c>
      <c r="AT5425" s="557">
        <v>30</v>
      </c>
      <c r="AU5425" s="557">
        <v>30</v>
      </c>
      <c r="AV5425" s="557">
        <v>30</v>
      </c>
      <c r="AW5425" s="557">
        <v>30</v>
      </c>
      <c r="AX5425" s="557">
        <v>30</v>
      </c>
      <c r="AY5425" s="557">
        <v>30</v>
      </c>
      <c r="AZ5425" s="557">
        <v>30</v>
      </c>
      <c r="BA5425" s="557">
        <v>30</v>
      </c>
      <c r="BB5425" s="557">
        <v>30</v>
      </c>
      <c r="BC5425" s="557">
        <v>30</v>
      </c>
      <c r="BD5425" s="557">
        <v>30</v>
      </c>
      <c r="BE5425" s="557">
        <v>30</v>
      </c>
      <c r="BF5425" s="557">
        <v>30</v>
      </c>
      <c r="BG5425" s="557">
        <v>30</v>
      </c>
      <c r="BH5425" s="557">
        <v>30</v>
      </c>
      <c r="BI5425" s="557">
        <v>30</v>
      </c>
      <c r="BJ5425" s="557">
        <v>30</v>
      </c>
      <c r="BK5425" s="557">
        <v>30</v>
      </c>
      <c r="BL5425" s="557">
        <v>30</v>
      </c>
      <c r="BM5425" s="557">
        <v>30</v>
      </c>
      <c r="BN5425" s="557">
        <v>30</v>
      </c>
      <c r="BO5425" s="557">
        <v>30</v>
      </c>
      <c r="BP5425" s="557">
        <v>30</v>
      </c>
      <c r="BQ5425" s="557">
        <v>30</v>
      </c>
      <c r="BR5425" s="557">
        <v>30</v>
      </c>
      <c r="BS5425" s="557">
        <v>30</v>
      </c>
      <c r="BT5425" s="557">
        <v>30</v>
      </c>
      <c r="BU5425" s="557">
        <v>30</v>
      </c>
      <c r="BV5425" s="557">
        <v>30</v>
      </c>
      <c r="BW5425" s="557">
        <v>30</v>
      </c>
      <c r="BX5425" s="557">
        <v>30</v>
      </c>
      <c r="BY5425" s="557">
        <v>30</v>
      </c>
      <c r="BZ5425" s="557">
        <v>30</v>
      </c>
      <c r="CA5425" s="557">
        <v>30</v>
      </c>
      <c r="CB5425" s="557">
        <v>30</v>
      </c>
      <c r="CC5425" s="557">
        <v>30</v>
      </c>
      <c r="CD5425" s="557">
        <v>30</v>
      </c>
      <c r="CE5425" s="557">
        <v>30</v>
      </c>
      <c r="CF5425" s="557">
        <v>30</v>
      </c>
      <c r="CG5425" s="557">
        <v>30</v>
      </c>
      <c r="CH5425" s="557">
        <v>30</v>
      </c>
      <c r="CI5425" s="557">
        <v>30</v>
      </c>
      <c r="CJ5425" s="557">
        <v>30</v>
      </c>
      <c r="CK5425" s="557">
        <v>30</v>
      </c>
      <c r="CL5425" s="557">
        <v>30</v>
      </c>
      <c r="CM5425" s="557">
        <v>30</v>
      </c>
      <c r="CN5425" s="557">
        <v>30</v>
      </c>
      <c r="CO5425" s="557">
        <v>30</v>
      </c>
      <c r="CP5425" s="557">
        <v>30</v>
      </c>
      <c r="CQ5425" s="557">
        <v>30</v>
      </c>
      <c r="CR5425" s="557">
        <v>30</v>
      </c>
      <c r="CS5425" s="557">
        <v>30</v>
      </c>
      <c r="CT5425" s="557">
        <v>30</v>
      </c>
      <c r="CU5425" s="557">
        <v>30</v>
      </c>
      <c r="CV5425" s="557">
        <v>30</v>
      </c>
      <c r="CW5425" s="557">
        <v>30</v>
      </c>
      <c r="CX5425" s="557">
        <v>30</v>
      </c>
      <c r="CY5425" s="557">
        <v>30</v>
      </c>
      <c r="CZ5425" s="557">
        <v>30</v>
      </c>
      <c r="DA5425" s="557">
        <v>30</v>
      </c>
      <c r="DB5425" s="557">
        <v>30</v>
      </c>
      <c r="DC5425" s="557">
        <v>30</v>
      </c>
      <c r="DD5425" s="557">
        <v>30</v>
      </c>
      <c r="DE5425" s="557">
        <v>30</v>
      </c>
      <c r="DF5425" s="557">
        <v>30</v>
      </c>
      <c r="DG5425" s="557">
        <v>30</v>
      </c>
      <c r="DH5425" s="557">
        <v>30</v>
      </c>
      <c r="DI5425" s="557">
        <v>30</v>
      </c>
      <c r="DJ5425" s="557">
        <v>30</v>
      </c>
      <c r="DK5425" s="557">
        <v>30</v>
      </c>
      <c r="DL5425" s="557">
        <v>30</v>
      </c>
      <c r="DM5425" s="557">
        <v>30</v>
      </c>
      <c r="DN5425" s="557">
        <v>30</v>
      </c>
      <c r="DO5425" s="557">
        <v>30</v>
      </c>
      <c r="DP5425" s="557">
        <v>30</v>
      </c>
      <c r="DQ5425" s="557">
        <v>30</v>
      </c>
      <c r="DR5425" s="557">
        <v>30</v>
      </c>
      <c r="DS5425" s="557">
        <v>30</v>
      </c>
      <c r="DT5425" s="557">
        <v>30</v>
      </c>
      <c r="DU5425" s="557">
        <v>30</v>
      </c>
      <c r="DV5425" s="557">
        <v>30</v>
      </c>
      <c r="DW5425" s="557">
        <v>30</v>
      </c>
      <c r="DX5425" s="557">
        <v>30</v>
      </c>
      <c r="DY5425" s="557">
        <v>30</v>
      </c>
      <c r="DZ5425" s="557">
        <v>30</v>
      </c>
      <c r="EA5425" s="557">
        <v>30</v>
      </c>
      <c r="EB5425" s="557">
        <v>30</v>
      </c>
      <c r="EC5425" s="557">
        <v>30</v>
      </c>
      <c r="ED5425" s="557">
        <v>30</v>
      </c>
      <c r="EE5425" s="557">
        <v>30</v>
      </c>
      <c r="EF5425" s="557">
        <v>30</v>
      </c>
      <c r="EG5425" s="557">
        <v>30</v>
      </c>
      <c r="EH5425" s="557">
        <v>30</v>
      </c>
      <c r="EI5425" s="557">
        <v>30</v>
      </c>
      <c r="EJ5425" s="557">
        <v>30</v>
      </c>
      <c r="EK5425" s="557">
        <v>30</v>
      </c>
      <c r="EL5425" s="557">
        <v>30</v>
      </c>
      <c r="EM5425" s="557">
        <v>30</v>
      </c>
      <c r="EN5425" s="557">
        <v>30</v>
      </c>
      <c r="EO5425" s="557">
        <v>30</v>
      </c>
      <c r="EP5425" s="557">
        <v>30</v>
      </c>
      <c r="EQ5425" s="557">
        <v>30</v>
      </c>
      <c r="ER5425" s="557">
        <v>30</v>
      </c>
      <c r="ES5425" s="557">
        <v>30</v>
      </c>
      <c r="ET5425" s="557">
        <v>30</v>
      </c>
      <c r="EU5425" s="557">
        <v>30</v>
      </c>
      <c r="EV5425" s="557">
        <v>30</v>
      </c>
      <c r="EW5425" s="557">
        <v>30</v>
      </c>
      <c r="EX5425" s="557">
        <v>30</v>
      </c>
      <c r="EY5425" s="557">
        <v>30</v>
      </c>
      <c r="EZ5425" s="557">
        <v>30</v>
      </c>
      <c r="FA5425" s="557">
        <v>30</v>
      </c>
      <c r="FB5425" s="557">
        <v>30</v>
      </c>
      <c r="FC5425" s="557">
        <v>30</v>
      </c>
      <c r="FD5425" s="557">
        <v>30</v>
      </c>
      <c r="FE5425" s="557">
        <v>30</v>
      </c>
      <c r="FF5425" s="557">
        <v>30</v>
      </c>
      <c r="FG5425" s="557">
        <v>30</v>
      </c>
      <c r="FH5425" s="557">
        <v>30</v>
      </c>
      <c r="FI5425" s="557">
        <v>30</v>
      </c>
      <c r="FJ5425" s="557">
        <v>30</v>
      </c>
      <c r="FK5425" s="557">
        <v>30</v>
      </c>
      <c r="FL5425" s="557">
        <v>30</v>
      </c>
      <c r="FM5425" s="557">
        <v>30</v>
      </c>
      <c r="FN5425" s="557">
        <v>30</v>
      </c>
      <c r="FO5425" s="557">
        <v>30</v>
      </c>
      <c r="FP5425" s="557">
        <v>30</v>
      </c>
      <c r="FQ5425" s="557">
        <v>30</v>
      </c>
      <c r="FR5425" s="557">
        <v>30</v>
      </c>
      <c r="FS5425" s="557">
        <v>30</v>
      </c>
      <c r="FT5425" s="557">
        <v>30</v>
      </c>
      <c r="FU5425" s="557">
        <v>30</v>
      </c>
      <c r="FV5425" s="557">
        <v>30</v>
      </c>
      <c r="FW5425" s="557">
        <v>30</v>
      </c>
      <c r="FX5425" s="557">
        <v>30</v>
      </c>
      <c r="FY5425" s="557">
        <v>30</v>
      </c>
      <c r="FZ5425" s="557">
        <v>30</v>
      </c>
      <c r="GA5425" s="557">
        <v>30</v>
      </c>
      <c r="GB5425" s="557">
        <v>30</v>
      </c>
      <c r="GC5425" s="557">
        <v>30</v>
      </c>
      <c r="GD5425" s="557">
        <v>30</v>
      </c>
      <c r="GE5425" s="557">
        <v>30</v>
      </c>
      <c r="GF5425" s="557">
        <v>30</v>
      </c>
      <c r="GG5425" s="557">
        <v>30</v>
      </c>
      <c r="GH5425" s="557">
        <v>30</v>
      </c>
      <c r="GI5425" s="557">
        <v>30</v>
      </c>
      <c r="GJ5425" s="557">
        <v>30</v>
      </c>
      <c r="GK5425" s="557">
        <v>30</v>
      </c>
      <c r="GL5425" s="557">
        <v>30</v>
      </c>
      <c r="GM5425" s="557">
        <v>30</v>
      </c>
      <c r="GN5425" s="557">
        <v>30</v>
      </c>
      <c r="GO5425" s="557">
        <v>30</v>
      </c>
      <c r="GP5425" s="557">
        <v>30</v>
      </c>
      <c r="GQ5425" s="557">
        <v>30</v>
      </c>
      <c r="GR5425" s="557">
        <v>30</v>
      </c>
      <c r="GS5425" s="557">
        <v>30</v>
      </c>
      <c r="GT5425" s="557">
        <v>30</v>
      </c>
      <c r="GU5425" s="557">
        <v>30</v>
      </c>
      <c r="GV5425" s="557">
        <v>30</v>
      </c>
      <c r="GW5425" s="557">
        <v>30</v>
      </c>
      <c r="GX5425" s="557">
        <v>30</v>
      </c>
      <c r="GY5425" s="557">
        <v>30</v>
      </c>
      <c r="GZ5425" s="557">
        <v>30</v>
      </c>
      <c r="HA5425" s="557">
        <v>30</v>
      </c>
      <c r="HB5425" s="557">
        <v>30</v>
      </c>
      <c r="HC5425" s="557">
        <v>30</v>
      </c>
      <c r="HD5425" s="557">
        <v>30</v>
      </c>
      <c r="HE5425" s="557">
        <v>30</v>
      </c>
      <c r="HF5425" s="557">
        <v>30</v>
      </c>
      <c r="HG5425" s="557">
        <v>30</v>
      </c>
      <c r="HH5425" s="557">
        <v>30</v>
      </c>
      <c r="HI5425" s="557">
        <v>30</v>
      </c>
      <c r="HJ5425" s="557">
        <v>30</v>
      </c>
      <c r="HK5425" s="557">
        <v>30</v>
      </c>
      <c r="HL5425" s="557">
        <v>30</v>
      </c>
      <c r="HM5425" s="557">
        <v>30</v>
      </c>
      <c r="HN5425" s="557">
        <v>30</v>
      </c>
      <c r="HO5425" s="557">
        <v>30</v>
      </c>
      <c r="HP5425" s="557">
        <v>30</v>
      </c>
      <c r="HQ5425" s="557">
        <v>30</v>
      </c>
      <c r="HR5425" s="557">
        <v>30</v>
      </c>
      <c r="HS5425" s="557">
        <v>30</v>
      </c>
      <c r="HT5425" s="557">
        <v>30</v>
      </c>
      <c r="HU5425" s="557">
        <v>30</v>
      </c>
      <c r="HV5425" s="557">
        <v>30</v>
      </c>
      <c r="HW5425" s="557">
        <v>30</v>
      </c>
      <c r="HX5425" s="557">
        <v>30</v>
      </c>
      <c r="HY5425" s="557">
        <v>30</v>
      </c>
      <c r="HZ5425" s="557">
        <v>30</v>
      </c>
      <c r="IA5425" s="557">
        <v>30</v>
      </c>
      <c r="IB5425" s="557">
        <v>30</v>
      </c>
      <c r="IC5425" s="557">
        <v>30</v>
      </c>
      <c r="ID5425" s="557">
        <v>30</v>
      </c>
      <c r="IE5425" s="557">
        <v>30</v>
      </c>
      <c r="IF5425" s="557">
        <v>30</v>
      </c>
      <c r="IG5425" s="557">
        <v>30</v>
      </c>
      <c r="IH5425" s="557">
        <v>30</v>
      </c>
      <c r="II5425" s="557">
        <v>30</v>
      </c>
      <c r="IJ5425" s="557">
        <v>30</v>
      </c>
      <c r="IK5425" s="557">
        <v>30</v>
      </c>
      <c r="IL5425" s="557">
        <v>30</v>
      </c>
      <c r="IM5425" s="557">
        <v>30</v>
      </c>
      <c r="IN5425" s="557">
        <v>30</v>
      </c>
      <c r="IO5425" s="557">
        <v>30</v>
      </c>
      <c r="IP5425" s="557">
        <v>30</v>
      </c>
      <c r="IQ5425" s="557">
        <v>30</v>
      </c>
      <c r="IR5425" s="557">
        <v>30</v>
      </c>
      <c r="IS5425" s="557">
        <v>30</v>
      </c>
      <c r="IT5425" s="557">
        <v>30</v>
      </c>
      <c r="IU5425" s="557">
        <v>30</v>
      </c>
      <c r="IV5425" s="557">
        <v>30</v>
      </c>
    </row>
    <row r="5426" spans="1:256" s="9" customFormat="1" ht="15.75" thickBot="1">
      <c r="A5426" s="887"/>
      <c r="B5426" s="857"/>
      <c r="C5426" s="497" t="s">
        <v>419</v>
      </c>
      <c r="D5426" s="557"/>
      <c r="E5426" s="557"/>
      <c r="F5426" s="557"/>
      <c r="G5426" s="557"/>
      <c r="H5426" s="502" t="s">
        <v>3777</v>
      </c>
      <c r="I5426" s="557">
        <v>1</v>
      </c>
      <c r="J5426" s="557">
        <v>250</v>
      </c>
      <c r="K5426" s="20">
        <f t="shared" si="147"/>
        <v>125</v>
      </c>
      <c r="L5426" s="20">
        <f t="shared" si="146"/>
        <v>125</v>
      </c>
      <c r="M5426" s="557"/>
      <c r="N5426" s="557"/>
      <c r="O5426" s="557"/>
      <c r="P5426" s="557"/>
      <c r="Q5426" s="557"/>
      <c r="R5426" s="557"/>
      <c r="S5426" s="557">
        <v>13</v>
      </c>
      <c r="T5426" s="557">
        <v>13</v>
      </c>
      <c r="U5426" s="557">
        <v>13</v>
      </c>
      <c r="V5426" s="557">
        <v>13</v>
      </c>
      <c r="W5426" s="557">
        <v>13</v>
      </c>
      <c r="X5426" s="557">
        <v>13</v>
      </c>
      <c r="Y5426" s="557">
        <v>13</v>
      </c>
      <c r="Z5426" s="557">
        <v>13</v>
      </c>
      <c r="AA5426" s="557">
        <v>13</v>
      </c>
      <c r="AB5426" s="557">
        <v>13</v>
      </c>
      <c r="AC5426" s="557">
        <v>13</v>
      </c>
      <c r="AD5426" s="557">
        <v>13</v>
      </c>
      <c r="AE5426" s="557">
        <v>13</v>
      </c>
      <c r="AF5426" s="557">
        <v>13</v>
      </c>
      <c r="AG5426" s="557">
        <v>13</v>
      </c>
      <c r="AH5426" s="557">
        <v>13</v>
      </c>
      <c r="AI5426" s="557">
        <v>13</v>
      </c>
      <c r="AJ5426" s="557">
        <v>13</v>
      </c>
      <c r="AK5426" s="557">
        <v>13</v>
      </c>
      <c r="AL5426" s="557">
        <v>13</v>
      </c>
      <c r="AM5426" s="557">
        <v>13</v>
      </c>
      <c r="AN5426" s="557">
        <v>13</v>
      </c>
      <c r="AO5426" s="557">
        <v>13</v>
      </c>
      <c r="AP5426" s="557">
        <v>13</v>
      </c>
      <c r="AQ5426" s="557">
        <v>13</v>
      </c>
      <c r="AR5426" s="557">
        <v>13</v>
      </c>
      <c r="AS5426" s="557">
        <v>13</v>
      </c>
      <c r="AT5426" s="557">
        <v>13</v>
      </c>
      <c r="AU5426" s="557">
        <v>13</v>
      </c>
      <c r="AV5426" s="557">
        <v>13</v>
      </c>
      <c r="AW5426" s="557">
        <v>13</v>
      </c>
      <c r="AX5426" s="557">
        <v>13</v>
      </c>
      <c r="AY5426" s="557">
        <v>13</v>
      </c>
      <c r="AZ5426" s="557">
        <v>13</v>
      </c>
      <c r="BA5426" s="557">
        <v>13</v>
      </c>
      <c r="BB5426" s="557">
        <v>13</v>
      </c>
      <c r="BC5426" s="557">
        <v>13</v>
      </c>
      <c r="BD5426" s="557">
        <v>13</v>
      </c>
      <c r="BE5426" s="557">
        <v>13</v>
      </c>
      <c r="BF5426" s="557">
        <v>13</v>
      </c>
      <c r="BG5426" s="557">
        <v>13</v>
      </c>
      <c r="BH5426" s="557">
        <v>13</v>
      </c>
      <c r="BI5426" s="557">
        <v>13</v>
      </c>
      <c r="BJ5426" s="557">
        <v>13</v>
      </c>
      <c r="BK5426" s="557">
        <v>13</v>
      </c>
      <c r="BL5426" s="557">
        <v>13</v>
      </c>
      <c r="BM5426" s="557">
        <v>13</v>
      </c>
      <c r="BN5426" s="557">
        <v>13</v>
      </c>
      <c r="BO5426" s="557">
        <v>13</v>
      </c>
      <c r="BP5426" s="557">
        <v>13</v>
      </c>
      <c r="BQ5426" s="557">
        <v>13</v>
      </c>
      <c r="BR5426" s="557">
        <v>13</v>
      </c>
      <c r="BS5426" s="557">
        <v>13</v>
      </c>
      <c r="BT5426" s="557">
        <v>13</v>
      </c>
      <c r="BU5426" s="557">
        <v>13</v>
      </c>
      <c r="BV5426" s="557">
        <v>13</v>
      </c>
      <c r="BW5426" s="557">
        <v>13</v>
      </c>
      <c r="BX5426" s="557">
        <v>13</v>
      </c>
      <c r="BY5426" s="557">
        <v>13</v>
      </c>
      <c r="BZ5426" s="557">
        <v>13</v>
      </c>
      <c r="CA5426" s="557">
        <v>13</v>
      </c>
      <c r="CB5426" s="557">
        <v>13</v>
      </c>
      <c r="CC5426" s="557">
        <v>13</v>
      </c>
      <c r="CD5426" s="557">
        <v>13</v>
      </c>
      <c r="CE5426" s="557">
        <v>13</v>
      </c>
      <c r="CF5426" s="557">
        <v>13</v>
      </c>
      <c r="CG5426" s="557">
        <v>13</v>
      </c>
      <c r="CH5426" s="557">
        <v>13</v>
      </c>
      <c r="CI5426" s="557">
        <v>13</v>
      </c>
      <c r="CJ5426" s="557">
        <v>13</v>
      </c>
      <c r="CK5426" s="557">
        <v>13</v>
      </c>
      <c r="CL5426" s="557">
        <v>13</v>
      </c>
      <c r="CM5426" s="557">
        <v>13</v>
      </c>
      <c r="CN5426" s="557">
        <v>13</v>
      </c>
      <c r="CO5426" s="557">
        <v>13</v>
      </c>
      <c r="CP5426" s="557">
        <v>13</v>
      </c>
      <c r="CQ5426" s="557">
        <v>13</v>
      </c>
      <c r="CR5426" s="557">
        <v>13</v>
      </c>
      <c r="CS5426" s="557">
        <v>13</v>
      </c>
      <c r="CT5426" s="557">
        <v>13</v>
      </c>
      <c r="CU5426" s="557">
        <v>13</v>
      </c>
      <c r="CV5426" s="557">
        <v>13</v>
      </c>
      <c r="CW5426" s="557">
        <v>13</v>
      </c>
      <c r="CX5426" s="557">
        <v>13</v>
      </c>
      <c r="CY5426" s="557">
        <v>13</v>
      </c>
      <c r="CZ5426" s="557">
        <v>13</v>
      </c>
      <c r="DA5426" s="557">
        <v>13</v>
      </c>
      <c r="DB5426" s="557">
        <v>13</v>
      </c>
      <c r="DC5426" s="557">
        <v>13</v>
      </c>
      <c r="DD5426" s="557">
        <v>13</v>
      </c>
      <c r="DE5426" s="557">
        <v>13</v>
      </c>
      <c r="DF5426" s="557">
        <v>13</v>
      </c>
      <c r="DG5426" s="557">
        <v>13</v>
      </c>
      <c r="DH5426" s="557">
        <v>13</v>
      </c>
      <c r="DI5426" s="557">
        <v>13</v>
      </c>
      <c r="DJ5426" s="557">
        <v>13</v>
      </c>
      <c r="DK5426" s="557">
        <v>13</v>
      </c>
      <c r="DL5426" s="557">
        <v>13</v>
      </c>
      <c r="DM5426" s="557">
        <v>13</v>
      </c>
      <c r="DN5426" s="557">
        <v>13</v>
      </c>
      <c r="DO5426" s="557">
        <v>13</v>
      </c>
      <c r="DP5426" s="557">
        <v>13</v>
      </c>
      <c r="DQ5426" s="557">
        <v>13</v>
      </c>
      <c r="DR5426" s="557">
        <v>13</v>
      </c>
      <c r="DS5426" s="557">
        <v>13</v>
      </c>
      <c r="DT5426" s="557">
        <v>13</v>
      </c>
      <c r="DU5426" s="557">
        <v>13</v>
      </c>
      <c r="DV5426" s="557">
        <v>13</v>
      </c>
      <c r="DW5426" s="557">
        <v>13</v>
      </c>
      <c r="DX5426" s="557">
        <v>13</v>
      </c>
      <c r="DY5426" s="557">
        <v>13</v>
      </c>
      <c r="DZ5426" s="557">
        <v>13</v>
      </c>
      <c r="EA5426" s="557">
        <v>13</v>
      </c>
      <c r="EB5426" s="557">
        <v>13</v>
      </c>
      <c r="EC5426" s="557">
        <v>13</v>
      </c>
      <c r="ED5426" s="557">
        <v>13</v>
      </c>
      <c r="EE5426" s="557">
        <v>13</v>
      </c>
      <c r="EF5426" s="557">
        <v>13</v>
      </c>
      <c r="EG5426" s="557">
        <v>13</v>
      </c>
      <c r="EH5426" s="557">
        <v>13</v>
      </c>
      <c r="EI5426" s="557">
        <v>13</v>
      </c>
      <c r="EJ5426" s="557">
        <v>13</v>
      </c>
      <c r="EK5426" s="557">
        <v>13</v>
      </c>
      <c r="EL5426" s="557">
        <v>13</v>
      </c>
      <c r="EM5426" s="557">
        <v>13</v>
      </c>
      <c r="EN5426" s="557">
        <v>13</v>
      </c>
      <c r="EO5426" s="557">
        <v>13</v>
      </c>
      <c r="EP5426" s="557">
        <v>13</v>
      </c>
      <c r="EQ5426" s="557">
        <v>13</v>
      </c>
      <c r="ER5426" s="557">
        <v>13</v>
      </c>
      <c r="ES5426" s="557">
        <v>13</v>
      </c>
      <c r="ET5426" s="557">
        <v>13</v>
      </c>
      <c r="EU5426" s="557">
        <v>13</v>
      </c>
      <c r="EV5426" s="557">
        <v>13</v>
      </c>
      <c r="EW5426" s="557">
        <v>13</v>
      </c>
      <c r="EX5426" s="557">
        <v>13</v>
      </c>
      <c r="EY5426" s="557">
        <v>13</v>
      </c>
      <c r="EZ5426" s="557">
        <v>13</v>
      </c>
      <c r="FA5426" s="557">
        <v>13</v>
      </c>
      <c r="FB5426" s="557">
        <v>13</v>
      </c>
      <c r="FC5426" s="557">
        <v>13</v>
      </c>
      <c r="FD5426" s="557">
        <v>13</v>
      </c>
      <c r="FE5426" s="557">
        <v>13</v>
      </c>
      <c r="FF5426" s="557">
        <v>13</v>
      </c>
      <c r="FG5426" s="557">
        <v>13</v>
      </c>
      <c r="FH5426" s="557">
        <v>13</v>
      </c>
      <c r="FI5426" s="557">
        <v>13</v>
      </c>
      <c r="FJ5426" s="557">
        <v>13</v>
      </c>
      <c r="FK5426" s="557">
        <v>13</v>
      </c>
      <c r="FL5426" s="557">
        <v>13</v>
      </c>
      <c r="FM5426" s="557">
        <v>13</v>
      </c>
      <c r="FN5426" s="557">
        <v>13</v>
      </c>
      <c r="FO5426" s="557">
        <v>13</v>
      </c>
      <c r="FP5426" s="557">
        <v>13</v>
      </c>
      <c r="FQ5426" s="557">
        <v>13</v>
      </c>
      <c r="FR5426" s="557">
        <v>13</v>
      </c>
      <c r="FS5426" s="557">
        <v>13</v>
      </c>
      <c r="FT5426" s="557">
        <v>13</v>
      </c>
      <c r="FU5426" s="557">
        <v>13</v>
      </c>
      <c r="FV5426" s="557">
        <v>13</v>
      </c>
      <c r="FW5426" s="557">
        <v>13</v>
      </c>
      <c r="FX5426" s="557">
        <v>13</v>
      </c>
      <c r="FY5426" s="557">
        <v>13</v>
      </c>
      <c r="FZ5426" s="557">
        <v>13</v>
      </c>
      <c r="GA5426" s="557">
        <v>13</v>
      </c>
      <c r="GB5426" s="557">
        <v>13</v>
      </c>
      <c r="GC5426" s="557">
        <v>13</v>
      </c>
      <c r="GD5426" s="557">
        <v>13</v>
      </c>
      <c r="GE5426" s="557">
        <v>13</v>
      </c>
      <c r="GF5426" s="557">
        <v>13</v>
      </c>
      <c r="GG5426" s="557">
        <v>13</v>
      </c>
      <c r="GH5426" s="557">
        <v>13</v>
      </c>
      <c r="GI5426" s="557">
        <v>13</v>
      </c>
      <c r="GJ5426" s="557">
        <v>13</v>
      </c>
      <c r="GK5426" s="557">
        <v>13</v>
      </c>
      <c r="GL5426" s="557">
        <v>13</v>
      </c>
      <c r="GM5426" s="557">
        <v>13</v>
      </c>
      <c r="GN5426" s="557">
        <v>13</v>
      </c>
      <c r="GO5426" s="557">
        <v>13</v>
      </c>
      <c r="GP5426" s="557">
        <v>13</v>
      </c>
      <c r="GQ5426" s="557">
        <v>13</v>
      </c>
      <c r="GR5426" s="557">
        <v>13</v>
      </c>
      <c r="GS5426" s="557">
        <v>13</v>
      </c>
      <c r="GT5426" s="557">
        <v>13</v>
      </c>
      <c r="GU5426" s="557">
        <v>13</v>
      </c>
      <c r="GV5426" s="557">
        <v>13</v>
      </c>
      <c r="GW5426" s="557">
        <v>13</v>
      </c>
      <c r="GX5426" s="557">
        <v>13</v>
      </c>
      <c r="GY5426" s="557">
        <v>13</v>
      </c>
      <c r="GZ5426" s="557">
        <v>13</v>
      </c>
      <c r="HA5426" s="557">
        <v>13</v>
      </c>
      <c r="HB5426" s="557">
        <v>13</v>
      </c>
      <c r="HC5426" s="557">
        <v>13</v>
      </c>
      <c r="HD5426" s="557">
        <v>13</v>
      </c>
      <c r="HE5426" s="557">
        <v>13</v>
      </c>
      <c r="HF5426" s="557">
        <v>13</v>
      </c>
      <c r="HG5426" s="557">
        <v>13</v>
      </c>
      <c r="HH5426" s="557">
        <v>13</v>
      </c>
      <c r="HI5426" s="557">
        <v>13</v>
      </c>
      <c r="HJ5426" s="557">
        <v>13</v>
      </c>
      <c r="HK5426" s="557">
        <v>13</v>
      </c>
      <c r="HL5426" s="557">
        <v>13</v>
      </c>
      <c r="HM5426" s="557">
        <v>13</v>
      </c>
      <c r="HN5426" s="557">
        <v>13</v>
      </c>
      <c r="HO5426" s="557">
        <v>13</v>
      </c>
      <c r="HP5426" s="557">
        <v>13</v>
      </c>
      <c r="HQ5426" s="557">
        <v>13</v>
      </c>
      <c r="HR5426" s="557">
        <v>13</v>
      </c>
      <c r="HS5426" s="557">
        <v>13</v>
      </c>
      <c r="HT5426" s="557">
        <v>13</v>
      </c>
      <c r="HU5426" s="557">
        <v>13</v>
      </c>
      <c r="HV5426" s="557">
        <v>13</v>
      </c>
      <c r="HW5426" s="557">
        <v>13</v>
      </c>
      <c r="HX5426" s="557">
        <v>13</v>
      </c>
      <c r="HY5426" s="557">
        <v>13</v>
      </c>
      <c r="HZ5426" s="557">
        <v>13</v>
      </c>
      <c r="IA5426" s="557">
        <v>13</v>
      </c>
      <c r="IB5426" s="557">
        <v>13</v>
      </c>
      <c r="IC5426" s="557">
        <v>13</v>
      </c>
      <c r="ID5426" s="557">
        <v>13</v>
      </c>
      <c r="IE5426" s="557">
        <v>13</v>
      </c>
      <c r="IF5426" s="557">
        <v>13</v>
      </c>
      <c r="IG5426" s="557">
        <v>13</v>
      </c>
      <c r="IH5426" s="557">
        <v>13</v>
      </c>
      <c r="II5426" s="557">
        <v>13</v>
      </c>
      <c r="IJ5426" s="557">
        <v>13</v>
      </c>
      <c r="IK5426" s="557">
        <v>13</v>
      </c>
      <c r="IL5426" s="557">
        <v>13</v>
      </c>
      <c r="IM5426" s="557">
        <v>13</v>
      </c>
      <c r="IN5426" s="557">
        <v>13</v>
      </c>
      <c r="IO5426" s="557">
        <v>13</v>
      </c>
      <c r="IP5426" s="557">
        <v>13</v>
      </c>
      <c r="IQ5426" s="557">
        <v>13</v>
      </c>
      <c r="IR5426" s="557">
        <v>13</v>
      </c>
      <c r="IS5426" s="557">
        <v>13</v>
      </c>
      <c r="IT5426" s="557">
        <v>13</v>
      </c>
      <c r="IU5426" s="557">
        <v>13</v>
      </c>
      <c r="IV5426" s="557">
        <v>13</v>
      </c>
    </row>
    <row r="5427" spans="1:256" s="9" customFormat="1" ht="15.75" thickBot="1">
      <c r="A5427" s="887"/>
      <c r="B5427" s="857"/>
      <c r="C5427" s="499" t="s">
        <v>2045</v>
      </c>
      <c r="D5427" s="557"/>
      <c r="E5427" s="557"/>
      <c r="F5427" s="557"/>
      <c r="G5427" s="557"/>
      <c r="H5427" s="502" t="s">
        <v>3777</v>
      </c>
      <c r="I5427" s="557">
        <v>1</v>
      </c>
      <c r="J5427" s="557">
        <v>410</v>
      </c>
      <c r="K5427" s="20">
        <f t="shared" si="147"/>
        <v>205</v>
      </c>
      <c r="L5427" s="20">
        <f t="shared" si="146"/>
        <v>205</v>
      </c>
      <c r="M5427" s="557"/>
      <c r="N5427" s="557"/>
      <c r="O5427" s="557"/>
      <c r="P5427" s="557"/>
      <c r="Q5427" s="557"/>
      <c r="R5427" s="557"/>
      <c r="S5427" s="557"/>
      <c r="T5427" s="557"/>
      <c r="U5427" s="557"/>
      <c r="V5427" s="557"/>
      <c r="W5427" s="557"/>
      <c r="X5427" s="557"/>
      <c r="Y5427" s="557">
        <v>25</v>
      </c>
      <c r="Z5427" s="557">
        <v>25</v>
      </c>
      <c r="AA5427" s="557">
        <v>25</v>
      </c>
      <c r="AB5427" s="557">
        <v>25</v>
      </c>
      <c r="AC5427" s="557">
        <v>25</v>
      </c>
      <c r="AD5427" s="557">
        <v>25</v>
      </c>
      <c r="AE5427" s="557">
        <v>25</v>
      </c>
      <c r="AF5427" s="557">
        <v>25</v>
      </c>
      <c r="AG5427" s="557">
        <v>25</v>
      </c>
      <c r="AH5427" s="557">
        <v>25</v>
      </c>
      <c r="AI5427" s="557">
        <v>25</v>
      </c>
      <c r="AJ5427" s="557">
        <v>25</v>
      </c>
      <c r="AK5427" s="557">
        <v>25</v>
      </c>
      <c r="AL5427" s="557">
        <v>25</v>
      </c>
      <c r="AM5427" s="557">
        <v>25</v>
      </c>
      <c r="AN5427" s="557">
        <v>25</v>
      </c>
      <c r="AO5427" s="557">
        <v>25</v>
      </c>
      <c r="AP5427" s="557">
        <v>25</v>
      </c>
      <c r="AQ5427" s="557">
        <v>25</v>
      </c>
      <c r="AR5427" s="557">
        <v>25</v>
      </c>
      <c r="AS5427" s="557">
        <v>25</v>
      </c>
      <c r="AT5427" s="557">
        <v>25</v>
      </c>
      <c r="AU5427" s="557">
        <v>25</v>
      </c>
      <c r="AV5427" s="557">
        <v>25</v>
      </c>
      <c r="AW5427" s="557">
        <v>25</v>
      </c>
      <c r="AX5427" s="557">
        <v>25</v>
      </c>
      <c r="AY5427" s="557">
        <v>25</v>
      </c>
      <c r="AZ5427" s="557">
        <v>25</v>
      </c>
      <c r="BA5427" s="557">
        <v>25</v>
      </c>
      <c r="BB5427" s="557">
        <v>25</v>
      </c>
      <c r="BC5427" s="557">
        <v>25</v>
      </c>
      <c r="BD5427" s="557">
        <v>25</v>
      </c>
      <c r="BE5427" s="557">
        <v>25</v>
      </c>
      <c r="BF5427" s="557">
        <v>25</v>
      </c>
      <c r="BG5427" s="557">
        <v>25</v>
      </c>
      <c r="BH5427" s="557">
        <v>25</v>
      </c>
      <c r="BI5427" s="557">
        <v>25</v>
      </c>
      <c r="BJ5427" s="557">
        <v>25</v>
      </c>
      <c r="BK5427" s="557">
        <v>25</v>
      </c>
      <c r="BL5427" s="557">
        <v>25</v>
      </c>
      <c r="BM5427" s="557">
        <v>25</v>
      </c>
      <c r="BN5427" s="557">
        <v>25</v>
      </c>
      <c r="BO5427" s="557">
        <v>25</v>
      </c>
      <c r="BP5427" s="557">
        <v>25</v>
      </c>
      <c r="BQ5427" s="557">
        <v>25</v>
      </c>
      <c r="BR5427" s="557">
        <v>25</v>
      </c>
      <c r="BS5427" s="557">
        <v>25</v>
      </c>
      <c r="BT5427" s="557">
        <v>25</v>
      </c>
      <c r="BU5427" s="557">
        <v>25</v>
      </c>
      <c r="BV5427" s="557">
        <v>25</v>
      </c>
      <c r="BW5427" s="557">
        <v>25</v>
      </c>
      <c r="BX5427" s="557">
        <v>25</v>
      </c>
      <c r="BY5427" s="557">
        <v>25</v>
      </c>
      <c r="BZ5427" s="557">
        <v>25</v>
      </c>
      <c r="CA5427" s="557">
        <v>25</v>
      </c>
      <c r="CB5427" s="557">
        <v>25</v>
      </c>
      <c r="CC5427" s="557">
        <v>25</v>
      </c>
      <c r="CD5427" s="557">
        <v>25</v>
      </c>
      <c r="CE5427" s="557">
        <v>25</v>
      </c>
      <c r="CF5427" s="557">
        <v>25</v>
      </c>
      <c r="CG5427" s="557">
        <v>25</v>
      </c>
      <c r="CH5427" s="557">
        <v>25</v>
      </c>
      <c r="CI5427" s="557">
        <v>25</v>
      </c>
      <c r="CJ5427" s="557">
        <v>25</v>
      </c>
      <c r="CK5427" s="557">
        <v>25</v>
      </c>
      <c r="CL5427" s="557">
        <v>25</v>
      </c>
      <c r="CM5427" s="557">
        <v>25</v>
      </c>
      <c r="CN5427" s="557">
        <v>25</v>
      </c>
      <c r="CO5427" s="557">
        <v>25</v>
      </c>
      <c r="CP5427" s="557">
        <v>25</v>
      </c>
      <c r="CQ5427" s="557">
        <v>25</v>
      </c>
      <c r="CR5427" s="557">
        <v>25</v>
      </c>
      <c r="CS5427" s="557">
        <v>25</v>
      </c>
      <c r="CT5427" s="557">
        <v>25</v>
      </c>
      <c r="CU5427" s="557">
        <v>25</v>
      </c>
      <c r="CV5427" s="557">
        <v>25</v>
      </c>
      <c r="CW5427" s="557">
        <v>25</v>
      </c>
      <c r="CX5427" s="557">
        <v>25</v>
      </c>
      <c r="CY5427" s="557">
        <v>25</v>
      </c>
      <c r="CZ5427" s="557">
        <v>25</v>
      </c>
      <c r="DA5427" s="557">
        <v>25</v>
      </c>
      <c r="DB5427" s="557">
        <v>25</v>
      </c>
      <c r="DC5427" s="557">
        <v>25</v>
      </c>
      <c r="DD5427" s="557">
        <v>25</v>
      </c>
      <c r="DE5427" s="557">
        <v>25</v>
      </c>
      <c r="DF5427" s="557">
        <v>25</v>
      </c>
      <c r="DG5427" s="557">
        <v>25</v>
      </c>
      <c r="DH5427" s="557">
        <v>25</v>
      </c>
      <c r="DI5427" s="557">
        <v>25</v>
      </c>
      <c r="DJ5427" s="557">
        <v>25</v>
      </c>
      <c r="DK5427" s="557">
        <v>25</v>
      </c>
      <c r="DL5427" s="557">
        <v>25</v>
      </c>
      <c r="DM5427" s="557">
        <v>25</v>
      </c>
      <c r="DN5427" s="557">
        <v>25</v>
      </c>
      <c r="DO5427" s="557">
        <v>25</v>
      </c>
      <c r="DP5427" s="557">
        <v>25</v>
      </c>
      <c r="DQ5427" s="557">
        <v>25</v>
      </c>
      <c r="DR5427" s="557">
        <v>25</v>
      </c>
      <c r="DS5427" s="557">
        <v>25</v>
      </c>
      <c r="DT5427" s="557">
        <v>25</v>
      </c>
      <c r="DU5427" s="557">
        <v>25</v>
      </c>
      <c r="DV5427" s="557">
        <v>25</v>
      </c>
      <c r="DW5427" s="557">
        <v>25</v>
      </c>
      <c r="DX5427" s="557">
        <v>25</v>
      </c>
      <c r="DY5427" s="557">
        <v>25</v>
      </c>
      <c r="DZ5427" s="557">
        <v>25</v>
      </c>
      <c r="EA5427" s="557">
        <v>25</v>
      </c>
      <c r="EB5427" s="557">
        <v>25</v>
      </c>
      <c r="EC5427" s="557">
        <v>25</v>
      </c>
      <c r="ED5427" s="557">
        <v>25</v>
      </c>
      <c r="EE5427" s="557">
        <v>25</v>
      </c>
      <c r="EF5427" s="557">
        <v>25</v>
      </c>
      <c r="EG5427" s="557">
        <v>25</v>
      </c>
      <c r="EH5427" s="557">
        <v>25</v>
      </c>
      <c r="EI5427" s="557">
        <v>25</v>
      </c>
      <c r="EJ5427" s="557">
        <v>25</v>
      </c>
      <c r="EK5427" s="557">
        <v>25</v>
      </c>
      <c r="EL5427" s="557">
        <v>25</v>
      </c>
      <c r="EM5427" s="557">
        <v>25</v>
      </c>
      <c r="EN5427" s="557">
        <v>25</v>
      </c>
      <c r="EO5427" s="557">
        <v>25</v>
      </c>
      <c r="EP5427" s="557">
        <v>25</v>
      </c>
      <c r="EQ5427" s="557">
        <v>25</v>
      </c>
      <c r="ER5427" s="557">
        <v>25</v>
      </c>
      <c r="ES5427" s="557">
        <v>25</v>
      </c>
      <c r="ET5427" s="557">
        <v>25</v>
      </c>
      <c r="EU5427" s="557">
        <v>25</v>
      </c>
      <c r="EV5427" s="557">
        <v>25</v>
      </c>
      <c r="EW5427" s="557">
        <v>25</v>
      </c>
      <c r="EX5427" s="557">
        <v>25</v>
      </c>
      <c r="EY5427" s="557">
        <v>25</v>
      </c>
      <c r="EZ5427" s="557">
        <v>25</v>
      </c>
      <c r="FA5427" s="557">
        <v>25</v>
      </c>
      <c r="FB5427" s="557">
        <v>25</v>
      </c>
      <c r="FC5427" s="557">
        <v>25</v>
      </c>
      <c r="FD5427" s="557">
        <v>25</v>
      </c>
      <c r="FE5427" s="557">
        <v>25</v>
      </c>
      <c r="FF5427" s="557">
        <v>25</v>
      </c>
      <c r="FG5427" s="557">
        <v>25</v>
      </c>
      <c r="FH5427" s="557">
        <v>25</v>
      </c>
      <c r="FI5427" s="557">
        <v>25</v>
      </c>
      <c r="FJ5427" s="557">
        <v>25</v>
      </c>
      <c r="FK5427" s="557">
        <v>25</v>
      </c>
      <c r="FL5427" s="557">
        <v>25</v>
      </c>
      <c r="FM5427" s="557">
        <v>25</v>
      </c>
      <c r="FN5427" s="557">
        <v>25</v>
      </c>
      <c r="FO5427" s="557">
        <v>25</v>
      </c>
      <c r="FP5427" s="557">
        <v>25</v>
      </c>
      <c r="FQ5427" s="557">
        <v>25</v>
      </c>
      <c r="FR5427" s="557">
        <v>25</v>
      </c>
      <c r="FS5427" s="557">
        <v>25</v>
      </c>
      <c r="FT5427" s="557">
        <v>25</v>
      </c>
      <c r="FU5427" s="557">
        <v>25</v>
      </c>
      <c r="FV5427" s="557">
        <v>25</v>
      </c>
      <c r="FW5427" s="557">
        <v>25</v>
      </c>
      <c r="FX5427" s="557">
        <v>25</v>
      </c>
      <c r="FY5427" s="557">
        <v>25</v>
      </c>
      <c r="FZ5427" s="557">
        <v>25</v>
      </c>
      <c r="GA5427" s="557">
        <v>25</v>
      </c>
      <c r="GB5427" s="557">
        <v>25</v>
      </c>
      <c r="GC5427" s="557">
        <v>25</v>
      </c>
      <c r="GD5427" s="557">
        <v>25</v>
      </c>
      <c r="GE5427" s="557">
        <v>25</v>
      </c>
      <c r="GF5427" s="557">
        <v>25</v>
      </c>
      <c r="GG5427" s="557">
        <v>25</v>
      </c>
      <c r="GH5427" s="557">
        <v>25</v>
      </c>
      <c r="GI5427" s="557">
        <v>25</v>
      </c>
      <c r="GJ5427" s="557">
        <v>25</v>
      </c>
      <c r="GK5427" s="557">
        <v>25</v>
      </c>
      <c r="GL5427" s="557">
        <v>25</v>
      </c>
      <c r="GM5427" s="557">
        <v>25</v>
      </c>
      <c r="GN5427" s="557">
        <v>25</v>
      </c>
      <c r="GO5427" s="557">
        <v>25</v>
      </c>
      <c r="GP5427" s="557">
        <v>25</v>
      </c>
      <c r="GQ5427" s="557">
        <v>25</v>
      </c>
      <c r="GR5427" s="557">
        <v>25</v>
      </c>
      <c r="GS5427" s="557">
        <v>25</v>
      </c>
      <c r="GT5427" s="557">
        <v>25</v>
      </c>
      <c r="GU5427" s="557">
        <v>25</v>
      </c>
      <c r="GV5427" s="557">
        <v>25</v>
      </c>
      <c r="GW5427" s="557">
        <v>25</v>
      </c>
      <c r="GX5427" s="557">
        <v>25</v>
      </c>
      <c r="GY5427" s="557">
        <v>25</v>
      </c>
      <c r="GZ5427" s="557">
        <v>25</v>
      </c>
      <c r="HA5427" s="557">
        <v>25</v>
      </c>
      <c r="HB5427" s="557">
        <v>25</v>
      </c>
      <c r="HC5427" s="557">
        <v>25</v>
      </c>
      <c r="HD5427" s="557">
        <v>25</v>
      </c>
      <c r="HE5427" s="557">
        <v>25</v>
      </c>
      <c r="HF5427" s="557">
        <v>25</v>
      </c>
      <c r="HG5427" s="557">
        <v>25</v>
      </c>
      <c r="HH5427" s="557">
        <v>25</v>
      </c>
      <c r="HI5427" s="557">
        <v>25</v>
      </c>
      <c r="HJ5427" s="557">
        <v>25</v>
      </c>
      <c r="HK5427" s="557">
        <v>25</v>
      </c>
      <c r="HL5427" s="557">
        <v>25</v>
      </c>
      <c r="HM5427" s="557">
        <v>25</v>
      </c>
      <c r="HN5427" s="557">
        <v>25</v>
      </c>
      <c r="HO5427" s="557">
        <v>25</v>
      </c>
      <c r="HP5427" s="557">
        <v>25</v>
      </c>
      <c r="HQ5427" s="557">
        <v>25</v>
      </c>
      <c r="HR5427" s="557">
        <v>25</v>
      </c>
      <c r="HS5427" s="557">
        <v>25</v>
      </c>
      <c r="HT5427" s="557">
        <v>25</v>
      </c>
      <c r="HU5427" s="557">
        <v>25</v>
      </c>
      <c r="HV5427" s="557">
        <v>25</v>
      </c>
      <c r="HW5427" s="557">
        <v>25</v>
      </c>
      <c r="HX5427" s="557">
        <v>25</v>
      </c>
      <c r="HY5427" s="557">
        <v>25</v>
      </c>
      <c r="HZ5427" s="557">
        <v>25</v>
      </c>
      <c r="IA5427" s="557">
        <v>25</v>
      </c>
      <c r="IB5427" s="557">
        <v>25</v>
      </c>
      <c r="IC5427" s="557">
        <v>25</v>
      </c>
      <c r="ID5427" s="557">
        <v>25</v>
      </c>
      <c r="IE5427" s="557">
        <v>25</v>
      </c>
      <c r="IF5427" s="557">
        <v>25</v>
      </c>
      <c r="IG5427" s="557">
        <v>25</v>
      </c>
      <c r="IH5427" s="557">
        <v>25</v>
      </c>
      <c r="II5427" s="557">
        <v>25</v>
      </c>
      <c r="IJ5427" s="557">
        <v>25</v>
      </c>
      <c r="IK5427" s="557">
        <v>25</v>
      </c>
      <c r="IL5427" s="557">
        <v>25</v>
      </c>
      <c r="IM5427" s="557">
        <v>25</v>
      </c>
      <c r="IN5427" s="557">
        <v>25</v>
      </c>
      <c r="IO5427" s="557">
        <v>25</v>
      </c>
      <c r="IP5427" s="557">
        <v>25</v>
      </c>
      <c r="IQ5427" s="557">
        <v>25</v>
      </c>
      <c r="IR5427" s="557">
        <v>25</v>
      </c>
      <c r="IS5427" s="557">
        <v>25</v>
      </c>
      <c r="IT5427" s="557">
        <v>25</v>
      </c>
      <c r="IU5427" s="557">
        <v>25</v>
      </c>
      <c r="IV5427" s="557">
        <v>25</v>
      </c>
    </row>
    <row r="5428" spans="1:256" s="9" customFormat="1" ht="27" thickBot="1">
      <c r="A5428" s="887"/>
      <c r="B5428" s="857"/>
      <c r="C5428" s="497" t="s">
        <v>574</v>
      </c>
      <c r="D5428" s="557"/>
      <c r="E5428" s="557"/>
      <c r="F5428" s="557"/>
      <c r="G5428" s="557"/>
      <c r="H5428" s="502" t="s">
        <v>3777</v>
      </c>
      <c r="I5428" s="557">
        <v>1</v>
      </c>
      <c r="J5428" s="557">
        <v>147.9</v>
      </c>
      <c r="K5428" s="20">
        <f t="shared" si="147"/>
        <v>73.95</v>
      </c>
      <c r="L5428" s="20">
        <f t="shared" si="146"/>
        <v>73.95</v>
      </c>
      <c r="M5428" s="557"/>
      <c r="N5428" s="557"/>
      <c r="O5428" s="557"/>
      <c r="P5428" s="557"/>
      <c r="Q5428" s="557"/>
      <c r="R5428" s="557"/>
      <c r="S5428" s="557"/>
      <c r="T5428" s="557"/>
      <c r="U5428" s="557"/>
      <c r="V5428" s="557"/>
      <c r="W5428" s="557"/>
      <c r="X5428" s="557"/>
      <c r="Y5428" s="557">
        <v>11</v>
      </c>
      <c r="Z5428" s="557">
        <v>11</v>
      </c>
      <c r="AA5428" s="557">
        <v>11</v>
      </c>
      <c r="AB5428" s="557">
        <v>11</v>
      </c>
      <c r="AC5428" s="557">
        <v>11</v>
      </c>
      <c r="AD5428" s="557">
        <v>11</v>
      </c>
      <c r="AE5428" s="557">
        <v>11</v>
      </c>
      <c r="AF5428" s="557">
        <v>11</v>
      </c>
      <c r="AG5428" s="557">
        <v>11</v>
      </c>
      <c r="AH5428" s="557">
        <v>11</v>
      </c>
      <c r="AI5428" s="557">
        <v>11</v>
      </c>
      <c r="AJ5428" s="557">
        <v>11</v>
      </c>
      <c r="AK5428" s="557">
        <v>11</v>
      </c>
      <c r="AL5428" s="557">
        <v>11</v>
      </c>
      <c r="AM5428" s="557">
        <v>11</v>
      </c>
      <c r="AN5428" s="557">
        <v>11</v>
      </c>
      <c r="AO5428" s="557">
        <v>11</v>
      </c>
      <c r="AP5428" s="557">
        <v>11</v>
      </c>
      <c r="AQ5428" s="557">
        <v>11</v>
      </c>
      <c r="AR5428" s="557">
        <v>11</v>
      </c>
      <c r="AS5428" s="557">
        <v>11</v>
      </c>
      <c r="AT5428" s="557">
        <v>11</v>
      </c>
      <c r="AU5428" s="557">
        <v>11</v>
      </c>
      <c r="AV5428" s="557">
        <v>11</v>
      </c>
      <c r="AW5428" s="557">
        <v>11</v>
      </c>
      <c r="AX5428" s="557">
        <v>11</v>
      </c>
      <c r="AY5428" s="557">
        <v>11</v>
      </c>
      <c r="AZ5428" s="557">
        <v>11</v>
      </c>
      <c r="BA5428" s="557">
        <v>11</v>
      </c>
      <c r="BB5428" s="557">
        <v>11</v>
      </c>
      <c r="BC5428" s="557">
        <v>11</v>
      </c>
      <c r="BD5428" s="557">
        <v>11</v>
      </c>
      <c r="BE5428" s="557">
        <v>11</v>
      </c>
      <c r="BF5428" s="557">
        <v>11</v>
      </c>
      <c r="BG5428" s="557">
        <v>11</v>
      </c>
      <c r="BH5428" s="557">
        <v>11</v>
      </c>
      <c r="BI5428" s="557">
        <v>11</v>
      </c>
      <c r="BJ5428" s="557">
        <v>11</v>
      </c>
      <c r="BK5428" s="557">
        <v>11</v>
      </c>
      <c r="BL5428" s="557">
        <v>11</v>
      </c>
      <c r="BM5428" s="557">
        <v>11</v>
      </c>
      <c r="BN5428" s="557">
        <v>11</v>
      </c>
      <c r="BO5428" s="557">
        <v>11</v>
      </c>
      <c r="BP5428" s="557">
        <v>11</v>
      </c>
      <c r="BQ5428" s="557">
        <v>11</v>
      </c>
      <c r="BR5428" s="557">
        <v>11</v>
      </c>
      <c r="BS5428" s="557">
        <v>11</v>
      </c>
      <c r="BT5428" s="557">
        <v>11</v>
      </c>
      <c r="BU5428" s="557">
        <v>11</v>
      </c>
      <c r="BV5428" s="557">
        <v>11</v>
      </c>
      <c r="BW5428" s="557">
        <v>11</v>
      </c>
      <c r="BX5428" s="557">
        <v>11</v>
      </c>
      <c r="BY5428" s="557">
        <v>11</v>
      </c>
      <c r="BZ5428" s="557">
        <v>11</v>
      </c>
      <c r="CA5428" s="557">
        <v>11</v>
      </c>
      <c r="CB5428" s="557">
        <v>11</v>
      </c>
      <c r="CC5428" s="557">
        <v>11</v>
      </c>
      <c r="CD5428" s="557">
        <v>11</v>
      </c>
      <c r="CE5428" s="557">
        <v>11</v>
      </c>
      <c r="CF5428" s="557">
        <v>11</v>
      </c>
      <c r="CG5428" s="557">
        <v>11</v>
      </c>
      <c r="CH5428" s="557">
        <v>11</v>
      </c>
      <c r="CI5428" s="557">
        <v>11</v>
      </c>
      <c r="CJ5428" s="557">
        <v>11</v>
      </c>
      <c r="CK5428" s="557">
        <v>11</v>
      </c>
      <c r="CL5428" s="557">
        <v>11</v>
      </c>
      <c r="CM5428" s="557">
        <v>11</v>
      </c>
      <c r="CN5428" s="557">
        <v>11</v>
      </c>
      <c r="CO5428" s="557">
        <v>11</v>
      </c>
      <c r="CP5428" s="557">
        <v>11</v>
      </c>
      <c r="CQ5428" s="557">
        <v>11</v>
      </c>
      <c r="CR5428" s="557">
        <v>11</v>
      </c>
      <c r="CS5428" s="557">
        <v>11</v>
      </c>
      <c r="CT5428" s="557">
        <v>11</v>
      </c>
      <c r="CU5428" s="557">
        <v>11</v>
      </c>
      <c r="CV5428" s="557">
        <v>11</v>
      </c>
      <c r="CW5428" s="557">
        <v>11</v>
      </c>
      <c r="CX5428" s="557">
        <v>11</v>
      </c>
      <c r="CY5428" s="557">
        <v>11</v>
      </c>
      <c r="CZ5428" s="557">
        <v>11</v>
      </c>
      <c r="DA5428" s="557">
        <v>11</v>
      </c>
      <c r="DB5428" s="557">
        <v>11</v>
      </c>
      <c r="DC5428" s="557">
        <v>11</v>
      </c>
      <c r="DD5428" s="557">
        <v>11</v>
      </c>
      <c r="DE5428" s="557">
        <v>11</v>
      </c>
      <c r="DF5428" s="557">
        <v>11</v>
      </c>
      <c r="DG5428" s="557">
        <v>11</v>
      </c>
      <c r="DH5428" s="557">
        <v>11</v>
      </c>
      <c r="DI5428" s="557">
        <v>11</v>
      </c>
      <c r="DJ5428" s="557">
        <v>11</v>
      </c>
      <c r="DK5428" s="557">
        <v>11</v>
      </c>
      <c r="DL5428" s="557">
        <v>11</v>
      </c>
      <c r="DM5428" s="557">
        <v>11</v>
      </c>
      <c r="DN5428" s="557">
        <v>11</v>
      </c>
      <c r="DO5428" s="557">
        <v>11</v>
      </c>
      <c r="DP5428" s="557">
        <v>11</v>
      </c>
      <c r="DQ5428" s="557">
        <v>11</v>
      </c>
      <c r="DR5428" s="557">
        <v>11</v>
      </c>
      <c r="DS5428" s="557">
        <v>11</v>
      </c>
      <c r="DT5428" s="557">
        <v>11</v>
      </c>
      <c r="DU5428" s="557">
        <v>11</v>
      </c>
      <c r="DV5428" s="557">
        <v>11</v>
      </c>
      <c r="DW5428" s="557">
        <v>11</v>
      </c>
      <c r="DX5428" s="557">
        <v>11</v>
      </c>
      <c r="DY5428" s="557">
        <v>11</v>
      </c>
      <c r="DZ5428" s="557">
        <v>11</v>
      </c>
      <c r="EA5428" s="557">
        <v>11</v>
      </c>
      <c r="EB5428" s="557">
        <v>11</v>
      </c>
      <c r="EC5428" s="557">
        <v>11</v>
      </c>
      <c r="ED5428" s="557">
        <v>11</v>
      </c>
      <c r="EE5428" s="557">
        <v>11</v>
      </c>
      <c r="EF5428" s="557">
        <v>11</v>
      </c>
      <c r="EG5428" s="557">
        <v>11</v>
      </c>
      <c r="EH5428" s="557">
        <v>11</v>
      </c>
      <c r="EI5428" s="557">
        <v>11</v>
      </c>
      <c r="EJ5428" s="557">
        <v>11</v>
      </c>
      <c r="EK5428" s="557">
        <v>11</v>
      </c>
      <c r="EL5428" s="557">
        <v>11</v>
      </c>
      <c r="EM5428" s="557">
        <v>11</v>
      </c>
      <c r="EN5428" s="557">
        <v>11</v>
      </c>
      <c r="EO5428" s="557">
        <v>11</v>
      </c>
      <c r="EP5428" s="557">
        <v>11</v>
      </c>
      <c r="EQ5428" s="557">
        <v>11</v>
      </c>
      <c r="ER5428" s="557">
        <v>11</v>
      </c>
      <c r="ES5428" s="557">
        <v>11</v>
      </c>
      <c r="ET5428" s="557">
        <v>11</v>
      </c>
      <c r="EU5428" s="557">
        <v>11</v>
      </c>
      <c r="EV5428" s="557">
        <v>11</v>
      </c>
      <c r="EW5428" s="557">
        <v>11</v>
      </c>
      <c r="EX5428" s="557">
        <v>11</v>
      </c>
      <c r="EY5428" s="557">
        <v>11</v>
      </c>
      <c r="EZ5428" s="557">
        <v>11</v>
      </c>
      <c r="FA5428" s="557">
        <v>11</v>
      </c>
      <c r="FB5428" s="557">
        <v>11</v>
      </c>
      <c r="FC5428" s="557">
        <v>11</v>
      </c>
      <c r="FD5428" s="557">
        <v>11</v>
      </c>
      <c r="FE5428" s="557">
        <v>11</v>
      </c>
      <c r="FF5428" s="557">
        <v>11</v>
      </c>
      <c r="FG5428" s="557">
        <v>11</v>
      </c>
      <c r="FH5428" s="557">
        <v>11</v>
      </c>
      <c r="FI5428" s="557">
        <v>11</v>
      </c>
      <c r="FJ5428" s="557">
        <v>11</v>
      </c>
      <c r="FK5428" s="557">
        <v>11</v>
      </c>
      <c r="FL5428" s="557">
        <v>11</v>
      </c>
      <c r="FM5428" s="557">
        <v>11</v>
      </c>
      <c r="FN5428" s="557">
        <v>11</v>
      </c>
      <c r="FO5428" s="557">
        <v>11</v>
      </c>
      <c r="FP5428" s="557">
        <v>11</v>
      </c>
      <c r="FQ5428" s="557">
        <v>11</v>
      </c>
      <c r="FR5428" s="557">
        <v>11</v>
      </c>
      <c r="FS5428" s="557">
        <v>11</v>
      </c>
      <c r="FT5428" s="557">
        <v>11</v>
      </c>
      <c r="FU5428" s="557">
        <v>11</v>
      </c>
      <c r="FV5428" s="557">
        <v>11</v>
      </c>
      <c r="FW5428" s="557">
        <v>11</v>
      </c>
      <c r="FX5428" s="557">
        <v>11</v>
      </c>
      <c r="FY5428" s="557">
        <v>11</v>
      </c>
      <c r="FZ5428" s="557">
        <v>11</v>
      </c>
      <c r="GA5428" s="557">
        <v>11</v>
      </c>
      <c r="GB5428" s="557">
        <v>11</v>
      </c>
      <c r="GC5428" s="557">
        <v>11</v>
      </c>
      <c r="GD5428" s="557">
        <v>11</v>
      </c>
      <c r="GE5428" s="557">
        <v>11</v>
      </c>
      <c r="GF5428" s="557">
        <v>11</v>
      </c>
      <c r="GG5428" s="557">
        <v>11</v>
      </c>
      <c r="GH5428" s="557">
        <v>11</v>
      </c>
      <c r="GI5428" s="557">
        <v>11</v>
      </c>
      <c r="GJ5428" s="557">
        <v>11</v>
      </c>
      <c r="GK5428" s="557">
        <v>11</v>
      </c>
      <c r="GL5428" s="557">
        <v>11</v>
      </c>
      <c r="GM5428" s="557">
        <v>11</v>
      </c>
      <c r="GN5428" s="557">
        <v>11</v>
      </c>
      <c r="GO5428" s="557">
        <v>11</v>
      </c>
      <c r="GP5428" s="557">
        <v>11</v>
      </c>
      <c r="GQ5428" s="557">
        <v>11</v>
      </c>
      <c r="GR5428" s="557">
        <v>11</v>
      </c>
      <c r="GS5428" s="557">
        <v>11</v>
      </c>
      <c r="GT5428" s="557">
        <v>11</v>
      </c>
      <c r="GU5428" s="557">
        <v>11</v>
      </c>
      <c r="GV5428" s="557">
        <v>11</v>
      </c>
      <c r="GW5428" s="557">
        <v>11</v>
      </c>
      <c r="GX5428" s="557">
        <v>11</v>
      </c>
      <c r="GY5428" s="557">
        <v>11</v>
      </c>
      <c r="GZ5428" s="557">
        <v>11</v>
      </c>
      <c r="HA5428" s="557">
        <v>11</v>
      </c>
      <c r="HB5428" s="557">
        <v>11</v>
      </c>
      <c r="HC5428" s="557">
        <v>11</v>
      </c>
      <c r="HD5428" s="557">
        <v>11</v>
      </c>
      <c r="HE5428" s="557">
        <v>11</v>
      </c>
      <c r="HF5428" s="557">
        <v>11</v>
      </c>
      <c r="HG5428" s="557">
        <v>11</v>
      </c>
      <c r="HH5428" s="557">
        <v>11</v>
      </c>
      <c r="HI5428" s="557">
        <v>11</v>
      </c>
      <c r="HJ5428" s="557">
        <v>11</v>
      </c>
      <c r="HK5428" s="557">
        <v>11</v>
      </c>
      <c r="HL5428" s="557">
        <v>11</v>
      </c>
      <c r="HM5428" s="557">
        <v>11</v>
      </c>
      <c r="HN5428" s="557">
        <v>11</v>
      </c>
      <c r="HO5428" s="557">
        <v>11</v>
      </c>
      <c r="HP5428" s="557">
        <v>11</v>
      </c>
      <c r="HQ5428" s="557">
        <v>11</v>
      </c>
      <c r="HR5428" s="557">
        <v>11</v>
      </c>
      <c r="HS5428" s="557">
        <v>11</v>
      </c>
      <c r="HT5428" s="557">
        <v>11</v>
      </c>
      <c r="HU5428" s="557">
        <v>11</v>
      </c>
      <c r="HV5428" s="557">
        <v>11</v>
      </c>
      <c r="HW5428" s="557">
        <v>11</v>
      </c>
      <c r="HX5428" s="557">
        <v>11</v>
      </c>
      <c r="HY5428" s="557">
        <v>11</v>
      </c>
      <c r="HZ5428" s="557">
        <v>11</v>
      </c>
      <c r="IA5428" s="557">
        <v>11</v>
      </c>
      <c r="IB5428" s="557">
        <v>11</v>
      </c>
      <c r="IC5428" s="557">
        <v>11</v>
      </c>
      <c r="ID5428" s="557">
        <v>11</v>
      </c>
      <c r="IE5428" s="557">
        <v>11</v>
      </c>
      <c r="IF5428" s="557">
        <v>11</v>
      </c>
      <c r="IG5428" s="557">
        <v>11</v>
      </c>
      <c r="IH5428" s="557">
        <v>11</v>
      </c>
      <c r="II5428" s="557">
        <v>11</v>
      </c>
      <c r="IJ5428" s="557">
        <v>11</v>
      </c>
      <c r="IK5428" s="557">
        <v>11</v>
      </c>
      <c r="IL5428" s="557">
        <v>11</v>
      </c>
      <c r="IM5428" s="557">
        <v>11</v>
      </c>
      <c r="IN5428" s="557">
        <v>11</v>
      </c>
      <c r="IO5428" s="557">
        <v>11</v>
      </c>
      <c r="IP5428" s="557">
        <v>11</v>
      </c>
      <c r="IQ5428" s="557">
        <v>11</v>
      </c>
      <c r="IR5428" s="557">
        <v>11</v>
      </c>
      <c r="IS5428" s="557">
        <v>11</v>
      </c>
      <c r="IT5428" s="557">
        <v>11</v>
      </c>
      <c r="IU5428" s="557">
        <v>11</v>
      </c>
      <c r="IV5428" s="557">
        <v>11</v>
      </c>
    </row>
    <row r="5429" spans="1:256" s="9" customFormat="1" ht="15.75" thickBot="1">
      <c r="A5429" s="887"/>
      <c r="B5429" s="857"/>
      <c r="C5429" s="497" t="s">
        <v>3336</v>
      </c>
      <c r="D5429" s="557"/>
      <c r="E5429" s="557"/>
      <c r="F5429" s="557"/>
      <c r="G5429" s="557"/>
      <c r="H5429" s="502" t="s">
        <v>3777</v>
      </c>
      <c r="I5429" s="557">
        <v>4</v>
      </c>
      <c r="J5429" s="557">
        <v>2304</v>
      </c>
      <c r="K5429" s="20">
        <f t="shared" si="147"/>
        <v>1152</v>
      </c>
      <c r="L5429" s="20">
        <f t="shared" si="146"/>
        <v>1152</v>
      </c>
      <c r="M5429" s="557"/>
      <c r="N5429" s="557"/>
      <c r="O5429" s="557"/>
      <c r="P5429" s="557"/>
      <c r="Q5429" s="557"/>
      <c r="R5429" s="557"/>
      <c r="S5429" s="557"/>
      <c r="T5429" s="557"/>
      <c r="U5429" s="557"/>
      <c r="V5429" s="557"/>
      <c r="W5429" s="557"/>
      <c r="X5429" s="557"/>
      <c r="Y5429" s="557">
        <v>48</v>
      </c>
      <c r="Z5429" s="557">
        <v>48</v>
      </c>
      <c r="AA5429" s="557">
        <v>48</v>
      </c>
      <c r="AB5429" s="557">
        <v>48</v>
      </c>
      <c r="AC5429" s="557">
        <v>48</v>
      </c>
      <c r="AD5429" s="557">
        <v>48</v>
      </c>
      <c r="AE5429" s="557">
        <v>48</v>
      </c>
      <c r="AF5429" s="557">
        <v>48</v>
      </c>
      <c r="AG5429" s="557">
        <v>48</v>
      </c>
      <c r="AH5429" s="557">
        <v>48</v>
      </c>
      <c r="AI5429" s="557">
        <v>48</v>
      </c>
      <c r="AJ5429" s="557">
        <v>48</v>
      </c>
      <c r="AK5429" s="557">
        <v>48</v>
      </c>
      <c r="AL5429" s="557">
        <v>48</v>
      </c>
      <c r="AM5429" s="557">
        <v>48</v>
      </c>
      <c r="AN5429" s="557">
        <v>48</v>
      </c>
      <c r="AO5429" s="557">
        <v>48</v>
      </c>
      <c r="AP5429" s="557">
        <v>48</v>
      </c>
      <c r="AQ5429" s="557">
        <v>48</v>
      </c>
      <c r="AR5429" s="557">
        <v>48</v>
      </c>
      <c r="AS5429" s="557">
        <v>48</v>
      </c>
      <c r="AT5429" s="557">
        <v>48</v>
      </c>
      <c r="AU5429" s="557">
        <v>48</v>
      </c>
      <c r="AV5429" s="557">
        <v>48</v>
      </c>
      <c r="AW5429" s="557">
        <v>48</v>
      </c>
      <c r="AX5429" s="557">
        <v>48</v>
      </c>
      <c r="AY5429" s="557">
        <v>48</v>
      </c>
      <c r="AZ5429" s="557">
        <v>48</v>
      </c>
      <c r="BA5429" s="557">
        <v>48</v>
      </c>
      <c r="BB5429" s="557">
        <v>48</v>
      </c>
      <c r="BC5429" s="557">
        <v>48</v>
      </c>
      <c r="BD5429" s="557">
        <v>48</v>
      </c>
      <c r="BE5429" s="557">
        <v>48</v>
      </c>
      <c r="BF5429" s="557">
        <v>48</v>
      </c>
      <c r="BG5429" s="557">
        <v>48</v>
      </c>
      <c r="BH5429" s="557">
        <v>48</v>
      </c>
      <c r="BI5429" s="557">
        <v>48</v>
      </c>
      <c r="BJ5429" s="557">
        <v>48</v>
      </c>
      <c r="BK5429" s="557">
        <v>48</v>
      </c>
      <c r="BL5429" s="557">
        <v>48</v>
      </c>
      <c r="BM5429" s="557">
        <v>48</v>
      </c>
      <c r="BN5429" s="557">
        <v>48</v>
      </c>
      <c r="BO5429" s="557">
        <v>48</v>
      </c>
      <c r="BP5429" s="557">
        <v>48</v>
      </c>
      <c r="BQ5429" s="557">
        <v>48</v>
      </c>
      <c r="BR5429" s="557">
        <v>48</v>
      </c>
      <c r="BS5429" s="557">
        <v>48</v>
      </c>
      <c r="BT5429" s="557">
        <v>48</v>
      </c>
      <c r="BU5429" s="557">
        <v>48</v>
      </c>
      <c r="BV5429" s="557">
        <v>48</v>
      </c>
      <c r="BW5429" s="557">
        <v>48</v>
      </c>
      <c r="BX5429" s="557">
        <v>48</v>
      </c>
      <c r="BY5429" s="557">
        <v>48</v>
      </c>
      <c r="BZ5429" s="557">
        <v>48</v>
      </c>
      <c r="CA5429" s="557">
        <v>48</v>
      </c>
      <c r="CB5429" s="557">
        <v>48</v>
      </c>
      <c r="CC5429" s="557">
        <v>48</v>
      </c>
      <c r="CD5429" s="557">
        <v>48</v>
      </c>
      <c r="CE5429" s="557">
        <v>48</v>
      </c>
      <c r="CF5429" s="557">
        <v>48</v>
      </c>
      <c r="CG5429" s="557">
        <v>48</v>
      </c>
      <c r="CH5429" s="557">
        <v>48</v>
      </c>
      <c r="CI5429" s="557">
        <v>48</v>
      </c>
      <c r="CJ5429" s="557">
        <v>48</v>
      </c>
      <c r="CK5429" s="557">
        <v>48</v>
      </c>
      <c r="CL5429" s="557">
        <v>48</v>
      </c>
      <c r="CM5429" s="557">
        <v>48</v>
      </c>
      <c r="CN5429" s="557">
        <v>48</v>
      </c>
      <c r="CO5429" s="557">
        <v>48</v>
      </c>
      <c r="CP5429" s="557">
        <v>48</v>
      </c>
      <c r="CQ5429" s="557">
        <v>48</v>
      </c>
      <c r="CR5429" s="557">
        <v>48</v>
      </c>
      <c r="CS5429" s="557">
        <v>48</v>
      </c>
      <c r="CT5429" s="557">
        <v>48</v>
      </c>
      <c r="CU5429" s="557">
        <v>48</v>
      </c>
      <c r="CV5429" s="557">
        <v>48</v>
      </c>
      <c r="CW5429" s="557">
        <v>48</v>
      </c>
      <c r="CX5429" s="557">
        <v>48</v>
      </c>
      <c r="CY5429" s="557">
        <v>48</v>
      </c>
      <c r="CZ5429" s="557">
        <v>48</v>
      </c>
      <c r="DA5429" s="557">
        <v>48</v>
      </c>
      <c r="DB5429" s="557">
        <v>48</v>
      </c>
      <c r="DC5429" s="557">
        <v>48</v>
      </c>
      <c r="DD5429" s="557">
        <v>48</v>
      </c>
      <c r="DE5429" s="557">
        <v>48</v>
      </c>
      <c r="DF5429" s="557">
        <v>48</v>
      </c>
      <c r="DG5429" s="557">
        <v>48</v>
      </c>
      <c r="DH5429" s="557">
        <v>48</v>
      </c>
      <c r="DI5429" s="557">
        <v>48</v>
      </c>
      <c r="DJ5429" s="557">
        <v>48</v>
      </c>
      <c r="DK5429" s="557">
        <v>48</v>
      </c>
      <c r="DL5429" s="557">
        <v>48</v>
      </c>
      <c r="DM5429" s="557">
        <v>48</v>
      </c>
      <c r="DN5429" s="557">
        <v>48</v>
      </c>
      <c r="DO5429" s="557">
        <v>48</v>
      </c>
      <c r="DP5429" s="557">
        <v>48</v>
      </c>
      <c r="DQ5429" s="557">
        <v>48</v>
      </c>
      <c r="DR5429" s="557">
        <v>48</v>
      </c>
      <c r="DS5429" s="557">
        <v>48</v>
      </c>
      <c r="DT5429" s="557">
        <v>48</v>
      </c>
      <c r="DU5429" s="557">
        <v>48</v>
      </c>
      <c r="DV5429" s="557">
        <v>48</v>
      </c>
      <c r="DW5429" s="557">
        <v>48</v>
      </c>
      <c r="DX5429" s="557">
        <v>48</v>
      </c>
      <c r="DY5429" s="557">
        <v>48</v>
      </c>
      <c r="DZ5429" s="557">
        <v>48</v>
      </c>
      <c r="EA5429" s="557">
        <v>48</v>
      </c>
      <c r="EB5429" s="557">
        <v>48</v>
      </c>
      <c r="EC5429" s="557">
        <v>48</v>
      </c>
      <c r="ED5429" s="557">
        <v>48</v>
      </c>
      <c r="EE5429" s="557">
        <v>48</v>
      </c>
      <c r="EF5429" s="557">
        <v>48</v>
      </c>
      <c r="EG5429" s="557">
        <v>48</v>
      </c>
      <c r="EH5429" s="557">
        <v>48</v>
      </c>
      <c r="EI5429" s="557">
        <v>48</v>
      </c>
      <c r="EJ5429" s="557">
        <v>48</v>
      </c>
      <c r="EK5429" s="557">
        <v>48</v>
      </c>
      <c r="EL5429" s="557">
        <v>48</v>
      </c>
      <c r="EM5429" s="557">
        <v>48</v>
      </c>
      <c r="EN5429" s="557">
        <v>48</v>
      </c>
      <c r="EO5429" s="557">
        <v>48</v>
      </c>
      <c r="EP5429" s="557">
        <v>48</v>
      </c>
      <c r="EQ5429" s="557">
        <v>48</v>
      </c>
      <c r="ER5429" s="557">
        <v>48</v>
      </c>
      <c r="ES5429" s="557">
        <v>48</v>
      </c>
      <c r="ET5429" s="557">
        <v>48</v>
      </c>
      <c r="EU5429" s="557">
        <v>48</v>
      </c>
      <c r="EV5429" s="557">
        <v>48</v>
      </c>
      <c r="EW5429" s="557">
        <v>48</v>
      </c>
      <c r="EX5429" s="557">
        <v>48</v>
      </c>
      <c r="EY5429" s="557">
        <v>48</v>
      </c>
      <c r="EZ5429" s="557">
        <v>48</v>
      </c>
      <c r="FA5429" s="557">
        <v>48</v>
      </c>
      <c r="FB5429" s="557">
        <v>48</v>
      </c>
      <c r="FC5429" s="557">
        <v>48</v>
      </c>
      <c r="FD5429" s="557">
        <v>48</v>
      </c>
      <c r="FE5429" s="557">
        <v>48</v>
      </c>
      <c r="FF5429" s="557">
        <v>48</v>
      </c>
      <c r="FG5429" s="557">
        <v>48</v>
      </c>
      <c r="FH5429" s="557">
        <v>48</v>
      </c>
      <c r="FI5429" s="557">
        <v>48</v>
      </c>
      <c r="FJ5429" s="557">
        <v>48</v>
      </c>
      <c r="FK5429" s="557">
        <v>48</v>
      </c>
      <c r="FL5429" s="557">
        <v>48</v>
      </c>
      <c r="FM5429" s="557">
        <v>48</v>
      </c>
      <c r="FN5429" s="557">
        <v>48</v>
      </c>
      <c r="FO5429" s="557">
        <v>48</v>
      </c>
      <c r="FP5429" s="557">
        <v>48</v>
      </c>
      <c r="FQ5429" s="557">
        <v>48</v>
      </c>
      <c r="FR5429" s="557">
        <v>48</v>
      </c>
      <c r="FS5429" s="557">
        <v>48</v>
      </c>
      <c r="FT5429" s="557">
        <v>48</v>
      </c>
      <c r="FU5429" s="557">
        <v>48</v>
      </c>
      <c r="FV5429" s="557">
        <v>48</v>
      </c>
      <c r="FW5429" s="557">
        <v>48</v>
      </c>
      <c r="FX5429" s="557">
        <v>48</v>
      </c>
      <c r="FY5429" s="557">
        <v>48</v>
      </c>
      <c r="FZ5429" s="557">
        <v>48</v>
      </c>
      <c r="GA5429" s="557">
        <v>48</v>
      </c>
      <c r="GB5429" s="557">
        <v>48</v>
      </c>
      <c r="GC5429" s="557">
        <v>48</v>
      </c>
      <c r="GD5429" s="557">
        <v>48</v>
      </c>
      <c r="GE5429" s="557">
        <v>48</v>
      </c>
      <c r="GF5429" s="557">
        <v>48</v>
      </c>
      <c r="GG5429" s="557">
        <v>48</v>
      </c>
      <c r="GH5429" s="557">
        <v>48</v>
      </c>
      <c r="GI5429" s="557">
        <v>48</v>
      </c>
      <c r="GJ5429" s="557">
        <v>48</v>
      </c>
      <c r="GK5429" s="557">
        <v>48</v>
      </c>
      <c r="GL5429" s="557">
        <v>48</v>
      </c>
      <c r="GM5429" s="557">
        <v>48</v>
      </c>
      <c r="GN5429" s="557">
        <v>48</v>
      </c>
      <c r="GO5429" s="557">
        <v>48</v>
      </c>
      <c r="GP5429" s="557">
        <v>48</v>
      </c>
      <c r="GQ5429" s="557">
        <v>48</v>
      </c>
      <c r="GR5429" s="557">
        <v>48</v>
      </c>
      <c r="GS5429" s="557">
        <v>48</v>
      </c>
      <c r="GT5429" s="557">
        <v>48</v>
      </c>
      <c r="GU5429" s="557">
        <v>48</v>
      </c>
      <c r="GV5429" s="557">
        <v>48</v>
      </c>
      <c r="GW5429" s="557">
        <v>48</v>
      </c>
      <c r="GX5429" s="557">
        <v>48</v>
      </c>
      <c r="GY5429" s="557">
        <v>48</v>
      </c>
      <c r="GZ5429" s="557">
        <v>48</v>
      </c>
      <c r="HA5429" s="557">
        <v>48</v>
      </c>
      <c r="HB5429" s="557">
        <v>48</v>
      </c>
      <c r="HC5429" s="557">
        <v>48</v>
      </c>
      <c r="HD5429" s="557">
        <v>48</v>
      </c>
      <c r="HE5429" s="557">
        <v>48</v>
      </c>
      <c r="HF5429" s="557">
        <v>48</v>
      </c>
      <c r="HG5429" s="557">
        <v>48</v>
      </c>
      <c r="HH5429" s="557">
        <v>48</v>
      </c>
      <c r="HI5429" s="557">
        <v>48</v>
      </c>
      <c r="HJ5429" s="557">
        <v>48</v>
      </c>
      <c r="HK5429" s="557">
        <v>48</v>
      </c>
      <c r="HL5429" s="557">
        <v>48</v>
      </c>
      <c r="HM5429" s="557">
        <v>48</v>
      </c>
      <c r="HN5429" s="557">
        <v>48</v>
      </c>
      <c r="HO5429" s="557">
        <v>48</v>
      </c>
      <c r="HP5429" s="557">
        <v>48</v>
      </c>
      <c r="HQ5429" s="557">
        <v>48</v>
      </c>
      <c r="HR5429" s="557">
        <v>48</v>
      </c>
      <c r="HS5429" s="557">
        <v>48</v>
      </c>
      <c r="HT5429" s="557">
        <v>48</v>
      </c>
      <c r="HU5429" s="557">
        <v>48</v>
      </c>
      <c r="HV5429" s="557">
        <v>48</v>
      </c>
      <c r="HW5429" s="557">
        <v>48</v>
      </c>
      <c r="HX5429" s="557">
        <v>48</v>
      </c>
      <c r="HY5429" s="557">
        <v>48</v>
      </c>
      <c r="HZ5429" s="557">
        <v>48</v>
      </c>
      <c r="IA5429" s="557">
        <v>48</v>
      </c>
      <c r="IB5429" s="557">
        <v>48</v>
      </c>
      <c r="IC5429" s="557">
        <v>48</v>
      </c>
      <c r="ID5429" s="557">
        <v>48</v>
      </c>
      <c r="IE5429" s="557">
        <v>48</v>
      </c>
      <c r="IF5429" s="557">
        <v>48</v>
      </c>
      <c r="IG5429" s="557">
        <v>48</v>
      </c>
      <c r="IH5429" s="557">
        <v>48</v>
      </c>
      <c r="II5429" s="557">
        <v>48</v>
      </c>
      <c r="IJ5429" s="557">
        <v>48</v>
      </c>
      <c r="IK5429" s="557">
        <v>48</v>
      </c>
      <c r="IL5429" s="557">
        <v>48</v>
      </c>
      <c r="IM5429" s="557">
        <v>48</v>
      </c>
      <c r="IN5429" s="557">
        <v>48</v>
      </c>
      <c r="IO5429" s="557">
        <v>48</v>
      </c>
      <c r="IP5429" s="557">
        <v>48</v>
      </c>
      <c r="IQ5429" s="557">
        <v>48</v>
      </c>
      <c r="IR5429" s="557">
        <v>48</v>
      </c>
      <c r="IS5429" s="557">
        <v>48</v>
      </c>
      <c r="IT5429" s="557">
        <v>48</v>
      </c>
      <c r="IU5429" s="557">
        <v>48</v>
      </c>
      <c r="IV5429" s="557">
        <v>48</v>
      </c>
    </row>
    <row r="5430" spans="1:256" s="9" customFormat="1" ht="15.75" thickBot="1">
      <c r="A5430" s="887"/>
      <c r="B5430" s="857"/>
      <c r="C5430" s="497" t="s">
        <v>556</v>
      </c>
      <c r="D5430" s="557"/>
      <c r="E5430" s="557"/>
      <c r="F5430" s="557"/>
      <c r="G5430" s="557"/>
      <c r="H5430" s="502" t="s">
        <v>3777</v>
      </c>
      <c r="I5430" s="557">
        <v>4</v>
      </c>
      <c r="J5430" s="557">
        <v>1200</v>
      </c>
      <c r="K5430" s="20">
        <f t="shared" si="147"/>
        <v>600</v>
      </c>
      <c r="L5430" s="20">
        <f t="shared" si="146"/>
        <v>600</v>
      </c>
      <c r="M5430" s="557"/>
      <c r="N5430" s="557"/>
      <c r="O5430" s="557"/>
      <c r="P5430" s="557"/>
      <c r="Q5430" s="557"/>
      <c r="R5430" s="557"/>
      <c r="S5430" s="557"/>
      <c r="T5430" s="557"/>
      <c r="U5430" s="557"/>
      <c r="V5430" s="557"/>
      <c r="W5430" s="557"/>
      <c r="X5430" s="557"/>
      <c r="Y5430" s="557">
        <v>1</v>
      </c>
      <c r="Z5430" s="557">
        <v>1</v>
      </c>
      <c r="AA5430" s="557">
        <v>1</v>
      </c>
      <c r="AB5430" s="557">
        <v>1</v>
      </c>
      <c r="AC5430" s="557">
        <v>1</v>
      </c>
      <c r="AD5430" s="557">
        <v>1</v>
      </c>
      <c r="AE5430" s="557">
        <v>1</v>
      </c>
      <c r="AF5430" s="557">
        <v>1</v>
      </c>
      <c r="AG5430" s="557">
        <v>1</v>
      </c>
      <c r="AH5430" s="557">
        <v>1</v>
      </c>
      <c r="AI5430" s="557">
        <v>1</v>
      </c>
      <c r="AJ5430" s="557">
        <v>1</v>
      </c>
      <c r="AK5430" s="557">
        <v>1</v>
      </c>
      <c r="AL5430" s="557">
        <v>1</v>
      </c>
      <c r="AM5430" s="557">
        <v>1</v>
      </c>
      <c r="AN5430" s="557">
        <v>1</v>
      </c>
      <c r="AO5430" s="557">
        <v>1</v>
      </c>
      <c r="AP5430" s="557">
        <v>1</v>
      </c>
      <c r="AQ5430" s="557">
        <v>1</v>
      </c>
      <c r="AR5430" s="557">
        <v>1</v>
      </c>
      <c r="AS5430" s="557">
        <v>1</v>
      </c>
      <c r="AT5430" s="557">
        <v>1</v>
      </c>
      <c r="AU5430" s="557">
        <v>1</v>
      </c>
      <c r="AV5430" s="557">
        <v>1</v>
      </c>
      <c r="AW5430" s="557">
        <v>1</v>
      </c>
      <c r="AX5430" s="557">
        <v>1</v>
      </c>
      <c r="AY5430" s="557">
        <v>1</v>
      </c>
      <c r="AZ5430" s="557">
        <v>1</v>
      </c>
      <c r="BA5430" s="557">
        <v>1</v>
      </c>
      <c r="BB5430" s="557">
        <v>1</v>
      </c>
      <c r="BC5430" s="557">
        <v>1</v>
      </c>
      <c r="BD5430" s="557">
        <v>1</v>
      </c>
      <c r="BE5430" s="557">
        <v>1</v>
      </c>
      <c r="BF5430" s="557">
        <v>1</v>
      </c>
      <c r="BG5430" s="557">
        <v>1</v>
      </c>
      <c r="BH5430" s="557">
        <v>1</v>
      </c>
      <c r="BI5430" s="557">
        <v>1</v>
      </c>
      <c r="BJ5430" s="557">
        <v>1</v>
      </c>
      <c r="BK5430" s="557">
        <v>1</v>
      </c>
      <c r="BL5430" s="557">
        <v>1</v>
      </c>
      <c r="BM5430" s="557">
        <v>1</v>
      </c>
      <c r="BN5430" s="557">
        <v>1</v>
      </c>
      <c r="BO5430" s="557">
        <v>1</v>
      </c>
      <c r="BP5430" s="557">
        <v>1</v>
      </c>
      <c r="BQ5430" s="557">
        <v>1</v>
      </c>
      <c r="BR5430" s="557">
        <v>1</v>
      </c>
      <c r="BS5430" s="557">
        <v>1</v>
      </c>
      <c r="BT5430" s="557">
        <v>1</v>
      </c>
      <c r="BU5430" s="557">
        <v>1</v>
      </c>
      <c r="BV5430" s="557">
        <v>1</v>
      </c>
      <c r="BW5430" s="557">
        <v>1</v>
      </c>
      <c r="BX5430" s="557">
        <v>1</v>
      </c>
      <c r="BY5430" s="557">
        <v>1</v>
      </c>
      <c r="BZ5430" s="557">
        <v>1</v>
      </c>
      <c r="CA5430" s="557">
        <v>1</v>
      </c>
      <c r="CB5430" s="557">
        <v>1</v>
      </c>
      <c r="CC5430" s="557">
        <v>1</v>
      </c>
      <c r="CD5430" s="557">
        <v>1</v>
      </c>
      <c r="CE5430" s="557">
        <v>1</v>
      </c>
      <c r="CF5430" s="557">
        <v>1</v>
      </c>
      <c r="CG5430" s="557">
        <v>1</v>
      </c>
      <c r="CH5430" s="557">
        <v>1</v>
      </c>
      <c r="CI5430" s="557">
        <v>1</v>
      </c>
      <c r="CJ5430" s="557">
        <v>1</v>
      </c>
      <c r="CK5430" s="557">
        <v>1</v>
      </c>
      <c r="CL5430" s="557">
        <v>1</v>
      </c>
      <c r="CM5430" s="557">
        <v>1</v>
      </c>
      <c r="CN5430" s="557">
        <v>1</v>
      </c>
      <c r="CO5430" s="557">
        <v>1</v>
      </c>
      <c r="CP5430" s="557">
        <v>1</v>
      </c>
      <c r="CQ5430" s="557">
        <v>1</v>
      </c>
      <c r="CR5430" s="557">
        <v>1</v>
      </c>
      <c r="CS5430" s="557">
        <v>1</v>
      </c>
      <c r="CT5430" s="557">
        <v>1</v>
      </c>
      <c r="CU5430" s="557">
        <v>1</v>
      </c>
      <c r="CV5430" s="557">
        <v>1</v>
      </c>
      <c r="CW5430" s="557">
        <v>1</v>
      </c>
      <c r="CX5430" s="557">
        <v>1</v>
      </c>
      <c r="CY5430" s="557">
        <v>1</v>
      </c>
      <c r="CZ5430" s="557">
        <v>1</v>
      </c>
      <c r="DA5430" s="557">
        <v>1</v>
      </c>
      <c r="DB5430" s="557">
        <v>1</v>
      </c>
      <c r="DC5430" s="557">
        <v>1</v>
      </c>
      <c r="DD5430" s="557">
        <v>1</v>
      </c>
      <c r="DE5430" s="557">
        <v>1</v>
      </c>
      <c r="DF5430" s="557">
        <v>1</v>
      </c>
      <c r="DG5430" s="557">
        <v>1</v>
      </c>
      <c r="DH5430" s="557">
        <v>1</v>
      </c>
      <c r="DI5430" s="557">
        <v>1</v>
      </c>
      <c r="DJ5430" s="557">
        <v>1</v>
      </c>
      <c r="DK5430" s="557">
        <v>1</v>
      </c>
      <c r="DL5430" s="557">
        <v>1</v>
      </c>
      <c r="DM5430" s="557">
        <v>1</v>
      </c>
      <c r="DN5430" s="557">
        <v>1</v>
      </c>
      <c r="DO5430" s="557">
        <v>1</v>
      </c>
      <c r="DP5430" s="557">
        <v>1</v>
      </c>
      <c r="DQ5430" s="557">
        <v>1</v>
      </c>
      <c r="DR5430" s="557">
        <v>1</v>
      </c>
      <c r="DS5430" s="557">
        <v>1</v>
      </c>
      <c r="DT5430" s="557">
        <v>1</v>
      </c>
      <c r="DU5430" s="557">
        <v>1</v>
      </c>
      <c r="DV5430" s="557">
        <v>1</v>
      </c>
      <c r="DW5430" s="557">
        <v>1</v>
      </c>
      <c r="DX5430" s="557">
        <v>1</v>
      </c>
      <c r="DY5430" s="557">
        <v>1</v>
      </c>
      <c r="DZ5430" s="557">
        <v>1</v>
      </c>
      <c r="EA5430" s="557">
        <v>1</v>
      </c>
      <c r="EB5430" s="557">
        <v>1</v>
      </c>
      <c r="EC5430" s="557">
        <v>1</v>
      </c>
      <c r="ED5430" s="557">
        <v>1</v>
      </c>
      <c r="EE5430" s="557">
        <v>1</v>
      </c>
      <c r="EF5430" s="557">
        <v>1</v>
      </c>
      <c r="EG5430" s="557">
        <v>1</v>
      </c>
      <c r="EH5430" s="557">
        <v>1</v>
      </c>
      <c r="EI5430" s="557">
        <v>1</v>
      </c>
      <c r="EJ5430" s="557">
        <v>1</v>
      </c>
      <c r="EK5430" s="557">
        <v>1</v>
      </c>
      <c r="EL5430" s="557">
        <v>1</v>
      </c>
      <c r="EM5430" s="557">
        <v>1</v>
      </c>
      <c r="EN5430" s="557">
        <v>1</v>
      </c>
      <c r="EO5430" s="557">
        <v>1</v>
      </c>
      <c r="EP5430" s="557">
        <v>1</v>
      </c>
      <c r="EQ5430" s="557">
        <v>1</v>
      </c>
      <c r="ER5430" s="557">
        <v>1</v>
      </c>
      <c r="ES5430" s="557">
        <v>1</v>
      </c>
      <c r="ET5430" s="557">
        <v>1</v>
      </c>
      <c r="EU5430" s="557">
        <v>1</v>
      </c>
      <c r="EV5430" s="557">
        <v>1</v>
      </c>
      <c r="EW5430" s="557">
        <v>1</v>
      </c>
      <c r="EX5430" s="557">
        <v>1</v>
      </c>
      <c r="EY5430" s="557">
        <v>1</v>
      </c>
      <c r="EZ5430" s="557">
        <v>1</v>
      </c>
      <c r="FA5430" s="557">
        <v>1</v>
      </c>
      <c r="FB5430" s="557">
        <v>1</v>
      </c>
      <c r="FC5430" s="557">
        <v>1</v>
      </c>
      <c r="FD5430" s="557">
        <v>1</v>
      </c>
      <c r="FE5430" s="557">
        <v>1</v>
      </c>
      <c r="FF5430" s="557">
        <v>1</v>
      </c>
      <c r="FG5430" s="557">
        <v>1</v>
      </c>
      <c r="FH5430" s="557">
        <v>1</v>
      </c>
      <c r="FI5430" s="557">
        <v>1</v>
      </c>
      <c r="FJ5430" s="557">
        <v>1</v>
      </c>
      <c r="FK5430" s="557">
        <v>1</v>
      </c>
      <c r="FL5430" s="557">
        <v>1</v>
      </c>
      <c r="FM5430" s="557">
        <v>1</v>
      </c>
      <c r="FN5430" s="557">
        <v>1</v>
      </c>
      <c r="FO5430" s="557">
        <v>1</v>
      </c>
      <c r="FP5430" s="557">
        <v>1</v>
      </c>
      <c r="FQ5430" s="557">
        <v>1</v>
      </c>
      <c r="FR5430" s="557">
        <v>1</v>
      </c>
      <c r="FS5430" s="557">
        <v>1</v>
      </c>
      <c r="FT5430" s="557">
        <v>1</v>
      </c>
      <c r="FU5430" s="557">
        <v>1</v>
      </c>
      <c r="FV5430" s="557">
        <v>1</v>
      </c>
      <c r="FW5430" s="557">
        <v>1</v>
      </c>
      <c r="FX5430" s="557">
        <v>1</v>
      </c>
      <c r="FY5430" s="557">
        <v>1</v>
      </c>
      <c r="FZ5430" s="557">
        <v>1</v>
      </c>
      <c r="GA5430" s="557">
        <v>1</v>
      </c>
      <c r="GB5430" s="557">
        <v>1</v>
      </c>
      <c r="GC5430" s="557">
        <v>1</v>
      </c>
      <c r="GD5430" s="557">
        <v>1</v>
      </c>
      <c r="GE5430" s="557">
        <v>1</v>
      </c>
      <c r="GF5430" s="557">
        <v>1</v>
      </c>
      <c r="GG5430" s="557">
        <v>1</v>
      </c>
      <c r="GH5430" s="557">
        <v>1</v>
      </c>
      <c r="GI5430" s="557">
        <v>1</v>
      </c>
      <c r="GJ5430" s="557">
        <v>1</v>
      </c>
      <c r="GK5430" s="557">
        <v>1</v>
      </c>
      <c r="GL5430" s="557">
        <v>1</v>
      </c>
      <c r="GM5430" s="557">
        <v>1</v>
      </c>
      <c r="GN5430" s="557">
        <v>1</v>
      </c>
      <c r="GO5430" s="557">
        <v>1</v>
      </c>
      <c r="GP5430" s="557">
        <v>1</v>
      </c>
      <c r="GQ5430" s="557">
        <v>1</v>
      </c>
      <c r="GR5430" s="557">
        <v>1</v>
      </c>
      <c r="GS5430" s="557">
        <v>1</v>
      </c>
      <c r="GT5430" s="557">
        <v>1</v>
      </c>
      <c r="GU5430" s="557">
        <v>1</v>
      </c>
      <c r="GV5430" s="557">
        <v>1</v>
      </c>
      <c r="GW5430" s="557">
        <v>1</v>
      </c>
      <c r="GX5430" s="557">
        <v>1</v>
      </c>
      <c r="GY5430" s="557">
        <v>1</v>
      </c>
      <c r="GZ5430" s="557">
        <v>1</v>
      </c>
      <c r="HA5430" s="557">
        <v>1</v>
      </c>
      <c r="HB5430" s="557">
        <v>1</v>
      </c>
      <c r="HC5430" s="557">
        <v>1</v>
      </c>
      <c r="HD5430" s="557">
        <v>1</v>
      </c>
      <c r="HE5430" s="557">
        <v>1</v>
      </c>
      <c r="HF5430" s="557">
        <v>1</v>
      </c>
      <c r="HG5430" s="557">
        <v>1</v>
      </c>
      <c r="HH5430" s="557">
        <v>1</v>
      </c>
      <c r="HI5430" s="557">
        <v>1</v>
      </c>
      <c r="HJ5430" s="557">
        <v>1</v>
      </c>
      <c r="HK5430" s="557">
        <v>1</v>
      </c>
      <c r="HL5430" s="557">
        <v>1</v>
      </c>
      <c r="HM5430" s="557">
        <v>1</v>
      </c>
      <c r="HN5430" s="557">
        <v>1</v>
      </c>
      <c r="HO5430" s="557">
        <v>1</v>
      </c>
      <c r="HP5430" s="557">
        <v>1</v>
      </c>
      <c r="HQ5430" s="557">
        <v>1</v>
      </c>
      <c r="HR5430" s="557">
        <v>1</v>
      </c>
      <c r="HS5430" s="557">
        <v>1</v>
      </c>
      <c r="HT5430" s="557">
        <v>1</v>
      </c>
      <c r="HU5430" s="557">
        <v>1</v>
      </c>
      <c r="HV5430" s="557">
        <v>1</v>
      </c>
      <c r="HW5430" s="557">
        <v>1</v>
      </c>
      <c r="HX5430" s="557">
        <v>1</v>
      </c>
      <c r="HY5430" s="557">
        <v>1</v>
      </c>
      <c r="HZ5430" s="557">
        <v>1</v>
      </c>
      <c r="IA5430" s="557">
        <v>1</v>
      </c>
      <c r="IB5430" s="557">
        <v>1</v>
      </c>
      <c r="IC5430" s="557">
        <v>1</v>
      </c>
      <c r="ID5430" s="557">
        <v>1</v>
      </c>
      <c r="IE5430" s="557">
        <v>1</v>
      </c>
      <c r="IF5430" s="557">
        <v>1</v>
      </c>
      <c r="IG5430" s="557">
        <v>1</v>
      </c>
      <c r="IH5430" s="557">
        <v>1</v>
      </c>
      <c r="II5430" s="557">
        <v>1</v>
      </c>
      <c r="IJ5430" s="557">
        <v>1</v>
      </c>
      <c r="IK5430" s="557">
        <v>1</v>
      </c>
      <c r="IL5430" s="557">
        <v>1</v>
      </c>
      <c r="IM5430" s="557">
        <v>1</v>
      </c>
      <c r="IN5430" s="557">
        <v>1</v>
      </c>
      <c r="IO5430" s="557">
        <v>1</v>
      </c>
      <c r="IP5430" s="557">
        <v>1</v>
      </c>
      <c r="IQ5430" s="557">
        <v>1</v>
      </c>
      <c r="IR5430" s="557">
        <v>1</v>
      </c>
      <c r="IS5430" s="557">
        <v>1</v>
      </c>
      <c r="IT5430" s="557">
        <v>1</v>
      </c>
      <c r="IU5430" s="557">
        <v>1</v>
      </c>
      <c r="IV5430" s="557">
        <v>1</v>
      </c>
    </row>
    <row r="5431" spans="1:256" s="9" customFormat="1" ht="15.75" thickBot="1">
      <c r="A5431" s="887"/>
      <c r="B5431" s="857"/>
      <c r="C5431" s="497" t="s">
        <v>575</v>
      </c>
      <c r="D5431" s="557"/>
      <c r="E5431" s="557"/>
      <c r="F5431" s="557"/>
      <c r="G5431" s="557"/>
      <c r="H5431" s="502" t="s">
        <v>3777</v>
      </c>
      <c r="I5431" s="557">
        <v>5</v>
      </c>
      <c r="J5431" s="557">
        <v>6600</v>
      </c>
      <c r="K5431" s="20">
        <f t="shared" si="147"/>
        <v>3300</v>
      </c>
      <c r="L5431" s="20">
        <f t="shared" si="146"/>
        <v>3300</v>
      </c>
      <c r="M5431" s="557"/>
      <c r="N5431" s="557"/>
      <c r="O5431" s="557"/>
      <c r="P5431" s="557"/>
      <c r="Q5431" s="557"/>
      <c r="R5431" s="557"/>
      <c r="S5431" s="557"/>
      <c r="T5431" s="557"/>
      <c r="U5431" s="557"/>
      <c r="V5431" s="557"/>
      <c r="W5431" s="557"/>
      <c r="X5431" s="557"/>
      <c r="Y5431" s="557">
        <v>1</v>
      </c>
      <c r="Z5431" s="557">
        <v>1</v>
      </c>
      <c r="AA5431" s="557">
        <v>1</v>
      </c>
      <c r="AB5431" s="557">
        <v>1</v>
      </c>
      <c r="AC5431" s="557">
        <v>1</v>
      </c>
      <c r="AD5431" s="557">
        <v>1</v>
      </c>
      <c r="AE5431" s="557">
        <v>1</v>
      </c>
      <c r="AF5431" s="557">
        <v>1</v>
      </c>
      <c r="AG5431" s="557">
        <v>1</v>
      </c>
      <c r="AH5431" s="557">
        <v>1</v>
      </c>
      <c r="AI5431" s="557">
        <v>1</v>
      </c>
      <c r="AJ5431" s="557">
        <v>1</v>
      </c>
      <c r="AK5431" s="557">
        <v>1</v>
      </c>
      <c r="AL5431" s="557">
        <v>1</v>
      </c>
      <c r="AM5431" s="557">
        <v>1</v>
      </c>
      <c r="AN5431" s="557">
        <v>1</v>
      </c>
      <c r="AO5431" s="557">
        <v>1</v>
      </c>
      <c r="AP5431" s="557">
        <v>1</v>
      </c>
      <c r="AQ5431" s="557">
        <v>1</v>
      </c>
      <c r="AR5431" s="557">
        <v>1</v>
      </c>
      <c r="AS5431" s="557">
        <v>1</v>
      </c>
      <c r="AT5431" s="557">
        <v>1</v>
      </c>
      <c r="AU5431" s="557">
        <v>1</v>
      </c>
      <c r="AV5431" s="557">
        <v>1</v>
      </c>
      <c r="AW5431" s="557">
        <v>1</v>
      </c>
      <c r="AX5431" s="557">
        <v>1</v>
      </c>
      <c r="AY5431" s="557">
        <v>1</v>
      </c>
      <c r="AZ5431" s="557">
        <v>1</v>
      </c>
      <c r="BA5431" s="557">
        <v>1</v>
      </c>
      <c r="BB5431" s="557">
        <v>1</v>
      </c>
      <c r="BC5431" s="557">
        <v>1</v>
      </c>
      <c r="BD5431" s="557">
        <v>1</v>
      </c>
      <c r="BE5431" s="557">
        <v>1</v>
      </c>
      <c r="BF5431" s="557">
        <v>1</v>
      </c>
      <c r="BG5431" s="557">
        <v>1</v>
      </c>
      <c r="BH5431" s="557">
        <v>1</v>
      </c>
      <c r="BI5431" s="557">
        <v>1</v>
      </c>
      <c r="BJ5431" s="557">
        <v>1</v>
      </c>
      <c r="BK5431" s="557">
        <v>1</v>
      </c>
      <c r="BL5431" s="557">
        <v>1</v>
      </c>
      <c r="BM5431" s="557">
        <v>1</v>
      </c>
      <c r="BN5431" s="557">
        <v>1</v>
      </c>
      <c r="BO5431" s="557">
        <v>1</v>
      </c>
      <c r="BP5431" s="557">
        <v>1</v>
      </c>
      <c r="BQ5431" s="557">
        <v>1</v>
      </c>
      <c r="BR5431" s="557">
        <v>1</v>
      </c>
      <c r="BS5431" s="557">
        <v>1</v>
      </c>
      <c r="BT5431" s="557">
        <v>1</v>
      </c>
      <c r="BU5431" s="557">
        <v>1</v>
      </c>
      <c r="BV5431" s="557">
        <v>1</v>
      </c>
      <c r="BW5431" s="557">
        <v>1</v>
      </c>
      <c r="BX5431" s="557">
        <v>1</v>
      </c>
      <c r="BY5431" s="557">
        <v>1</v>
      </c>
      <c r="BZ5431" s="557">
        <v>1</v>
      </c>
      <c r="CA5431" s="557">
        <v>1</v>
      </c>
      <c r="CB5431" s="557">
        <v>1</v>
      </c>
      <c r="CC5431" s="557">
        <v>1</v>
      </c>
      <c r="CD5431" s="557">
        <v>1</v>
      </c>
      <c r="CE5431" s="557">
        <v>1</v>
      </c>
      <c r="CF5431" s="557">
        <v>1</v>
      </c>
      <c r="CG5431" s="557">
        <v>1</v>
      </c>
      <c r="CH5431" s="557">
        <v>1</v>
      </c>
      <c r="CI5431" s="557">
        <v>1</v>
      </c>
      <c r="CJ5431" s="557">
        <v>1</v>
      </c>
      <c r="CK5431" s="557">
        <v>1</v>
      </c>
      <c r="CL5431" s="557">
        <v>1</v>
      </c>
      <c r="CM5431" s="557">
        <v>1</v>
      </c>
      <c r="CN5431" s="557">
        <v>1</v>
      </c>
      <c r="CO5431" s="557">
        <v>1</v>
      </c>
      <c r="CP5431" s="557">
        <v>1</v>
      </c>
      <c r="CQ5431" s="557">
        <v>1</v>
      </c>
      <c r="CR5431" s="557">
        <v>1</v>
      </c>
      <c r="CS5431" s="557">
        <v>1</v>
      </c>
      <c r="CT5431" s="557">
        <v>1</v>
      </c>
      <c r="CU5431" s="557">
        <v>1</v>
      </c>
      <c r="CV5431" s="557">
        <v>1</v>
      </c>
      <c r="CW5431" s="557">
        <v>1</v>
      </c>
      <c r="CX5431" s="557">
        <v>1</v>
      </c>
      <c r="CY5431" s="557">
        <v>1</v>
      </c>
      <c r="CZ5431" s="557">
        <v>1</v>
      </c>
      <c r="DA5431" s="557">
        <v>1</v>
      </c>
      <c r="DB5431" s="557">
        <v>1</v>
      </c>
      <c r="DC5431" s="557">
        <v>1</v>
      </c>
      <c r="DD5431" s="557">
        <v>1</v>
      </c>
      <c r="DE5431" s="557">
        <v>1</v>
      </c>
      <c r="DF5431" s="557">
        <v>1</v>
      </c>
      <c r="DG5431" s="557">
        <v>1</v>
      </c>
      <c r="DH5431" s="557">
        <v>1</v>
      </c>
      <c r="DI5431" s="557">
        <v>1</v>
      </c>
      <c r="DJ5431" s="557">
        <v>1</v>
      </c>
      <c r="DK5431" s="557">
        <v>1</v>
      </c>
      <c r="DL5431" s="557">
        <v>1</v>
      </c>
      <c r="DM5431" s="557">
        <v>1</v>
      </c>
      <c r="DN5431" s="557">
        <v>1</v>
      </c>
      <c r="DO5431" s="557">
        <v>1</v>
      </c>
      <c r="DP5431" s="557">
        <v>1</v>
      </c>
      <c r="DQ5431" s="557">
        <v>1</v>
      </c>
      <c r="DR5431" s="557">
        <v>1</v>
      </c>
      <c r="DS5431" s="557">
        <v>1</v>
      </c>
      <c r="DT5431" s="557">
        <v>1</v>
      </c>
      <c r="DU5431" s="557">
        <v>1</v>
      </c>
      <c r="DV5431" s="557">
        <v>1</v>
      </c>
      <c r="DW5431" s="557">
        <v>1</v>
      </c>
      <c r="DX5431" s="557">
        <v>1</v>
      </c>
      <c r="DY5431" s="557">
        <v>1</v>
      </c>
      <c r="DZ5431" s="557">
        <v>1</v>
      </c>
      <c r="EA5431" s="557">
        <v>1</v>
      </c>
      <c r="EB5431" s="557">
        <v>1</v>
      </c>
      <c r="EC5431" s="557">
        <v>1</v>
      </c>
      <c r="ED5431" s="557">
        <v>1</v>
      </c>
      <c r="EE5431" s="557">
        <v>1</v>
      </c>
      <c r="EF5431" s="557">
        <v>1</v>
      </c>
      <c r="EG5431" s="557">
        <v>1</v>
      </c>
      <c r="EH5431" s="557">
        <v>1</v>
      </c>
      <c r="EI5431" s="557">
        <v>1</v>
      </c>
      <c r="EJ5431" s="557">
        <v>1</v>
      </c>
      <c r="EK5431" s="557">
        <v>1</v>
      </c>
      <c r="EL5431" s="557">
        <v>1</v>
      </c>
      <c r="EM5431" s="557">
        <v>1</v>
      </c>
      <c r="EN5431" s="557">
        <v>1</v>
      </c>
      <c r="EO5431" s="557">
        <v>1</v>
      </c>
      <c r="EP5431" s="557">
        <v>1</v>
      </c>
      <c r="EQ5431" s="557">
        <v>1</v>
      </c>
      <c r="ER5431" s="557">
        <v>1</v>
      </c>
      <c r="ES5431" s="557">
        <v>1</v>
      </c>
      <c r="ET5431" s="557">
        <v>1</v>
      </c>
      <c r="EU5431" s="557">
        <v>1</v>
      </c>
      <c r="EV5431" s="557">
        <v>1</v>
      </c>
      <c r="EW5431" s="557">
        <v>1</v>
      </c>
      <c r="EX5431" s="557">
        <v>1</v>
      </c>
      <c r="EY5431" s="557">
        <v>1</v>
      </c>
      <c r="EZ5431" s="557">
        <v>1</v>
      </c>
      <c r="FA5431" s="557">
        <v>1</v>
      </c>
      <c r="FB5431" s="557">
        <v>1</v>
      </c>
      <c r="FC5431" s="557">
        <v>1</v>
      </c>
      <c r="FD5431" s="557">
        <v>1</v>
      </c>
      <c r="FE5431" s="557">
        <v>1</v>
      </c>
      <c r="FF5431" s="557">
        <v>1</v>
      </c>
      <c r="FG5431" s="557">
        <v>1</v>
      </c>
      <c r="FH5431" s="557">
        <v>1</v>
      </c>
      <c r="FI5431" s="557">
        <v>1</v>
      </c>
      <c r="FJ5431" s="557">
        <v>1</v>
      </c>
      <c r="FK5431" s="557">
        <v>1</v>
      </c>
      <c r="FL5431" s="557">
        <v>1</v>
      </c>
      <c r="FM5431" s="557">
        <v>1</v>
      </c>
      <c r="FN5431" s="557">
        <v>1</v>
      </c>
      <c r="FO5431" s="557">
        <v>1</v>
      </c>
      <c r="FP5431" s="557">
        <v>1</v>
      </c>
      <c r="FQ5431" s="557">
        <v>1</v>
      </c>
      <c r="FR5431" s="557">
        <v>1</v>
      </c>
      <c r="FS5431" s="557">
        <v>1</v>
      </c>
      <c r="FT5431" s="557">
        <v>1</v>
      </c>
      <c r="FU5431" s="557">
        <v>1</v>
      </c>
      <c r="FV5431" s="557">
        <v>1</v>
      </c>
      <c r="FW5431" s="557">
        <v>1</v>
      </c>
      <c r="FX5431" s="557">
        <v>1</v>
      </c>
      <c r="FY5431" s="557">
        <v>1</v>
      </c>
      <c r="FZ5431" s="557">
        <v>1</v>
      </c>
      <c r="GA5431" s="557">
        <v>1</v>
      </c>
      <c r="GB5431" s="557">
        <v>1</v>
      </c>
      <c r="GC5431" s="557">
        <v>1</v>
      </c>
      <c r="GD5431" s="557">
        <v>1</v>
      </c>
      <c r="GE5431" s="557">
        <v>1</v>
      </c>
      <c r="GF5431" s="557">
        <v>1</v>
      </c>
      <c r="GG5431" s="557">
        <v>1</v>
      </c>
      <c r="GH5431" s="557">
        <v>1</v>
      </c>
      <c r="GI5431" s="557">
        <v>1</v>
      </c>
      <c r="GJ5431" s="557">
        <v>1</v>
      </c>
      <c r="GK5431" s="557">
        <v>1</v>
      </c>
      <c r="GL5431" s="557">
        <v>1</v>
      </c>
      <c r="GM5431" s="557">
        <v>1</v>
      </c>
      <c r="GN5431" s="557">
        <v>1</v>
      </c>
      <c r="GO5431" s="557">
        <v>1</v>
      </c>
      <c r="GP5431" s="557">
        <v>1</v>
      </c>
      <c r="GQ5431" s="557">
        <v>1</v>
      </c>
      <c r="GR5431" s="557">
        <v>1</v>
      </c>
      <c r="GS5431" s="557">
        <v>1</v>
      </c>
      <c r="GT5431" s="557">
        <v>1</v>
      </c>
      <c r="GU5431" s="557">
        <v>1</v>
      </c>
      <c r="GV5431" s="557">
        <v>1</v>
      </c>
      <c r="GW5431" s="557">
        <v>1</v>
      </c>
      <c r="GX5431" s="557">
        <v>1</v>
      </c>
      <c r="GY5431" s="557">
        <v>1</v>
      </c>
      <c r="GZ5431" s="557">
        <v>1</v>
      </c>
      <c r="HA5431" s="557">
        <v>1</v>
      </c>
      <c r="HB5431" s="557">
        <v>1</v>
      </c>
      <c r="HC5431" s="557">
        <v>1</v>
      </c>
      <c r="HD5431" s="557">
        <v>1</v>
      </c>
      <c r="HE5431" s="557">
        <v>1</v>
      </c>
      <c r="HF5431" s="557">
        <v>1</v>
      </c>
      <c r="HG5431" s="557">
        <v>1</v>
      </c>
      <c r="HH5431" s="557">
        <v>1</v>
      </c>
      <c r="HI5431" s="557">
        <v>1</v>
      </c>
      <c r="HJ5431" s="557">
        <v>1</v>
      </c>
      <c r="HK5431" s="557">
        <v>1</v>
      </c>
      <c r="HL5431" s="557">
        <v>1</v>
      </c>
      <c r="HM5431" s="557">
        <v>1</v>
      </c>
      <c r="HN5431" s="557">
        <v>1</v>
      </c>
      <c r="HO5431" s="557">
        <v>1</v>
      </c>
      <c r="HP5431" s="557">
        <v>1</v>
      </c>
      <c r="HQ5431" s="557">
        <v>1</v>
      </c>
      <c r="HR5431" s="557">
        <v>1</v>
      </c>
      <c r="HS5431" s="557">
        <v>1</v>
      </c>
      <c r="HT5431" s="557">
        <v>1</v>
      </c>
      <c r="HU5431" s="557">
        <v>1</v>
      </c>
      <c r="HV5431" s="557">
        <v>1</v>
      </c>
      <c r="HW5431" s="557">
        <v>1</v>
      </c>
      <c r="HX5431" s="557">
        <v>1</v>
      </c>
      <c r="HY5431" s="557">
        <v>1</v>
      </c>
      <c r="HZ5431" s="557">
        <v>1</v>
      </c>
      <c r="IA5431" s="557">
        <v>1</v>
      </c>
      <c r="IB5431" s="557">
        <v>1</v>
      </c>
      <c r="IC5431" s="557">
        <v>1</v>
      </c>
      <c r="ID5431" s="557">
        <v>1</v>
      </c>
      <c r="IE5431" s="557">
        <v>1</v>
      </c>
      <c r="IF5431" s="557">
        <v>1</v>
      </c>
      <c r="IG5431" s="557">
        <v>1</v>
      </c>
      <c r="IH5431" s="557">
        <v>1</v>
      </c>
      <c r="II5431" s="557">
        <v>1</v>
      </c>
      <c r="IJ5431" s="557">
        <v>1</v>
      </c>
      <c r="IK5431" s="557">
        <v>1</v>
      </c>
      <c r="IL5431" s="557">
        <v>1</v>
      </c>
      <c r="IM5431" s="557">
        <v>1</v>
      </c>
      <c r="IN5431" s="557">
        <v>1</v>
      </c>
      <c r="IO5431" s="557">
        <v>1</v>
      </c>
      <c r="IP5431" s="557">
        <v>1</v>
      </c>
      <c r="IQ5431" s="557">
        <v>1</v>
      </c>
      <c r="IR5431" s="557">
        <v>1</v>
      </c>
      <c r="IS5431" s="557">
        <v>1</v>
      </c>
      <c r="IT5431" s="557">
        <v>1</v>
      </c>
      <c r="IU5431" s="557">
        <v>1</v>
      </c>
      <c r="IV5431" s="557">
        <v>1</v>
      </c>
    </row>
    <row r="5432" spans="1:256" s="9" customFormat="1" ht="15.75" thickBot="1">
      <c r="A5432" s="887"/>
      <c r="B5432" s="857"/>
      <c r="C5432" s="497" t="s">
        <v>2073</v>
      </c>
      <c r="D5432" s="557"/>
      <c r="E5432" s="557"/>
      <c r="F5432" s="557"/>
      <c r="G5432" s="557"/>
      <c r="H5432" s="502" t="s">
        <v>3777</v>
      </c>
      <c r="I5432" s="557">
        <v>1</v>
      </c>
      <c r="J5432" s="557">
        <v>415</v>
      </c>
      <c r="K5432" s="20">
        <f t="shared" si="147"/>
        <v>207.5</v>
      </c>
      <c r="L5432" s="20">
        <f t="shared" si="146"/>
        <v>207.5</v>
      </c>
      <c r="M5432" s="557"/>
      <c r="N5432" s="557"/>
      <c r="O5432" s="557"/>
      <c r="P5432" s="557"/>
      <c r="Q5432" s="557"/>
      <c r="R5432" s="557"/>
      <c r="S5432" s="557"/>
      <c r="T5432" s="557"/>
      <c r="U5432" s="557"/>
      <c r="V5432" s="557"/>
      <c r="W5432" s="557"/>
      <c r="X5432" s="557"/>
      <c r="Y5432" s="557">
        <v>1</v>
      </c>
      <c r="Z5432" s="557">
        <v>1</v>
      </c>
      <c r="AA5432" s="557">
        <v>1</v>
      </c>
      <c r="AB5432" s="557">
        <v>1</v>
      </c>
      <c r="AC5432" s="557">
        <v>1</v>
      </c>
      <c r="AD5432" s="557">
        <v>1</v>
      </c>
      <c r="AE5432" s="557">
        <v>1</v>
      </c>
      <c r="AF5432" s="557">
        <v>1</v>
      </c>
      <c r="AG5432" s="557">
        <v>1</v>
      </c>
      <c r="AH5432" s="557">
        <v>1</v>
      </c>
      <c r="AI5432" s="557">
        <v>1</v>
      </c>
      <c r="AJ5432" s="557">
        <v>1</v>
      </c>
      <c r="AK5432" s="557">
        <v>1</v>
      </c>
      <c r="AL5432" s="557">
        <v>1</v>
      </c>
      <c r="AM5432" s="557">
        <v>1</v>
      </c>
      <c r="AN5432" s="557">
        <v>1</v>
      </c>
      <c r="AO5432" s="557">
        <v>1</v>
      </c>
      <c r="AP5432" s="557">
        <v>1</v>
      </c>
      <c r="AQ5432" s="557">
        <v>1</v>
      </c>
      <c r="AR5432" s="557">
        <v>1</v>
      </c>
      <c r="AS5432" s="557">
        <v>1</v>
      </c>
      <c r="AT5432" s="557">
        <v>1</v>
      </c>
      <c r="AU5432" s="557">
        <v>1</v>
      </c>
      <c r="AV5432" s="557">
        <v>1</v>
      </c>
      <c r="AW5432" s="557">
        <v>1</v>
      </c>
      <c r="AX5432" s="557">
        <v>1</v>
      </c>
      <c r="AY5432" s="557">
        <v>1</v>
      </c>
      <c r="AZ5432" s="557">
        <v>1</v>
      </c>
      <c r="BA5432" s="557">
        <v>1</v>
      </c>
      <c r="BB5432" s="557">
        <v>1</v>
      </c>
      <c r="BC5432" s="557">
        <v>1</v>
      </c>
      <c r="BD5432" s="557">
        <v>1</v>
      </c>
      <c r="BE5432" s="557">
        <v>1</v>
      </c>
      <c r="BF5432" s="557">
        <v>1</v>
      </c>
      <c r="BG5432" s="557">
        <v>1</v>
      </c>
      <c r="BH5432" s="557">
        <v>1</v>
      </c>
      <c r="BI5432" s="557">
        <v>1</v>
      </c>
      <c r="BJ5432" s="557">
        <v>1</v>
      </c>
      <c r="BK5432" s="557">
        <v>1</v>
      </c>
      <c r="BL5432" s="557">
        <v>1</v>
      </c>
      <c r="BM5432" s="557">
        <v>1</v>
      </c>
      <c r="BN5432" s="557">
        <v>1</v>
      </c>
      <c r="BO5432" s="557">
        <v>1</v>
      </c>
      <c r="BP5432" s="557">
        <v>1</v>
      </c>
      <c r="BQ5432" s="557">
        <v>1</v>
      </c>
      <c r="BR5432" s="557">
        <v>1</v>
      </c>
      <c r="BS5432" s="557">
        <v>1</v>
      </c>
      <c r="BT5432" s="557">
        <v>1</v>
      </c>
      <c r="BU5432" s="557">
        <v>1</v>
      </c>
      <c r="BV5432" s="557">
        <v>1</v>
      </c>
      <c r="BW5432" s="557">
        <v>1</v>
      </c>
      <c r="BX5432" s="557">
        <v>1</v>
      </c>
      <c r="BY5432" s="557">
        <v>1</v>
      </c>
      <c r="BZ5432" s="557">
        <v>1</v>
      </c>
      <c r="CA5432" s="557">
        <v>1</v>
      </c>
      <c r="CB5432" s="557">
        <v>1</v>
      </c>
      <c r="CC5432" s="557">
        <v>1</v>
      </c>
      <c r="CD5432" s="557">
        <v>1</v>
      </c>
      <c r="CE5432" s="557">
        <v>1</v>
      </c>
      <c r="CF5432" s="557">
        <v>1</v>
      </c>
      <c r="CG5432" s="557">
        <v>1</v>
      </c>
      <c r="CH5432" s="557">
        <v>1</v>
      </c>
      <c r="CI5432" s="557">
        <v>1</v>
      </c>
      <c r="CJ5432" s="557">
        <v>1</v>
      </c>
      <c r="CK5432" s="557">
        <v>1</v>
      </c>
      <c r="CL5432" s="557">
        <v>1</v>
      </c>
      <c r="CM5432" s="557">
        <v>1</v>
      </c>
      <c r="CN5432" s="557">
        <v>1</v>
      </c>
      <c r="CO5432" s="557">
        <v>1</v>
      </c>
      <c r="CP5432" s="557">
        <v>1</v>
      </c>
      <c r="CQ5432" s="557">
        <v>1</v>
      </c>
      <c r="CR5432" s="557">
        <v>1</v>
      </c>
      <c r="CS5432" s="557">
        <v>1</v>
      </c>
      <c r="CT5432" s="557">
        <v>1</v>
      </c>
      <c r="CU5432" s="557">
        <v>1</v>
      </c>
      <c r="CV5432" s="557">
        <v>1</v>
      </c>
      <c r="CW5432" s="557">
        <v>1</v>
      </c>
      <c r="CX5432" s="557">
        <v>1</v>
      </c>
      <c r="CY5432" s="557">
        <v>1</v>
      </c>
      <c r="CZ5432" s="557">
        <v>1</v>
      </c>
      <c r="DA5432" s="557">
        <v>1</v>
      </c>
      <c r="DB5432" s="557">
        <v>1</v>
      </c>
      <c r="DC5432" s="557">
        <v>1</v>
      </c>
      <c r="DD5432" s="557">
        <v>1</v>
      </c>
      <c r="DE5432" s="557">
        <v>1</v>
      </c>
      <c r="DF5432" s="557">
        <v>1</v>
      </c>
      <c r="DG5432" s="557">
        <v>1</v>
      </c>
      <c r="DH5432" s="557">
        <v>1</v>
      </c>
      <c r="DI5432" s="557">
        <v>1</v>
      </c>
      <c r="DJ5432" s="557">
        <v>1</v>
      </c>
      <c r="DK5432" s="557">
        <v>1</v>
      </c>
      <c r="DL5432" s="557">
        <v>1</v>
      </c>
      <c r="DM5432" s="557">
        <v>1</v>
      </c>
      <c r="DN5432" s="557">
        <v>1</v>
      </c>
      <c r="DO5432" s="557">
        <v>1</v>
      </c>
      <c r="DP5432" s="557">
        <v>1</v>
      </c>
      <c r="DQ5432" s="557">
        <v>1</v>
      </c>
      <c r="DR5432" s="557">
        <v>1</v>
      </c>
      <c r="DS5432" s="557">
        <v>1</v>
      </c>
      <c r="DT5432" s="557">
        <v>1</v>
      </c>
      <c r="DU5432" s="557">
        <v>1</v>
      </c>
      <c r="DV5432" s="557">
        <v>1</v>
      </c>
      <c r="DW5432" s="557">
        <v>1</v>
      </c>
      <c r="DX5432" s="557">
        <v>1</v>
      </c>
      <c r="DY5432" s="557">
        <v>1</v>
      </c>
      <c r="DZ5432" s="557">
        <v>1</v>
      </c>
      <c r="EA5432" s="557">
        <v>1</v>
      </c>
      <c r="EB5432" s="557">
        <v>1</v>
      </c>
      <c r="EC5432" s="557">
        <v>1</v>
      </c>
      <c r="ED5432" s="557">
        <v>1</v>
      </c>
      <c r="EE5432" s="557">
        <v>1</v>
      </c>
      <c r="EF5432" s="557">
        <v>1</v>
      </c>
      <c r="EG5432" s="557">
        <v>1</v>
      </c>
      <c r="EH5432" s="557">
        <v>1</v>
      </c>
      <c r="EI5432" s="557">
        <v>1</v>
      </c>
      <c r="EJ5432" s="557">
        <v>1</v>
      </c>
      <c r="EK5432" s="557">
        <v>1</v>
      </c>
      <c r="EL5432" s="557">
        <v>1</v>
      </c>
      <c r="EM5432" s="557">
        <v>1</v>
      </c>
      <c r="EN5432" s="557">
        <v>1</v>
      </c>
      <c r="EO5432" s="557">
        <v>1</v>
      </c>
      <c r="EP5432" s="557">
        <v>1</v>
      </c>
      <c r="EQ5432" s="557">
        <v>1</v>
      </c>
      <c r="ER5432" s="557">
        <v>1</v>
      </c>
      <c r="ES5432" s="557">
        <v>1</v>
      </c>
      <c r="ET5432" s="557">
        <v>1</v>
      </c>
      <c r="EU5432" s="557">
        <v>1</v>
      </c>
      <c r="EV5432" s="557">
        <v>1</v>
      </c>
      <c r="EW5432" s="557">
        <v>1</v>
      </c>
      <c r="EX5432" s="557">
        <v>1</v>
      </c>
      <c r="EY5432" s="557">
        <v>1</v>
      </c>
      <c r="EZ5432" s="557">
        <v>1</v>
      </c>
      <c r="FA5432" s="557">
        <v>1</v>
      </c>
      <c r="FB5432" s="557">
        <v>1</v>
      </c>
      <c r="FC5432" s="557">
        <v>1</v>
      </c>
      <c r="FD5432" s="557">
        <v>1</v>
      </c>
      <c r="FE5432" s="557">
        <v>1</v>
      </c>
      <c r="FF5432" s="557">
        <v>1</v>
      </c>
      <c r="FG5432" s="557">
        <v>1</v>
      </c>
      <c r="FH5432" s="557">
        <v>1</v>
      </c>
      <c r="FI5432" s="557">
        <v>1</v>
      </c>
      <c r="FJ5432" s="557">
        <v>1</v>
      </c>
      <c r="FK5432" s="557">
        <v>1</v>
      </c>
      <c r="FL5432" s="557">
        <v>1</v>
      </c>
      <c r="FM5432" s="557">
        <v>1</v>
      </c>
      <c r="FN5432" s="557">
        <v>1</v>
      </c>
      <c r="FO5432" s="557">
        <v>1</v>
      </c>
      <c r="FP5432" s="557">
        <v>1</v>
      </c>
      <c r="FQ5432" s="557">
        <v>1</v>
      </c>
      <c r="FR5432" s="557">
        <v>1</v>
      </c>
      <c r="FS5432" s="557">
        <v>1</v>
      </c>
      <c r="FT5432" s="557">
        <v>1</v>
      </c>
      <c r="FU5432" s="557">
        <v>1</v>
      </c>
      <c r="FV5432" s="557">
        <v>1</v>
      </c>
      <c r="FW5432" s="557">
        <v>1</v>
      </c>
      <c r="FX5432" s="557">
        <v>1</v>
      </c>
      <c r="FY5432" s="557">
        <v>1</v>
      </c>
      <c r="FZ5432" s="557">
        <v>1</v>
      </c>
      <c r="GA5432" s="557">
        <v>1</v>
      </c>
      <c r="GB5432" s="557">
        <v>1</v>
      </c>
      <c r="GC5432" s="557">
        <v>1</v>
      </c>
      <c r="GD5432" s="557">
        <v>1</v>
      </c>
      <c r="GE5432" s="557">
        <v>1</v>
      </c>
      <c r="GF5432" s="557">
        <v>1</v>
      </c>
      <c r="GG5432" s="557">
        <v>1</v>
      </c>
      <c r="GH5432" s="557">
        <v>1</v>
      </c>
      <c r="GI5432" s="557">
        <v>1</v>
      </c>
      <c r="GJ5432" s="557">
        <v>1</v>
      </c>
      <c r="GK5432" s="557">
        <v>1</v>
      </c>
      <c r="GL5432" s="557">
        <v>1</v>
      </c>
      <c r="GM5432" s="557">
        <v>1</v>
      </c>
      <c r="GN5432" s="557">
        <v>1</v>
      </c>
      <c r="GO5432" s="557">
        <v>1</v>
      </c>
      <c r="GP5432" s="557">
        <v>1</v>
      </c>
      <c r="GQ5432" s="557">
        <v>1</v>
      </c>
      <c r="GR5432" s="557">
        <v>1</v>
      </c>
      <c r="GS5432" s="557">
        <v>1</v>
      </c>
      <c r="GT5432" s="557">
        <v>1</v>
      </c>
      <c r="GU5432" s="557">
        <v>1</v>
      </c>
      <c r="GV5432" s="557">
        <v>1</v>
      </c>
      <c r="GW5432" s="557">
        <v>1</v>
      </c>
      <c r="GX5432" s="557">
        <v>1</v>
      </c>
      <c r="GY5432" s="557">
        <v>1</v>
      </c>
      <c r="GZ5432" s="557">
        <v>1</v>
      </c>
      <c r="HA5432" s="557">
        <v>1</v>
      </c>
      <c r="HB5432" s="557">
        <v>1</v>
      </c>
      <c r="HC5432" s="557">
        <v>1</v>
      </c>
      <c r="HD5432" s="557">
        <v>1</v>
      </c>
      <c r="HE5432" s="557">
        <v>1</v>
      </c>
      <c r="HF5432" s="557">
        <v>1</v>
      </c>
      <c r="HG5432" s="557">
        <v>1</v>
      </c>
      <c r="HH5432" s="557">
        <v>1</v>
      </c>
      <c r="HI5432" s="557">
        <v>1</v>
      </c>
      <c r="HJ5432" s="557">
        <v>1</v>
      </c>
      <c r="HK5432" s="557">
        <v>1</v>
      </c>
      <c r="HL5432" s="557">
        <v>1</v>
      </c>
      <c r="HM5432" s="557">
        <v>1</v>
      </c>
      <c r="HN5432" s="557">
        <v>1</v>
      </c>
      <c r="HO5432" s="557">
        <v>1</v>
      </c>
      <c r="HP5432" s="557">
        <v>1</v>
      </c>
      <c r="HQ5432" s="557">
        <v>1</v>
      </c>
      <c r="HR5432" s="557">
        <v>1</v>
      </c>
      <c r="HS5432" s="557">
        <v>1</v>
      </c>
      <c r="HT5432" s="557">
        <v>1</v>
      </c>
      <c r="HU5432" s="557">
        <v>1</v>
      </c>
      <c r="HV5432" s="557">
        <v>1</v>
      </c>
      <c r="HW5432" s="557">
        <v>1</v>
      </c>
      <c r="HX5432" s="557">
        <v>1</v>
      </c>
      <c r="HY5432" s="557">
        <v>1</v>
      </c>
      <c r="HZ5432" s="557">
        <v>1</v>
      </c>
      <c r="IA5432" s="557">
        <v>1</v>
      </c>
      <c r="IB5432" s="557">
        <v>1</v>
      </c>
      <c r="IC5432" s="557">
        <v>1</v>
      </c>
      <c r="ID5432" s="557">
        <v>1</v>
      </c>
      <c r="IE5432" s="557">
        <v>1</v>
      </c>
      <c r="IF5432" s="557">
        <v>1</v>
      </c>
      <c r="IG5432" s="557">
        <v>1</v>
      </c>
      <c r="IH5432" s="557">
        <v>1</v>
      </c>
      <c r="II5432" s="557">
        <v>1</v>
      </c>
      <c r="IJ5432" s="557">
        <v>1</v>
      </c>
      <c r="IK5432" s="557">
        <v>1</v>
      </c>
      <c r="IL5432" s="557">
        <v>1</v>
      </c>
      <c r="IM5432" s="557">
        <v>1</v>
      </c>
      <c r="IN5432" s="557">
        <v>1</v>
      </c>
      <c r="IO5432" s="557">
        <v>1</v>
      </c>
      <c r="IP5432" s="557">
        <v>1</v>
      </c>
      <c r="IQ5432" s="557">
        <v>1</v>
      </c>
      <c r="IR5432" s="557">
        <v>1</v>
      </c>
      <c r="IS5432" s="557">
        <v>1</v>
      </c>
      <c r="IT5432" s="557">
        <v>1</v>
      </c>
      <c r="IU5432" s="557">
        <v>1</v>
      </c>
      <c r="IV5432" s="557">
        <v>1</v>
      </c>
    </row>
    <row r="5433" spans="1:256" s="9" customFormat="1" ht="27" thickBot="1">
      <c r="A5433" s="887"/>
      <c r="B5433" s="857"/>
      <c r="C5433" s="497" t="s">
        <v>4284</v>
      </c>
      <c r="D5433" s="557"/>
      <c r="E5433" s="557"/>
      <c r="F5433" s="557"/>
      <c r="G5433" s="557"/>
      <c r="H5433" s="502" t="s">
        <v>3777</v>
      </c>
      <c r="I5433" s="557">
        <v>4</v>
      </c>
      <c r="J5433" s="557">
        <v>1000</v>
      </c>
      <c r="K5433" s="20">
        <f t="shared" si="147"/>
        <v>500</v>
      </c>
      <c r="L5433" s="20">
        <f t="shared" si="146"/>
        <v>500</v>
      </c>
      <c r="M5433" s="557"/>
      <c r="N5433" s="557"/>
      <c r="O5433" s="557"/>
      <c r="P5433" s="557"/>
      <c r="Q5433" s="557"/>
      <c r="R5433" s="557"/>
      <c r="S5433" s="557"/>
      <c r="T5433" s="557"/>
      <c r="U5433" s="557"/>
      <c r="V5433" s="557"/>
      <c r="W5433" s="557"/>
      <c r="X5433" s="557"/>
      <c r="Y5433" s="557">
        <v>1</v>
      </c>
      <c r="Z5433" s="557">
        <v>1</v>
      </c>
      <c r="AA5433" s="557">
        <v>1</v>
      </c>
      <c r="AB5433" s="557">
        <v>1</v>
      </c>
      <c r="AC5433" s="557">
        <v>1</v>
      </c>
      <c r="AD5433" s="557">
        <v>1</v>
      </c>
      <c r="AE5433" s="557">
        <v>1</v>
      </c>
      <c r="AF5433" s="557">
        <v>1</v>
      </c>
      <c r="AG5433" s="557">
        <v>1</v>
      </c>
      <c r="AH5433" s="557">
        <v>1</v>
      </c>
      <c r="AI5433" s="557">
        <v>1</v>
      </c>
      <c r="AJ5433" s="557">
        <v>1</v>
      </c>
      <c r="AK5433" s="557">
        <v>1</v>
      </c>
      <c r="AL5433" s="557">
        <v>1</v>
      </c>
      <c r="AM5433" s="557">
        <v>1</v>
      </c>
      <c r="AN5433" s="557">
        <v>1</v>
      </c>
      <c r="AO5433" s="557">
        <v>1</v>
      </c>
      <c r="AP5433" s="557">
        <v>1</v>
      </c>
      <c r="AQ5433" s="557">
        <v>1</v>
      </c>
      <c r="AR5433" s="557">
        <v>1</v>
      </c>
      <c r="AS5433" s="557">
        <v>1</v>
      </c>
      <c r="AT5433" s="557">
        <v>1</v>
      </c>
      <c r="AU5433" s="557">
        <v>1</v>
      </c>
      <c r="AV5433" s="557">
        <v>1</v>
      </c>
      <c r="AW5433" s="557">
        <v>1</v>
      </c>
      <c r="AX5433" s="557">
        <v>1</v>
      </c>
      <c r="AY5433" s="557">
        <v>1</v>
      </c>
      <c r="AZ5433" s="557">
        <v>1</v>
      </c>
      <c r="BA5433" s="557">
        <v>1</v>
      </c>
      <c r="BB5433" s="557">
        <v>1</v>
      </c>
      <c r="BC5433" s="557">
        <v>1</v>
      </c>
      <c r="BD5433" s="557">
        <v>1</v>
      </c>
      <c r="BE5433" s="557">
        <v>1</v>
      </c>
      <c r="BF5433" s="557">
        <v>1</v>
      </c>
      <c r="BG5433" s="557">
        <v>1</v>
      </c>
      <c r="BH5433" s="557">
        <v>1</v>
      </c>
      <c r="BI5433" s="557">
        <v>1</v>
      </c>
      <c r="BJ5433" s="557">
        <v>1</v>
      </c>
      <c r="BK5433" s="557">
        <v>1</v>
      </c>
      <c r="BL5433" s="557">
        <v>1</v>
      </c>
      <c r="BM5433" s="557">
        <v>1</v>
      </c>
      <c r="BN5433" s="557">
        <v>1</v>
      </c>
      <c r="BO5433" s="557">
        <v>1</v>
      </c>
      <c r="BP5433" s="557">
        <v>1</v>
      </c>
      <c r="BQ5433" s="557">
        <v>1</v>
      </c>
      <c r="BR5433" s="557">
        <v>1</v>
      </c>
      <c r="BS5433" s="557">
        <v>1</v>
      </c>
      <c r="BT5433" s="557">
        <v>1</v>
      </c>
      <c r="BU5433" s="557">
        <v>1</v>
      </c>
      <c r="BV5433" s="557">
        <v>1</v>
      </c>
      <c r="BW5433" s="557">
        <v>1</v>
      </c>
      <c r="BX5433" s="557">
        <v>1</v>
      </c>
      <c r="BY5433" s="557">
        <v>1</v>
      </c>
      <c r="BZ5433" s="557">
        <v>1</v>
      </c>
      <c r="CA5433" s="557">
        <v>1</v>
      </c>
      <c r="CB5433" s="557">
        <v>1</v>
      </c>
      <c r="CC5433" s="557">
        <v>1</v>
      </c>
      <c r="CD5433" s="557">
        <v>1</v>
      </c>
      <c r="CE5433" s="557">
        <v>1</v>
      </c>
      <c r="CF5433" s="557">
        <v>1</v>
      </c>
      <c r="CG5433" s="557">
        <v>1</v>
      </c>
      <c r="CH5433" s="557">
        <v>1</v>
      </c>
      <c r="CI5433" s="557">
        <v>1</v>
      </c>
      <c r="CJ5433" s="557">
        <v>1</v>
      </c>
      <c r="CK5433" s="557">
        <v>1</v>
      </c>
      <c r="CL5433" s="557">
        <v>1</v>
      </c>
      <c r="CM5433" s="557">
        <v>1</v>
      </c>
      <c r="CN5433" s="557">
        <v>1</v>
      </c>
      <c r="CO5433" s="557">
        <v>1</v>
      </c>
      <c r="CP5433" s="557">
        <v>1</v>
      </c>
      <c r="CQ5433" s="557">
        <v>1</v>
      </c>
      <c r="CR5433" s="557">
        <v>1</v>
      </c>
      <c r="CS5433" s="557">
        <v>1</v>
      </c>
      <c r="CT5433" s="557">
        <v>1</v>
      </c>
      <c r="CU5433" s="557">
        <v>1</v>
      </c>
      <c r="CV5433" s="557">
        <v>1</v>
      </c>
      <c r="CW5433" s="557">
        <v>1</v>
      </c>
      <c r="CX5433" s="557">
        <v>1</v>
      </c>
      <c r="CY5433" s="557">
        <v>1</v>
      </c>
      <c r="CZ5433" s="557">
        <v>1</v>
      </c>
      <c r="DA5433" s="557">
        <v>1</v>
      </c>
      <c r="DB5433" s="557">
        <v>1</v>
      </c>
      <c r="DC5433" s="557">
        <v>1</v>
      </c>
      <c r="DD5433" s="557">
        <v>1</v>
      </c>
      <c r="DE5433" s="557">
        <v>1</v>
      </c>
      <c r="DF5433" s="557">
        <v>1</v>
      </c>
      <c r="DG5433" s="557">
        <v>1</v>
      </c>
      <c r="DH5433" s="557">
        <v>1</v>
      </c>
      <c r="DI5433" s="557">
        <v>1</v>
      </c>
      <c r="DJ5433" s="557">
        <v>1</v>
      </c>
      <c r="DK5433" s="557">
        <v>1</v>
      </c>
      <c r="DL5433" s="557">
        <v>1</v>
      </c>
      <c r="DM5433" s="557">
        <v>1</v>
      </c>
      <c r="DN5433" s="557">
        <v>1</v>
      </c>
      <c r="DO5433" s="557">
        <v>1</v>
      </c>
      <c r="DP5433" s="557">
        <v>1</v>
      </c>
      <c r="DQ5433" s="557">
        <v>1</v>
      </c>
      <c r="DR5433" s="557">
        <v>1</v>
      </c>
      <c r="DS5433" s="557">
        <v>1</v>
      </c>
      <c r="DT5433" s="557">
        <v>1</v>
      </c>
      <c r="DU5433" s="557">
        <v>1</v>
      </c>
      <c r="DV5433" s="557">
        <v>1</v>
      </c>
      <c r="DW5433" s="557">
        <v>1</v>
      </c>
      <c r="DX5433" s="557">
        <v>1</v>
      </c>
      <c r="DY5433" s="557">
        <v>1</v>
      </c>
      <c r="DZ5433" s="557">
        <v>1</v>
      </c>
      <c r="EA5433" s="557">
        <v>1</v>
      </c>
      <c r="EB5433" s="557">
        <v>1</v>
      </c>
      <c r="EC5433" s="557">
        <v>1</v>
      </c>
      <c r="ED5433" s="557">
        <v>1</v>
      </c>
      <c r="EE5433" s="557">
        <v>1</v>
      </c>
      <c r="EF5433" s="557">
        <v>1</v>
      </c>
      <c r="EG5433" s="557">
        <v>1</v>
      </c>
      <c r="EH5433" s="557">
        <v>1</v>
      </c>
      <c r="EI5433" s="557">
        <v>1</v>
      </c>
      <c r="EJ5433" s="557">
        <v>1</v>
      </c>
      <c r="EK5433" s="557">
        <v>1</v>
      </c>
      <c r="EL5433" s="557">
        <v>1</v>
      </c>
      <c r="EM5433" s="557">
        <v>1</v>
      </c>
      <c r="EN5433" s="557">
        <v>1</v>
      </c>
      <c r="EO5433" s="557">
        <v>1</v>
      </c>
      <c r="EP5433" s="557">
        <v>1</v>
      </c>
      <c r="EQ5433" s="557">
        <v>1</v>
      </c>
      <c r="ER5433" s="557">
        <v>1</v>
      </c>
      <c r="ES5433" s="557">
        <v>1</v>
      </c>
      <c r="ET5433" s="557">
        <v>1</v>
      </c>
      <c r="EU5433" s="557">
        <v>1</v>
      </c>
      <c r="EV5433" s="557">
        <v>1</v>
      </c>
      <c r="EW5433" s="557">
        <v>1</v>
      </c>
      <c r="EX5433" s="557">
        <v>1</v>
      </c>
      <c r="EY5433" s="557">
        <v>1</v>
      </c>
      <c r="EZ5433" s="557">
        <v>1</v>
      </c>
      <c r="FA5433" s="557">
        <v>1</v>
      </c>
      <c r="FB5433" s="557">
        <v>1</v>
      </c>
      <c r="FC5433" s="557">
        <v>1</v>
      </c>
      <c r="FD5433" s="557">
        <v>1</v>
      </c>
      <c r="FE5433" s="557">
        <v>1</v>
      </c>
      <c r="FF5433" s="557">
        <v>1</v>
      </c>
      <c r="FG5433" s="557">
        <v>1</v>
      </c>
      <c r="FH5433" s="557">
        <v>1</v>
      </c>
      <c r="FI5433" s="557">
        <v>1</v>
      </c>
      <c r="FJ5433" s="557">
        <v>1</v>
      </c>
      <c r="FK5433" s="557">
        <v>1</v>
      </c>
      <c r="FL5433" s="557">
        <v>1</v>
      </c>
      <c r="FM5433" s="557">
        <v>1</v>
      </c>
      <c r="FN5433" s="557">
        <v>1</v>
      </c>
      <c r="FO5433" s="557">
        <v>1</v>
      </c>
      <c r="FP5433" s="557">
        <v>1</v>
      </c>
      <c r="FQ5433" s="557">
        <v>1</v>
      </c>
      <c r="FR5433" s="557">
        <v>1</v>
      </c>
      <c r="FS5433" s="557">
        <v>1</v>
      </c>
      <c r="FT5433" s="557">
        <v>1</v>
      </c>
      <c r="FU5433" s="557">
        <v>1</v>
      </c>
      <c r="FV5433" s="557">
        <v>1</v>
      </c>
      <c r="FW5433" s="557">
        <v>1</v>
      </c>
      <c r="FX5433" s="557">
        <v>1</v>
      </c>
      <c r="FY5433" s="557">
        <v>1</v>
      </c>
      <c r="FZ5433" s="557">
        <v>1</v>
      </c>
      <c r="GA5433" s="557">
        <v>1</v>
      </c>
      <c r="GB5433" s="557">
        <v>1</v>
      </c>
      <c r="GC5433" s="557">
        <v>1</v>
      </c>
      <c r="GD5433" s="557">
        <v>1</v>
      </c>
      <c r="GE5433" s="557">
        <v>1</v>
      </c>
      <c r="GF5433" s="557">
        <v>1</v>
      </c>
      <c r="GG5433" s="557">
        <v>1</v>
      </c>
      <c r="GH5433" s="557">
        <v>1</v>
      </c>
      <c r="GI5433" s="557">
        <v>1</v>
      </c>
      <c r="GJ5433" s="557">
        <v>1</v>
      </c>
      <c r="GK5433" s="557">
        <v>1</v>
      </c>
      <c r="GL5433" s="557">
        <v>1</v>
      </c>
      <c r="GM5433" s="557">
        <v>1</v>
      </c>
      <c r="GN5433" s="557">
        <v>1</v>
      </c>
      <c r="GO5433" s="557">
        <v>1</v>
      </c>
      <c r="GP5433" s="557">
        <v>1</v>
      </c>
      <c r="GQ5433" s="557">
        <v>1</v>
      </c>
      <c r="GR5433" s="557">
        <v>1</v>
      </c>
      <c r="GS5433" s="557">
        <v>1</v>
      </c>
      <c r="GT5433" s="557">
        <v>1</v>
      </c>
      <c r="GU5433" s="557">
        <v>1</v>
      </c>
      <c r="GV5433" s="557">
        <v>1</v>
      </c>
      <c r="GW5433" s="557">
        <v>1</v>
      </c>
      <c r="GX5433" s="557">
        <v>1</v>
      </c>
      <c r="GY5433" s="557">
        <v>1</v>
      </c>
      <c r="GZ5433" s="557">
        <v>1</v>
      </c>
      <c r="HA5433" s="557">
        <v>1</v>
      </c>
      <c r="HB5433" s="557">
        <v>1</v>
      </c>
      <c r="HC5433" s="557">
        <v>1</v>
      </c>
      <c r="HD5433" s="557">
        <v>1</v>
      </c>
      <c r="HE5433" s="557">
        <v>1</v>
      </c>
      <c r="HF5433" s="557">
        <v>1</v>
      </c>
      <c r="HG5433" s="557">
        <v>1</v>
      </c>
      <c r="HH5433" s="557">
        <v>1</v>
      </c>
      <c r="HI5433" s="557">
        <v>1</v>
      </c>
      <c r="HJ5433" s="557">
        <v>1</v>
      </c>
      <c r="HK5433" s="557">
        <v>1</v>
      </c>
      <c r="HL5433" s="557">
        <v>1</v>
      </c>
      <c r="HM5433" s="557">
        <v>1</v>
      </c>
      <c r="HN5433" s="557">
        <v>1</v>
      </c>
      <c r="HO5433" s="557">
        <v>1</v>
      </c>
      <c r="HP5433" s="557">
        <v>1</v>
      </c>
      <c r="HQ5433" s="557">
        <v>1</v>
      </c>
      <c r="HR5433" s="557">
        <v>1</v>
      </c>
      <c r="HS5433" s="557">
        <v>1</v>
      </c>
      <c r="HT5433" s="557">
        <v>1</v>
      </c>
      <c r="HU5433" s="557">
        <v>1</v>
      </c>
      <c r="HV5433" s="557">
        <v>1</v>
      </c>
      <c r="HW5433" s="557">
        <v>1</v>
      </c>
      <c r="HX5433" s="557">
        <v>1</v>
      </c>
      <c r="HY5433" s="557">
        <v>1</v>
      </c>
      <c r="HZ5433" s="557">
        <v>1</v>
      </c>
      <c r="IA5433" s="557">
        <v>1</v>
      </c>
      <c r="IB5433" s="557">
        <v>1</v>
      </c>
      <c r="IC5433" s="557">
        <v>1</v>
      </c>
      <c r="ID5433" s="557">
        <v>1</v>
      </c>
      <c r="IE5433" s="557">
        <v>1</v>
      </c>
      <c r="IF5433" s="557">
        <v>1</v>
      </c>
      <c r="IG5433" s="557">
        <v>1</v>
      </c>
      <c r="IH5433" s="557">
        <v>1</v>
      </c>
      <c r="II5433" s="557">
        <v>1</v>
      </c>
      <c r="IJ5433" s="557">
        <v>1</v>
      </c>
      <c r="IK5433" s="557">
        <v>1</v>
      </c>
      <c r="IL5433" s="557">
        <v>1</v>
      </c>
      <c r="IM5433" s="557">
        <v>1</v>
      </c>
      <c r="IN5433" s="557">
        <v>1</v>
      </c>
      <c r="IO5433" s="557">
        <v>1</v>
      </c>
      <c r="IP5433" s="557">
        <v>1</v>
      </c>
      <c r="IQ5433" s="557">
        <v>1</v>
      </c>
      <c r="IR5433" s="557">
        <v>1</v>
      </c>
      <c r="IS5433" s="557">
        <v>1</v>
      </c>
      <c r="IT5433" s="557">
        <v>1</v>
      </c>
      <c r="IU5433" s="557">
        <v>1</v>
      </c>
      <c r="IV5433" s="557">
        <v>1</v>
      </c>
    </row>
    <row r="5434" spans="1:256" s="9" customFormat="1" ht="15.75" thickBot="1">
      <c r="A5434" s="887"/>
      <c r="B5434" s="857"/>
      <c r="C5434" s="497" t="s">
        <v>891</v>
      </c>
      <c r="D5434" s="557"/>
      <c r="E5434" s="557"/>
      <c r="F5434" s="557"/>
      <c r="G5434" s="557"/>
      <c r="H5434" s="502" t="s">
        <v>3777</v>
      </c>
      <c r="I5434" s="557">
        <v>1</v>
      </c>
      <c r="J5434" s="557">
        <v>310</v>
      </c>
      <c r="K5434" s="20">
        <f t="shared" si="147"/>
        <v>155</v>
      </c>
      <c r="L5434" s="20">
        <f t="shared" si="146"/>
        <v>155</v>
      </c>
      <c r="M5434" s="557"/>
      <c r="N5434" s="557"/>
      <c r="O5434" s="557"/>
      <c r="P5434" s="557"/>
      <c r="Q5434" s="557"/>
      <c r="R5434" s="557"/>
      <c r="S5434" s="557"/>
      <c r="T5434" s="557"/>
      <c r="U5434" s="557"/>
      <c r="V5434" s="557"/>
      <c r="W5434" s="557"/>
      <c r="X5434" s="557"/>
      <c r="Y5434" s="557">
        <v>1</v>
      </c>
      <c r="Z5434" s="557">
        <v>1</v>
      </c>
      <c r="AA5434" s="557">
        <v>1</v>
      </c>
      <c r="AB5434" s="557">
        <v>1</v>
      </c>
      <c r="AC5434" s="557">
        <v>1</v>
      </c>
      <c r="AD5434" s="557">
        <v>1</v>
      </c>
      <c r="AE5434" s="557">
        <v>1</v>
      </c>
      <c r="AF5434" s="557">
        <v>1</v>
      </c>
      <c r="AG5434" s="557">
        <v>1</v>
      </c>
      <c r="AH5434" s="557">
        <v>1</v>
      </c>
      <c r="AI5434" s="557">
        <v>1</v>
      </c>
      <c r="AJ5434" s="557">
        <v>1</v>
      </c>
      <c r="AK5434" s="557">
        <v>1</v>
      </c>
      <c r="AL5434" s="557">
        <v>1</v>
      </c>
      <c r="AM5434" s="557">
        <v>1</v>
      </c>
      <c r="AN5434" s="557">
        <v>1</v>
      </c>
      <c r="AO5434" s="557">
        <v>1</v>
      </c>
      <c r="AP5434" s="557">
        <v>1</v>
      </c>
      <c r="AQ5434" s="557">
        <v>1</v>
      </c>
      <c r="AR5434" s="557">
        <v>1</v>
      </c>
      <c r="AS5434" s="557">
        <v>1</v>
      </c>
      <c r="AT5434" s="557">
        <v>1</v>
      </c>
      <c r="AU5434" s="557">
        <v>1</v>
      </c>
      <c r="AV5434" s="557">
        <v>1</v>
      </c>
      <c r="AW5434" s="557">
        <v>1</v>
      </c>
      <c r="AX5434" s="557">
        <v>1</v>
      </c>
      <c r="AY5434" s="557">
        <v>1</v>
      </c>
      <c r="AZ5434" s="557">
        <v>1</v>
      </c>
      <c r="BA5434" s="557">
        <v>1</v>
      </c>
      <c r="BB5434" s="557">
        <v>1</v>
      </c>
      <c r="BC5434" s="557">
        <v>1</v>
      </c>
      <c r="BD5434" s="557">
        <v>1</v>
      </c>
      <c r="BE5434" s="557">
        <v>1</v>
      </c>
      <c r="BF5434" s="557">
        <v>1</v>
      </c>
      <c r="BG5434" s="557">
        <v>1</v>
      </c>
      <c r="BH5434" s="557">
        <v>1</v>
      </c>
      <c r="BI5434" s="557">
        <v>1</v>
      </c>
      <c r="BJ5434" s="557">
        <v>1</v>
      </c>
      <c r="BK5434" s="557">
        <v>1</v>
      </c>
      <c r="BL5434" s="557">
        <v>1</v>
      </c>
      <c r="BM5434" s="557">
        <v>1</v>
      </c>
      <c r="BN5434" s="557">
        <v>1</v>
      </c>
      <c r="BO5434" s="557">
        <v>1</v>
      </c>
      <c r="BP5434" s="557">
        <v>1</v>
      </c>
      <c r="BQ5434" s="557">
        <v>1</v>
      </c>
      <c r="BR5434" s="557">
        <v>1</v>
      </c>
      <c r="BS5434" s="557">
        <v>1</v>
      </c>
      <c r="BT5434" s="557">
        <v>1</v>
      </c>
      <c r="BU5434" s="557">
        <v>1</v>
      </c>
      <c r="BV5434" s="557">
        <v>1</v>
      </c>
      <c r="BW5434" s="557">
        <v>1</v>
      </c>
      <c r="BX5434" s="557">
        <v>1</v>
      </c>
      <c r="BY5434" s="557">
        <v>1</v>
      </c>
      <c r="BZ5434" s="557">
        <v>1</v>
      </c>
      <c r="CA5434" s="557">
        <v>1</v>
      </c>
      <c r="CB5434" s="557">
        <v>1</v>
      </c>
      <c r="CC5434" s="557">
        <v>1</v>
      </c>
      <c r="CD5434" s="557">
        <v>1</v>
      </c>
      <c r="CE5434" s="557">
        <v>1</v>
      </c>
      <c r="CF5434" s="557">
        <v>1</v>
      </c>
      <c r="CG5434" s="557">
        <v>1</v>
      </c>
      <c r="CH5434" s="557">
        <v>1</v>
      </c>
      <c r="CI5434" s="557">
        <v>1</v>
      </c>
      <c r="CJ5434" s="557">
        <v>1</v>
      </c>
      <c r="CK5434" s="557">
        <v>1</v>
      </c>
      <c r="CL5434" s="557">
        <v>1</v>
      </c>
      <c r="CM5434" s="557">
        <v>1</v>
      </c>
      <c r="CN5434" s="557">
        <v>1</v>
      </c>
      <c r="CO5434" s="557">
        <v>1</v>
      </c>
      <c r="CP5434" s="557">
        <v>1</v>
      </c>
      <c r="CQ5434" s="557">
        <v>1</v>
      </c>
      <c r="CR5434" s="557">
        <v>1</v>
      </c>
      <c r="CS5434" s="557">
        <v>1</v>
      </c>
      <c r="CT5434" s="557">
        <v>1</v>
      </c>
      <c r="CU5434" s="557">
        <v>1</v>
      </c>
      <c r="CV5434" s="557">
        <v>1</v>
      </c>
      <c r="CW5434" s="557">
        <v>1</v>
      </c>
      <c r="CX5434" s="557">
        <v>1</v>
      </c>
      <c r="CY5434" s="557">
        <v>1</v>
      </c>
      <c r="CZ5434" s="557">
        <v>1</v>
      </c>
      <c r="DA5434" s="557">
        <v>1</v>
      </c>
      <c r="DB5434" s="557">
        <v>1</v>
      </c>
      <c r="DC5434" s="557">
        <v>1</v>
      </c>
      <c r="DD5434" s="557">
        <v>1</v>
      </c>
      <c r="DE5434" s="557">
        <v>1</v>
      </c>
      <c r="DF5434" s="557">
        <v>1</v>
      </c>
      <c r="DG5434" s="557">
        <v>1</v>
      </c>
      <c r="DH5434" s="557">
        <v>1</v>
      </c>
      <c r="DI5434" s="557">
        <v>1</v>
      </c>
      <c r="DJ5434" s="557">
        <v>1</v>
      </c>
      <c r="DK5434" s="557">
        <v>1</v>
      </c>
      <c r="DL5434" s="557">
        <v>1</v>
      </c>
      <c r="DM5434" s="557">
        <v>1</v>
      </c>
      <c r="DN5434" s="557">
        <v>1</v>
      </c>
      <c r="DO5434" s="557">
        <v>1</v>
      </c>
      <c r="DP5434" s="557">
        <v>1</v>
      </c>
      <c r="DQ5434" s="557">
        <v>1</v>
      </c>
      <c r="DR5434" s="557">
        <v>1</v>
      </c>
      <c r="DS5434" s="557">
        <v>1</v>
      </c>
      <c r="DT5434" s="557">
        <v>1</v>
      </c>
      <c r="DU5434" s="557">
        <v>1</v>
      </c>
      <c r="DV5434" s="557">
        <v>1</v>
      </c>
      <c r="DW5434" s="557">
        <v>1</v>
      </c>
      <c r="DX5434" s="557">
        <v>1</v>
      </c>
      <c r="DY5434" s="557">
        <v>1</v>
      </c>
      <c r="DZ5434" s="557">
        <v>1</v>
      </c>
      <c r="EA5434" s="557">
        <v>1</v>
      </c>
      <c r="EB5434" s="557">
        <v>1</v>
      </c>
      <c r="EC5434" s="557">
        <v>1</v>
      </c>
      <c r="ED5434" s="557">
        <v>1</v>
      </c>
      <c r="EE5434" s="557">
        <v>1</v>
      </c>
      <c r="EF5434" s="557">
        <v>1</v>
      </c>
      <c r="EG5434" s="557">
        <v>1</v>
      </c>
      <c r="EH5434" s="557">
        <v>1</v>
      </c>
      <c r="EI5434" s="557">
        <v>1</v>
      </c>
      <c r="EJ5434" s="557">
        <v>1</v>
      </c>
      <c r="EK5434" s="557">
        <v>1</v>
      </c>
      <c r="EL5434" s="557">
        <v>1</v>
      </c>
      <c r="EM5434" s="557">
        <v>1</v>
      </c>
      <c r="EN5434" s="557">
        <v>1</v>
      </c>
      <c r="EO5434" s="557">
        <v>1</v>
      </c>
      <c r="EP5434" s="557">
        <v>1</v>
      </c>
      <c r="EQ5434" s="557">
        <v>1</v>
      </c>
      <c r="ER5434" s="557">
        <v>1</v>
      </c>
      <c r="ES5434" s="557">
        <v>1</v>
      </c>
      <c r="ET5434" s="557">
        <v>1</v>
      </c>
      <c r="EU5434" s="557">
        <v>1</v>
      </c>
      <c r="EV5434" s="557">
        <v>1</v>
      </c>
      <c r="EW5434" s="557">
        <v>1</v>
      </c>
      <c r="EX5434" s="557">
        <v>1</v>
      </c>
      <c r="EY5434" s="557">
        <v>1</v>
      </c>
      <c r="EZ5434" s="557">
        <v>1</v>
      </c>
      <c r="FA5434" s="557">
        <v>1</v>
      </c>
      <c r="FB5434" s="557">
        <v>1</v>
      </c>
      <c r="FC5434" s="557">
        <v>1</v>
      </c>
      <c r="FD5434" s="557">
        <v>1</v>
      </c>
      <c r="FE5434" s="557">
        <v>1</v>
      </c>
      <c r="FF5434" s="557">
        <v>1</v>
      </c>
      <c r="FG5434" s="557">
        <v>1</v>
      </c>
      <c r="FH5434" s="557">
        <v>1</v>
      </c>
      <c r="FI5434" s="557">
        <v>1</v>
      </c>
      <c r="FJ5434" s="557">
        <v>1</v>
      </c>
      <c r="FK5434" s="557">
        <v>1</v>
      </c>
      <c r="FL5434" s="557">
        <v>1</v>
      </c>
      <c r="FM5434" s="557">
        <v>1</v>
      </c>
      <c r="FN5434" s="557">
        <v>1</v>
      </c>
      <c r="FO5434" s="557">
        <v>1</v>
      </c>
      <c r="FP5434" s="557">
        <v>1</v>
      </c>
      <c r="FQ5434" s="557">
        <v>1</v>
      </c>
      <c r="FR5434" s="557">
        <v>1</v>
      </c>
      <c r="FS5434" s="557">
        <v>1</v>
      </c>
      <c r="FT5434" s="557">
        <v>1</v>
      </c>
      <c r="FU5434" s="557">
        <v>1</v>
      </c>
      <c r="FV5434" s="557">
        <v>1</v>
      </c>
      <c r="FW5434" s="557">
        <v>1</v>
      </c>
      <c r="FX5434" s="557">
        <v>1</v>
      </c>
      <c r="FY5434" s="557">
        <v>1</v>
      </c>
      <c r="FZ5434" s="557">
        <v>1</v>
      </c>
      <c r="GA5434" s="557">
        <v>1</v>
      </c>
      <c r="GB5434" s="557">
        <v>1</v>
      </c>
      <c r="GC5434" s="557">
        <v>1</v>
      </c>
      <c r="GD5434" s="557">
        <v>1</v>
      </c>
      <c r="GE5434" s="557">
        <v>1</v>
      </c>
      <c r="GF5434" s="557">
        <v>1</v>
      </c>
      <c r="GG5434" s="557">
        <v>1</v>
      </c>
      <c r="GH5434" s="557">
        <v>1</v>
      </c>
      <c r="GI5434" s="557">
        <v>1</v>
      </c>
      <c r="GJ5434" s="557">
        <v>1</v>
      </c>
      <c r="GK5434" s="557">
        <v>1</v>
      </c>
      <c r="GL5434" s="557">
        <v>1</v>
      </c>
      <c r="GM5434" s="557">
        <v>1</v>
      </c>
      <c r="GN5434" s="557">
        <v>1</v>
      </c>
      <c r="GO5434" s="557">
        <v>1</v>
      </c>
      <c r="GP5434" s="557">
        <v>1</v>
      </c>
      <c r="GQ5434" s="557">
        <v>1</v>
      </c>
      <c r="GR5434" s="557">
        <v>1</v>
      </c>
      <c r="GS5434" s="557">
        <v>1</v>
      </c>
      <c r="GT5434" s="557">
        <v>1</v>
      </c>
      <c r="GU5434" s="557">
        <v>1</v>
      </c>
      <c r="GV5434" s="557">
        <v>1</v>
      </c>
      <c r="GW5434" s="557">
        <v>1</v>
      </c>
      <c r="GX5434" s="557">
        <v>1</v>
      </c>
      <c r="GY5434" s="557">
        <v>1</v>
      </c>
      <c r="GZ5434" s="557">
        <v>1</v>
      </c>
      <c r="HA5434" s="557">
        <v>1</v>
      </c>
      <c r="HB5434" s="557">
        <v>1</v>
      </c>
      <c r="HC5434" s="557">
        <v>1</v>
      </c>
      <c r="HD5434" s="557">
        <v>1</v>
      </c>
      <c r="HE5434" s="557">
        <v>1</v>
      </c>
      <c r="HF5434" s="557">
        <v>1</v>
      </c>
      <c r="HG5434" s="557">
        <v>1</v>
      </c>
      <c r="HH5434" s="557">
        <v>1</v>
      </c>
      <c r="HI5434" s="557">
        <v>1</v>
      </c>
      <c r="HJ5434" s="557">
        <v>1</v>
      </c>
      <c r="HK5434" s="557">
        <v>1</v>
      </c>
      <c r="HL5434" s="557">
        <v>1</v>
      </c>
      <c r="HM5434" s="557">
        <v>1</v>
      </c>
      <c r="HN5434" s="557">
        <v>1</v>
      </c>
      <c r="HO5434" s="557">
        <v>1</v>
      </c>
      <c r="HP5434" s="557">
        <v>1</v>
      </c>
      <c r="HQ5434" s="557">
        <v>1</v>
      </c>
      <c r="HR5434" s="557">
        <v>1</v>
      </c>
      <c r="HS5434" s="557">
        <v>1</v>
      </c>
      <c r="HT5434" s="557">
        <v>1</v>
      </c>
      <c r="HU5434" s="557">
        <v>1</v>
      </c>
      <c r="HV5434" s="557">
        <v>1</v>
      </c>
      <c r="HW5434" s="557">
        <v>1</v>
      </c>
      <c r="HX5434" s="557">
        <v>1</v>
      </c>
      <c r="HY5434" s="557">
        <v>1</v>
      </c>
      <c r="HZ5434" s="557">
        <v>1</v>
      </c>
      <c r="IA5434" s="557">
        <v>1</v>
      </c>
      <c r="IB5434" s="557">
        <v>1</v>
      </c>
      <c r="IC5434" s="557">
        <v>1</v>
      </c>
      <c r="ID5434" s="557">
        <v>1</v>
      </c>
      <c r="IE5434" s="557">
        <v>1</v>
      </c>
      <c r="IF5434" s="557">
        <v>1</v>
      </c>
      <c r="IG5434" s="557">
        <v>1</v>
      </c>
      <c r="IH5434" s="557">
        <v>1</v>
      </c>
      <c r="II5434" s="557">
        <v>1</v>
      </c>
      <c r="IJ5434" s="557">
        <v>1</v>
      </c>
      <c r="IK5434" s="557">
        <v>1</v>
      </c>
      <c r="IL5434" s="557">
        <v>1</v>
      </c>
      <c r="IM5434" s="557">
        <v>1</v>
      </c>
      <c r="IN5434" s="557">
        <v>1</v>
      </c>
      <c r="IO5434" s="557">
        <v>1</v>
      </c>
      <c r="IP5434" s="557">
        <v>1</v>
      </c>
      <c r="IQ5434" s="557">
        <v>1</v>
      </c>
      <c r="IR5434" s="557">
        <v>1</v>
      </c>
      <c r="IS5434" s="557">
        <v>1</v>
      </c>
      <c r="IT5434" s="557">
        <v>1</v>
      </c>
      <c r="IU5434" s="557">
        <v>1</v>
      </c>
      <c r="IV5434" s="557">
        <v>1</v>
      </c>
    </row>
    <row r="5435" spans="1:256" s="9" customFormat="1" ht="27" thickBot="1">
      <c r="A5435" s="887"/>
      <c r="B5435" s="857"/>
      <c r="C5435" s="497" t="s">
        <v>576</v>
      </c>
      <c r="D5435" s="557"/>
      <c r="E5435" s="557"/>
      <c r="F5435" s="557"/>
      <c r="G5435" s="557"/>
      <c r="H5435" s="502" t="s">
        <v>3777</v>
      </c>
      <c r="I5435" s="557">
        <v>1</v>
      </c>
      <c r="J5435" s="557">
        <v>350</v>
      </c>
      <c r="K5435" s="20">
        <f t="shared" si="147"/>
        <v>175</v>
      </c>
      <c r="L5435" s="20">
        <f t="shared" si="146"/>
        <v>175</v>
      </c>
      <c r="M5435" s="557"/>
      <c r="N5435" s="557"/>
      <c r="O5435" s="557"/>
      <c r="P5435" s="557"/>
      <c r="Q5435" s="557"/>
      <c r="R5435" s="557"/>
      <c r="S5435" s="557"/>
      <c r="T5435" s="557"/>
      <c r="U5435" s="557"/>
      <c r="V5435" s="557"/>
      <c r="W5435" s="557"/>
      <c r="X5435" s="557"/>
      <c r="Y5435" s="557">
        <v>16</v>
      </c>
      <c r="Z5435" s="557">
        <v>16</v>
      </c>
      <c r="AA5435" s="557">
        <v>16</v>
      </c>
      <c r="AB5435" s="557">
        <v>16</v>
      </c>
      <c r="AC5435" s="557">
        <v>16</v>
      </c>
      <c r="AD5435" s="557">
        <v>16</v>
      </c>
      <c r="AE5435" s="557">
        <v>16</v>
      </c>
      <c r="AF5435" s="557">
        <v>16</v>
      </c>
      <c r="AG5435" s="557">
        <v>16</v>
      </c>
      <c r="AH5435" s="557">
        <v>16</v>
      </c>
      <c r="AI5435" s="557">
        <v>16</v>
      </c>
      <c r="AJ5435" s="557">
        <v>16</v>
      </c>
      <c r="AK5435" s="557">
        <v>16</v>
      </c>
      <c r="AL5435" s="557">
        <v>16</v>
      </c>
      <c r="AM5435" s="557">
        <v>16</v>
      </c>
      <c r="AN5435" s="557">
        <v>16</v>
      </c>
      <c r="AO5435" s="557">
        <v>16</v>
      </c>
      <c r="AP5435" s="557">
        <v>16</v>
      </c>
      <c r="AQ5435" s="557">
        <v>16</v>
      </c>
      <c r="AR5435" s="557">
        <v>16</v>
      </c>
      <c r="AS5435" s="557">
        <v>16</v>
      </c>
      <c r="AT5435" s="557">
        <v>16</v>
      </c>
      <c r="AU5435" s="557">
        <v>16</v>
      </c>
      <c r="AV5435" s="557">
        <v>16</v>
      </c>
      <c r="AW5435" s="557">
        <v>16</v>
      </c>
      <c r="AX5435" s="557">
        <v>16</v>
      </c>
      <c r="AY5435" s="557">
        <v>16</v>
      </c>
      <c r="AZ5435" s="557">
        <v>16</v>
      </c>
      <c r="BA5435" s="557">
        <v>16</v>
      </c>
      <c r="BB5435" s="557">
        <v>16</v>
      </c>
      <c r="BC5435" s="557">
        <v>16</v>
      </c>
      <c r="BD5435" s="557">
        <v>16</v>
      </c>
      <c r="BE5435" s="557">
        <v>16</v>
      </c>
      <c r="BF5435" s="557">
        <v>16</v>
      </c>
      <c r="BG5435" s="557">
        <v>16</v>
      </c>
      <c r="BH5435" s="557">
        <v>16</v>
      </c>
      <c r="BI5435" s="557">
        <v>16</v>
      </c>
      <c r="BJ5435" s="557">
        <v>16</v>
      </c>
      <c r="BK5435" s="557">
        <v>16</v>
      </c>
      <c r="BL5435" s="557">
        <v>16</v>
      </c>
      <c r="BM5435" s="557">
        <v>16</v>
      </c>
      <c r="BN5435" s="557">
        <v>16</v>
      </c>
      <c r="BO5435" s="557">
        <v>16</v>
      </c>
      <c r="BP5435" s="557">
        <v>16</v>
      </c>
      <c r="BQ5435" s="557">
        <v>16</v>
      </c>
      <c r="BR5435" s="557">
        <v>16</v>
      </c>
      <c r="BS5435" s="557">
        <v>16</v>
      </c>
      <c r="BT5435" s="557">
        <v>16</v>
      </c>
      <c r="BU5435" s="557">
        <v>16</v>
      </c>
      <c r="BV5435" s="557">
        <v>16</v>
      </c>
      <c r="BW5435" s="557">
        <v>16</v>
      </c>
      <c r="BX5435" s="557">
        <v>16</v>
      </c>
      <c r="BY5435" s="557">
        <v>16</v>
      </c>
      <c r="BZ5435" s="557">
        <v>16</v>
      </c>
      <c r="CA5435" s="557">
        <v>16</v>
      </c>
      <c r="CB5435" s="557">
        <v>16</v>
      </c>
      <c r="CC5435" s="557">
        <v>16</v>
      </c>
      <c r="CD5435" s="557">
        <v>16</v>
      </c>
      <c r="CE5435" s="557">
        <v>16</v>
      </c>
      <c r="CF5435" s="557">
        <v>16</v>
      </c>
      <c r="CG5435" s="557">
        <v>16</v>
      </c>
      <c r="CH5435" s="557">
        <v>16</v>
      </c>
      <c r="CI5435" s="557">
        <v>16</v>
      </c>
      <c r="CJ5435" s="557">
        <v>16</v>
      </c>
      <c r="CK5435" s="557">
        <v>16</v>
      </c>
      <c r="CL5435" s="557">
        <v>16</v>
      </c>
      <c r="CM5435" s="557">
        <v>16</v>
      </c>
      <c r="CN5435" s="557">
        <v>16</v>
      </c>
      <c r="CO5435" s="557">
        <v>16</v>
      </c>
      <c r="CP5435" s="557">
        <v>16</v>
      </c>
      <c r="CQ5435" s="557">
        <v>16</v>
      </c>
      <c r="CR5435" s="557">
        <v>16</v>
      </c>
      <c r="CS5435" s="557">
        <v>16</v>
      </c>
      <c r="CT5435" s="557">
        <v>16</v>
      </c>
      <c r="CU5435" s="557">
        <v>16</v>
      </c>
      <c r="CV5435" s="557">
        <v>16</v>
      </c>
      <c r="CW5435" s="557">
        <v>16</v>
      </c>
      <c r="CX5435" s="557">
        <v>16</v>
      </c>
      <c r="CY5435" s="557">
        <v>16</v>
      </c>
      <c r="CZ5435" s="557">
        <v>16</v>
      </c>
      <c r="DA5435" s="557">
        <v>16</v>
      </c>
      <c r="DB5435" s="557">
        <v>16</v>
      </c>
      <c r="DC5435" s="557">
        <v>16</v>
      </c>
      <c r="DD5435" s="557">
        <v>16</v>
      </c>
      <c r="DE5435" s="557">
        <v>16</v>
      </c>
      <c r="DF5435" s="557">
        <v>16</v>
      </c>
      <c r="DG5435" s="557">
        <v>16</v>
      </c>
      <c r="DH5435" s="557">
        <v>16</v>
      </c>
      <c r="DI5435" s="557">
        <v>16</v>
      </c>
      <c r="DJ5435" s="557">
        <v>16</v>
      </c>
      <c r="DK5435" s="557">
        <v>16</v>
      </c>
      <c r="DL5435" s="557">
        <v>16</v>
      </c>
      <c r="DM5435" s="557">
        <v>16</v>
      </c>
      <c r="DN5435" s="557">
        <v>16</v>
      </c>
      <c r="DO5435" s="557">
        <v>16</v>
      </c>
      <c r="DP5435" s="557">
        <v>16</v>
      </c>
      <c r="DQ5435" s="557">
        <v>16</v>
      </c>
      <c r="DR5435" s="557">
        <v>16</v>
      </c>
      <c r="DS5435" s="557">
        <v>16</v>
      </c>
      <c r="DT5435" s="557">
        <v>16</v>
      </c>
      <c r="DU5435" s="557">
        <v>16</v>
      </c>
      <c r="DV5435" s="557">
        <v>16</v>
      </c>
      <c r="DW5435" s="557">
        <v>16</v>
      </c>
      <c r="DX5435" s="557">
        <v>16</v>
      </c>
      <c r="DY5435" s="557">
        <v>16</v>
      </c>
      <c r="DZ5435" s="557">
        <v>16</v>
      </c>
      <c r="EA5435" s="557">
        <v>16</v>
      </c>
      <c r="EB5435" s="557">
        <v>16</v>
      </c>
      <c r="EC5435" s="557">
        <v>16</v>
      </c>
      <c r="ED5435" s="557">
        <v>16</v>
      </c>
      <c r="EE5435" s="557">
        <v>16</v>
      </c>
      <c r="EF5435" s="557">
        <v>16</v>
      </c>
      <c r="EG5435" s="557">
        <v>16</v>
      </c>
      <c r="EH5435" s="557">
        <v>16</v>
      </c>
      <c r="EI5435" s="557">
        <v>16</v>
      </c>
      <c r="EJ5435" s="557">
        <v>16</v>
      </c>
      <c r="EK5435" s="557">
        <v>16</v>
      </c>
      <c r="EL5435" s="557">
        <v>16</v>
      </c>
      <c r="EM5435" s="557">
        <v>16</v>
      </c>
      <c r="EN5435" s="557">
        <v>16</v>
      </c>
      <c r="EO5435" s="557">
        <v>16</v>
      </c>
      <c r="EP5435" s="557">
        <v>16</v>
      </c>
      <c r="EQ5435" s="557">
        <v>16</v>
      </c>
      <c r="ER5435" s="557">
        <v>16</v>
      </c>
      <c r="ES5435" s="557">
        <v>16</v>
      </c>
      <c r="ET5435" s="557">
        <v>16</v>
      </c>
      <c r="EU5435" s="557">
        <v>16</v>
      </c>
      <c r="EV5435" s="557">
        <v>16</v>
      </c>
      <c r="EW5435" s="557">
        <v>16</v>
      </c>
      <c r="EX5435" s="557">
        <v>16</v>
      </c>
      <c r="EY5435" s="557">
        <v>16</v>
      </c>
      <c r="EZ5435" s="557">
        <v>16</v>
      </c>
      <c r="FA5435" s="557">
        <v>16</v>
      </c>
      <c r="FB5435" s="557">
        <v>16</v>
      </c>
      <c r="FC5435" s="557">
        <v>16</v>
      </c>
      <c r="FD5435" s="557">
        <v>16</v>
      </c>
      <c r="FE5435" s="557">
        <v>16</v>
      </c>
      <c r="FF5435" s="557">
        <v>16</v>
      </c>
      <c r="FG5435" s="557">
        <v>16</v>
      </c>
      <c r="FH5435" s="557">
        <v>16</v>
      </c>
      <c r="FI5435" s="557">
        <v>16</v>
      </c>
      <c r="FJ5435" s="557">
        <v>16</v>
      </c>
      <c r="FK5435" s="557">
        <v>16</v>
      </c>
      <c r="FL5435" s="557">
        <v>16</v>
      </c>
      <c r="FM5435" s="557">
        <v>16</v>
      </c>
      <c r="FN5435" s="557">
        <v>16</v>
      </c>
      <c r="FO5435" s="557">
        <v>16</v>
      </c>
      <c r="FP5435" s="557">
        <v>16</v>
      </c>
      <c r="FQ5435" s="557">
        <v>16</v>
      </c>
      <c r="FR5435" s="557">
        <v>16</v>
      </c>
      <c r="FS5435" s="557">
        <v>16</v>
      </c>
      <c r="FT5435" s="557">
        <v>16</v>
      </c>
      <c r="FU5435" s="557">
        <v>16</v>
      </c>
      <c r="FV5435" s="557">
        <v>16</v>
      </c>
      <c r="FW5435" s="557">
        <v>16</v>
      </c>
      <c r="FX5435" s="557">
        <v>16</v>
      </c>
      <c r="FY5435" s="557">
        <v>16</v>
      </c>
      <c r="FZ5435" s="557">
        <v>16</v>
      </c>
      <c r="GA5435" s="557">
        <v>16</v>
      </c>
      <c r="GB5435" s="557">
        <v>16</v>
      </c>
      <c r="GC5435" s="557">
        <v>16</v>
      </c>
      <c r="GD5435" s="557">
        <v>16</v>
      </c>
      <c r="GE5435" s="557">
        <v>16</v>
      </c>
      <c r="GF5435" s="557">
        <v>16</v>
      </c>
      <c r="GG5435" s="557">
        <v>16</v>
      </c>
      <c r="GH5435" s="557">
        <v>16</v>
      </c>
      <c r="GI5435" s="557">
        <v>16</v>
      </c>
      <c r="GJ5435" s="557">
        <v>16</v>
      </c>
      <c r="GK5435" s="557">
        <v>16</v>
      </c>
      <c r="GL5435" s="557">
        <v>16</v>
      </c>
      <c r="GM5435" s="557">
        <v>16</v>
      </c>
      <c r="GN5435" s="557">
        <v>16</v>
      </c>
      <c r="GO5435" s="557">
        <v>16</v>
      </c>
      <c r="GP5435" s="557">
        <v>16</v>
      </c>
      <c r="GQ5435" s="557">
        <v>16</v>
      </c>
      <c r="GR5435" s="557">
        <v>16</v>
      </c>
      <c r="GS5435" s="557">
        <v>16</v>
      </c>
      <c r="GT5435" s="557">
        <v>16</v>
      </c>
      <c r="GU5435" s="557">
        <v>16</v>
      </c>
      <c r="GV5435" s="557">
        <v>16</v>
      </c>
      <c r="GW5435" s="557">
        <v>16</v>
      </c>
      <c r="GX5435" s="557">
        <v>16</v>
      </c>
      <c r="GY5435" s="557">
        <v>16</v>
      </c>
      <c r="GZ5435" s="557">
        <v>16</v>
      </c>
      <c r="HA5435" s="557">
        <v>16</v>
      </c>
      <c r="HB5435" s="557">
        <v>16</v>
      </c>
      <c r="HC5435" s="557">
        <v>16</v>
      </c>
      <c r="HD5435" s="557">
        <v>16</v>
      </c>
      <c r="HE5435" s="557">
        <v>16</v>
      </c>
      <c r="HF5435" s="557">
        <v>16</v>
      </c>
      <c r="HG5435" s="557">
        <v>16</v>
      </c>
      <c r="HH5435" s="557">
        <v>16</v>
      </c>
      <c r="HI5435" s="557">
        <v>16</v>
      </c>
      <c r="HJ5435" s="557">
        <v>16</v>
      </c>
      <c r="HK5435" s="557">
        <v>16</v>
      </c>
      <c r="HL5435" s="557">
        <v>16</v>
      </c>
      <c r="HM5435" s="557">
        <v>16</v>
      </c>
      <c r="HN5435" s="557">
        <v>16</v>
      </c>
      <c r="HO5435" s="557">
        <v>16</v>
      </c>
      <c r="HP5435" s="557">
        <v>16</v>
      </c>
      <c r="HQ5435" s="557">
        <v>16</v>
      </c>
      <c r="HR5435" s="557">
        <v>16</v>
      </c>
      <c r="HS5435" s="557">
        <v>16</v>
      </c>
      <c r="HT5435" s="557">
        <v>16</v>
      </c>
      <c r="HU5435" s="557">
        <v>16</v>
      </c>
      <c r="HV5435" s="557">
        <v>16</v>
      </c>
      <c r="HW5435" s="557">
        <v>16</v>
      </c>
      <c r="HX5435" s="557">
        <v>16</v>
      </c>
      <c r="HY5435" s="557">
        <v>16</v>
      </c>
      <c r="HZ5435" s="557">
        <v>16</v>
      </c>
      <c r="IA5435" s="557">
        <v>16</v>
      </c>
      <c r="IB5435" s="557">
        <v>16</v>
      </c>
      <c r="IC5435" s="557">
        <v>16</v>
      </c>
      <c r="ID5435" s="557">
        <v>16</v>
      </c>
      <c r="IE5435" s="557">
        <v>16</v>
      </c>
      <c r="IF5435" s="557">
        <v>16</v>
      </c>
      <c r="IG5435" s="557">
        <v>16</v>
      </c>
      <c r="IH5435" s="557">
        <v>16</v>
      </c>
      <c r="II5435" s="557">
        <v>16</v>
      </c>
      <c r="IJ5435" s="557">
        <v>16</v>
      </c>
      <c r="IK5435" s="557">
        <v>16</v>
      </c>
      <c r="IL5435" s="557">
        <v>16</v>
      </c>
      <c r="IM5435" s="557">
        <v>16</v>
      </c>
      <c r="IN5435" s="557">
        <v>16</v>
      </c>
      <c r="IO5435" s="557">
        <v>16</v>
      </c>
      <c r="IP5435" s="557">
        <v>16</v>
      </c>
      <c r="IQ5435" s="557">
        <v>16</v>
      </c>
      <c r="IR5435" s="557">
        <v>16</v>
      </c>
      <c r="IS5435" s="557">
        <v>16</v>
      </c>
      <c r="IT5435" s="557">
        <v>16</v>
      </c>
      <c r="IU5435" s="557">
        <v>16</v>
      </c>
      <c r="IV5435" s="557">
        <v>16</v>
      </c>
    </row>
    <row r="5436" spans="1:256" s="9" customFormat="1" ht="15.75" thickBot="1">
      <c r="A5436" s="887"/>
      <c r="B5436" s="857"/>
      <c r="C5436" s="497" t="s">
        <v>2695</v>
      </c>
      <c r="D5436" s="557"/>
      <c r="E5436" s="557"/>
      <c r="F5436" s="557"/>
      <c r="G5436" s="557"/>
      <c r="H5436" s="502" t="s">
        <v>3777</v>
      </c>
      <c r="I5436" s="557">
        <v>1</v>
      </c>
      <c r="J5436" s="557">
        <v>450</v>
      </c>
      <c r="K5436" s="20">
        <f t="shared" si="147"/>
        <v>225</v>
      </c>
      <c r="L5436" s="20">
        <f t="shared" si="146"/>
        <v>225</v>
      </c>
      <c r="M5436" s="557"/>
      <c r="N5436" s="557"/>
      <c r="O5436" s="557"/>
      <c r="P5436" s="557"/>
      <c r="Q5436" s="557"/>
      <c r="R5436" s="557"/>
      <c r="S5436" s="557"/>
      <c r="T5436" s="557"/>
      <c r="U5436" s="557"/>
      <c r="V5436" s="557"/>
      <c r="W5436" s="557"/>
      <c r="X5436" s="557"/>
      <c r="Y5436" s="557">
        <v>1</v>
      </c>
      <c r="Z5436" s="557">
        <v>1</v>
      </c>
      <c r="AA5436" s="557">
        <v>1</v>
      </c>
      <c r="AB5436" s="557">
        <v>1</v>
      </c>
      <c r="AC5436" s="557">
        <v>1</v>
      </c>
      <c r="AD5436" s="557">
        <v>1</v>
      </c>
      <c r="AE5436" s="557">
        <v>1</v>
      </c>
      <c r="AF5436" s="557">
        <v>1</v>
      </c>
      <c r="AG5436" s="557">
        <v>1</v>
      </c>
      <c r="AH5436" s="557">
        <v>1</v>
      </c>
      <c r="AI5436" s="557">
        <v>1</v>
      </c>
      <c r="AJ5436" s="557">
        <v>1</v>
      </c>
      <c r="AK5436" s="557">
        <v>1</v>
      </c>
      <c r="AL5436" s="557">
        <v>1</v>
      </c>
      <c r="AM5436" s="557">
        <v>1</v>
      </c>
      <c r="AN5436" s="557">
        <v>1</v>
      </c>
      <c r="AO5436" s="557">
        <v>1</v>
      </c>
      <c r="AP5436" s="557">
        <v>1</v>
      </c>
      <c r="AQ5436" s="557">
        <v>1</v>
      </c>
      <c r="AR5436" s="557">
        <v>1</v>
      </c>
      <c r="AS5436" s="557">
        <v>1</v>
      </c>
      <c r="AT5436" s="557">
        <v>1</v>
      </c>
      <c r="AU5436" s="557">
        <v>1</v>
      </c>
      <c r="AV5436" s="557">
        <v>1</v>
      </c>
      <c r="AW5436" s="557">
        <v>1</v>
      </c>
      <c r="AX5436" s="557">
        <v>1</v>
      </c>
      <c r="AY5436" s="557">
        <v>1</v>
      </c>
      <c r="AZ5436" s="557">
        <v>1</v>
      </c>
      <c r="BA5436" s="557">
        <v>1</v>
      </c>
      <c r="BB5436" s="557">
        <v>1</v>
      </c>
      <c r="BC5436" s="557">
        <v>1</v>
      </c>
      <c r="BD5436" s="557">
        <v>1</v>
      </c>
      <c r="BE5436" s="557">
        <v>1</v>
      </c>
      <c r="BF5436" s="557">
        <v>1</v>
      </c>
      <c r="BG5436" s="557">
        <v>1</v>
      </c>
      <c r="BH5436" s="557">
        <v>1</v>
      </c>
      <c r="BI5436" s="557">
        <v>1</v>
      </c>
      <c r="BJ5436" s="557">
        <v>1</v>
      </c>
      <c r="BK5436" s="557">
        <v>1</v>
      </c>
      <c r="BL5436" s="557">
        <v>1</v>
      </c>
      <c r="BM5436" s="557">
        <v>1</v>
      </c>
      <c r="BN5436" s="557">
        <v>1</v>
      </c>
      <c r="BO5436" s="557">
        <v>1</v>
      </c>
      <c r="BP5436" s="557">
        <v>1</v>
      </c>
      <c r="BQ5436" s="557">
        <v>1</v>
      </c>
      <c r="BR5436" s="557">
        <v>1</v>
      </c>
      <c r="BS5436" s="557">
        <v>1</v>
      </c>
      <c r="BT5436" s="557">
        <v>1</v>
      </c>
      <c r="BU5436" s="557">
        <v>1</v>
      </c>
      <c r="BV5436" s="557">
        <v>1</v>
      </c>
      <c r="BW5436" s="557">
        <v>1</v>
      </c>
      <c r="BX5436" s="557">
        <v>1</v>
      </c>
      <c r="BY5436" s="557">
        <v>1</v>
      </c>
      <c r="BZ5436" s="557">
        <v>1</v>
      </c>
      <c r="CA5436" s="557">
        <v>1</v>
      </c>
      <c r="CB5436" s="557">
        <v>1</v>
      </c>
      <c r="CC5436" s="557">
        <v>1</v>
      </c>
      <c r="CD5436" s="557">
        <v>1</v>
      </c>
      <c r="CE5436" s="557">
        <v>1</v>
      </c>
      <c r="CF5436" s="557">
        <v>1</v>
      </c>
      <c r="CG5436" s="557">
        <v>1</v>
      </c>
      <c r="CH5436" s="557">
        <v>1</v>
      </c>
      <c r="CI5436" s="557">
        <v>1</v>
      </c>
      <c r="CJ5436" s="557">
        <v>1</v>
      </c>
      <c r="CK5436" s="557">
        <v>1</v>
      </c>
      <c r="CL5436" s="557">
        <v>1</v>
      </c>
      <c r="CM5436" s="557">
        <v>1</v>
      </c>
      <c r="CN5436" s="557">
        <v>1</v>
      </c>
      <c r="CO5436" s="557">
        <v>1</v>
      </c>
      <c r="CP5436" s="557">
        <v>1</v>
      </c>
      <c r="CQ5436" s="557">
        <v>1</v>
      </c>
      <c r="CR5436" s="557">
        <v>1</v>
      </c>
      <c r="CS5436" s="557">
        <v>1</v>
      </c>
      <c r="CT5436" s="557">
        <v>1</v>
      </c>
      <c r="CU5436" s="557">
        <v>1</v>
      </c>
      <c r="CV5436" s="557">
        <v>1</v>
      </c>
      <c r="CW5436" s="557">
        <v>1</v>
      </c>
      <c r="CX5436" s="557">
        <v>1</v>
      </c>
      <c r="CY5436" s="557">
        <v>1</v>
      </c>
      <c r="CZ5436" s="557">
        <v>1</v>
      </c>
      <c r="DA5436" s="557">
        <v>1</v>
      </c>
      <c r="DB5436" s="557">
        <v>1</v>
      </c>
      <c r="DC5436" s="557">
        <v>1</v>
      </c>
      <c r="DD5436" s="557">
        <v>1</v>
      </c>
      <c r="DE5436" s="557">
        <v>1</v>
      </c>
      <c r="DF5436" s="557">
        <v>1</v>
      </c>
      <c r="DG5436" s="557">
        <v>1</v>
      </c>
      <c r="DH5436" s="557">
        <v>1</v>
      </c>
      <c r="DI5436" s="557">
        <v>1</v>
      </c>
      <c r="DJ5436" s="557">
        <v>1</v>
      </c>
      <c r="DK5436" s="557">
        <v>1</v>
      </c>
      <c r="DL5436" s="557">
        <v>1</v>
      </c>
      <c r="DM5436" s="557">
        <v>1</v>
      </c>
      <c r="DN5436" s="557">
        <v>1</v>
      </c>
      <c r="DO5436" s="557">
        <v>1</v>
      </c>
      <c r="DP5436" s="557">
        <v>1</v>
      </c>
      <c r="DQ5436" s="557">
        <v>1</v>
      </c>
      <c r="DR5436" s="557">
        <v>1</v>
      </c>
      <c r="DS5436" s="557">
        <v>1</v>
      </c>
      <c r="DT5436" s="557">
        <v>1</v>
      </c>
      <c r="DU5436" s="557">
        <v>1</v>
      </c>
      <c r="DV5436" s="557">
        <v>1</v>
      </c>
      <c r="DW5436" s="557">
        <v>1</v>
      </c>
      <c r="DX5436" s="557">
        <v>1</v>
      </c>
      <c r="DY5436" s="557">
        <v>1</v>
      </c>
      <c r="DZ5436" s="557">
        <v>1</v>
      </c>
      <c r="EA5436" s="557">
        <v>1</v>
      </c>
      <c r="EB5436" s="557">
        <v>1</v>
      </c>
      <c r="EC5436" s="557">
        <v>1</v>
      </c>
      <c r="ED5436" s="557">
        <v>1</v>
      </c>
      <c r="EE5436" s="557">
        <v>1</v>
      </c>
      <c r="EF5436" s="557">
        <v>1</v>
      </c>
      <c r="EG5436" s="557">
        <v>1</v>
      </c>
      <c r="EH5436" s="557">
        <v>1</v>
      </c>
      <c r="EI5436" s="557">
        <v>1</v>
      </c>
      <c r="EJ5436" s="557">
        <v>1</v>
      </c>
      <c r="EK5436" s="557">
        <v>1</v>
      </c>
      <c r="EL5436" s="557">
        <v>1</v>
      </c>
      <c r="EM5436" s="557">
        <v>1</v>
      </c>
      <c r="EN5436" s="557">
        <v>1</v>
      </c>
      <c r="EO5436" s="557">
        <v>1</v>
      </c>
      <c r="EP5436" s="557">
        <v>1</v>
      </c>
      <c r="EQ5436" s="557">
        <v>1</v>
      </c>
      <c r="ER5436" s="557">
        <v>1</v>
      </c>
      <c r="ES5436" s="557">
        <v>1</v>
      </c>
      <c r="ET5436" s="557">
        <v>1</v>
      </c>
      <c r="EU5436" s="557">
        <v>1</v>
      </c>
      <c r="EV5436" s="557">
        <v>1</v>
      </c>
      <c r="EW5436" s="557">
        <v>1</v>
      </c>
      <c r="EX5436" s="557">
        <v>1</v>
      </c>
      <c r="EY5436" s="557">
        <v>1</v>
      </c>
      <c r="EZ5436" s="557">
        <v>1</v>
      </c>
      <c r="FA5436" s="557">
        <v>1</v>
      </c>
      <c r="FB5436" s="557">
        <v>1</v>
      </c>
      <c r="FC5436" s="557">
        <v>1</v>
      </c>
      <c r="FD5436" s="557">
        <v>1</v>
      </c>
      <c r="FE5436" s="557">
        <v>1</v>
      </c>
      <c r="FF5436" s="557">
        <v>1</v>
      </c>
      <c r="FG5436" s="557">
        <v>1</v>
      </c>
      <c r="FH5436" s="557">
        <v>1</v>
      </c>
      <c r="FI5436" s="557">
        <v>1</v>
      </c>
      <c r="FJ5436" s="557">
        <v>1</v>
      </c>
      <c r="FK5436" s="557">
        <v>1</v>
      </c>
      <c r="FL5436" s="557">
        <v>1</v>
      </c>
      <c r="FM5436" s="557">
        <v>1</v>
      </c>
      <c r="FN5436" s="557">
        <v>1</v>
      </c>
      <c r="FO5436" s="557">
        <v>1</v>
      </c>
      <c r="FP5436" s="557">
        <v>1</v>
      </c>
      <c r="FQ5436" s="557">
        <v>1</v>
      </c>
      <c r="FR5436" s="557">
        <v>1</v>
      </c>
      <c r="FS5436" s="557">
        <v>1</v>
      </c>
      <c r="FT5436" s="557">
        <v>1</v>
      </c>
      <c r="FU5436" s="557">
        <v>1</v>
      </c>
      <c r="FV5436" s="557">
        <v>1</v>
      </c>
      <c r="FW5436" s="557">
        <v>1</v>
      </c>
      <c r="FX5436" s="557">
        <v>1</v>
      </c>
      <c r="FY5436" s="557">
        <v>1</v>
      </c>
      <c r="FZ5436" s="557">
        <v>1</v>
      </c>
      <c r="GA5436" s="557">
        <v>1</v>
      </c>
      <c r="GB5436" s="557">
        <v>1</v>
      </c>
      <c r="GC5436" s="557">
        <v>1</v>
      </c>
      <c r="GD5436" s="557">
        <v>1</v>
      </c>
      <c r="GE5436" s="557">
        <v>1</v>
      </c>
      <c r="GF5436" s="557">
        <v>1</v>
      </c>
      <c r="GG5436" s="557">
        <v>1</v>
      </c>
      <c r="GH5436" s="557">
        <v>1</v>
      </c>
      <c r="GI5436" s="557">
        <v>1</v>
      </c>
      <c r="GJ5436" s="557">
        <v>1</v>
      </c>
      <c r="GK5436" s="557">
        <v>1</v>
      </c>
      <c r="GL5436" s="557">
        <v>1</v>
      </c>
      <c r="GM5436" s="557">
        <v>1</v>
      </c>
      <c r="GN5436" s="557">
        <v>1</v>
      </c>
      <c r="GO5436" s="557">
        <v>1</v>
      </c>
      <c r="GP5436" s="557">
        <v>1</v>
      </c>
      <c r="GQ5436" s="557">
        <v>1</v>
      </c>
      <c r="GR5436" s="557">
        <v>1</v>
      </c>
      <c r="GS5436" s="557">
        <v>1</v>
      </c>
      <c r="GT5436" s="557">
        <v>1</v>
      </c>
      <c r="GU5436" s="557">
        <v>1</v>
      </c>
      <c r="GV5436" s="557">
        <v>1</v>
      </c>
      <c r="GW5436" s="557">
        <v>1</v>
      </c>
      <c r="GX5436" s="557">
        <v>1</v>
      </c>
      <c r="GY5436" s="557">
        <v>1</v>
      </c>
      <c r="GZ5436" s="557">
        <v>1</v>
      </c>
      <c r="HA5436" s="557">
        <v>1</v>
      </c>
      <c r="HB5436" s="557">
        <v>1</v>
      </c>
      <c r="HC5436" s="557">
        <v>1</v>
      </c>
      <c r="HD5436" s="557">
        <v>1</v>
      </c>
      <c r="HE5436" s="557">
        <v>1</v>
      </c>
      <c r="HF5436" s="557">
        <v>1</v>
      </c>
      <c r="HG5436" s="557">
        <v>1</v>
      </c>
      <c r="HH5436" s="557">
        <v>1</v>
      </c>
      <c r="HI5436" s="557">
        <v>1</v>
      </c>
      <c r="HJ5436" s="557">
        <v>1</v>
      </c>
      <c r="HK5436" s="557">
        <v>1</v>
      </c>
      <c r="HL5436" s="557">
        <v>1</v>
      </c>
      <c r="HM5436" s="557">
        <v>1</v>
      </c>
      <c r="HN5436" s="557">
        <v>1</v>
      </c>
      <c r="HO5436" s="557">
        <v>1</v>
      </c>
      <c r="HP5436" s="557">
        <v>1</v>
      </c>
      <c r="HQ5436" s="557">
        <v>1</v>
      </c>
      <c r="HR5436" s="557">
        <v>1</v>
      </c>
      <c r="HS5436" s="557">
        <v>1</v>
      </c>
      <c r="HT5436" s="557">
        <v>1</v>
      </c>
      <c r="HU5436" s="557">
        <v>1</v>
      </c>
      <c r="HV5436" s="557">
        <v>1</v>
      </c>
      <c r="HW5436" s="557">
        <v>1</v>
      </c>
      <c r="HX5436" s="557">
        <v>1</v>
      </c>
      <c r="HY5436" s="557">
        <v>1</v>
      </c>
      <c r="HZ5436" s="557">
        <v>1</v>
      </c>
      <c r="IA5436" s="557">
        <v>1</v>
      </c>
      <c r="IB5436" s="557">
        <v>1</v>
      </c>
      <c r="IC5436" s="557">
        <v>1</v>
      </c>
      <c r="ID5436" s="557">
        <v>1</v>
      </c>
      <c r="IE5436" s="557">
        <v>1</v>
      </c>
      <c r="IF5436" s="557">
        <v>1</v>
      </c>
      <c r="IG5436" s="557">
        <v>1</v>
      </c>
      <c r="IH5436" s="557">
        <v>1</v>
      </c>
      <c r="II5436" s="557">
        <v>1</v>
      </c>
      <c r="IJ5436" s="557">
        <v>1</v>
      </c>
      <c r="IK5436" s="557">
        <v>1</v>
      </c>
      <c r="IL5436" s="557">
        <v>1</v>
      </c>
      <c r="IM5436" s="557">
        <v>1</v>
      </c>
      <c r="IN5436" s="557">
        <v>1</v>
      </c>
      <c r="IO5436" s="557">
        <v>1</v>
      </c>
      <c r="IP5436" s="557">
        <v>1</v>
      </c>
      <c r="IQ5436" s="557">
        <v>1</v>
      </c>
      <c r="IR5436" s="557">
        <v>1</v>
      </c>
      <c r="IS5436" s="557">
        <v>1</v>
      </c>
      <c r="IT5436" s="557">
        <v>1</v>
      </c>
      <c r="IU5436" s="557">
        <v>1</v>
      </c>
      <c r="IV5436" s="557">
        <v>1</v>
      </c>
    </row>
    <row r="5437" spans="1:256" s="9" customFormat="1" ht="27" thickBot="1">
      <c r="A5437" s="887"/>
      <c r="B5437" s="857"/>
      <c r="C5437" s="497" t="s">
        <v>3914</v>
      </c>
      <c r="D5437" s="557"/>
      <c r="E5437" s="557"/>
      <c r="F5437" s="557"/>
      <c r="G5437" s="557"/>
      <c r="H5437" s="502" t="s">
        <v>3777</v>
      </c>
      <c r="I5437" s="557">
        <v>1</v>
      </c>
      <c r="J5437" s="557">
        <v>240</v>
      </c>
      <c r="K5437" s="20">
        <f t="shared" si="147"/>
        <v>120</v>
      </c>
      <c r="L5437" s="20">
        <f t="shared" si="146"/>
        <v>120</v>
      </c>
      <c r="M5437" s="557"/>
      <c r="N5437" s="557"/>
      <c r="O5437" s="557"/>
      <c r="P5437" s="557"/>
      <c r="Q5437" s="557"/>
      <c r="R5437" s="557"/>
      <c r="S5437" s="557"/>
      <c r="T5437" s="557"/>
      <c r="U5437" s="557"/>
      <c r="V5437" s="557"/>
      <c r="W5437" s="557"/>
      <c r="X5437" s="557"/>
      <c r="Y5437" s="557">
        <v>21</v>
      </c>
      <c r="Z5437" s="557">
        <v>21</v>
      </c>
      <c r="AA5437" s="557">
        <v>21</v>
      </c>
      <c r="AB5437" s="557">
        <v>21</v>
      </c>
      <c r="AC5437" s="557">
        <v>21</v>
      </c>
      <c r="AD5437" s="557">
        <v>21</v>
      </c>
      <c r="AE5437" s="557">
        <v>21</v>
      </c>
      <c r="AF5437" s="557">
        <v>21</v>
      </c>
      <c r="AG5437" s="557">
        <v>21</v>
      </c>
      <c r="AH5437" s="557">
        <v>21</v>
      </c>
      <c r="AI5437" s="557">
        <v>21</v>
      </c>
      <c r="AJ5437" s="557">
        <v>21</v>
      </c>
      <c r="AK5437" s="557">
        <v>21</v>
      </c>
      <c r="AL5437" s="557">
        <v>21</v>
      </c>
      <c r="AM5437" s="557">
        <v>21</v>
      </c>
      <c r="AN5437" s="557">
        <v>21</v>
      </c>
      <c r="AO5437" s="557">
        <v>21</v>
      </c>
      <c r="AP5437" s="557">
        <v>21</v>
      </c>
      <c r="AQ5437" s="557">
        <v>21</v>
      </c>
      <c r="AR5437" s="557">
        <v>21</v>
      </c>
      <c r="AS5437" s="557">
        <v>21</v>
      </c>
      <c r="AT5437" s="557">
        <v>21</v>
      </c>
      <c r="AU5437" s="557">
        <v>21</v>
      </c>
      <c r="AV5437" s="557">
        <v>21</v>
      </c>
      <c r="AW5437" s="557">
        <v>21</v>
      </c>
      <c r="AX5437" s="557">
        <v>21</v>
      </c>
      <c r="AY5437" s="557">
        <v>21</v>
      </c>
      <c r="AZ5437" s="557">
        <v>21</v>
      </c>
      <c r="BA5437" s="557">
        <v>21</v>
      </c>
      <c r="BB5437" s="557">
        <v>21</v>
      </c>
      <c r="BC5437" s="557">
        <v>21</v>
      </c>
      <c r="BD5437" s="557">
        <v>21</v>
      </c>
      <c r="BE5437" s="557">
        <v>21</v>
      </c>
      <c r="BF5437" s="557">
        <v>21</v>
      </c>
      <c r="BG5437" s="557">
        <v>21</v>
      </c>
      <c r="BH5437" s="557">
        <v>21</v>
      </c>
      <c r="BI5437" s="557">
        <v>21</v>
      </c>
      <c r="BJ5437" s="557">
        <v>21</v>
      </c>
      <c r="BK5437" s="557">
        <v>21</v>
      </c>
      <c r="BL5437" s="557">
        <v>21</v>
      </c>
      <c r="BM5437" s="557">
        <v>21</v>
      </c>
      <c r="BN5437" s="557">
        <v>21</v>
      </c>
      <c r="BO5437" s="557">
        <v>21</v>
      </c>
      <c r="BP5437" s="557">
        <v>21</v>
      </c>
      <c r="BQ5437" s="557">
        <v>21</v>
      </c>
      <c r="BR5437" s="557">
        <v>21</v>
      </c>
      <c r="BS5437" s="557">
        <v>21</v>
      </c>
      <c r="BT5437" s="557">
        <v>21</v>
      </c>
      <c r="BU5437" s="557">
        <v>21</v>
      </c>
      <c r="BV5437" s="557">
        <v>21</v>
      </c>
      <c r="BW5437" s="557">
        <v>21</v>
      </c>
      <c r="BX5437" s="557">
        <v>21</v>
      </c>
      <c r="BY5437" s="557">
        <v>21</v>
      </c>
      <c r="BZ5437" s="557">
        <v>21</v>
      </c>
      <c r="CA5437" s="557">
        <v>21</v>
      </c>
      <c r="CB5437" s="557">
        <v>21</v>
      </c>
      <c r="CC5437" s="557">
        <v>21</v>
      </c>
      <c r="CD5437" s="557">
        <v>21</v>
      </c>
      <c r="CE5437" s="557">
        <v>21</v>
      </c>
      <c r="CF5437" s="557">
        <v>21</v>
      </c>
      <c r="CG5437" s="557">
        <v>21</v>
      </c>
      <c r="CH5437" s="557">
        <v>21</v>
      </c>
      <c r="CI5437" s="557">
        <v>21</v>
      </c>
      <c r="CJ5437" s="557">
        <v>21</v>
      </c>
      <c r="CK5437" s="557">
        <v>21</v>
      </c>
      <c r="CL5437" s="557">
        <v>21</v>
      </c>
      <c r="CM5437" s="557">
        <v>21</v>
      </c>
      <c r="CN5437" s="557">
        <v>21</v>
      </c>
      <c r="CO5437" s="557">
        <v>21</v>
      </c>
      <c r="CP5437" s="557">
        <v>21</v>
      </c>
      <c r="CQ5437" s="557">
        <v>21</v>
      </c>
      <c r="CR5437" s="557">
        <v>21</v>
      </c>
      <c r="CS5437" s="557">
        <v>21</v>
      </c>
      <c r="CT5437" s="557">
        <v>21</v>
      </c>
      <c r="CU5437" s="557">
        <v>21</v>
      </c>
      <c r="CV5437" s="557">
        <v>21</v>
      </c>
      <c r="CW5437" s="557">
        <v>21</v>
      </c>
      <c r="CX5437" s="557">
        <v>21</v>
      </c>
      <c r="CY5437" s="557">
        <v>21</v>
      </c>
      <c r="CZ5437" s="557">
        <v>21</v>
      </c>
      <c r="DA5437" s="557">
        <v>21</v>
      </c>
      <c r="DB5437" s="557">
        <v>21</v>
      </c>
      <c r="DC5437" s="557">
        <v>21</v>
      </c>
      <c r="DD5437" s="557">
        <v>21</v>
      </c>
      <c r="DE5437" s="557">
        <v>21</v>
      </c>
      <c r="DF5437" s="557">
        <v>21</v>
      </c>
      <c r="DG5437" s="557">
        <v>21</v>
      </c>
      <c r="DH5437" s="557">
        <v>21</v>
      </c>
      <c r="DI5437" s="557">
        <v>21</v>
      </c>
      <c r="DJ5437" s="557">
        <v>21</v>
      </c>
      <c r="DK5437" s="557">
        <v>21</v>
      </c>
      <c r="DL5437" s="557">
        <v>21</v>
      </c>
      <c r="DM5437" s="557">
        <v>21</v>
      </c>
      <c r="DN5437" s="557">
        <v>21</v>
      </c>
      <c r="DO5437" s="557">
        <v>21</v>
      </c>
      <c r="DP5437" s="557">
        <v>21</v>
      </c>
      <c r="DQ5437" s="557">
        <v>21</v>
      </c>
      <c r="DR5437" s="557">
        <v>21</v>
      </c>
      <c r="DS5437" s="557">
        <v>21</v>
      </c>
      <c r="DT5437" s="557">
        <v>21</v>
      </c>
      <c r="DU5437" s="557">
        <v>21</v>
      </c>
      <c r="DV5437" s="557">
        <v>21</v>
      </c>
      <c r="DW5437" s="557">
        <v>21</v>
      </c>
      <c r="DX5437" s="557">
        <v>21</v>
      </c>
      <c r="DY5437" s="557">
        <v>21</v>
      </c>
      <c r="DZ5437" s="557">
        <v>21</v>
      </c>
      <c r="EA5437" s="557">
        <v>21</v>
      </c>
      <c r="EB5437" s="557">
        <v>21</v>
      </c>
      <c r="EC5437" s="557">
        <v>21</v>
      </c>
      <c r="ED5437" s="557">
        <v>21</v>
      </c>
      <c r="EE5437" s="557">
        <v>21</v>
      </c>
      <c r="EF5437" s="557">
        <v>21</v>
      </c>
      <c r="EG5437" s="557">
        <v>21</v>
      </c>
      <c r="EH5437" s="557">
        <v>21</v>
      </c>
      <c r="EI5437" s="557">
        <v>21</v>
      </c>
      <c r="EJ5437" s="557">
        <v>21</v>
      </c>
      <c r="EK5437" s="557">
        <v>21</v>
      </c>
      <c r="EL5437" s="557">
        <v>21</v>
      </c>
      <c r="EM5437" s="557">
        <v>21</v>
      </c>
      <c r="EN5437" s="557">
        <v>21</v>
      </c>
      <c r="EO5437" s="557">
        <v>21</v>
      </c>
      <c r="EP5437" s="557">
        <v>21</v>
      </c>
      <c r="EQ5437" s="557">
        <v>21</v>
      </c>
      <c r="ER5437" s="557">
        <v>21</v>
      </c>
      <c r="ES5437" s="557">
        <v>21</v>
      </c>
      <c r="ET5437" s="557">
        <v>21</v>
      </c>
      <c r="EU5437" s="557">
        <v>21</v>
      </c>
      <c r="EV5437" s="557">
        <v>21</v>
      </c>
      <c r="EW5437" s="557">
        <v>21</v>
      </c>
      <c r="EX5437" s="557">
        <v>21</v>
      </c>
      <c r="EY5437" s="557">
        <v>21</v>
      </c>
      <c r="EZ5437" s="557">
        <v>21</v>
      </c>
      <c r="FA5437" s="557">
        <v>21</v>
      </c>
      <c r="FB5437" s="557">
        <v>21</v>
      </c>
      <c r="FC5437" s="557">
        <v>21</v>
      </c>
      <c r="FD5437" s="557">
        <v>21</v>
      </c>
      <c r="FE5437" s="557">
        <v>21</v>
      </c>
      <c r="FF5437" s="557">
        <v>21</v>
      </c>
      <c r="FG5437" s="557">
        <v>21</v>
      </c>
      <c r="FH5437" s="557">
        <v>21</v>
      </c>
      <c r="FI5437" s="557">
        <v>21</v>
      </c>
      <c r="FJ5437" s="557">
        <v>21</v>
      </c>
      <c r="FK5437" s="557">
        <v>21</v>
      </c>
      <c r="FL5437" s="557">
        <v>21</v>
      </c>
      <c r="FM5437" s="557">
        <v>21</v>
      </c>
      <c r="FN5437" s="557">
        <v>21</v>
      </c>
      <c r="FO5437" s="557">
        <v>21</v>
      </c>
      <c r="FP5437" s="557">
        <v>21</v>
      </c>
      <c r="FQ5437" s="557">
        <v>21</v>
      </c>
      <c r="FR5437" s="557">
        <v>21</v>
      </c>
      <c r="FS5437" s="557">
        <v>21</v>
      </c>
      <c r="FT5437" s="557">
        <v>21</v>
      </c>
      <c r="FU5437" s="557">
        <v>21</v>
      </c>
      <c r="FV5437" s="557">
        <v>21</v>
      </c>
      <c r="FW5437" s="557">
        <v>21</v>
      </c>
      <c r="FX5437" s="557">
        <v>21</v>
      </c>
      <c r="FY5437" s="557">
        <v>21</v>
      </c>
      <c r="FZ5437" s="557">
        <v>21</v>
      </c>
      <c r="GA5437" s="557">
        <v>21</v>
      </c>
      <c r="GB5437" s="557">
        <v>21</v>
      </c>
      <c r="GC5437" s="557">
        <v>21</v>
      </c>
      <c r="GD5437" s="557">
        <v>21</v>
      </c>
      <c r="GE5437" s="557">
        <v>21</v>
      </c>
      <c r="GF5437" s="557">
        <v>21</v>
      </c>
      <c r="GG5437" s="557">
        <v>21</v>
      </c>
      <c r="GH5437" s="557">
        <v>21</v>
      </c>
      <c r="GI5437" s="557">
        <v>21</v>
      </c>
      <c r="GJ5437" s="557">
        <v>21</v>
      </c>
      <c r="GK5437" s="557">
        <v>21</v>
      </c>
      <c r="GL5437" s="557">
        <v>21</v>
      </c>
      <c r="GM5437" s="557">
        <v>21</v>
      </c>
      <c r="GN5437" s="557">
        <v>21</v>
      </c>
      <c r="GO5437" s="557">
        <v>21</v>
      </c>
      <c r="GP5437" s="557">
        <v>21</v>
      </c>
      <c r="GQ5437" s="557">
        <v>21</v>
      </c>
      <c r="GR5437" s="557">
        <v>21</v>
      </c>
      <c r="GS5437" s="557">
        <v>21</v>
      </c>
      <c r="GT5437" s="557">
        <v>21</v>
      </c>
      <c r="GU5437" s="557">
        <v>21</v>
      </c>
      <c r="GV5437" s="557">
        <v>21</v>
      </c>
      <c r="GW5437" s="557">
        <v>21</v>
      </c>
      <c r="GX5437" s="557">
        <v>21</v>
      </c>
      <c r="GY5437" s="557">
        <v>21</v>
      </c>
      <c r="GZ5437" s="557">
        <v>21</v>
      </c>
      <c r="HA5437" s="557">
        <v>21</v>
      </c>
      <c r="HB5437" s="557">
        <v>21</v>
      </c>
      <c r="HC5437" s="557">
        <v>21</v>
      </c>
      <c r="HD5437" s="557">
        <v>21</v>
      </c>
      <c r="HE5437" s="557">
        <v>21</v>
      </c>
      <c r="HF5437" s="557">
        <v>21</v>
      </c>
      <c r="HG5437" s="557">
        <v>21</v>
      </c>
      <c r="HH5437" s="557">
        <v>21</v>
      </c>
      <c r="HI5437" s="557">
        <v>21</v>
      </c>
      <c r="HJ5437" s="557">
        <v>21</v>
      </c>
      <c r="HK5437" s="557">
        <v>21</v>
      </c>
      <c r="HL5437" s="557">
        <v>21</v>
      </c>
      <c r="HM5437" s="557">
        <v>21</v>
      </c>
      <c r="HN5437" s="557">
        <v>21</v>
      </c>
      <c r="HO5437" s="557">
        <v>21</v>
      </c>
      <c r="HP5437" s="557">
        <v>21</v>
      </c>
      <c r="HQ5437" s="557">
        <v>21</v>
      </c>
      <c r="HR5437" s="557">
        <v>21</v>
      </c>
      <c r="HS5437" s="557">
        <v>21</v>
      </c>
      <c r="HT5437" s="557">
        <v>21</v>
      </c>
      <c r="HU5437" s="557">
        <v>21</v>
      </c>
      <c r="HV5437" s="557">
        <v>21</v>
      </c>
      <c r="HW5437" s="557">
        <v>21</v>
      </c>
      <c r="HX5437" s="557">
        <v>21</v>
      </c>
      <c r="HY5437" s="557">
        <v>21</v>
      </c>
      <c r="HZ5437" s="557">
        <v>21</v>
      </c>
      <c r="IA5437" s="557">
        <v>21</v>
      </c>
      <c r="IB5437" s="557">
        <v>21</v>
      </c>
      <c r="IC5437" s="557">
        <v>21</v>
      </c>
      <c r="ID5437" s="557">
        <v>21</v>
      </c>
      <c r="IE5437" s="557">
        <v>21</v>
      </c>
      <c r="IF5437" s="557">
        <v>21</v>
      </c>
      <c r="IG5437" s="557">
        <v>21</v>
      </c>
      <c r="IH5437" s="557">
        <v>21</v>
      </c>
      <c r="II5437" s="557">
        <v>21</v>
      </c>
      <c r="IJ5437" s="557">
        <v>21</v>
      </c>
      <c r="IK5437" s="557">
        <v>21</v>
      </c>
      <c r="IL5437" s="557">
        <v>21</v>
      </c>
      <c r="IM5437" s="557">
        <v>21</v>
      </c>
      <c r="IN5437" s="557">
        <v>21</v>
      </c>
      <c r="IO5437" s="557">
        <v>21</v>
      </c>
      <c r="IP5437" s="557">
        <v>21</v>
      </c>
      <c r="IQ5437" s="557">
        <v>21</v>
      </c>
      <c r="IR5437" s="557">
        <v>21</v>
      </c>
      <c r="IS5437" s="557">
        <v>21</v>
      </c>
      <c r="IT5437" s="557">
        <v>21</v>
      </c>
      <c r="IU5437" s="557">
        <v>21</v>
      </c>
      <c r="IV5437" s="557">
        <v>21</v>
      </c>
    </row>
    <row r="5438" spans="1:256" s="9" customFormat="1" ht="15.75" thickBot="1">
      <c r="A5438" s="887"/>
      <c r="B5438" s="857"/>
      <c r="C5438" s="497" t="s">
        <v>577</v>
      </c>
      <c r="D5438" s="557"/>
      <c r="E5438" s="557"/>
      <c r="F5438" s="557"/>
      <c r="G5438" s="557"/>
      <c r="H5438" s="502" t="s">
        <v>3777</v>
      </c>
      <c r="I5438" s="557">
        <v>1</v>
      </c>
      <c r="J5438" s="557">
        <v>375</v>
      </c>
      <c r="K5438" s="20">
        <f t="shared" si="147"/>
        <v>187.5</v>
      </c>
      <c r="L5438" s="20">
        <f t="shared" si="146"/>
        <v>187.5</v>
      </c>
      <c r="M5438" s="557"/>
      <c r="N5438" s="557"/>
      <c r="O5438" s="557"/>
      <c r="P5438" s="557"/>
      <c r="Q5438" s="557"/>
      <c r="R5438" s="557"/>
      <c r="S5438" s="557"/>
      <c r="T5438" s="557"/>
      <c r="U5438" s="557"/>
      <c r="V5438" s="557"/>
      <c r="W5438" s="557"/>
      <c r="X5438" s="557"/>
      <c r="Y5438" s="557">
        <v>47</v>
      </c>
      <c r="Z5438" s="557">
        <v>47</v>
      </c>
      <c r="AA5438" s="557">
        <v>47</v>
      </c>
      <c r="AB5438" s="557">
        <v>47</v>
      </c>
      <c r="AC5438" s="557">
        <v>47</v>
      </c>
      <c r="AD5438" s="557">
        <v>47</v>
      </c>
      <c r="AE5438" s="557">
        <v>47</v>
      </c>
      <c r="AF5438" s="557">
        <v>47</v>
      </c>
      <c r="AG5438" s="557">
        <v>47</v>
      </c>
      <c r="AH5438" s="557">
        <v>47</v>
      </c>
      <c r="AI5438" s="557">
        <v>47</v>
      </c>
      <c r="AJ5438" s="557">
        <v>47</v>
      </c>
      <c r="AK5438" s="557">
        <v>47</v>
      </c>
      <c r="AL5438" s="557">
        <v>47</v>
      </c>
      <c r="AM5438" s="557">
        <v>47</v>
      </c>
      <c r="AN5438" s="557">
        <v>47</v>
      </c>
      <c r="AO5438" s="557">
        <v>47</v>
      </c>
      <c r="AP5438" s="557">
        <v>47</v>
      </c>
      <c r="AQ5438" s="557">
        <v>47</v>
      </c>
      <c r="AR5438" s="557">
        <v>47</v>
      </c>
      <c r="AS5438" s="557">
        <v>47</v>
      </c>
      <c r="AT5438" s="557">
        <v>47</v>
      </c>
      <c r="AU5438" s="557">
        <v>47</v>
      </c>
      <c r="AV5438" s="557">
        <v>47</v>
      </c>
      <c r="AW5438" s="557">
        <v>47</v>
      </c>
      <c r="AX5438" s="557">
        <v>47</v>
      </c>
      <c r="AY5438" s="557">
        <v>47</v>
      </c>
      <c r="AZ5438" s="557">
        <v>47</v>
      </c>
      <c r="BA5438" s="557">
        <v>47</v>
      </c>
      <c r="BB5438" s="557">
        <v>47</v>
      </c>
      <c r="BC5438" s="557">
        <v>47</v>
      </c>
      <c r="BD5438" s="557">
        <v>47</v>
      </c>
      <c r="BE5438" s="557">
        <v>47</v>
      </c>
      <c r="BF5438" s="557">
        <v>47</v>
      </c>
      <c r="BG5438" s="557">
        <v>47</v>
      </c>
      <c r="BH5438" s="557">
        <v>47</v>
      </c>
      <c r="BI5438" s="557">
        <v>47</v>
      </c>
      <c r="BJ5438" s="557">
        <v>47</v>
      </c>
      <c r="BK5438" s="557">
        <v>47</v>
      </c>
      <c r="BL5438" s="557">
        <v>47</v>
      </c>
      <c r="BM5438" s="557">
        <v>47</v>
      </c>
      <c r="BN5438" s="557">
        <v>47</v>
      </c>
      <c r="BO5438" s="557">
        <v>47</v>
      </c>
      <c r="BP5438" s="557">
        <v>47</v>
      </c>
      <c r="BQ5438" s="557">
        <v>47</v>
      </c>
      <c r="BR5438" s="557">
        <v>47</v>
      </c>
      <c r="BS5438" s="557">
        <v>47</v>
      </c>
      <c r="BT5438" s="557">
        <v>47</v>
      </c>
      <c r="BU5438" s="557">
        <v>47</v>
      </c>
      <c r="BV5438" s="557">
        <v>47</v>
      </c>
      <c r="BW5438" s="557">
        <v>47</v>
      </c>
      <c r="BX5438" s="557">
        <v>47</v>
      </c>
      <c r="BY5438" s="557">
        <v>47</v>
      </c>
      <c r="BZ5438" s="557">
        <v>47</v>
      </c>
      <c r="CA5438" s="557">
        <v>47</v>
      </c>
      <c r="CB5438" s="557">
        <v>47</v>
      </c>
      <c r="CC5438" s="557">
        <v>47</v>
      </c>
      <c r="CD5438" s="557">
        <v>47</v>
      </c>
      <c r="CE5438" s="557">
        <v>47</v>
      </c>
      <c r="CF5438" s="557">
        <v>47</v>
      </c>
      <c r="CG5438" s="557">
        <v>47</v>
      </c>
      <c r="CH5438" s="557">
        <v>47</v>
      </c>
      <c r="CI5438" s="557">
        <v>47</v>
      </c>
      <c r="CJ5438" s="557">
        <v>47</v>
      </c>
      <c r="CK5438" s="557">
        <v>47</v>
      </c>
      <c r="CL5438" s="557">
        <v>47</v>
      </c>
      <c r="CM5438" s="557">
        <v>47</v>
      </c>
      <c r="CN5438" s="557">
        <v>47</v>
      </c>
      <c r="CO5438" s="557">
        <v>47</v>
      </c>
      <c r="CP5438" s="557">
        <v>47</v>
      </c>
      <c r="CQ5438" s="557">
        <v>47</v>
      </c>
      <c r="CR5438" s="557">
        <v>47</v>
      </c>
      <c r="CS5438" s="557">
        <v>47</v>
      </c>
      <c r="CT5438" s="557">
        <v>47</v>
      </c>
      <c r="CU5438" s="557">
        <v>47</v>
      </c>
      <c r="CV5438" s="557">
        <v>47</v>
      </c>
      <c r="CW5438" s="557">
        <v>47</v>
      </c>
      <c r="CX5438" s="557">
        <v>47</v>
      </c>
      <c r="CY5438" s="557">
        <v>47</v>
      </c>
      <c r="CZ5438" s="557">
        <v>47</v>
      </c>
      <c r="DA5438" s="557">
        <v>47</v>
      </c>
      <c r="DB5438" s="557">
        <v>47</v>
      </c>
      <c r="DC5438" s="557">
        <v>47</v>
      </c>
      <c r="DD5438" s="557">
        <v>47</v>
      </c>
      <c r="DE5438" s="557">
        <v>47</v>
      </c>
      <c r="DF5438" s="557">
        <v>47</v>
      </c>
      <c r="DG5438" s="557">
        <v>47</v>
      </c>
      <c r="DH5438" s="557">
        <v>47</v>
      </c>
      <c r="DI5438" s="557">
        <v>47</v>
      </c>
      <c r="DJ5438" s="557">
        <v>47</v>
      </c>
      <c r="DK5438" s="557">
        <v>47</v>
      </c>
      <c r="DL5438" s="557">
        <v>47</v>
      </c>
      <c r="DM5438" s="557">
        <v>47</v>
      </c>
      <c r="DN5438" s="557">
        <v>47</v>
      </c>
      <c r="DO5438" s="557">
        <v>47</v>
      </c>
      <c r="DP5438" s="557">
        <v>47</v>
      </c>
      <c r="DQ5438" s="557">
        <v>47</v>
      </c>
      <c r="DR5438" s="557">
        <v>47</v>
      </c>
      <c r="DS5438" s="557">
        <v>47</v>
      </c>
      <c r="DT5438" s="557">
        <v>47</v>
      </c>
      <c r="DU5438" s="557">
        <v>47</v>
      </c>
      <c r="DV5438" s="557">
        <v>47</v>
      </c>
      <c r="DW5438" s="557">
        <v>47</v>
      </c>
      <c r="DX5438" s="557">
        <v>47</v>
      </c>
      <c r="DY5438" s="557">
        <v>47</v>
      </c>
      <c r="DZ5438" s="557">
        <v>47</v>
      </c>
      <c r="EA5438" s="557">
        <v>47</v>
      </c>
      <c r="EB5438" s="557">
        <v>47</v>
      </c>
      <c r="EC5438" s="557">
        <v>47</v>
      </c>
      <c r="ED5438" s="557">
        <v>47</v>
      </c>
      <c r="EE5438" s="557">
        <v>47</v>
      </c>
      <c r="EF5438" s="557">
        <v>47</v>
      </c>
      <c r="EG5438" s="557">
        <v>47</v>
      </c>
      <c r="EH5438" s="557">
        <v>47</v>
      </c>
      <c r="EI5438" s="557">
        <v>47</v>
      </c>
      <c r="EJ5438" s="557">
        <v>47</v>
      </c>
      <c r="EK5438" s="557">
        <v>47</v>
      </c>
      <c r="EL5438" s="557">
        <v>47</v>
      </c>
      <c r="EM5438" s="557">
        <v>47</v>
      </c>
      <c r="EN5438" s="557">
        <v>47</v>
      </c>
      <c r="EO5438" s="557">
        <v>47</v>
      </c>
      <c r="EP5438" s="557">
        <v>47</v>
      </c>
      <c r="EQ5438" s="557">
        <v>47</v>
      </c>
      <c r="ER5438" s="557">
        <v>47</v>
      </c>
      <c r="ES5438" s="557">
        <v>47</v>
      </c>
      <c r="ET5438" s="557">
        <v>47</v>
      </c>
      <c r="EU5438" s="557">
        <v>47</v>
      </c>
      <c r="EV5438" s="557">
        <v>47</v>
      </c>
      <c r="EW5438" s="557">
        <v>47</v>
      </c>
      <c r="EX5438" s="557">
        <v>47</v>
      </c>
      <c r="EY5438" s="557">
        <v>47</v>
      </c>
      <c r="EZ5438" s="557">
        <v>47</v>
      </c>
      <c r="FA5438" s="557">
        <v>47</v>
      </c>
      <c r="FB5438" s="557">
        <v>47</v>
      </c>
      <c r="FC5438" s="557">
        <v>47</v>
      </c>
      <c r="FD5438" s="557">
        <v>47</v>
      </c>
      <c r="FE5438" s="557">
        <v>47</v>
      </c>
      <c r="FF5438" s="557">
        <v>47</v>
      </c>
      <c r="FG5438" s="557">
        <v>47</v>
      </c>
      <c r="FH5438" s="557">
        <v>47</v>
      </c>
      <c r="FI5438" s="557">
        <v>47</v>
      </c>
      <c r="FJ5438" s="557">
        <v>47</v>
      </c>
      <c r="FK5438" s="557">
        <v>47</v>
      </c>
      <c r="FL5438" s="557">
        <v>47</v>
      </c>
      <c r="FM5438" s="557">
        <v>47</v>
      </c>
      <c r="FN5438" s="557">
        <v>47</v>
      </c>
      <c r="FO5438" s="557">
        <v>47</v>
      </c>
      <c r="FP5438" s="557">
        <v>47</v>
      </c>
      <c r="FQ5438" s="557">
        <v>47</v>
      </c>
      <c r="FR5438" s="557">
        <v>47</v>
      </c>
      <c r="FS5438" s="557">
        <v>47</v>
      </c>
      <c r="FT5438" s="557">
        <v>47</v>
      </c>
      <c r="FU5438" s="557">
        <v>47</v>
      </c>
      <c r="FV5438" s="557">
        <v>47</v>
      </c>
      <c r="FW5438" s="557">
        <v>47</v>
      </c>
      <c r="FX5438" s="557">
        <v>47</v>
      </c>
      <c r="FY5438" s="557">
        <v>47</v>
      </c>
      <c r="FZ5438" s="557">
        <v>47</v>
      </c>
      <c r="GA5438" s="557">
        <v>47</v>
      </c>
      <c r="GB5438" s="557">
        <v>47</v>
      </c>
      <c r="GC5438" s="557">
        <v>47</v>
      </c>
      <c r="GD5438" s="557">
        <v>47</v>
      </c>
      <c r="GE5438" s="557">
        <v>47</v>
      </c>
      <c r="GF5438" s="557">
        <v>47</v>
      </c>
      <c r="GG5438" s="557">
        <v>47</v>
      </c>
      <c r="GH5438" s="557">
        <v>47</v>
      </c>
      <c r="GI5438" s="557">
        <v>47</v>
      </c>
      <c r="GJ5438" s="557">
        <v>47</v>
      </c>
      <c r="GK5438" s="557">
        <v>47</v>
      </c>
      <c r="GL5438" s="557">
        <v>47</v>
      </c>
      <c r="GM5438" s="557">
        <v>47</v>
      </c>
      <c r="GN5438" s="557">
        <v>47</v>
      </c>
      <c r="GO5438" s="557">
        <v>47</v>
      </c>
      <c r="GP5438" s="557">
        <v>47</v>
      </c>
      <c r="GQ5438" s="557">
        <v>47</v>
      </c>
      <c r="GR5438" s="557">
        <v>47</v>
      </c>
      <c r="GS5438" s="557">
        <v>47</v>
      </c>
      <c r="GT5438" s="557">
        <v>47</v>
      </c>
      <c r="GU5438" s="557">
        <v>47</v>
      </c>
      <c r="GV5438" s="557">
        <v>47</v>
      </c>
      <c r="GW5438" s="557">
        <v>47</v>
      </c>
      <c r="GX5438" s="557">
        <v>47</v>
      </c>
      <c r="GY5438" s="557">
        <v>47</v>
      </c>
      <c r="GZ5438" s="557">
        <v>47</v>
      </c>
      <c r="HA5438" s="557">
        <v>47</v>
      </c>
      <c r="HB5438" s="557">
        <v>47</v>
      </c>
      <c r="HC5438" s="557">
        <v>47</v>
      </c>
      <c r="HD5438" s="557">
        <v>47</v>
      </c>
      <c r="HE5438" s="557">
        <v>47</v>
      </c>
      <c r="HF5438" s="557">
        <v>47</v>
      </c>
      <c r="HG5438" s="557">
        <v>47</v>
      </c>
      <c r="HH5438" s="557">
        <v>47</v>
      </c>
      <c r="HI5438" s="557">
        <v>47</v>
      </c>
      <c r="HJ5438" s="557">
        <v>47</v>
      </c>
      <c r="HK5438" s="557">
        <v>47</v>
      </c>
      <c r="HL5438" s="557">
        <v>47</v>
      </c>
      <c r="HM5438" s="557">
        <v>47</v>
      </c>
      <c r="HN5438" s="557">
        <v>47</v>
      </c>
      <c r="HO5438" s="557">
        <v>47</v>
      </c>
      <c r="HP5438" s="557">
        <v>47</v>
      </c>
      <c r="HQ5438" s="557">
        <v>47</v>
      </c>
      <c r="HR5438" s="557">
        <v>47</v>
      </c>
      <c r="HS5438" s="557">
        <v>47</v>
      </c>
      <c r="HT5438" s="557">
        <v>47</v>
      </c>
      <c r="HU5438" s="557">
        <v>47</v>
      </c>
      <c r="HV5438" s="557">
        <v>47</v>
      </c>
      <c r="HW5438" s="557">
        <v>47</v>
      </c>
      <c r="HX5438" s="557">
        <v>47</v>
      </c>
      <c r="HY5438" s="557">
        <v>47</v>
      </c>
      <c r="HZ5438" s="557">
        <v>47</v>
      </c>
      <c r="IA5438" s="557">
        <v>47</v>
      </c>
      <c r="IB5438" s="557">
        <v>47</v>
      </c>
      <c r="IC5438" s="557">
        <v>47</v>
      </c>
      <c r="ID5438" s="557">
        <v>47</v>
      </c>
      <c r="IE5438" s="557">
        <v>47</v>
      </c>
      <c r="IF5438" s="557">
        <v>47</v>
      </c>
      <c r="IG5438" s="557">
        <v>47</v>
      </c>
      <c r="IH5438" s="557">
        <v>47</v>
      </c>
      <c r="II5438" s="557">
        <v>47</v>
      </c>
      <c r="IJ5438" s="557">
        <v>47</v>
      </c>
      <c r="IK5438" s="557">
        <v>47</v>
      </c>
      <c r="IL5438" s="557">
        <v>47</v>
      </c>
      <c r="IM5438" s="557">
        <v>47</v>
      </c>
      <c r="IN5438" s="557">
        <v>47</v>
      </c>
      <c r="IO5438" s="557">
        <v>47</v>
      </c>
      <c r="IP5438" s="557">
        <v>47</v>
      </c>
      <c r="IQ5438" s="557">
        <v>47</v>
      </c>
      <c r="IR5438" s="557">
        <v>47</v>
      </c>
      <c r="IS5438" s="557">
        <v>47</v>
      </c>
      <c r="IT5438" s="557">
        <v>47</v>
      </c>
      <c r="IU5438" s="557">
        <v>47</v>
      </c>
      <c r="IV5438" s="557">
        <v>47</v>
      </c>
    </row>
    <row r="5439" spans="1:256" s="9" customFormat="1" ht="15.75" thickBot="1">
      <c r="A5439" s="887"/>
      <c r="B5439" s="857"/>
      <c r="C5439" s="497" t="s">
        <v>419</v>
      </c>
      <c r="D5439" s="557"/>
      <c r="E5439" s="557"/>
      <c r="F5439" s="557"/>
      <c r="G5439" s="557"/>
      <c r="H5439" s="502" t="s">
        <v>3777</v>
      </c>
      <c r="I5439" s="557">
        <v>1</v>
      </c>
      <c r="J5439" s="557">
        <v>50</v>
      </c>
      <c r="K5439" s="20">
        <f t="shared" si="147"/>
        <v>25</v>
      </c>
      <c r="L5439" s="20">
        <f t="shared" si="146"/>
        <v>25</v>
      </c>
      <c r="M5439" s="557"/>
      <c r="N5439" s="557"/>
      <c r="O5439" s="557"/>
      <c r="P5439" s="557"/>
      <c r="Q5439" s="557"/>
      <c r="R5439" s="557"/>
      <c r="S5439" s="557"/>
      <c r="T5439" s="557"/>
      <c r="U5439" s="557"/>
      <c r="V5439" s="557"/>
      <c r="W5439" s="557"/>
      <c r="X5439" s="557"/>
      <c r="Y5439" s="557">
        <v>30</v>
      </c>
      <c r="Z5439" s="557">
        <v>30</v>
      </c>
      <c r="AA5439" s="557">
        <v>30</v>
      </c>
      <c r="AB5439" s="557">
        <v>30</v>
      </c>
      <c r="AC5439" s="557">
        <v>30</v>
      </c>
      <c r="AD5439" s="557">
        <v>30</v>
      </c>
      <c r="AE5439" s="557">
        <v>30</v>
      </c>
      <c r="AF5439" s="557">
        <v>30</v>
      </c>
      <c r="AG5439" s="557">
        <v>30</v>
      </c>
      <c r="AH5439" s="557">
        <v>30</v>
      </c>
      <c r="AI5439" s="557">
        <v>30</v>
      </c>
      <c r="AJ5439" s="557">
        <v>30</v>
      </c>
      <c r="AK5439" s="557">
        <v>30</v>
      </c>
      <c r="AL5439" s="557">
        <v>30</v>
      </c>
      <c r="AM5439" s="557">
        <v>30</v>
      </c>
      <c r="AN5439" s="557">
        <v>30</v>
      </c>
      <c r="AO5439" s="557">
        <v>30</v>
      </c>
      <c r="AP5439" s="557">
        <v>30</v>
      </c>
      <c r="AQ5439" s="557">
        <v>30</v>
      </c>
      <c r="AR5439" s="557">
        <v>30</v>
      </c>
      <c r="AS5439" s="557">
        <v>30</v>
      </c>
      <c r="AT5439" s="557">
        <v>30</v>
      </c>
      <c r="AU5439" s="557">
        <v>30</v>
      </c>
      <c r="AV5439" s="557">
        <v>30</v>
      </c>
      <c r="AW5439" s="557">
        <v>30</v>
      </c>
      <c r="AX5439" s="557">
        <v>30</v>
      </c>
      <c r="AY5439" s="557">
        <v>30</v>
      </c>
      <c r="AZ5439" s="557">
        <v>30</v>
      </c>
      <c r="BA5439" s="557">
        <v>30</v>
      </c>
      <c r="BB5439" s="557">
        <v>30</v>
      </c>
      <c r="BC5439" s="557">
        <v>30</v>
      </c>
      <c r="BD5439" s="557">
        <v>30</v>
      </c>
      <c r="BE5439" s="557">
        <v>30</v>
      </c>
      <c r="BF5439" s="557">
        <v>30</v>
      </c>
      <c r="BG5439" s="557">
        <v>30</v>
      </c>
      <c r="BH5439" s="557">
        <v>30</v>
      </c>
      <c r="BI5439" s="557">
        <v>30</v>
      </c>
      <c r="BJ5439" s="557">
        <v>30</v>
      </c>
      <c r="BK5439" s="557">
        <v>30</v>
      </c>
      <c r="BL5439" s="557">
        <v>30</v>
      </c>
      <c r="BM5439" s="557">
        <v>30</v>
      </c>
      <c r="BN5439" s="557">
        <v>30</v>
      </c>
      <c r="BO5439" s="557">
        <v>30</v>
      </c>
      <c r="BP5439" s="557">
        <v>30</v>
      </c>
      <c r="BQ5439" s="557">
        <v>30</v>
      </c>
      <c r="BR5439" s="557">
        <v>30</v>
      </c>
      <c r="BS5439" s="557">
        <v>30</v>
      </c>
      <c r="BT5439" s="557">
        <v>30</v>
      </c>
      <c r="BU5439" s="557">
        <v>30</v>
      </c>
      <c r="BV5439" s="557">
        <v>30</v>
      </c>
      <c r="BW5439" s="557">
        <v>30</v>
      </c>
      <c r="BX5439" s="557">
        <v>30</v>
      </c>
      <c r="BY5439" s="557">
        <v>30</v>
      </c>
      <c r="BZ5439" s="557">
        <v>30</v>
      </c>
      <c r="CA5439" s="557">
        <v>30</v>
      </c>
      <c r="CB5439" s="557">
        <v>30</v>
      </c>
      <c r="CC5439" s="557">
        <v>30</v>
      </c>
      <c r="CD5439" s="557">
        <v>30</v>
      </c>
      <c r="CE5439" s="557">
        <v>30</v>
      </c>
      <c r="CF5439" s="557">
        <v>30</v>
      </c>
      <c r="CG5439" s="557">
        <v>30</v>
      </c>
      <c r="CH5439" s="557">
        <v>30</v>
      </c>
      <c r="CI5439" s="557">
        <v>30</v>
      </c>
      <c r="CJ5439" s="557">
        <v>30</v>
      </c>
      <c r="CK5439" s="557">
        <v>30</v>
      </c>
      <c r="CL5439" s="557">
        <v>30</v>
      </c>
      <c r="CM5439" s="557">
        <v>30</v>
      </c>
      <c r="CN5439" s="557">
        <v>30</v>
      </c>
      <c r="CO5439" s="557">
        <v>30</v>
      </c>
      <c r="CP5439" s="557">
        <v>30</v>
      </c>
      <c r="CQ5439" s="557">
        <v>30</v>
      </c>
      <c r="CR5439" s="557">
        <v>30</v>
      </c>
      <c r="CS5439" s="557">
        <v>30</v>
      </c>
      <c r="CT5439" s="557">
        <v>30</v>
      </c>
      <c r="CU5439" s="557">
        <v>30</v>
      </c>
      <c r="CV5439" s="557">
        <v>30</v>
      </c>
      <c r="CW5439" s="557">
        <v>30</v>
      </c>
      <c r="CX5439" s="557">
        <v>30</v>
      </c>
      <c r="CY5439" s="557">
        <v>30</v>
      </c>
      <c r="CZ5439" s="557">
        <v>30</v>
      </c>
      <c r="DA5439" s="557">
        <v>30</v>
      </c>
      <c r="DB5439" s="557">
        <v>30</v>
      </c>
      <c r="DC5439" s="557">
        <v>30</v>
      </c>
      <c r="DD5439" s="557">
        <v>30</v>
      </c>
      <c r="DE5439" s="557">
        <v>30</v>
      </c>
      <c r="DF5439" s="557">
        <v>30</v>
      </c>
      <c r="DG5439" s="557">
        <v>30</v>
      </c>
      <c r="DH5439" s="557">
        <v>30</v>
      </c>
      <c r="DI5439" s="557">
        <v>30</v>
      </c>
      <c r="DJ5439" s="557">
        <v>30</v>
      </c>
      <c r="DK5439" s="557">
        <v>30</v>
      </c>
      <c r="DL5439" s="557">
        <v>30</v>
      </c>
      <c r="DM5439" s="557">
        <v>30</v>
      </c>
      <c r="DN5439" s="557">
        <v>30</v>
      </c>
      <c r="DO5439" s="557">
        <v>30</v>
      </c>
      <c r="DP5439" s="557">
        <v>30</v>
      </c>
      <c r="DQ5439" s="557">
        <v>30</v>
      </c>
      <c r="DR5439" s="557">
        <v>30</v>
      </c>
      <c r="DS5439" s="557">
        <v>30</v>
      </c>
      <c r="DT5439" s="557">
        <v>30</v>
      </c>
      <c r="DU5439" s="557">
        <v>30</v>
      </c>
      <c r="DV5439" s="557">
        <v>30</v>
      </c>
      <c r="DW5439" s="557">
        <v>30</v>
      </c>
      <c r="DX5439" s="557">
        <v>30</v>
      </c>
      <c r="DY5439" s="557">
        <v>30</v>
      </c>
      <c r="DZ5439" s="557">
        <v>30</v>
      </c>
      <c r="EA5439" s="557">
        <v>30</v>
      </c>
      <c r="EB5439" s="557">
        <v>30</v>
      </c>
      <c r="EC5439" s="557">
        <v>30</v>
      </c>
      <c r="ED5439" s="557">
        <v>30</v>
      </c>
      <c r="EE5439" s="557">
        <v>30</v>
      </c>
      <c r="EF5439" s="557">
        <v>30</v>
      </c>
      <c r="EG5439" s="557">
        <v>30</v>
      </c>
      <c r="EH5439" s="557">
        <v>30</v>
      </c>
      <c r="EI5439" s="557">
        <v>30</v>
      </c>
      <c r="EJ5439" s="557">
        <v>30</v>
      </c>
      <c r="EK5439" s="557">
        <v>30</v>
      </c>
      <c r="EL5439" s="557">
        <v>30</v>
      </c>
      <c r="EM5439" s="557">
        <v>30</v>
      </c>
      <c r="EN5439" s="557">
        <v>30</v>
      </c>
      <c r="EO5439" s="557">
        <v>30</v>
      </c>
      <c r="EP5439" s="557">
        <v>30</v>
      </c>
      <c r="EQ5439" s="557">
        <v>30</v>
      </c>
      <c r="ER5439" s="557">
        <v>30</v>
      </c>
      <c r="ES5439" s="557">
        <v>30</v>
      </c>
      <c r="ET5439" s="557">
        <v>30</v>
      </c>
      <c r="EU5439" s="557">
        <v>30</v>
      </c>
      <c r="EV5439" s="557">
        <v>30</v>
      </c>
      <c r="EW5439" s="557">
        <v>30</v>
      </c>
      <c r="EX5439" s="557">
        <v>30</v>
      </c>
      <c r="EY5439" s="557">
        <v>30</v>
      </c>
      <c r="EZ5439" s="557">
        <v>30</v>
      </c>
      <c r="FA5439" s="557">
        <v>30</v>
      </c>
      <c r="FB5439" s="557">
        <v>30</v>
      </c>
      <c r="FC5439" s="557">
        <v>30</v>
      </c>
      <c r="FD5439" s="557">
        <v>30</v>
      </c>
      <c r="FE5439" s="557">
        <v>30</v>
      </c>
      <c r="FF5439" s="557">
        <v>30</v>
      </c>
      <c r="FG5439" s="557">
        <v>30</v>
      </c>
      <c r="FH5439" s="557">
        <v>30</v>
      </c>
      <c r="FI5439" s="557">
        <v>30</v>
      </c>
      <c r="FJ5439" s="557">
        <v>30</v>
      </c>
      <c r="FK5439" s="557">
        <v>30</v>
      </c>
      <c r="FL5439" s="557">
        <v>30</v>
      </c>
      <c r="FM5439" s="557">
        <v>30</v>
      </c>
      <c r="FN5439" s="557">
        <v>30</v>
      </c>
      <c r="FO5439" s="557">
        <v>30</v>
      </c>
      <c r="FP5439" s="557">
        <v>30</v>
      </c>
      <c r="FQ5439" s="557">
        <v>30</v>
      </c>
      <c r="FR5439" s="557">
        <v>30</v>
      </c>
      <c r="FS5439" s="557">
        <v>30</v>
      </c>
      <c r="FT5439" s="557">
        <v>30</v>
      </c>
      <c r="FU5439" s="557">
        <v>30</v>
      </c>
      <c r="FV5439" s="557">
        <v>30</v>
      </c>
      <c r="FW5439" s="557">
        <v>30</v>
      </c>
      <c r="FX5439" s="557">
        <v>30</v>
      </c>
      <c r="FY5439" s="557">
        <v>30</v>
      </c>
      <c r="FZ5439" s="557">
        <v>30</v>
      </c>
      <c r="GA5439" s="557">
        <v>30</v>
      </c>
      <c r="GB5439" s="557">
        <v>30</v>
      </c>
      <c r="GC5439" s="557">
        <v>30</v>
      </c>
      <c r="GD5439" s="557">
        <v>30</v>
      </c>
      <c r="GE5439" s="557">
        <v>30</v>
      </c>
      <c r="GF5439" s="557">
        <v>30</v>
      </c>
      <c r="GG5439" s="557">
        <v>30</v>
      </c>
      <c r="GH5439" s="557">
        <v>30</v>
      </c>
      <c r="GI5439" s="557">
        <v>30</v>
      </c>
      <c r="GJ5439" s="557">
        <v>30</v>
      </c>
      <c r="GK5439" s="557">
        <v>30</v>
      </c>
      <c r="GL5439" s="557">
        <v>30</v>
      </c>
      <c r="GM5439" s="557">
        <v>30</v>
      </c>
      <c r="GN5439" s="557">
        <v>30</v>
      </c>
      <c r="GO5439" s="557">
        <v>30</v>
      </c>
      <c r="GP5439" s="557">
        <v>30</v>
      </c>
      <c r="GQ5439" s="557">
        <v>30</v>
      </c>
      <c r="GR5439" s="557">
        <v>30</v>
      </c>
      <c r="GS5439" s="557">
        <v>30</v>
      </c>
      <c r="GT5439" s="557">
        <v>30</v>
      </c>
      <c r="GU5439" s="557">
        <v>30</v>
      </c>
      <c r="GV5439" s="557">
        <v>30</v>
      </c>
      <c r="GW5439" s="557">
        <v>30</v>
      </c>
      <c r="GX5439" s="557">
        <v>30</v>
      </c>
      <c r="GY5439" s="557">
        <v>30</v>
      </c>
      <c r="GZ5439" s="557">
        <v>30</v>
      </c>
      <c r="HA5439" s="557">
        <v>30</v>
      </c>
      <c r="HB5439" s="557">
        <v>30</v>
      </c>
      <c r="HC5439" s="557">
        <v>30</v>
      </c>
      <c r="HD5439" s="557">
        <v>30</v>
      </c>
      <c r="HE5439" s="557">
        <v>30</v>
      </c>
      <c r="HF5439" s="557">
        <v>30</v>
      </c>
      <c r="HG5439" s="557">
        <v>30</v>
      </c>
      <c r="HH5439" s="557">
        <v>30</v>
      </c>
      <c r="HI5439" s="557">
        <v>30</v>
      </c>
      <c r="HJ5439" s="557">
        <v>30</v>
      </c>
      <c r="HK5439" s="557">
        <v>30</v>
      </c>
      <c r="HL5439" s="557">
        <v>30</v>
      </c>
      <c r="HM5439" s="557">
        <v>30</v>
      </c>
      <c r="HN5439" s="557">
        <v>30</v>
      </c>
      <c r="HO5439" s="557">
        <v>30</v>
      </c>
      <c r="HP5439" s="557">
        <v>30</v>
      </c>
      <c r="HQ5439" s="557">
        <v>30</v>
      </c>
      <c r="HR5439" s="557">
        <v>30</v>
      </c>
      <c r="HS5439" s="557">
        <v>30</v>
      </c>
      <c r="HT5439" s="557">
        <v>30</v>
      </c>
      <c r="HU5439" s="557">
        <v>30</v>
      </c>
      <c r="HV5439" s="557">
        <v>30</v>
      </c>
      <c r="HW5439" s="557">
        <v>30</v>
      </c>
      <c r="HX5439" s="557">
        <v>30</v>
      </c>
      <c r="HY5439" s="557">
        <v>30</v>
      </c>
      <c r="HZ5439" s="557">
        <v>30</v>
      </c>
      <c r="IA5439" s="557">
        <v>30</v>
      </c>
      <c r="IB5439" s="557">
        <v>30</v>
      </c>
      <c r="IC5439" s="557">
        <v>30</v>
      </c>
      <c r="ID5439" s="557">
        <v>30</v>
      </c>
      <c r="IE5439" s="557">
        <v>30</v>
      </c>
      <c r="IF5439" s="557">
        <v>30</v>
      </c>
      <c r="IG5439" s="557">
        <v>30</v>
      </c>
      <c r="IH5439" s="557">
        <v>30</v>
      </c>
      <c r="II5439" s="557">
        <v>30</v>
      </c>
      <c r="IJ5439" s="557">
        <v>30</v>
      </c>
      <c r="IK5439" s="557">
        <v>30</v>
      </c>
      <c r="IL5439" s="557">
        <v>30</v>
      </c>
      <c r="IM5439" s="557">
        <v>30</v>
      </c>
      <c r="IN5439" s="557">
        <v>30</v>
      </c>
      <c r="IO5439" s="557">
        <v>30</v>
      </c>
      <c r="IP5439" s="557">
        <v>30</v>
      </c>
      <c r="IQ5439" s="557">
        <v>30</v>
      </c>
      <c r="IR5439" s="557">
        <v>30</v>
      </c>
      <c r="IS5439" s="557">
        <v>30</v>
      </c>
      <c r="IT5439" s="557">
        <v>30</v>
      </c>
      <c r="IU5439" s="557">
        <v>30</v>
      </c>
      <c r="IV5439" s="557">
        <v>30</v>
      </c>
    </row>
    <row r="5440" spans="1:256" s="9" customFormat="1" ht="27" thickBot="1">
      <c r="A5440" s="887"/>
      <c r="B5440" s="857"/>
      <c r="C5440" s="497" t="s">
        <v>578</v>
      </c>
      <c r="D5440" s="557"/>
      <c r="E5440" s="557"/>
      <c r="F5440" s="557"/>
      <c r="G5440" s="557"/>
      <c r="H5440" s="502" t="s">
        <v>3777</v>
      </c>
      <c r="I5440" s="557">
        <v>1</v>
      </c>
      <c r="J5440" s="557">
        <v>750</v>
      </c>
      <c r="K5440" s="20">
        <f t="shared" si="147"/>
        <v>375</v>
      </c>
      <c r="L5440" s="20">
        <f t="shared" si="146"/>
        <v>375</v>
      </c>
      <c r="M5440" s="557"/>
      <c r="N5440" s="557"/>
      <c r="O5440" s="557"/>
      <c r="P5440" s="557"/>
      <c r="Q5440" s="557"/>
      <c r="R5440" s="557"/>
      <c r="S5440" s="557"/>
      <c r="T5440" s="557"/>
      <c r="U5440" s="557"/>
      <c r="V5440" s="557"/>
      <c r="W5440" s="557"/>
      <c r="X5440" s="557"/>
      <c r="Y5440" s="557">
        <v>2</v>
      </c>
      <c r="Z5440" s="557">
        <v>2</v>
      </c>
      <c r="AA5440" s="557">
        <v>2</v>
      </c>
      <c r="AB5440" s="557">
        <v>2</v>
      </c>
      <c r="AC5440" s="557">
        <v>2</v>
      </c>
      <c r="AD5440" s="557">
        <v>2</v>
      </c>
      <c r="AE5440" s="557">
        <v>2</v>
      </c>
      <c r="AF5440" s="557">
        <v>2</v>
      </c>
      <c r="AG5440" s="557">
        <v>2</v>
      </c>
      <c r="AH5440" s="557">
        <v>2</v>
      </c>
      <c r="AI5440" s="557">
        <v>2</v>
      </c>
      <c r="AJ5440" s="557">
        <v>2</v>
      </c>
      <c r="AK5440" s="557">
        <v>2</v>
      </c>
      <c r="AL5440" s="557">
        <v>2</v>
      </c>
      <c r="AM5440" s="557">
        <v>2</v>
      </c>
      <c r="AN5440" s="557">
        <v>2</v>
      </c>
      <c r="AO5440" s="557">
        <v>2</v>
      </c>
      <c r="AP5440" s="557">
        <v>2</v>
      </c>
      <c r="AQ5440" s="557">
        <v>2</v>
      </c>
      <c r="AR5440" s="557">
        <v>2</v>
      </c>
      <c r="AS5440" s="557">
        <v>2</v>
      </c>
      <c r="AT5440" s="557">
        <v>2</v>
      </c>
      <c r="AU5440" s="557">
        <v>2</v>
      </c>
      <c r="AV5440" s="557">
        <v>2</v>
      </c>
      <c r="AW5440" s="557">
        <v>2</v>
      </c>
      <c r="AX5440" s="557">
        <v>2</v>
      </c>
      <c r="AY5440" s="557">
        <v>2</v>
      </c>
      <c r="AZ5440" s="557">
        <v>2</v>
      </c>
      <c r="BA5440" s="557">
        <v>2</v>
      </c>
      <c r="BB5440" s="557">
        <v>2</v>
      </c>
      <c r="BC5440" s="557">
        <v>2</v>
      </c>
      <c r="BD5440" s="557">
        <v>2</v>
      </c>
      <c r="BE5440" s="557">
        <v>2</v>
      </c>
      <c r="BF5440" s="557">
        <v>2</v>
      </c>
      <c r="BG5440" s="557">
        <v>2</v>
      </c>
      <c r="BH5440" s="557">
        <v>2</v>
      </c>
      <c r="BI5440" s="557">
        <v>2</v>
      </c>
      <c r="BJ5440" s="557">
        <v>2</v>
      </c>
      <c r="BK5440" s="557">
        <v>2</v>
      </c>
      <c r="BL5440" s="557">
        <v>2</v>
      </c>
      <c r="BM5440" s="557">
        <v>2</v>
      </c>
      <c r="BN5440" s="557">
        <v>2</v>
      </c>
      <c r="BO5440" s="557">
        <v>2</v>
      </c>
      <c r="BP5440" s="557">
        <v>2</v>
      </c>
      <c r="BQ5440" s="557">
        <v>2</v>
      </c>
      <c r="BR5440" s="557">
        <v>2</v>
      </c>
      <c r="BS5440" s="557">
        <v>2</v>
      </c>
      <c r="BT5440" s="557">
        <v>2</v>
      </c>
      <c r="BU5440" s="557">
        <v>2</v>
      </c>
      <c r="BV5440" s="557">
        <v>2</v>
      </c>
      <c r="BW5440" s="557">
        <v>2</v>
      </c>
      <c r="BX5440" s="557">
        <v>2</v>
      </c>
      <c r="BY5440" s="557">
        <v>2</v>
      </c>
      <c r="BZ5440" s="557">
        <v>2</v>
      </c>
      <c r="CA5440" s="557">
        <v>2</v>
      </c>
      <c r="CB5440" s="557">
        <v>2</v>
      </c>
      <c r="CC5440" s="557">
        <v>2</v>
      </c>
      <c r="CD5440" s="557">
        <v>2</v>
      </c>
      <c r="CE5440" s="557">
        <v>2</v>
      </c>
      <c r="CF5440" s="557">
        <v>2</v>
      </c>
      <c r="CG5440" s="557">
        <v>2</v>
      </c>
      <c r="CH5440" s="557">
        <v>2</v>
      </c>
      <c r="CI5440" s="557">
        <v>2</v>
      </c>
      <c r="CJ5440" s="557">
        <v>2</v>
      </c>
      <c r="CK5440" s="557">
        <v>2</v>
      </c>
      <c r="CL5440" s="557">
        <v>2</v>
      </c>
      <c r="CM5440" s="557">
        <v>2</v>
      </c>
      <c r="CN5440" s="557">
        <v>2</v>
      </c>
      <c r="CO5440" s="557">
        <v>2</v>
      </c>
      <c r="CP5440" s="557">
        <v>2</v>
      </c>
      <c r="CQ5440" s="557">
        <v>2</v>
      </c>
      <c r="CR5440" s="557">
        <v>2</v>
      </c>
      <c r="CS5440" s="557">
        <v>2</v>
      </c>
      <c r="CT5440" s="557">
        <v>2</v>
      </c>
      <c r="CU5440" s="557">
        <v>2</v>
      </c>
      <c r="CV5440" s="557">
        <v>2</v>
      </c>
      <c r="CW5440" s="557">
        <v>2</v>
      </c>
      <c r="CX5440" s="557">
        <v>2</v>
      </c>
      <c r="CY5440" s="557">
        <v>2</v>
      </c>
      <c r="CZ5440" s="557">
        <v>2</v>
      </c>
      <c r="DA5440" s="557">
        <v>2</v>
      </c>
      <c r="DB5440" s="557">
        <v>2</v>
      </c>
      <c r="DC5440" s="557">
        <v>2</v>
      </c>
      <c r="DD5440" s="557">
        <v>2</v>
      </c>
      <c r="DE5440" s="557">
        <v>2</v>
      </c>
      <c r="DF5440" s="557">
        <v>2</v>
      </c>
      <c r="DG5440" s="557">
        <v>2</v>
      </c>
      <c r="DH5440" s="557">
        <v>2</v>
      </c>
      <c r="DI5440" s="557">
        <v>2</v>
      </c>
      <c r="DJ5440" s="557">
        <v>2</v>
      </c>
      <c r="DK5440" s="557">
        <v>2</v>
      </c>
      <c r="DL5440" s="557">
        <v>2</v>
      </c>
      <c r="DM5440" s="557">
        <v>2</v>
      </c>
      <c r="DN5440" s="557">
        <v>2</v>
      </c>
      <c r="DO5440" s="557">
        <v>2</v>
      </c>
      <c r="DP5440" s="557">
        <v>2</v>
      </c>
      <c r="DQ5440" s="557">
        <v>2</v>
      </c>
      <c r="DR5440" s="557">
        <v>2</v>
      </c>
      <c r="DS5440" s="557">
        <v>2</v>
      </c>
      <c r="DT5440" s="557">
        <v>2</v>
      </c>
      <c r="DU5440" s="557">
        <v>2</v>
      </c>
      <c r="DV5440" s="557">
        <v>2</v>
      </c>
      <c r="DW5440" s="557">
        <v>2</v>
      </c>
      <c r="DX5440" s="557">
        <v>2</v>
      </c>
      <c r="DY5440" s="557">
        <v>2</v>
      </c>
      <c r="DZ5440" s="557">
        <v>2</v>
      </c>
      <c r="EA5440" s="557">
        <v>2</v>
      </c>
      <c r="EB5440" s="557">
        <v>2</v>
      </c>
      <c r="EC5440" s="557">
        <v>2</v>
      </c>
      <c r="ED5440" s="557">
        <v>2</v>
      </c>
      <c r="EE5440" s="557">
        <v>2</v>
      </c>
      <c r="EF5440" s="557">
        <v>2</v>
      </c>
      <c r="EG5440" s="557">
        <v>2</v>
      </c>
      <c r="EH5440" s="557">
        <v>2</v>
      </c>
      <c r="EI5440" s="557">
        <v>2</v>
      </c>
      <c r="EJ5440" s="557">
        <v>2</v>
      </c>
      <c r="EK5440" s="557">
        <v>2</v>
      </c>
      <c r="EL5440" s="557">
        <v>2</v>
      </c>
      <c r="EM5440" s="557">
        <v>2</v>
      </c>
      <c r="EN5440" s="557">
        <v>2</v>
      </c>
      <c r="EO5440" s="557">
        <v>2</v>
      </c>
      <c r="EP5440" s="557">
        <v>2</v>
      </c>
      <c r="EQ5440" s="557">
        <v>2</v>
      </c>
      <c r="ER5440" s="557">
        <v>2</v>
      </c>
      <c r="ES5440" s="557">
        <v>2</v>
      </c>
      <c r="ET5440" s="557">
        <v>2</v>
      </c>
      <c r="EU5440" s="557">
        <v>2</v>
      </c>
      <c r="EV5440" s="557">
        <v>2</v>
      </c>
      <c r="EW5440" s="557">
        <v>2</v>
      </c>
      <c r="EX5440" s="557">
        <v>2</v>
      </c>
      <c r="EY5440" s="557">
        <v>2</v>
      </c>
      <c r="EZ5440" s="557">
        <v>2</v>
      </c>
      <c r="FA5440" s="557">
        <v>2</v>
      </c>
      <c r="FB5440" s="557">
        <v>2</v>
      </c>
      <c r="FC5440" s="557">
        <v>2</v>
      </c>
      <c r="FD5440" s="557">
        <v>2</v>
      </c>
      <c r="FE5440" s="557">
        <v>2</v>
      </c>
      <c r="FF5440" s="557">
        <v>2</v>
      </c>
      <c r="FG5440" s="557">
        <v>2</v>
      </c>
      <c r="FH5440" s="557">
        <v>2</v>
      </c>
      <c r="FI5440" s="557">
        <v>2</v>
      </c>
      <c r="FJ5440" s="557">
        <v>2</v>
      </c>
      <c r="FK5440" s="557">
        <v>2</v>
      </c>
      <c r="FL5440" s="557">
        <v>2</v>
      </c>
      <c r="FM5440" s="557">
        <v>2</v>
      </c>
      <c r="FN5440" s="557">
        <v>2</v>
      </c>
      <c r="FO5440" s="557">
        <v>2</v>
      </c>
      <c r="FP5440" s="557">
        <v>2</v>
      </c>
      <c r="FQ5440" s="557">
        <v>2</v>
      </c>
      <c r="FR5440" s="557">
        <v>2</v>
      </c>
      <c r="FS5440" s="557">
        <v>2</v>
      </c>
      <c r="FT5440" s="557">
        <v>2</v>
      </c>
      <c r="FU5440" s="557">
        <v>2</v>
      </c>
      <c r="FV5440" s="557">
        <v>2</v>
      </c>
      <c r="FW5440" s="557">
        <v>2</v>
      </c>
      <c r="FX5440" s="557">
        <v>2</v>
      </c>
      <c r="FY5440" s="557">
        <v>2</v>
      </c>
      <c r="FZ5440" s="557">
        <v>2</v>
      </c>
      <c r="GA5440" s="557">
        <v>2</v>
      </c>
      <c r="GB5440" s="557">
        <v>2</v>
      </c>
      <c r="GC5440" s="557">
        <v>2</v>
      </c>
      <c r="GD5440" s="557">
        <v>2</v>
      </c>
      <c r="GE5440" s="557">
        <v>2</v>
      </c>
      <c r="GF5440" s="557">
        <v>2</v>
      </c>
      <c r="GG5440" s="557">
        <v>2</v>
      </c>
      <c r="GH5440" s="557">
        <v>2</v>
      </c>
      <c r="GI5440" s="557">
        <v>2</v>
      </c>
      <c r="GJ5440" s="557">
        <v>2</v>
      </c>
      <c r="GK5440" s="557">
        <v>2</v>
      </c>
      <c r="GL5440" s="557">
        <v>2</v>
      </c>
      <c r="GM5440" s="557">
        <v>2</v>
      </c>
      <c r="GN5440" s="557">
        <v>2</v>
      </c>
      <c r="GO5440" s="557">
        <v>2</v>
      </c>
      <c r="GP5440" s="557">
        <v>2</v>
      </c>
      <c r="GQ5440" s="557">
        <v>2</v>
      </c>
      <c r="GR5440" s="557">
        <v>2</v>
      </c>
      <c r="GS5440" s="557">
        <v>2</v>
      </c>
      <c r="GT5440" s="557">
        <v>2</v>
      </c>
      <c r="GU5440" s="557">
        <v>2</v>
      </c>
      <c r="GV5440" s="557">
        <v>2</v>
      </c>
      <c r="GW5440" s="557">
        <v>2</v>
      </c>
      <c r="GX5440" s="557">
        <v>2</v>
      </c>
      <c r="GY5440" s="557">
        <v>2</v>
      </c>
      <c r="GZ5440" s="557">
        <v>2</v>
      </c>
      <c r="HA5440" s="557">
        <v>2</v>
      </c>
      <c r="HB5440" s="557">
        <v>2</v>
      </c>
      <c r="HC5440" s="557">
        <v>2</v>
      </c>
      <c r="HD5440" s="557">
        <v>2</v>
      </c>
      <c r="HE5440" s="557">
        <v>2</v>
      </c>
      <c r="HF5440" s="557">
        <v>2</v>
      </c>
      <c r="HG5440" s="557">
        <v>2</v>
      </c>
      <c r="HH5440" s="557">
        <v>2</v>
      </c>
      <c r="HI5440" s="557">
        <v>2</v>
      </c>
      <c r="HJ5440" s="557">
        <v>2</v>
      </c>
      <c r="HK5440" s="557">
        <v>2</v>
      </c>
      <c r="HL5440" s="557">
        <v>2</v>
      </c>
      <c r="HM5440" s="557">
        <v>2</v>
      </c>
      <c r="HN5440" s="557">
        <v>2</v>
      </c>
      <c r="HO5440" s="557">
        <v>2</v>
      </c>
      <c r="HP5440" s="557">
        <v>2</v>
      </c>
      <c r="HQ5440" s="557">
        <v>2</v>
      </c>
      <c r="HR5440" s="557">
        <v>2</v>
      </c>
      <c r="HS5440" s="557">
        <v>2</v>
      </c>
      <c r="HT5440" s="557">
        <v>2</v>
      </c>
      <c r="HU5440" s="557">
        <v>2</v>
      </c>
      <c r="HV5440" s="557">
        <v>2</v>
      </c>
      <c r="HW5440" s="557">
        <v>2</v>
      </c>
      <c r="HX5440" s="557">
        <v>2</v>
      </c>
      <c r="HY5440" s="557">
        <v>2</v>
      </c>
      <c r="HZ5440" s="557">
        <v>2</v>
      </c>
      <c r="IA5440" s="557">
        <v>2</v>
      </c>
      <c r="IB5440" s="557">
        <v>2</v>
      </c>
      <c r="IC5440" s="557">
        <v>2</v>
      </c>
      <c r="ID5440" s="557">
        <v>2</v>
      </c>
      <c r="IE5440" s="557">
        <v>2</v>
      </c>
      <c r="IF5440" s="557">
        <v>2</v>
      </c>
      <c r="IG5440" s="557">
        <v>2</v>
      </c>
      <c r="IH5440" s="557">
        <v>2</v>
      </c>
      <c r="II5440" s="557">
        <v>2</v>
      </c>
      <c r="IJ5440" s="557">
        <v>2</v>
      </c>
      <c r="IK5440" s="557">
        <v>2</v>
      </c>
      <c r="IL5440" s="557">
        <v>2</v>
      </c>
      <c r="IM5440" s="557">
        <v>2</v>
      </c>
      <c r="IN5440" s="557">
        <v>2</v>
      </c>
      <c r="IO5440" s="557">
        <v>2</v>
      </c>
      <c r="IP5440" s="557">
        <v>2</v>
      </c>
      <c r="IQ5440" s="557">
        <v>2</v>
      </c>
      <c r="IR5440" s="557">
        <v>2</v>
      </c>
      <c r="IS5440" s="557">
        <v>2</v>
      </c>
      <c r="IT5440" s="557">
        <v>2</v>
      </c>
      <c r="IU5440" s="557">
        <v>2</v>
      </c>
      <c r="IV5440" s="557">
        <v>2</v>
      </c>
    </row>
    <row r="5441" spans="1:256" s="9" customFormat="1" ht="65.25" thickBot="1">
      <c r="A5441" s="887"/>
      <c r="B5441" s="857"/>
      <c r="C5441" s="497" t="s">
        <v>780</v>
      </c>
      <c r="D5441" s="557"/>
      <c r="E5441" s="557"/>
      <c r="F5441" s="557"/>
      <c r="G5441" s="557"/>
      <c r="H5441" s="502" t="s">
        <v>3777</v>
      </c>
      <c r="I5441" s="557">
        <v>1</v>
      </c>
      <c r="J5441" s="557">
        <v>6060</v>
      </c>
      <c r="K5441" s="20">
        <f t="shared" si="147"/>
        <v>3030</v>
      </c>
      <c r="L5441" s="20">
        <f t="shared" si="146"/>
        <v>3030</v>
      </c>
      <c r="M5441" s="557"/>
      <c r="N5441" s="557"/>
      <c r="O5441" s="557"/>
      <c r="P5441" s="557"/>
      <c r="Q5441" s="557"/>
      <c r="R5441" s="557"/>
      <c r="S5441" s="557"/>
      <c r="T5441" s="557"/>
      <c r="U5441" s="557"/>
      <c r="V5441" s="557"/>
      <c r="W5441" s="557"/>
      <c r="X5441" s="557"/>
      <c r="Y5441" s="557">
        <v>1</v>
      </c>
      <c r="Z5441" s="557">
        <v>1</v>
      </c>
      <c r="AA5441" s="557">
        <v>1</v>
      </c>
      <c r="AB5441" s="557">
        <v>1</v>
      </c>
      <c r="AC5441" s="557">
        <v>1</v>
      </c>
      <c r="AD5441" s="557">
        <v>1</v>
      </c>
      <c r="AE5441" s="557">
        <v>1</v>
      </c>
      <c r="AF5441" s="557">
        <v>1</v>
      </c>
      <c r="AG5441" s="557">
        <v>1</v>
      </c>
      <c r="AH5441" s="557">
        <v>1</v>
      </c>
      <c r="AI5441" s="557">
        <v>1</v>
      </c>
      <c r="AJ5441" s="557">
        <v>1</v>
      </c>
      <c r="AK5441" s="557">
        <v>1</v>
      </c>
      <c r="AL5441" s="557">
        <v>1</v>
      </c>
      <c r="AM5441" s="557">
        <v>1</v>
      </c>
      <c r="AN5441" s="557">
        <v>1</v>
      </c>
      <c r="AO5441" s="557">
        <v>1</v>
      </c>
      <c r="AP5441" s="557">
        <v>1</v>
      </c>
      <c r="AQ5441" s="557">
        <v>1</v>
      </c>
      <c r="AR5441" s="557">
        <v>1</v>
      </c>
      <c r="AS5441" s="557">
        <v>1</v>
      </c>
      <c r="AT5441" s="557">
        <v>1</v>
      </c>
      <c r="AU5441" s="557">
        <v>1</v>
      </c>
      <c r="AV5441" s="557">
        <v>1</v>
      </c>
      <c r="AW5441" s="557">
        <v>1</v>
      </c>
      <c r="AX5441" s="557">
        <v>1</v>
      </c>
      <c r="AY5441" s="557">
        <v>1</v>
      </c>
      <c r="AZ5441" s="557">
        <v>1</v>
      </c>
      <c r="BA5441" s="557">
        <v>1</v>
      </c>
      <c r="BB5441" s="557">
        <v>1</v>
      </c>
      <c r="BC5441" s="557">
        <v>1</v>
      </c>
      <c r="BD5441" s="557">
        <v>1</v>
      </c>
      <c r="BE5441" s="557">
        <v>1</v>
      </c>
      <c r="BF5441" s="557">
        <v>1</v>
      </c>
      <c r="BG5441" s="557">
        <v>1</v>
      </c>
      <c r="BH5441" s="557">
        <v>1</v>
      </c>
      <c r="BI5441" s="557">
        <v>1</v>
      </c>
      <c r="BJ5441" s="557">
        <v>1</v>
      </c>
      <c r="BK5441" s="557">
        <v>1</v>
      </c>
      <c r="BL5441" s="557">
        <v>1</v>
      </c>
      <c r="BM5441" s="557">
        <v>1</v>
      </c>
      <c r="BN5441" s="557">
        <v>1</v>
      </c>
      <c r="BO5441" s="557">
        <v>1</v>
      </c>
      <c r="BP5441" s="557">
        <v>1</v>
      </c>
      <c r="BQ5441" s="557">
        <v>1</v>
      </c>
      <c r="BR5441" s="557">
        <v>1</v>
      </c>
      <c r="BS5441" s="557">
        <v>1</v>
      </c>
      <c r="BT5441" s="557">
        <v>1</v>
      </c>
      <c r="BU5441" s="557">
        <v>1</v>
      </c>
      <c r="BV5441" s="557">
        <v>1</v>
      </c>
      <c r="BW5441" s="557">
        <v>1</v>
      </c>
      <c r="BX5441" s="557">
        <v>1</v>
      </c>
      <c r="BY5441" s="557">
        <v>1</v>
      </c>
      <c r="BZ5441" s="557">
        <v>1</v>
      </c>
      <c r="CA5441" s="557">
        <v>1</v>
      </c>
      <c r="CB5441" s="557">
        <v>1</v>
      </c>
      <c r="CC5441" s="557">
        <v>1</v>
      </c>
      <c r="CD5441" s="557">
        <v>1</v>
      </c>
      <c r="CE5441" s="557">
        <v>1</v>
      </c>
      <c r="CF5441" s="557">
        <v>1</v>
      </c>
      <c r="CG5441" s="557">
        <v>1</v>
      </c>
      <c r="CH5441" s="557">
        <v>1</v>
      </c>
      <c r="CI5441" s="557">
        <v>1</v>
      </c>
      <c r="CJ5441" s="557">
        <v>1</v>
      </c>
      <c r="CK5441" s="557">
        <v>1</v>
      </c>
      <c r="CL5441" s="557">
        <v>1</v>
      </c>
      <c r="CM5441" s="557">
        <v>1</v>
      </c>
      <c r="CN5441" s="557">
        <v>1</v>
      </c>
      <c r="CO5441" s="557">
        <v>1</v>
      </c>
      <c r="CP5441" s="557">
        <v>1</v>
      </c>
      <c r="CQ5441" s="557">
        <v>1</v>
      </c>
      <c r="CR5441" s="557">
        <v>1</v>
      </c>
      <c r="CS5441" s="557">
        <v>1</v>
      </c>
      <c r="CT5441" s="557">
        <v>1</v>
      </c>
      <c r="CU5441" s="557">
        <v>1</v>
      </c>
      <c r="CV5441" s="557">
        <v>1</v>
      </c>
      <c r="CW5441" s="557">
        <v>1</v>
      </c>
      <c r="CX5441" s="557">
        <v>1</v>
      </c>
      <c r="CY5441" s="557">
        <v>1</v>
      </c>
      <c r="CZ5441" s="557">
        <v>1</v>
      </c>
      <c r="DA5441" s="557">
        <v>1</v>
      </c>
      <c r="DB5441" s="557">
        <v>1</v>
      </c>
      <c r="DC5441" s="557">
        <v>1</v>
      </c>
      <c r="DD5441" s="557">
        <v>1</v>
      </c>
      <c r="DE5441" s="557">
        <v>1</v>
      </c>
      <c r="DF5441" s="557">
        <v>1</v>
      </c>
      <c r="DG5441" s="557">
        <v>1</v>
      </c>
      <c r="DH5441" s="557">
        <v>1</v>
      </c>
      <c r="DI5441" s="557">
        <v>1</v>
      </c>
      <c r="DJ5441" s="557">
        <v>1</v>
      </c>
      <c r="DK5441" s="557">
        <v>1</v>
      </c>
      <c r="DL5441" s="557">
        <v>1</v>
      </c>
      <c r="DM5441" s="557">
        <v>1</v>
      </c>
      <c r="DN5441" s="557">
        <v>1</v>
      </c>
      <c r="DO5441" s="557">
        <v>1</v>
      </c>
      <c r="DP5441" s="557">
        <v>1</v>
      </c>
      <c r="DQ5441" s="557">
        <v>1</v>
      </c>
      <c r="DR5441" s="557">
        <v>1</v>
      </c>
      <c r="DS5441" s="557">
        <v>1</v>
      </c>
      <c r="DT5441" s="557">
        <v>1</v>
      </c>
      <c r="DU5441" s="557">
        <v>1</v>
      </c>
      <c r="DV5441" s="557">
        <v>1</v>
      </c>
      <c r="DW5441" s="557">
        <v>1</v>
      </c>
      <c r="DX5441" s="557">
        <v>1</v>
      </c>
      <c r="DY5441" s="557">
        <v>1</v>
      </c>
      <c r="DZ5441" s="557">
        <v>1</v>
      </c>
      <c r="EA5441" s="557">
        <v>1</v>
      </c>
      <c r="EB5441" s="557">
        <v>1</v>
      </c>
      <c r="EC5441" s="557">
        <v>1</v>
      </c>
      <c r="ED5441" s="557">
        <v>1</v>
      </c>
      <c r="EE5441" s="557">
        <v>1</v>
      </c>
      <c r="EF5441" s="557">
        <v>1</v>
      </c>
      <c r="EG5441" s="557">
        <v>1</v>
      </c>
      <c r="EH5441" s="557">
        <v>1</v>
      </c>
      <c r="EI5441" s="557">
        <v>1</v>
      </c>
      <c r="EJ5441" s="557">
        <v>1</v>
      </c>
      <c r="EK5441" s="557">
        <v>1</v>
      </c>
      <c r="EL5441" s="557">
        <v>1</v>
      </c>
      <c r="EM5441" s="557">
        <v>1</v>
      </c>
      <c r="EN5441" s="557">
        <v>1</v>
      </c>
      <c r="EO5441" s="557">
        <v>1</v>
      </c>
      <c r="EP5441" s="557">
        <v>1</v>
      </c>
      <c r="EQ5441" s="557">
        <v>1</v>
      </c>
      <c r="ER5441" s="557">
        <v>1</v>
      </c>
      <c r="ES5441" s="557">
        <v>1</v>
      </c>
      <c r="ET5441" s="557">
        <v>1</v>
      </c>
      <c r="EU5441" s="557">
        <v>1</v>
      </c>
      <c r="EV5441" s="557">
        <v>1</v>
      </c>
      <c r="EW5441" s="557">
        <v>1</v>
      </c>
      <c r="EX5441" s="557">
        <v>1</v>
      </c>
      <c r="EY5441" s="557">
        <v>1</v>
      </c>
      <c r="EZ5441" s="557">
        <v>1</v>
      </c>
      <c r="FA5441" s="557">
        <v>1</v>
      </c>
      <c r="FB5441" s="557">
        <v>1</v>
      </c>
      <c r="FC5441" s="557">
        <v>1</v>
      </c>
      <c r="FD5441" s="557">
        <v>1</v>
      </c>
      <c r="FE5441" s="557">
        <v>1</v>
      </c>
      <c r="FF5441" s="557">
        <v>1</v>
      </c>
      <c r="FG5441" s="557">
        <v>1</v>
      </c>
      <c r="FH5441" s="557">
        <v>1</v>
      </c>
      <c r="FI5441" s="557">
        <v>1</v>
      </c>
      <c r="FJ5441" s="557">
        <v>1</v>
      </c>
      <c r="FK5441" s="557">
        <v>1</v>
      </c>
      <c r="FL5441" s="557">
        <v>1</v>
      </c>
      <c r="FM5441" s="557">
        <v>1</v>
      </c>
      <c r="FN5441" s="557">
        <v>1</v>
      </c>
      <c r="FO5441" s="557">
        <v>1</v>
      </c>
      <c r="FP5441" s="557">
        <v>1</v>
      </c>
      <c r="FQ5441" s="557">
        <v>1</v>
      </c>
      <c r="FR5441" s="557">
        <v>1</v>
      </c>
      <c r="FS5441" s="557">
        <v>1</v>
      </c>
      <c r="FT5441" s="557">
        <v>1</v>
      </c>
      <c r="FU5441" s="557">
        <v>1</v>
      </c>
      <c r="FV5441" s="557">
        <v>1</v>
      </c>
      <c r="FW5441" s="557">
        <v>1</v>
      </c>
      <c r="FX5441" s="557">
        <v>1</v>
      </c>
      <c r="FY5441" s="557">
        <v>1</v>
      </c>
      <c r="FZ5441" s="557">
        <v>1</v>
      </c>
      <c r="GA5441" s="557">
        <v>1</v>
      </c>
      <c r="GB5441" s="557">
        <v>1</v>
      </c>
      <c r="GC5441" s="557">
        <v>1</v>
      </c>
      <c r="GD5441" s="557">
        <v>1</v>
      </c>
      <c r="GE5441" s="557">
        <v>1</v>
      </c>
      <c r="GF5441" s="557">
        <v>1</v>
      </c>
      <c r="GG5441" s="557">
        <v>1</v>
      </c>
      <c r="GH5441" s="557">
        <v>1</v>
      </c>
      <c r="GI5441" s="557">
        <v>1</v>
      </c>
      <c r="GJ5441" s="557">
        <v>1</v>
      </c>
      <c r="GK5441" s="557">
        <v>1</v>
      </c>
      <c r="GL5441" s="557">
        <v>1</v>
      </c>
      <c r="GM5441" s="557">
        <v>1</v>
      </c>
      <c r="GN5441" s="557">
        <v>1</v>
      </c>
      <c r="GO5441" s="557">
        <v>1</v>
      </c>
      <c r="GP5441" s="557">
        <v>1</v>
      </c>
      <c r="GQ5441" s="557">
        <v>1</v>
      </c>
      <c r="GR5441" s="557">
        <v>1</v>
      </c>
      <c r="GS5441" s="557">
        <v>1</v>
      </c>
      <c r="GT5441" s="557">
        <v>1</v>
      </c>
      <c r="GU5441" s="557">
        <v>1</v>
      </c>
      <c r="GV5441" s="557">
        <v>1</v>
      </c>
      <c r="GW5441" s="557">
        <v>1</v>
      </c>
      <c r="GX5441" s="557">
        <v>1</v>
      </c>
      <c r="GY5441" s="557">
        <v>1</v>
      </c>
      <c r="GZ5441" s="557">
        <v>1</v>
      </c>
      <c r="HA5441" s="557">
        <v>1</v>
      </c>
      <c r="HB5441" s="557">
        <v>1</v>
      </c>
      <c r="HC5441" s="557">
        <v>1</v>
      </c>
      <c r="HD5441" s="557">
        <v>1</v>
      </c>
      <c r="HE5441" s="557">
        <v>1</v>
      </c>
      <c r="HF5441" s="557">
        <v>1</v>
      </c>
      <c r="HG5441" s="557">
        <v>1</v>
      </c>
      <c r="HH5441" s="557">
        <v>1</v>
      </c>
      <c r="HI5441" s="557">
        <v>1</v>
      </c>
      <c r="HJ5441" s="557">
        <v>1</v>
      </c>
      <c r="HK5441" s="557">
        <v>1</v>
      </c>
      <c r="HL5441" s="557">
        <v>1</v>
      </c>
      <c r="HM5441" s="557">
        <v>1</v>
      </c>
      <c r="HN5441" s="557">
        <v>1</v>
      </c>
      <c r="HO5441" s="557">
        <v>1</v>
      </c>
      <c r="HP5441" s="557">
        <v>1</v>
      </c>
      <c r="HQ5441" s="557">
        <v>1</v>
      </c>
      <c r="HR5441" s="557">
        <v>1</v>
      </c>
      <c r="HS5441" s="557">
        <v>1</v>
      </c>
      <c r="HT5441" s="557">
        <v>1</v>
      </c>
      <c r="HU5441" s="557">
        <v>1</v>
      </c>
      <c r="HV5441" s="557">
        <v>1</v>
      </c>
      <c r="HW5441" s="557">
        <v>1</v>
      </c>
      <c r="HX5441" s="557">
        <v>1</v>
      </c>
      <c r="HY5441" s="557">
        <v>1</v>
      </c>
      <c r="HZ5441" s="557">
        <v>1</v>
      </c>
      <c r="IA5441" s="557">
        <v>1</v>
      </c>
      <c r="IB5441" s="557">
        <v>1</v>
      </c>
      <c r="IC5441" s="557">
        <v>1</v>
      </c>
      <c r="ID5441" s="557">
        <v>1</v>
      </c>
      <c r="IE5441" s="557">
        <v>1</v>
      </c>
      <c r="IF5441" s="557">
        <v>1</v>
      </c>
      <c r="IG5441" s="557">
        <v>1</v>
      </c>
      <c r="IH5441" s="557">
        <v>1</v>
      </c>
      <c r="II5441" s="557">
        <v>1</v>
      </c>
      <c r="IJ5441" s="557">
        <v>1</v>
      </c>
      <c r="IK5441" s="557">
        <v>1</v>
      </c>
      <c r="IL5441" s="557">
        <v>1</v>
      </c>
      <c r="IM5441" s="557">
        <v>1</v>
      </c>
      <c r="IN5441" s="557">
        <v>1</v>
      </c>
      <c r="IO5441" s="557">
        <v>1</v>
      </c>
      <c r="IP5441" s="557">
        <v>1</v>
      </c>
      <c r="IQ5441" s="557">
        <v>1</v>
      </c>
      <c r="IR5441" s="557">
        <v>1</v>
      </c>
      <c r="IS5441" s="557">
        <v>1</v>
      </c>
      <c r="IT5441" s="557">
        <v>1</v>
      </c>
      <c r="IU5441" s="557">
        <v>1</v>
      </c>
      <c r="IV5441" s="557">
        <v>1</v>
      </c>
    </row>
    <row r="5442" spans="1:256" s="9" customFormat="1" ht="27" thickBot="1">
      <c r="A5442" s="887"/>
      <c r="B5442" s="857"/>
      <c r="C5442" s="497" t="s">
        <v>4288</v>
      </c>
      <c r="D5442" s="557"/>
      <c r="E5442" s="557"/>
      <c r="F5442" s="557"/>
      <c r="G5442" s="557"/>
      <c r="H5442" s="502" t="s">
        <v>3777</v>
      </c>
      <c r="I5442" s="557">
        <v>1</v>
      </c>
      <c r="J5442" s="557">
        <v>1500</v>
      </c>
      <c r="K5442" s="20">
        <f t="shared" si="147"/>
        <v>750</v>
      </c>
      <c r="L5442" s="20">
        <f t="shared" si="146"/>
        <v>750</v>
      </c>
      <c r="M5442" s="557"/>
      <c r="N5442" s="557"/>
      <c r="O5442" s="557"/>
      <c r="P5442" s="557"/>
      <c r="Q5442" s="557"/>
      <c r="R5442" s="557"/>
      <c r="S5442" s="557"/>
      <c r="T5442" s="557">
        <v>1</v>
      </c>
      <c r="U5442" s="557">
        <v>1</v>
      </c>
      <c r="V5442" s="557">
        <v>1</v>
      </c>
      <c r="W5442" s="557">
        <v>1</v>
      </c>
      <c r="X5442" s="557">
        <v>1</v>
      </c>
      <c r="Y5442" s="557">
        <v>1</v>
      </c>
      <c r="Z5442" s="557">
        <v>1</v>
      </c>
      <c r="AA5442" s="557">
        <v>1</v>
      </c>
      <c r="AB5442" s="557">
        <v>1</v>
      </c>
      <c r="AC5442" s="557">
        <v>1</v>
      </c>
      <c r="AD5442" s="557">
        <v>1</v>
      </c>
      <c r="AE5442" s="557">
        <v>1</v>
      </c>
      <c r="AF5442" s="557">
        <v>1</v>
      </c>
      <c r="AG5442" s="557">
        <v>1</v>
      </c>
      <c r="AH5442" s="557">
        <v>1</v>
      </c>
      <c r="AI5442" s="557">
        <v>1</v>
      </c>
      <c r="AJ5442" s="557">
        <v>1</v>
      </c>
      <c r="AK5442" s="557">
        <v>1</v>
      </c>
      <c r="AL5442" s="557">
        <v>1</v>
      </c>
      <c r="AM5442" s="557">
        <v>1</v>
      </c>
      <c r="AN5442" s="557">
        <v>1</v>
      </c>
      <c r="AO5442" s="557">
        <v>1</v>
      </c>
      <c r="AP5442" s="557">
        <v>1</v>
      </c>
      <c r="AQ5442" s="557">
        <v>1</v>
      </c>
      <c r="AR5442" s="557">
        <v>1</v>
      </c>
      <c r="AS5442" s="557">
        <v>1</v>
      </c>
      <c r="AT5442" s="557">
        <v>1</v>
      </c>
      <c r="AU5442" s="557">
        <v>1</v>
      </c>
      <c r="AV5442" s="557">
        <v>1</v>
      </c>
      <c r="AW5442" s="557">
        <v>1</v>
      </c>
      <c r="AX5442" s="557">
        <v>1</v>
      </c>
      <c r="AY5442" s="557">
        <v>1</v>
      </c>
      <c r="AZ5442" s="557">
        <v>1</v>
      </c>
      <c r="BA5442" s="557">
        <v>1</v>
      </c>
      <c r="BB5442" s="557">
        <v>1</v>
      </c>
      <c r="BC5442" s="557">
        <v>1</v>
      </c>
      <c r="BD5442" s="557">
        <v>1</v>
      </c>
      <c r="BE5442" s="557">
        <v>1</v>
      </c>
      <c r="BF5442" s="557">
        <v>1</v>
      </c>
      <c r="BG5442" s="557">
        <v>1</v>
      </c>
      <c r="BH5442" s="557">
        <v>1</v>
      </c>
      <c r="BI5442" s="557">
        <v>1</v>
      </c>
      <c r="BJ5442" s="557">
        <v>1</v>
      </c>
      <c r="BK5442" s="557">
        <v>1</v>
      </c>
      <c r="BL5442" s="557">
        <v>1</v>
      </c>
      <c r="BM5442" s="557">
        <v>1</v>
      </c>
      <c r="BN5442" s="557">
        <v>1</v>
      </c>
      <c r="BO5442" s="557">
        <v>1</v>
      </c>
      <c r="BP5442" s="557">
        <v>1</v>
      </c>
      <c r="BQ5442" s="557">
        <v>1</v>
      </c>
      <c r="BR5442" s="557">
        <v>1</v>
      </c>
      <c r="BS5442" s="557">
        <v>1</v>
      </c>
      <c r="BT5442" s="557">
        <v>1</v>
      </c>
      <c r="BU5442" s="557">
        <v>1</v>
      </c>
      <c r="BV5442" s="557">
        <v>1</v>
      </c>
      <c r="BW5442" s="557">
        <v>1</v>
      </c>
      <c r="BX5442" s="557">
        <v>1</v>
      </c>
      <c r="BY5442" s="557">
        <v>1</v>
      </c>
      <c r="BZ5442" s="557">
        <v>1</v>
      </c>
      <c r="CA5442" s="557">
        <v>1</v>
      </c>
      <c r="CB5442" s="557">
        <v>1</v>
      </c>
      <c r="CC5442" s="557">
        <v>1</v>
      </c>
      <c r="CD5442" s="557">
        <v>1</v>
      </c>
      <c r="CE5442" s="557">
        <v>1</v>
      </c>
      <c r="CF5442" s="557">
        <v>1</v>
      </c>
      <c r="CG5442" s="557">
        <v>1</v>
      </c>
      <c r="CH5442" s="557">
        <v>1</v>
      </c>
      <c r="CI5442" s="557">
        <v>1</v>
      </c>
      <c r="CJ5442" s="557">
        <v>1</v>
      </c>
      <c r="CK5442" s="557">
        <v>1</v>
      </c>
      <c r="CL5442" s="557">
        <v>1</v>
      </c>
      <c r="CM5442" s="557">
        <v>1</v>
      </c>
      <c r="CN5442" s="557">
        <v>1</v>
      </c>
      <c r="CO5442" s="557">
        <v>1</v>
      </c>
      <c r="CP5442" s="557">
        <v>1</v>
      </c>
      <c r="CQ5442" s="557">
        <v>1</v>
      </c>
      <c r="CR5442" s="557">
        <v>1</v>
      </c>
      <c r="CS5442" s="557">
        <v>1</v>
      </c>
      <c r="CT5442" s="557">
        <v>1</v>
      </c>
      <c r="CU5442" s="557">
        <v>1</v>
      </c>
      <c r="CV5442" s="557">
        <v>1</v>
      </c>
      <c r="CW5442" s="557">
        <v>1</v>
      </c>
      <c r="CX5442" s="557">
        <v>1</v>
      </c>
      <c r="CY5442" s="557">
        <v>1</v>
      </c>
      <c r="CZ5442" s="557">
        <v>1</v>
      </c>
      <c r="DA5442" s="557">
        <v>1</v>
      </c>
      <c r="DB5442" s="557">
        <v>1</v>
      </c>
      <c r="DC5442" s="557">
        <v>1</v>
      </c>
      <c r="DD5442" s="557">
        <v>1</v>
      </c>
      <c r="DE5442" s="557">
        <v>1</v>
      </c>
      <c r="DF5442" s="557">
        <v>1</v>
      </c>
      <c r="DG5442" s="557">
        <v>1</v>
      </c>
      <c r="DH5442" s="557">
        <v>1</v>
      </c>
      <c r="DI5442" s="557">
        <v>1</v>
      </c>
      <c r="DJ5442" s="557">
        <v>1</v>
      </c>
      <c r="DK5442" s="557">
        <v>1</v>
      </c>
      <c r="DL5442" s="557">
        <v>1</v>
      </c>
      <c r="DM5442" s="557">
        <v>1</v>
      </c>
      <c r="DN5442" s="557">
        <v>1</v>
      </c>
      <c r="DO5442" s="557">
        <v>1</v>
      </c>
      <c r="DP5442" s="557">
        <v>1</v>
      </c>
      <c r="DQ5442" s="557">
        <v>1</v>
      </c>
      <c r="DR5442" s="557">
        <v>1</v>
      </c>
      <c r="DS5442" s="557">
        <v>1</v>
      </c>
      <c r="DT5442" s="557">
        <v>1</v>
      </c>
      <c r="DU5442" s="557">
        <v>1</v>
      </c>
      <c r="DV5442" s="557">
        <v>1</v>
      </c>
      <c r="DW5442" s="557">
        <v>1</v>
      </c>
      <c r="DX5442" s="557">
        <v>1</v>
      </c>
      <c r="DY5442" s="557">
        <v>1</v>
      </c>
      <c r="DZ5442" s="557">
        <v>1</v>
      </c>
      <c r="EA5442" s="557">
        <v>1</v>
      </c>
      <c r="EB5442" s="557">
        <v>1</v>
      </c>
      <c r="EC5442" s="557">
        <v>1</v>
      </c>
      <c r="ED5442" s="557">
        <v>1</v>
      </c>
      <c r="EE5442" s="557">
        <v>1</v>
      </c>
      <c r="EF5442" s="557">
        <v>1</v>
      </c>
      <c r="EG5442" s="557">
        <v>1</v>
      </c>
      <c r="EH5442" s="557">
        <v>1</v>
      </c>
      <c r="EI5442" s="557">
        <v>1</v>
      </c>
      <c r="EJ5442" s="557">
        <v>1</v>
      </c>
      <c r="EK5442" s="557">
        <v>1</v>
      </c>
      <c r="EL5442" s="557">
        <v>1</v>
      </c>
      <c r="EM5442" s="557">
        <v>1</v>
      </c>
      <c r="EN5442" s="557">
        <v>1</v>
      </c>
      <c r="EO5442" s="557">
        <v>1</v>
      </c>
      <c r="EP5442" s="557">
        <v>1</v>
      </c>
      <c r="EQ5442" s="557">
        <v>1</v>
      </c>
      <c r="ER5442" s="557">
        <v>1</v>
      </c>
      <c r="ES5442" s="557">
        <v>1</v>
      </c>
      <c r="ET5442" s="557">
        <v>1</v>
      </c>
      <c r="EU5442" s="557">
        <v>1</v>
      </c>
      <c r="EV5442" s="557">
        <v>1</v>
      </c>
      <c r="EW5442" s="557">
        <v>1</v>
      </c>
      <c r="EX5442" s="557">
        <v>1</v>
      </c>
      <c r="EY5442" s="557">
        <v>1</v>
      </c>
      <c r="EZ5442" s="557">
        <v>1</v>
      </c>
      <c r="FA5442" s="557">
        <v>1</v>
      </c>
      <c r="FB5442" s="557">
        <v>1</v>
      </c>
      <c r="FC5442" s="557">
        <v>1</v>
      </c>
      <c r="FD5442" s="557">
        <v>1</v>
      </c>
      <c r="FE5442" s="557">
        <v>1</v>
      </c>
      <c r="FF5442" s="557">
        <v>1</v>
      </c>
      <c r="FG5442" s="557">
        <v>1</v>
      </c>
      <c r="FH5442" s="557">
        <v>1</v>
      </c>
      <c r="FI5442" s="557">
        <v>1</v>
      </c>
      <c r="FJ5442" s="557">
        <v>1</v>
      </c>
      <c r="FK5442" s="557">
        <v>1</v>
      </c>
      <c r="FL5442" s="557">
        <v>1</v>
      </c>
      <c r="FM5442" s="557">
        <v>1</v>
      </c>
      <c r="FN5442" s="557">
        <v>1</v>
      </c>
      <c r="FO5442" s="557">
        <v>1</v>
      </c>
      <c r="FP5442" s="557">
        <v>1</v>
      </c>
      <c r="FQ5442" s="557">
        <v>1</v>
      </c>
      <c r="FR5442" s="557">
        <v>1</v>
      </c>
      <c r="FS5442" s="557">
        <v>1</v>
      </c>
      <c r="FT5442" s="557">
        <v>1</v>
      </c>
      <c r="FU5442" s="557">
        <v>1</v>
      </c>
      <c r="FV5442" s="557">
        <v>1</v>
      </c>
      <c r="FW5442" s="557">
        <v>1</v>
      </c>
      <c r="FX5442" s="557">
        <v>1</v>
      </c>
      <c r="FY5442" s="557">
        <v>1</v>
      </c>
      <c r="FZ5442" s="557">
        <v>1</v>
      </c>
      <c r="GA5442" s="557">
        <v>1</v>
      </c>
      <c r="GB5442" s="557">
        <v>1</v>
      </c>
      <c r="GC5442" s="557">
        <v>1</v>
      </c>
      <c r="GD5442" s="557">
        <v>1</v>
      </c>
      <c r="GE5442" s="557">
        <v>1</v>
      </c>
      <c r="GF5442" s="557">
        <v>1</v>
      </c>
      <c r="GG5442" s="557">
        <v>1</v>
      </c>
      <c r="GH5442" s="557">
        <v>1</v>
      </c>
      <c r="GI5442" s="557">
        <v>1</v>
      </c>
      <c r="GJ5442" s="557">
        <v>1</v>
      </c>
      <c r="GK5442" s="557">
        <v>1</v>
      </c>
      <c r="GL5442" s="557">
        <v>1</v>
      </c>
      <c r="GM5442" s="557">
        <v>1</v>
      </c>
      <c r="GN5442" s="557">
        <v>1</v>
      </c>
      <c r="GO5442" s="557">
        <v>1</v>
      </c>
      <c r="GP5442" s="557">
        <v>1</v>
      </c>
      <c r="GQ5442" s="557">
        <v>1</v>
      </c>
      <c r="GR5442" s="557">
        <v>1</v>
      </c>
      <c r="GS5442" s="557">
        <v>1</v>
      </c>
      <c r="GT5442" s="557">
        <v>1</v>
      </c>
      <c r="GU5442" s="557">
        <v>1</v>
      </c>
      <c r="GV5442" s="557">
        <v>1</v>
      </c>
      <c r="GW5442" s="557">
        <v>1</v>
      </c>
      <c r="GX5442" s="557">
        <v>1</v>
      </c>
      <c r="GY5442" s="557">
        <v>1</v>
      </c>
      <c r="GZ5442" s="557">
        <v>1</v>
      </c>
      <c r="HA5442" s="557">
        <v>1</v>
      </c>
      <c r="HB5442" s="557">
        <v>1</v>
      </c>
      <c r="HC5442" s="557">
        <v>1</v>
      </c>
      <c r="HD5442" s="557">
        <v>1</v>
      </c>
      <c r="HE5442" s="557">
        <v>1</v>
      </c>
      <c r="HF5442" s="557">
        <v>1</v>
      </c>
      <c r="HG5442" s="557">
        <v>1</v>
      </c>
      <c r="HH5442" s="557">
        <v>1</v>
      </c>
      <c r="HI5442" s="557">
        <v>1</v>
      </c>
      <c r="HJ5442" s="557">
        <v>1</v>
      </c>
      <c r="HK5442" s="557">
        <v>1</v>
      </c>
      <c r="HL5442" s="557">
        <v>1</v>
      </c>
      <c r="HM5442" s="557">
        <v>1</v>
      </c>
      <c r="HN5442" s="557">
        <v>1</v>
      </c>
      <c r="HO5442" s="557">
        <v>1</v>
      </c>
      <c r="HP5442" s="557">
        <v>1</v>
      </c>
      <c r="HQ5442" s="557">
        <v>1</v>
      </c>
      <c r="HR5442" s="557">
        <v>1</v>
      </c>
      <c r="HS5442" s="557">
        <v>1</v>
      </c>
      <c r="HT5442" s="557">
        <v>1</v>
      </c>
      <c r="HU5442" s="557">
        <v>1</v>
      </c>
      <c r="HV5442" s="557">
        <v>1</v>
      </c>
      <c r="HW5442" s="557">
        <v>1</v>
      </c>
      <c r="HX5442" s="557">
        <v>1</v>
      </c>
      <c r="HY5442" s="557">
        <v>1</v>
      </c>
      <c r="HZ5442" s="557">
        <v>1</v>
      </c>
      <c r="IA5442" s="557">
        <v>1</v>
      </c>
      <c r="IB5442" s="557">
        <v>1</v>
      </c>
      <c r="IC5442" s="557">
        <v>1</v>
      </c>
      <c r="ID5442" s="557">
        <v>1</v>
      </c>
      <c r="IE5442" s="557">
        <v>1</v>
      </c>
      <c r="IF5442" s="557">
        <v>1</v>
      </c>
      <c r="IG5442" s="557">
        <v>1</v>
      </c>
      <c r="IH5442" s="557">
        <v>1</v>
      </c>
      <c r="II5442" s="557">
        <v>1</v>
      </c>
      <c r="IJ5442" s="557">
        <v>1</v>
      </c>
      <c r="IK5442" s="557">
        <v>1</v>
      </c>
      <c r="IL5442" s="557">
        <v>1</v>
      </c>
      <c r="IM5442" s="557">
        <v>1</v>
      </c>
      <c r="IN5442" s="557">
        <v>1</v>
      </c>
      <c r="IO5442" s="557">
        <v>1</v>
      </c>
      <c r="IP5442" s="557">
        <v>1</v>
      </c>
      <c r="IQ5442" s="557">
        <v>1</v>
      </c>
      <c r="IR5442" s="557">
        <v>1</v>
      </c>
      <c r="IS5442" s="557">
        <v>1</v>
      </c>
      <c r="IT5442" s="557">
        <v>1</v>
      </c>
      <c r="IU5442" s="557">
        <v>1</v>
      </c>
      <c r="IV5442" s="557">
        <v>1</v>
      </c>
    </row>
    <row r="5443" spans="1:256" s="9" customFormat="1" ht="39.75" thickBot="1">
      <c r="A5443" s="887"/>
      <c r="B5443" s="857"/>
      <c r="C5443" s="497" t="s">
        <v>4289</v>
      </c>
      <c r="D5443" s="557"/>
      <c r="E5443" s="557"/>
      <c r="F5443" s="557"/>
      <c r="G5443" s="557"/>
      <c r="H5443" s="502" t="s">
        <v>3777</v>
      </c>
      <c r="I5443" s="557">
        <v>4</v>
      </c>
      <c r="J5443" s="557">
        <v>1200</v>
      </c>
      <c r="K5443" s="20">
        <f t="shared" si="147"/>
        <v>600</v>
      </c>
      <c r="L5443" s="20">
        <f t="shared" si="146"/>
        <v>600</v>
      </c>
      <c r="M5443" s="557"/>
      <c r="N5443" s="557"/>
      <c r="O5443" s="557"/>
      <c r="P5443" s="557"/>
      <c r="Q5443" s="557"/>
      <c r="R5443" s="557"/>
      <c r="S5443" s="557"/>
      <c r="T5443" s="557">
        <v>1</v>
      </c>
      <c r="U5443" s="557">
        <v>1</v>
      </c>
      <c r="V5443" s="557">
        <v>1</v>
      </c>
      <c r="W5443" s="557">
        <v>1</v>
      </c>
      <c r="X5443" s="557">
        <v>1</v>
      </c>
      <c r="Y5443" s="557">
        <v>1</v>
      </c>
      <c r="Z5443" s="557">
        <v>1</v>
      </c>
      <c r="AA5443" s="557">
        <v>1</v>
      </c>
      <c r="AB5443" s="557">
        <v>1</v>
      </c>
      <c r="AC5443" s="557">
        <v>1</v>
      </c>
      <c r="AD5443" s="557">
        <v>1</v>
      </c>
      <c r="AE5443" s="557">
        <v>1</v>
      </c>
      <c r="AF5443" s="557">
        <v>1</v>
      </c>
      <c r="AG5443" s="557">
        <v>1</v>
      </c>
      <c r="AH5443" s="557">
        <v>1</v>
      </c>
      <c r="AI5443" s="557">
        <v>1</v>
      </c>
      <c r="AJ5443" s="557">
        <v>1</v>
      </c>
      <c r="AK5443" s="557">
        <v>1</v>
      </c>
      <c r="AL5443" s="557">
        <v>1</v>
      </c>
      <c r="AM5443" s="557">
        <v>1</v>
      </c>
      <c r="AN5443" s="557">
        <v>1</v>
      </c>
      <c r="AO5443" s="557">
        <v>1</v>
      </c>
      <c r="AP5443" s="557">
        <v>1</v>
      </c>
      <c r="AQ5443" s="557">
        <v>1</v>
      </c>
      <c r="AR5443" s="557">
        <v>1</v>
      </c>
      <c r="AS5443" s="557">
        <v>1</v>
      </c>
      <c r="AT5443" s="557">
        <v>1</v>
      </c>
      <c r="AU5443" s="557">
        <v>1</v>
      </c>
      <c r="AV5443" s="557">
        <v>1</v>
      </c>
      <c r="AW5443" s="557">
        <v>1</v>
      </c>
      <c r="AX5443" s="557">
        <v>1</v>
      </c>
      <c r="AY5443" s="557">
        <v>1</v>
      </c>
      <c r="AZ5443" s="557">
        <v>1</v>
      </c>
      <c r="BA5443" s="557">
        <v>1</v>
      </c>
      <c r="BB5443" s="557">
        <v>1</v>
      </c>
      <c r="BC5443" s="557">
        <v>1</v>
      </c>
      <c r="BD5443" s="557">
        <v>1</v>
      </c>
      <c r="BE5443" s="557">
        <v>1</v>
      </c>
      <c r="BF5443" s="557">
        <v>1</v>
      </c>
      <c r="BG5443" s="557">
        <v>1</v>
      </c>
      <c r="BH5443" s="557">
        <v>1</v>
      </c>
      <c r="BI5443" s="557">
        <v>1</v>
      </c>
      <c r="BJ5443" s="557">
        <v>1</v>
      </c>
      <c r="BK5443" s="557">
        <v>1</v>
      </c>
      <c r="BL5443" s="557">
        <v>1</v>
      </c>
      <c r="BM5443" s="557">
        <v>1</v>
      </c>
      <c r="BN5443" s="557">
        <v>1</v>
      </c>
      <c r="BO5443" s="557">
        <v>1</v>
      </c>
      <c r="BP5443" s="557">
        <v>1</v>
      </c>
      <c r="BQ5443" s="557">
        <v>1</v>
      </c>
      <c r="BR5443" s="557">
        <v>1</v>
      </c>
      <c r="BS5443" s="557">
        <v>1</v>
      </c>
      <c r="BT5443" s="557">
        <v>1</v>
      </c>
      <c r="BU5443" s="557">
        <v>1</v>
      </c>
      <c r="BV5443" s="557">
        <v>1</v>
      </c>
      <c r="BW5443" s="557">
        <v>1</v>
      </c>
      <c r="BX5443" s="557">
        <v>1</v>
      </c>
      <c r="BY5443" s="557">
        <v>1</v>
      </c>
      <c r="BZ5443" s="557">
        <v>1</v>
      </c>
      <c r="CA5443" s="557">
        <v>1</v>
      </c>
      <c r="CB5443" s="557">
        <v>1</v>
      </c>
      <c r="CC5443" s="557">
        <v>1</v>
      </c>
      <c r="CD5443" s="557">
        <v>1</v>
      </c>
      <c r="CE5443" s="557">
        <v>1</v>
      </c>
      <c r="CF5443" s="557">
        <v>1</v>
      </c>
      <c r="CG5443" s="557">
        <v>1</v>
      </c>
      <c r="CH5443" s="557">
        <v>1</v>
      </c>
      <c r="CI5443" s="557">
        <v>1</v>
      </c>
      <c r="CJ5443" s="557">
        <v>1</v>
      </c>
      <c r="CK5443" s="557">
        <v>1</v>
      </c>
      <c r="CL5443" s="557">
        <v>1</v>
      </c>
      <c r="CM5443" s="557">
        <v>1</v>
      </c>
      <c r="CN5443" s="557">
        <v>1</v>
      </c>
      <c r="CO5443" s="557">
        <v>1</v>
      </c>
      <c r="CP5443" s="557">
        <v>1</v>
      </c>
      <c r="CQ5443" s="557">
        <v>1</v>
      </c>
      <c r="CR5443" s="557">
        <v>1</v>
      </c>
      <c r="CS5443" s="557">
        <v>1</v>
      </c>
      <c r="CT5443" s="557">
        <v>1</v>
      </c>
      <c r="CU5443" s="557">
        <v>1</v>
      </c>
      <c r="CV5443" s="557">
        <v>1</v>
      </c>
      <c r="CW5443" s="557">
        <v>1</v>
      </c>
      <c r="CX5443" s="557">
        <v>1</v>
      </c>
      <c r="CY5443" s="557">
        <v>1</v>
      </c>
      <c r="CZ5443" s="557">
        <v>1</v>
      </c>
      <c r="DA5443" s="557">
        <v>1</v>
      </c>
      <c r="DB5443" s="557">
        <v>1</v>
      </c>
      <c r="DC5443" s="557">
        <v>1</v>
      </c>
      <c r="DD5443" s="557">
        <v>1</v>
      </c>
      <c r="DE5443" s="557">
        <v>1</v>
      </c>
      <c r="DF5443" s="557">
        <v>1</v>
      </c>
      <c r="DG5443" s="557">
        <v>1</v>
      </c>
      <c r="DH5443" s="557">
        <v>1</v>
      </c>
      <c r="DI5443" s="557">
        <v>1</v>
      </c>
      <c r="DJ5443" s="557">
        <v>1</v>
      </c>
      <c r="DK5443" s="557">
        <v>1</v>
      </c>
      <c r="DL5443" s="557">
        <v>1</v>
      </c>
      <c r="DM5443" s="557">
        <v>1</v>
      </c>
      <c r="DN5443" s="557">
        <v>1</v>
      </c>
      <c r="DO5443" s="557">
        <v>1</v>
      </c>
      <c r="DP5443" s="557">
        <v>1</v>
      </c>
      <c r="DQ5443" s="557">
        <v>1</v>
      </c>
      <c r="DR5443" s="557">
        <v>1</v>
      </c>
      <c r="DS5443" s="557">
        <v>1</v>
      </c>
      <c r="DT5443" s="557">
        <v>1</v>
      </c>
      <c r="DU5443" s="557">
        <v>1</v>
      </c>
      <c r="DV5443" s="557">
        <v>1</v>
      </c>
      <c r="DW5443" s="557">
        <v>1</v>
      </c>
      <c r="DX5443" s="557">
        <v>1</v>
      </c>
      <c r="DY5443" s="557">
        <v>1</v>
      </c>
      <c r="DZ5443" s="557">
        <v>1</v>
      </c>
      <c r="EA5443" s="557">
        <v>1</v>
      </c>
      <c r="EB5443" s="557">
        <v>1</v>
      </c>
      <c r="EC5443" s="557">
        <v>1</v>
      </c>
      <c r="ED5443" s="557">
        <v>1</v>
      </c>
      <c r="EE5443" s="557">
        <v>1</v>
      </c>
      <c r="EF5443" s="557">
        <v>1</v>
      </c>
      <c r="EG5443" s="557">
        <v>1</v>
      </c>
      <c r="EH5443" s="557">
        <v>1</v>
      </c>
      <c r="EI5443" s="557">
        <v>1</v>
      </c>
      <c r="EJ5443" s="557">
        <v>1</v>
      </c>
      <c r="EK5443" s="557">
        <v>1</v>
      </c>
      <c r="EL5443" s="557">
        <v>1</v>
      </c>
      <c r="EM5443" s="557">
        <v>1</v>
      </c>
      <c r="EN5443" s="557">
        <v>1</v>
      </c>
      <c r="EO5443" s="557">
        <v>1</v>
      </c>
      <c r="EP5443" s="557">
        <v>1</v>
      </c>
      <c r="EQ5443" s="557">
        <v>1</v>
      </c>
      <c r="ER5443" s="557">
        <v>1</v>
      </c>
      <c r="ES5443" s="557">
        <v>1</v>
      </c>
      <c r="ET5443" s="557">
        <v>1</v>
      </c>
      <c r="EU5443" s="557">
        <v>1</v>
      </c>
      <c r="EV5443" s="557">
        <v>1</v>
      </c>
      <c r="EW5443" s="557">
        <v>1</v>
      </c>
      <c r="EX5443" s="557">
        <v>1</v>
      </c>
      <c r="EY5443" s="557">
        <v>1</v>
      </c>
      <c r="EZ5443" s="557">
        <v>1</v>
      </c>
      <c r="FA5443" s="557">
        <v>1</v>
      </c>
      <c r="FB5443" s="557">
        <v>1</v>
      </c>
      <c r="FC5443" s="557">
        <v>1</v>
      </c>
      <c r="FD5443" s="557">
        <v>1</v>
      </c>
      <c r="FE5443" s="557">
        <v>1</v>
      </c>
      <c r="FF5443" s="557">
        <v>1</v>
      </c>
      <c r="FG5443" s="557">
        <v>1</v>
      </c>
      <c r="FH5443" s="557">
        <v>1</v>
      </c>
      <c r="FI5443" s="557">
        <v>1</v>
      </c>
      <c r="FJ5443" s="557">
        <v>1</v>
      </c>
      <c r="FK5443" s="557">
        <v>1</v>
      </c>
      <c r="FL5443" s="557">
        <v>1</v>
      </c>
      <c r="FM5443" s="557">
        <v>1</v>
      </c>
      <c r="FN5443" s="557">
        <v>1</v>
      </c>
      <c r="FO5443" s="557">
        <v>1</v>
      </c>
      <c r="FP5443" s="557">
        <v>1</v>
      </c>
      <c r="FQ5443" s="557">
        <v>1</v>
      </c>
      <c r="FR5443" s="557">
        <v>1</v>
      </c>
      <c r="FS5443" s="557">
        <v>1</v>
      </c>
      <c r="FT5443" s="557">
        <v>1</v>
      </c>
      <c r="FU5443" s="557">
        <v>1</v>
      </c>
      <c r="FV5443" s="557">
        <v>1</v>
      </c>
      <c r="FW5443" s="557">
        <v>1</v>
      </c>
      <c r="FX5443" s="557">
        <v>1</v>
      </c>
      <c r="FY5443" s="557">
        <v>1</v>
      </c>
      <c r="FZ5443" s="557">
        <v>1</v>
      </c>
      <c r="GA5443" s="557">
        <v>1</v>
      </c>
      <c r="GB5443" s="557">
        <v>1</v>
      </c>
      <c r="GC5443" s="557">
        <v>1</v>
      </c>
      <c r="GD5443" s="557">
        <v>1</v>
      </c>
      <c r="GE5443" s="557">
        <v>1</v>
      </c>
      <c r="GF5443" s="557">
        <v>1</v>
      </c>
      <c r="GG5443" s="557">
        <v>1</v>
      </c>
      <c r="GH5443" s="557">
        <v>1</v>
      </c>
      <c r="GI5443" s="557">
        <v>1</v>
      </c>
      <c r="GJ5443" s="557">
        <v>1</v>
      </c>
      <c r="GK5443" s="557">
        <v>1</v>
      </c>
      <c r="GL5443" s="557">
        <v>1</v>
      </c>
      <c r="GM5443" s="557">
        <v>1</v>
      </c>
      <c r="GN5443" s="557">
        <v>1</v>
      </c>
      <c r="GO5443" s="557">
        <v>1</v>
      </c>
      <c r="GP5443" s="557">
        <v>1</v>
      </c>
      <c r="GQ5443" s="557">
        <v>1</v>
      </c>
      <c r="GR5443" s="557">
        <v>1</v>
      </c>
      <c r="GS5443" s="557">
        <v>1</v>
      </c>
      <c r="GT5443" s="557">
        <v>1</v>
      </c>
      <c r="GU5443" s="557">
        <v>1</v>
      </c>
      <c r="GV5443" s="557">
        <v>1</v>
      </c>
      <c r="GW5443" s="557">
        <v>1</v>
      </c>
      <c r="GX5443" s="557">
        <v>1</v>
      </c>
      <c r="GY5443" s="557">
        <v>1</v>
      </c>
      <c r="GZ5443" s="557">
        <v>1</v>
      </c>
      <c r="HA5443" s="557">
        <v>1</v>
      </c>
      <c r="HB5443" s="557">
        <v>1</v>
      </c>
      <c r="HC5443" s="557">
        <v>1</v>
      </c>
      <c r="HD5443" s="557">
        <v>1</v>
      </c>
      <c r="HE5443" s="557">
        <v>1</v>
      </c>
      <c r="HF5443" s="557">
        <v>1</v>
      </c>
      <c r="HG5443" s="557">
        <v>1</v>
      </c>
      <c r="HH5443" s="557">
        <v>1</v>
      </c>
      <c r="HI5443" s="557">
        <v>1</v>
      </c>
      <c r="HJ5443" s="557">
        <v>1</v>
      </c>
      <c r="HK5443" s="557">
        <v>1</v>
      </c>
      <c r="HL5443" s="557">
        <v>1</v>
      </c>
      <c r="HM5443" s="557">
        <v>1</v>
      </c>
      <c r="HN5443" s="557">
        <v>1</v>
      </c>
      <c r="HO5443" s="557">
        <v>1</v>
      </c>
      <c r="HP5443" s="557">
        <v>1</v>
      </c>
      <c r="HQ5443" s="557">
        <v>1</v>
      </c>
      <c r="HR5443" s="557">
        <v>1</v>
      </c>
      <c r="HS5443" s="557">
        <v>1</v>
      </c>
      <c r="HT5443" s="557">
        <v>1</v>
      </c>
      <c r="HU5443" s="557">
        <v>1</v>
      </c>
      <c r="HV5443" s="557">
        <v>1</v>
      </c>
      <c r="HW5443" s="557">
        <v>1</v>
      </c>
      <c r="HX5443" s="557">
        <v>1</v>
      </c>
      <c r="HY5443" s="557">
        <v>1</v>
      </c>
      <c r="HZ5443" s="557">
        <v>1</v>
      </c>
      <c r="IA5443" s="557">
        <v>1</v>
      </c>
      <c r="IB5443" s="557">
        <v>1</v>
      </c>
      <c r="IC5443" s="557">
        <v>1</v>
      </c>
      <c r="ID5443" s="557">
        <v>1</v>
      </c>
      <c r="IE5443" s="557">
        <v>1</v>
      </c>
      <c r="IF5443" s="557">
        <v>1</v>
      </c>
      <c r="IG5443" s="557">
        <v>1</v>
      </c>
      <c r="IH5443" s="557">
        <v>1</v>
      </c>
      <c r="II5443" s="557">
        <v>1</v>
      </c>
      <c r="IJ5443" s="557">
        <v>1</v>
      </c>
      <c r="IK5443" s="557">
        <v>1</v>
      </c>
      <c r="IL5443" s="557">
        <v>1</v>
      </c>
      <c r="IM5443" s="557">
        <v>1</v>
      </c>
      <c r="IN5443" s="557">
        <v>1</v>
      </c>
      <c r="IO5443" s="557">
        <v>1</v>
      </c>
      <c r="IP5443" s="557">
        <v>1</v>
      </c>
      <c r="IQ5443" s="557">
        <v>1</v>
      </c>
      <c r="IR5443" s="557">
        <v>1</v>
      </c>
      <c r="IS5443" s="557">
        <v>1</v>
      </c>
      <c r="IT5443" s="557">
        <v>1</v>
      </c>
      <c r="IU5443" s="557">
        <v>1</v>
      </c>
      <c r="IV5443" s="557">
        <v>1</v>
      </c>
    </row>
    <row r="5444" spans="1:256" s="9" customFormat="1" ht="27" thickBot="1">
      <c r="A5444" s="887"/>
      <c r="B5444" s="857"/>
      <c r="C5444" s="497" t="s">
        <v>4290</v>
      </c>
      <c r="D5444" s="557"/>
      <c r="E5444" s="557"/>
      <c r="F5444" s="557"/>
      <c r="G5444" s="557"/>
      <c r="H5444" s="502" t="s">
        <v>3777</v>
      </c>
      <c r="I5444" s="557">
        <v>1</v>
      </c>
      <c r="J5444" s="557">
        <v>2000</v>
      </c>
      <c r="K5444" s="20">
        <f t="shared" si="147"/>
        <v>1000</v>
      </c>
      <c r="L5444" s="20">
        <f t="shared" si="146"/>
        <v>1000</v>
      </c>
      <c r="M5444" s="557"/>
      <c r="N5444" s="557"/>
      <c r="O5444" s="557"/>
      <c r="P5444" s="557"/>
      <c r="Q5444" s="557"/>
      <c r="R5444" s="557"/>
      <c r="S5444" s="557"/>
      <c r="T5444" s="557">
        <v>2</v>
      </c>
      <c r="U5444" s="557">
        <v>2</v>
      </c>
      <c r="V5444" s="557">
        <v>2</v>
      </c>
      <c r="W5444" s="557">
        <v>2</v>
      </c>
      <c r="X5444" s="557">
        <v>2</v>
      </c>
      <c r="Y5444" s="557">
        <v>2</v>
      </c>
      <c r="Z5444" s="557">
        <v>2</v>
      </c>
      <c r="AA5444" s="557">
        <v>2</v>
      </c>
      <c r="AB5444" s="557">
        <v>2</v>
      </c>
      <c r="AC5444" s="557">
        <v>2</v>
      </c>
      <c r="AD5444" s="557">
        <v>2</v>
      </c>
      <c r="AE5444" s="557">
        <v>2</v>
      </c>
      <c r="AF5444" s="557">
        <v>2</v>
      </c>
      <c r="AG5444" s="557">
        <v>2</v>
      </c>
      <c r="AH5444" s="557">
        <v>2</v>
      </c>
      <c r="AI5444" s="557">
        <v>2</v>
      </c>
      <c r="AJ5444" s="557">
        <v>2</v>
      </c>
      <c r="AK5444" s="557">
        <v>2</v>
      </c>
      <c r="AL5444" s="557">
        <v>2</v>
      </c>
      <c r="AM5444" s="557">
        <v>2</v>
      </c>
      <c r="AN5444" s="557">
        <v>2</v>
      </c>
      <c r="AO5444" s="557">
        <v>2</v>
      </c>
      <c r="AP5444" s="557">
        <v>2</v>
      </c>
      <c r="AQ5444" s="557">
        <v>2</v>
      </c>
      <c r="AR5444" s="557">
        <v>2</v>
      </c>
      <c r="AS5444" s="557">
        <v>2</v>
      </c>
      <c r="AT5444" s="557">
        <v>2</v>
      </c>
      <c r="AU5444" s="557">
        <v>2</v>
      </c>
      <c r="AV5444" s="557">
        <v>2</v>
      </c>
      <c r="AW5444" s="557">
        <v>2</v>
      </c>
      <c r="AX5444" s="557">
        <v>2</v>
      </c>
      <c r="AY5444" s="557">
        <v>2</v>
      </c>
      <c r="AZ5444" s="557">
        <v>2</v>
      </c>
      <c r="BA5444" s="557">
        <v>2</v>
      </c>
      <c r="BB5444" s="557">
        <v>2</v>
      </c>
      <c r="BC5444" s="557">
        <v>2</v>
      </c>
      <c r="BD5444" s="557">
        <v>2</v>
      </c>
      <c r="BE5444" s="557">
        <v>2</v>
      </c>
      <c r="BF5444" s="557">
        <v>2</v>
      </c>
      <c r="BG5444" s="557">
        <v>2</v>
      </c>
      <c r="BH5444" s="557">
        <v>2</v>
      </c>
      <c r="BI5444" s="557">
        <v>2</v>
      </c>
      <c r="BJ5444" s="557">
        <v>2</v>
      </c>
      <c r="BK5444" s="557">
        <v>2</v>
      </c>
      <c r="BL5444" s="557">
        <v>2</v>
      </c>
      <c r="BM5444" s="557">
        <v>2</v>
      </c>
      <c r="BN5444" s="557">
        <v>2</v>
      </c>
      <c r="BO5444" s="557">
        <v>2</v>
      </c>
      <c r="BP5444" s="557">
        <v>2</v>
      </c>
      <c r="BQ5444" s="557">
        <v>2</v>
      </c>
      <c r="BR5444" s="557">
        <v>2</v>
      </c>
      <c r="BS5444" s="557">
        <v>2</v>
      </c>
      <c r="BT5444" s="557">
        <v>2</v>
      </c>
      <c r="BU5444" s="557">
        <v>2</v>
      </c>
      <c r="BV5444" s="557">
        <v>2</v>
      </c>
      <c r="BW5444" s="557">
        <v>2</v>
      </c>
      <c r="BX5444" s="557">
        <v>2</v>
      </c>
      <c r="BY5444" s="557">
        <v>2</v>
      </c>
      <c r="BZ5444" s="557">
        <v>2</v>
      </c>
      <c r="CA5444" s="557">
        <v>2</v>
      </c>
      <c r="CB5444" s="557">
        <v>2</v>
      </c>
      <c r="CC5444" s="557">
        <v>2</v>
      </c>
      <c r="CD5444" s="557">
        <v>2</v>
      </c>
      <c r="CE5444" s="557">
        <v>2</v>
      </c>
      <c r="CF5444" s="557">
        <v>2</v>
      </c>
      <c r="CG5444" s="557">
        <v>2</v>
      </c>
      <c r="CH5444" s="557">
        <v>2</v>
      </c>
      <c r="CI5444" s="557">
        <v>2</v>
      </c>
      <c r="CJ5444" s="557">
        <v>2</v>
      </c>
      <c r="CK5444" s="557">
        <v>2</v>
      </c>
      <c r="CL5444" s="557">
        <v>2</v>
      </c>
      <c r="CM5444" s="557">
        <v>2</v>
      </c>
      <c r="CN5444" s="557">
        <v>2</v>
      </c>
      <c r="CO5444" s="557">
        <v>2</v>
      </c>
      <c r="CP5444" s="557">
        <v>2</v>
      </c>
      <c r="CQ5444" s="557">
        <v>2</v>
      </c>
      <c r="CR5444" s="557">
        <v>2</v>
      </c>
      <c r="CS5444" s="557">
        <v>2</v>
      </c>
      <c r="CT5444" s="557">
        <v>2</v>
      </c>
      <c r="CU5444" s="557">
        <v>2</v>
      </c>
      <c r="CV5444" s="557">
        <v>2</v>
      </c>
      <c r="CW5444" s="557">
        <v>2</v>
      </c>
      <c r="CX5444" s="557">
        <v>2</v>
      </c>
      <c r="CY5444" s="557">
        <v>2</v>
      </c>
      <c r="CZ5444" s="557">
        <v>2</v>
      </c>
      <c r="DA5444" s="557">
        <v>2</v>
      </c>
      <c r="DB5444" s="557">
        <v>2</v>
      </c>
      <c r="DC5444" s="557">
        <v>2</v>
      </c>
      <c r="DD5444" s="557">
        <v>2</v>
      </c>
      <c r="DE5444" s="557">
        <v>2</v>
      </c>
      <c r="DF5444" s="557">
        <v>2</v>
      </c>
      <c r="DG5444" s="557">
        <v>2</v>
      </c>
      <c r="DH5444" s="557">
        <v>2</v>
      </c>
      <c r="DI5444" s="557">
        <v>2</v>
      </c>
      <c r="DJ5444" s="557">
        <v>2</v>
      </c>
      <c r="DK5444" s="557">
        <v>2</v>
      </c>
      <c r="DL5444" s="557">
        <v>2</v>
      </c>
      <c r="DM5444" s="557">
        <v>2</v>
      </c>
      <c r="DN5444" s="557">
        <v>2</v>
      </c>
      <c r="DO5444" s="557">
        <v>2</v>
      </c>
      <c r="DP5444" s="557">
        <v>2</v>
      </c>
      <c r="DQ5444" s="557">
        <v>2</v>
      </c>
      <c r="DR5444" s="557">
        <v>2</v>
      </c>
      <c r="DS5444" s="557">
        <v>2</v>
      </c>
      <c r="DT5444" s="557">
        <v>2</v>
      </c>
      <c r="DU5444" s="557">
        <v>2</v>
      </c>
      <c r="DV5444" s="557">
        <v>2</v>
      </c>
      <c r="DW5444" s="557">
        <v>2</v>
      </c>
      <c r="DX5444" s="557">
        <v>2</v>
      </c>
      <c r="DY5444" s="557">
        <v>2</v>
      </c>
      <c r="DZ5444" s="557">
        <v>2</v>
      </c>
      <c r="EA5444" s="557">
        <v>2</v>
      </c>
      <c r="EB5444" s="557">
        <v>2</v>
      </c>
      <c r="EC5444" s="557">
        <v>2</v>
      </c>
      <c r="ED5444" s="557">
        <v>2</v>
      </c>
      <c r="EE5444" s="557">
        <v>2</v>
      </c>
      <c r="EF5444" s="557">
        <v>2</v>
      </c>
      <c r="EG5444" s="557">
        <v>2</v>
      </c>
      <c r="EH5444" s="557">
        <v>2</v>
      </c>
      <c r="EI5444" s="557">
        <v>2</v>
      </c>
      <c r="EJ5444" s="557">
        <v>2</v>
      </c>
      <c r="EK5444" s="557">
        <v>2</v>
      </c>
      <c r="EL5444" s="557">
        <v>2</v>
      </c>
      <c r="EM5444" s="557">
        <v>2</v>
      </c>
      <c r="EN5444" s="557">
        <v>2</v>
      </c>
      <c r="EO5444" s="557">
        <v>2</v>
      </c>
      <c r="EP5444" s="557">
        <v>2</v>
      </c>
      <c r="EQ5444" s="557">
        <v>2</v>
      </c>
      <c r="ER5444" s="557">
        <v>2</v>
      </c>
      <c r="ES5444" s="557">
        <v>2</v>
      </c>
      <c r="ET5444" s="557">
        <v>2</v>
      </c>
      <c r="EU5444" s="557">
        <v>2</v>
      </c>
      <c r="EV5444" s="557">
        <v>2</v>
      </c>
      <c r="EW5444" s="557">
        <v>2</v>
      </c>
      <c r="EX5444" s="557">
        <v>2</v>
      </c>
      <c r="EY5444" s="557">
        <v>2</v>
      </c>
      <c r="EZ5444" s="557">
        <v>2</v>
      </c>
      <c r="FA5444" s="557">
        <v>2</v>
      </c>
      <c r="FB5444" s="557">
        <v>2</v>
      </c>
      <c r="FC5444" s="557">
        <v>2</v>
      </c>
      <c r="FD5444" s="557">
        <v>2</v>
      </c>
      <c r="FE5444" s="557">
        <v>2</v>
      </c>
      <c r="FF5444" s="557">
        <v>2</v>
      </c>
      <c r="FG5444" s="557">
        <v>2</v>
      </c>
      <c r="FH5444" s="557">
        <v>2</v>
      </c>
      <c r="FI5444" s="557">
        <v>2</v>
      </c>
      <c r="FJ5444" s="557">
        <v>2</v>
      </c>
      <c r="FK5444" s="557">
        <v>2</v>
      </c>
      <c r="FL5444" s="557">
        <v>2</v>
      </c>
      <c r="FM5444" s="557">
        <v>2</v>
      </c>
      <c r="FN5444" s="557">
        <v>2</v>
      </c>
      <c r="FO5444" s="557">
        <v>2</v>
      </c>
      <c r="FP5444" s="557">
        <v>2</v>
      </c>
      <c r="FQ5444" s="557">
        <v>2</v>
      </c>
      <c r="FR5444" s="557">
        <v>2</v>
      </c>
      <c r="FS5444" s="557">
        <v>2</v>
      </c>
      <c r="FT5444" s="557">
        <v>2</v>
      </c>
      <c r="FU5444" s="557">
        <v>2</v>
      </c>
      <c r="FV5444" s="557">
        <v>2</v>
      </c>
      <c r="FW5444" s="557">
        <v>2</v>
      </c>
      <c r="FX5444" s="557">
        <v>2</v>
      </c>
      <c r="FY5444" s="557">
        <v>2</v>
      </c>
      <c r="FZ5444" s="557">
        <v>2</v>
      </c>
      <c r="GA5444" s="557">
        <v>2</v>
      </c>
      <c r="GB5444" s="557">
        <v>2</v>
      </c>
      <c r="GC5444" s="557">
        <v>2</v>
      </c>
      <c r="GD5444" s="557">
        <v>2</v>
      </c>
      <c r="GE5444" s="557">
        <v>2</v>
      </c>
      <c r="GF5444" s="557">
        <v>2</v>
      </c>
      <c r="GG5444" s="557">
        <v>2</v>
      </c>
      <c r="GH5444" s="557">
        <v>2</v>
      </c>
      <c r="GI5444" s="557">
        <v>2</v>
      </c>
      <c r="GJ5444" s="557">
        <v>2</v>
      </c>
      <c r="GK5444" s="557">
        <v>2</v>
      </c>
      <c r="GL5444" s="557">
        <v>2</v>
      </c>
      <c r="GM5444" s="557">
        <v>2</v>
      </c>
      <c r="GN5444" s="557">
        <v>2</v>
      </c>
      <c r="GO5444" s="557">
        <v>2</v>
      </c>
      <c r="GP5444" s="557">
        <v>2</v>
      </c>
      <c r="GQ5444" s="557">
        <v>2</v>
      </c>
      <c r="GR5444" s="557">
        <v>2</v>
      </c>
      <c r="GS5444" s="557">
        <v>2</v>
      </c>
      <c r="GT5444" s="557">
        <v>2</v>
      </c>
      <c r="GU5444" s="557">
        <v>2</v>
      </c>
      <c r="GV5444" s="557">
        <v>2</v>
      </c>
      <c r="GW5444" s="557">
        <v>2</v>
      </c>
      <c r="GX5444" s="557">
        <v>2</v>
      </c>
      <c r="GY5444" s="557">
        <v>2</v>
      </c>
      <c r="GZ5444" s="557">
        <v>2</v>
      </c>
      <c r="HA5444" s="557">
        <v>2</v>
      </c>
      <c r="HB5444" s="557">
        <v>2</v>
      </c>
      <c r="HC5444" s="557">
        <v>2</v>
      </c>
      <c r="HD5444" s="557">
        <v>2</v>
      </c>
      <c r="HE5444" s="557">
        <v>2</v>
      </c>
      <c r="HF5444" s="557">
        <v>2</v>
      </c>
      <c r="HG5444" s="557">
        <v>2</v>
      </c>
      <c r="HH5444" s="557">
        <v>2</v>
      </c>
      <c r="HI5444" s="557">
        <v>2</v>
      </c>
      <c r="HJ5444" s="557">
        <v>2</v>
      </c>
      <c r="HK5444" s="557">
        <v>2</v>
      </c>
      <c r="HL5444" s="557">
        <v>2</v>
      </c>
      <c r="HM5444" s="557">
        <v>2</v>
      </c>
      <c r="HN5444" s="557">
        <v>2</v>
      </c>
      <c r="HO5444" s="557">
        <v>2</v>
      </c>
      <c r="HP5444" s="557">
        <v>2</v>
      </c>
      <c r="HQ5444" s="557">
        <v>2</v>
      </c>
      <c r="HR5444" s="557">
        <v>2</v>
      </c>
      <c r="HS5444" s="557">
        <v>2</v>
      </c>
      <c r="HT5444" s="557">
        <v>2</v>
      </c>
      <c r="HU5444" s="557">
        <v>2</v>
      </c>
      <c r="HV5444" s="557">
        <v>2</v>
      </c>
      <c r="HW5444" s="557">
        <v>2</v>
      </c>
      <c r="HX5444" s="557">
        <v>2</v>
      </c>
      <c r="HY5444" s="557">
        <v>2</v>
      </c>
      <c r="HZ5444" s="557">
        <v>2</v>
      </c>
      <c r="IA5444" s="557">
        <v>2</v>
      </c>
      <c r="IB5444" s="557">
        <v>2</v>
      </c>
      <c r="IC5444" s="557">
        <v>2</v>
      </c>
      <c r="ID5444" s="557">
        <v>2</v>
      </c>
      <c r="IE5444" s="557">
        <v>2</v>
      </c>
      <c r="IF5444" s="557">
        <v>2</v>
      </c>
      <c r="IG5444" s="557">
        <v>2</v>
      </c>
      <c r="IH5444" s="557">
        <v>2</v>
      </c>
      <c r="II5444" s="557">
        <v>2</v>
      </c>
      <c r="IJ5444" s="557">
        <v>2</v>
      </c>
      <c r="IK5444" s="557">
        <v>2</v>
      </c>
      <c r="IL5444" s="557">
        <v>2</v>
      </c>
      <c r="IM5444" s="557">
        <v>2</v>
      </c>
      <c r="IN5444" s="557">
        <v>2</v>
      </c>
      <c r="IO5444" s="557">
        <v>2</v>
      </c>
      <c r="IP5444" s="557">
        <v>2</v>
      </c>
      <c r="IQ5444" s="557">
        <v>2</v>
      </c>
      <c r="IR5444" s="557">
        <v>2</v>
      </c>
      <c r="IS5444" s="557">
        <v>2</v>
      </c>
      <c r="IT5444" s="557">
        <v>2</v>
      </c>
      <c r="IU5444" s="557">
        <v>2</v>
      </c>
      <c r="IV5444" s="557">
        <v>2</v>
      </c>
    </row>
    <row r="5445" spans="1:256" s="9" customFormat="1" ht="15.75" thickBot="1">
      <c r="A5445" s="887"/>
      <c r="B5445" s="857"/>
      <c r="C5445" s="101" t="s">
        <v>2613</v>
      </c>
      <c r="D5445" s="557"/>
      <c r="E5445" s="557"/>
      <c r="F5445" s="557"/>
      <c r="G5445" s="557"/>
      <c r="H5445" s="502" t="s">
        <v>3777</v>
      </c>
      <c r="I5445" s="557">
        <v>10</v>
      </c>
      <c r="J5445" s="557">
        <v>40</v>
      </c>
      <c r="K5445" s="20">
        <f t="shared" si="147"/>
        <v>20</v>
      </c>
      <c r="L5445" s="20">
        <f t="shared" si="146"/>
        <v>20</v>
      </c>
      <c r="M5445" s="557"/>
      <c r="N5445" s="557"/>
      <c r="O5445" s="557"/>
      <c r="P5445" s="557"/>
      <c r="Q5445" s="557"/>
      <c r="R5445" s="557"/>
      <c r="S5445" s="557"/>
      <c r="T5445" s="557">
        <v>2</v>
      </c>
      <c r="U5445" s="557">
        <v>2</v>
      </c>
      <c r="V5445" s="557">
        <v>2</v>
      </c>
      <c r="W5445" s="557">
        <v>2</v>
      </c>
      <c r="X5445" s="557">
        <v>2</v>
      </c>
      <c r="Y5445" s="557">
        <v>2</v>
      </c>
      <c r="Z5445" s="557">
        <v>2</v>
      </c>
      <c r="AA5445" s="557">
        <v>2</v>
      </c>
      <c r="AB5445" s="557">
        <v>2</v>
      </c>
      <c r="AC5445" s="557">
        <v>2</v>
      </c>
      <c r="AD5445" s="557">
        <v>2</v>
      </c>
      <c r="AE5445" s="557">
        <v>2</v>
      </c>
      <c r="AF5445" s="557">
        <v>2</v>
      </c>
      <c r="AG5445" s="557">
        <v>2</v>
      </c>
      <c r="AH5445" s="557">
        <v>2</v>
      </c>
      <c r="AI5445" s="557">
        <v>2</v>
      </c>
      <c r="AJ5445" s="557">
        <v>2</v>
      </c>
      <c r="AK5445" s="557">
        <v>2</v>
      </c>
      <c r="AL5445" s="557">
        <v>2</v>
      </c>
      <c r="AM5445" s="557">
        <v>2</v>
      </c>
      <c r="AN5445" s="557">
        <v>2</v>
      </c>
      <c r="AO5445" s="557">
        <v>2</v>
      </c>
      <c r="AP5445" s="557">
        <v>2</v>
      </c>
      <c r="AQ5445" s="557">
        <v>2</v>
      </c>
      <c r="AR5445" s="557">
        <v>2</v>
      </c>
      <c r="AS5445" s="557">
        <v>2</v>
      </c>
      <c r="AT5445" s="557">
        <v>2</v>
      </c>
      <c r="AU5445" s="557">
        <v>2</v>
      </c>
      <c r="AV5445" s="557">
        <v>2</v>
      </c>
      <c r="AW5445" s="557">
        <v>2</v>
      </c>
      <c r="AX5445" s="557">
        <v>2</v>
      </c>
      <c r="AY5445" s="557">
        <v>2</v>
      </c>
      <c r="AZ5445" s="557">
        <v>2</v>
      </c>
      <c r="BA5445" s="557">
        <v>2</v>
      </c>
      <c r="BB5445" s="557">
        <v>2</v>
      </c>
      <c r="BC5445" s="557">
        <v>2</v>
      </c>
      <c r="BD5445" s="557">
        <v>2</v>
      </c>
      <c r="BE5445" s="557">
        <v>2</v>
      </c>
      <c r="BF5445" s="557">
        <v>2</v>
      </c>
      <c r="BG5445" s="557">
        <v>2</v>
      </c>
      <c r="BH5445" s="557">
        <v>2</v>
      </c>
      <c r="BI5445" s="557">
        <v>2</v>
      </c>
      <c r="BJ5445" s="557">
        <v>2</v>
      </c>
      <c r="BK5445" s="557">
        <v>2</v>
      </c>
      <c r="BL5445" s="557">
        <v>2</v>
      </c>
      <c r="BM5445" s="557">
        <v>2</v>
      </c>
      <c r="BN5445" s="557">
        <v>2</v>
      </c>
      <c r="BO5445" s="557">
        <v>2</v>
      </c>
      <c r="BP5445" s="557">
        <v>2</v>
      </c>
      <c r="BQ5445" s="557">
        <v>2</v>
      </c>
      <c r="BR5445" s="557">
        <v>2</v>
      </c>
      <c r="BS5445" s="557">
        <v>2</v>
      </c>
      <c r="BT5445" s="557">
        <v>2</v>
      </c>
      <c r="BU5445" s="557">
        <v>2</v>
      </c>
      <c r="BV5445" s="557">
        <v>2</v>
      </c>
      <c r="BW5445" s="557">
        <v>2</v>
      </c>
      <c r="BX5445" s="557">
        <v>2</v>
      </c>
      <c r="BY5445" s="557">
        <v>2</v>
      </c>
      <c r="BZ5445" s="557">
        <v>2</v>
      </c>
      <c r="CA5445" s="557">
        <v>2</v>
      </c>
      <c r="CB5445" s="557">
        <v>2</v>
      </c>
      <c r="CC5445" s="557">
        <v>2</v>
      </c>
      <c r="CD5445" s="557">
        <v>2</v>
      </c>
      <c r="CE5445" s="557">
        <v>2</v>
      </c>
      <c r="CF5445" s="557">
        <v>2</v>
      </c>
      <c r="CG5445" s="557">
        <v>2</v>
      </c>
      <c r="CH5445" s="557">
        <v>2</v>
      </c>
      <c r="CI5445" s="557">
        <v>2</v>
      </c>
      <c r="CJ5445" s="557">
        <v>2</v>
      </c>
      <c r="CK5445" s="557">
        <v>2</v>
      </c>
      <c r="CL5445" s="557">
        <v>2</v>
      </c>
      <c r="CM5445" s="557">
        <v>2</v>
      </c>
      <c r="CN5445" s="557">
        <v>2</v>
      </c>
      <c r="CO5445" s="557">
        <v>2</v>
      </c>
      <c r="CP5445" s="557">
        <v>2</v>
      </c>
      <c r="CQ5445" s="557">
        <v>2</v>
      </c>
      <c r="CR5445" s="557">
        <v>2</v>
      </c>
      <c r="CS5445" s="557">
        <v>2</v>
      </c>
      <c r="CT5445" s="557">
        <v>2</v>
      </c>
      <c r="CU5445" s="557">
        <v>2</v>
      </c>
      <c r="CV5445" s="557">
        <v>2</v>
      </c>
      <c r="CW5445" s="557">
        <v>2</v>
      </c>
      <c r="CX5445" s="557">
        <v>2</v>
      </c>
      <c r="CY5445" s="557">
        <v>2</v>
      </c>
      <c r="CZ5445" s="557">
        <v>2</v>
      </c>
      <c r="DA5445" s="557">
        <v>2</v>
      </c>
      <c r="DB5445" s="557">
        <v>2</v>
      </c>
      <c r="DC5445" s="557">
        <v>2</v>
      </c>
      <c r="DD5445" s="557">
        <v>2</v>
      </c>
      <c r="DE5445" s="557">
        <v>2</v>
      </c>
      <c r="DF5445" s="557">
        <v>2</v>
      </c>
      <c r="DG5445" s="557">
        <v>2</v>
      </c>
      <c r="DH5445" s="557">
        <v>2</v>
      </c>
      <c r="DI5445" s="557">
        <v>2</v>
      </c>
      <c r="DJ5445" s="557">
        <v>2</v>
      </c>
      <c r="DK5445" s="557">
        <v>2</v>
      </c>
      <c r="DL5445" s="557">
        <v>2</v>
      </c>
      <c r="DM5445" s="557">
        <v>2</v>
      </c>
      <c r="DN5445" s="557">
        <v>2</v>
      </c>
      <c r="DO5445" s="557">
        <v>2</v>
      </c>
      <c r="DP5445" s="557">
        <v>2</v>
      </c>
      <c r="DQ5445" s="557">
        <v>2</v>
      </c>
      <c r="DR5445" s="557">
        <v>2</v>
      </c>
      <c r="DS5445" s="557">
        <v>2</v>
      </c>
      <c r="DT5445" s="557">
        <v>2</v>
      </c>
      <c r="DU5445" s="557">
        <v>2</v>
      </c>
      <c r="DV5445" s="557">
        <v>2</v>
      </c>
      <c r="DW5445" s="557">
        <v>2</v>
      </c>
      <c r="DX5445" s="557">
        <v>2</v>
      </c>
      <c r="DY5445" s="557">
        <v>2</v>
      </c>
      <c r="DZ5445" s="557">
        <v>2</v>
      </c>
      <c r="EA5445" s="557">
        <v>2</v>
      </c>
      <c r="EB5445" s="557">
        <v>2</v>
      </c>
      <c r="EC5445" s="557">
        <v>2</v>
      </c>
      <c r="ED5445" s="557">
        <v>2</v>
      </c>
      <c r="EE5445" s="557">
        <v>2</v>
      </c>
      <c r="EF5445" s="557">
        <v>2</v>
      </c>
      <c r="EG5445" s="557">
        <v>2</v>
      </c>
      <c r="EH5445" s="557">
        <v>2</v>
      </c>
      <c r="EI5445" s="557">
        <v>2</v>
      </c>
      <c r="EJ5445" s="557">
        <v>2</v>
      </c>
      <c r="EK5445" s="557">
        <v>2</v>
      </c>
      <c r="EL5445" s="557">
        <v>2</v>
      </c>
      <c r="EM5445" s="557">
        <v>2</v>
      </c>
      <c r="EN5445" s="557">
        <v>2</v>
      </c>
      <c r="EO5445" s="557">
        <v>2</v>
      </c>
      <c r="EP5445" s="557">
        <v>2</v>
      </c>
      <c r="EQ5445" s="557">
        <v>2</v>
      </c>
      <c r="ER5445" s="557">
        <v>2</v>
      </c>
      <c r="ES5445" s="557">
        <v>2</v>
      </c>
      <c r="ET5445" s="557">
        <v>2</v>
      </c>
      <c r="EU5445" s="557">
        <v>2</v>
      </c>
      <c r="EV5445" s="557">
        <v>2</v>
      </c>
      <c r="EW5445" s="557">
        <v>2</v>
      </c>
      <c r="EX5445" s="557">
        <v>2</v>
      </c>
      <c r="EY5445" s="557">
        <v>2</v>
      </c>
      <c r="EZ5445" s="557">
        <v>2</v>
      </c>
      <c r="FA5445" s="557">
        <v>2</v>
      </c>
      <c r="FB5445" s="557">
        <v>2</v>
      </c>
      <c r="FC5445" s="557">
        <v>2</v>
      </c>
      <c r="FD5445" s="557">
        <v>2</v>
      </c>
      <c r="FE5445" s="557">
        <v>2</v>
      </c>
      <c r="FF5445" s="557">
        <v>2</v>
      </c>
      <c r="FG5445" s="557">
        <v>2</v>
      </c>
      <c r="FH5445" s="557">
        <v>2</v>
      </c>
      <c r="FI5445" s="557">
        <v>2</v>
      </c>
      <c r="FJ5445" s="557">
        <v>2</v>
      </c>
      <c r="FK5445" s="557">
        <v>2</v>
      </c>
      <c r="FL5445" s="557">
        <v>2</v>
      </c>
      <c r="FM5445" s="557">
        <v>2</v>
      </c>
      <c r="FN5445" s="557">
        <v>2</v>
      </c>
      <c r="FO5445" s="557">
        <v>2</v>
      </c>
      <c r="FP5445" s="557">
        <v>2</v>
      </c>
      <c r="FQ5445" s="557">
        <v>2</v>
      </c>
      <c r="FR5445" s="557">
        <v>2</v>
      </c>
      <c r="FS5445" s="557">
        <v>2</v>
      </c>
      <c r="FT5445" s="557">
        <v>2</v>
      </c>
      <c r="FU5445" s="557">
        <v>2</v>
      </c>
      <c r="FV5445" s="557">
        <v>2</v>
      </c>
      <c r="FW5445" s="557">
        <v>2</v>
      </c>
      <c r="FX5445" s="557">
        <v>2</v>
      </c>
      <c r="FY5445" s="557">
        <v>2</v>
      </c>
      <c r="FZ5445" s="557">
        <v>2</v>
      </c>
      <c r="GA5445" s="557">
        <v>2</v>
      </c>
      <c r="GB5445" s="557">
        <v>2</v>
      </c>
      <c r="GC5445" s="557">
        <v>2</v>
      </c>
      <c r="GD5445" s="557">
        <v>2</v>
      </c>
      <c r="GE5445" s="557">
        <v>2</v>
      </c>
      <c r="GF5445" s="557">
        <v>2</v>
      </c>
      <c r="GG5445" s="557">
        <v>2</v>
      </c>
      <c r="GH5445" s="557">
        <v>2</v>
      </c>
      <c r="GI5445" s="557">
        <v>2</v>
      </c>
      <c r="GJ5445" s="557">
        <v>2</v>
      </c>
      <c r="GK5445" s="557">
        <v>2</v>
      </c>
      <c r="GL5445" s="557">
        <v>2</v>
      </c>
      <c r="GM5445" s="557">
        <v>2</v>
      </c>
      <c r="GN5445" s="557">
        <v>2</v>
      </c>
      <c r="GO5445" s="557">
        <v>2</v>
      </c>
      <c r="GP5445" s="557">
        <v>2</v>
      </c>
      <c r="GQ5445" s="557">
        <v>2</v>
      </c>
      <c r="GR5445" s="557">
        <v>2</v>
      </c>
      <c r="GS5445" s="557">
        <v>2</v>
      </c>
      <c r="GT5445" s="557">
        <v>2</v>
      </c>
      <c r="GU5445" s="557">
        <v>2</v>
      </c>
      <c r="GV5445" s="557">
        <v>2</v>
      </c>
      <c r="GW5445" s="557">
        <v>2</v>
      </c>
      <c r="GX5445" s="557">
        <v>2</v>
      </c>
      <c r="GY5445" s="557">
        <v>2</v>
      </c>
      <c r="GZ5445" s="557">
        <v>2</v>
      </c>
      <c r="HA5445" s="557">
        <v>2</v>
      </c>
      <c r="HB5445" s="557">
        <v>2</v>
      </c>
      <c r="HC5445" s="557">
        <v>2</v>
      </c>
      <c r="HD5445" s="557">
        <v>2</v>
      </c>
      <c r="HE5445" s="557">
        <v>2</v>
      </c>
      <c r="HF5445" s="557">
        <v>2</v>
      </c>
      <c r="HG5445" s="557">
        <v>2</v>
      </c>
      <c r="HH5445" s="557">
        <v>2</v>
      </c>
      <c r="HI5445" s="557">
        <v>2</v>
      </c>
      <c r="HJ5445" s="557">
        <v>2</v>
      </c>
      <c r="HK5445" s="557">
        <v>2</v>
      </c>
      <c r="HL5445" s="557">
        <v>2</v>
      </c>
      <c r="HM5445" s="557">
        <v>2</v>
      </c>
      <c r="HN5445" s="557">
        <v>2</v>
      </c>
      <c r="HO5445" s="557">
        <v>2</v>
      </c>
      <c r="HP5445" s="557">
        <v>2</v>
      </c>
      <c r="HQ5445" s="557">
        <v>2</v>
      </c>
      <c r="HR5445" s="557">
        <v>2</v>
      </c>
      <c r="HS5445" s="557">
        <v>2</v>
      </c>
      <c r="HT5445" s="557">
        <v>2</v>
      </c>
      <c r="HU5445" s="557">
        <v>2</v>
      </c>
      <c r="HV5445" s="557">
        <v>2</v>
      </c>
      <c r="HW5445" s="557">
        <v>2</v>
      </c>
      <c r="HX5445" s="557">
        <v>2</v>
      </c>
      <c r="HY5445" s="557">
        <v>2</v>
      </c>
      <c r="HZ5445" s="557">
        <v>2</v>
      </c>
      <c r="IA5445" s="557">
        <v>2</v>
      </c>
      <c r="IB5445" s="557">
        <v>2</v>
      </c>
      <c r="IC5445" s="557">
        <v>2</v>
      </c>
      <c r="ID5445" s="557">
        <v>2</v>
      </c>
      <c r="IE5445" s="557">
        <v>2</v>
      </c>
      <c r="IF5445" s="557">
        <v>2</v>
      </c>
      <c r="IG5445" s="557">
        <v>2</v>
      </c>
      <c r="IH5445" s="557">
        <v>2</v>
      </c>
      <c r="II5445" s="557">
        <v>2</v>
      </c>
      <c r="IJ5445" s="557">
        <v>2</v>
      </c>
      <c r="IK5445" s="557">
        <v>2</v>
      </c>
      <c r="IL5445" s="557">
        <v>2</v>
      </c>
      <c r="IM5445" s="557">
        <v>2</v>
      </c>
      <c r="IN5445" s="557">
        <v>2</v>
      </c>
      <c r="IO5445" s="557">
        <v>2</v>
      </c>
      <c r="IP5445" s="557">
        <v>2</v>
      </c>
      <c r="IQ5445" s="557">
        <v>2</v>
      </c>
      <c r="IR5445" s="557">
        <v>2</v>
      </c>
      <c r="IS5445" s="557">
        <v>2</v>
      </c>
      <c r="IT5445" s="557">
        <v>2</v>
      </c>
      <c r="IU5445" s="557">
        <v>2</v>
      </c>
      <c r="IV5445" s="557">
        <v>2</v>
      </c>
    </row>
    <row r="5446" spans="1:256" s="25" customFormat="1" ht="27.75" customHeight="1">
      <c r="A5446" s="887"/>
      <c r="B5446" s="857"/>
      <c r="C5446" s="554" t="s">
        <v>579</v>
      </c>
      <c r="D5446" s="23"/>
      <c r="E5446" s="23"/>
      <c r="F5446" s="23"/>
      <c r="G5446" s="23"/>
      <c r="H5446" s="23"/>
      <c r="I5446" s="490">
        <f>SUM(I5275:I5445)</f>
        <v>512</v>
      </c>
      <c r="J5446" s="22">
        <f>SUM(J5275:J5445)</f>
        <v>111037.46999999999</v>
      </c>
      <c r="K5446" s="22">
        <f>SUM(K5275:K5445)</f>
        <v>55518.734999999993</v>
      </c>
      <c r="L5446" s="20">
        <f t="shared" si="146"/>
        <v>55518.734999999993</v>
      </c>
      <c r="M5446" s="23"/>
      <c r="N5446" s="23"/>
      <c r="O5446" s="24"/>
      <c r="P5446" s="24"/>
      <c r="Q5446" s="24"/>
    </row>
    <row r="5447" spans="1:256" s="9" customFormat="1" ht="18.75">
      <c r="A5447" s="887"/>
      <c r="B5447" s="857"/>
      <c r="C5447" s="853" t="s">
        <v>580</v>
      </c>
      <c r="D5447" s="854"/>
      <c r="E5447" s="854"/>
      <c r="F5447" s="854"/>
      <c r="G5447" s="854"/>
      <c r="H5447" s="854"/>
      <c r="I5447" s="854"/>
      <c r="J5447" s="854"/>
      <c r="K5447" s="854"/>
      <c r="L5447" s="854"/>
      <c r="M5447" s="854"/>
      <c r="N5447" s="855"/>
      <c r="O5447" s="21"/>
      <c r="P5447" s="21"/>
      <c r="Q5447" s="21"/>
    </row>
    <row r="5448" spans="1:256" s="9" customFormat="1" ht="15.75" thickBot="1">
      <c r="A5448" s="887"/>
      <c r="B5448" s="857"/>
      <c r="C5448" s="150" t="s">
        <v>581</v>
      </c>
      <c r="D5448" s="557"/>
      <c r="E5448" s="557"/>
      <c r="F5448" s="557"/>
      <c r="G5448" s="557"/>
      <c r="H5448" s="502" t="s">
        <v>3777</v>
      </c>
      <c r="I5448" s="557">
        <v>1</v>
      </c>
      <c r="J5448" s="557">
        <v>189</v>
      </c>
      <c r="K5448" s="557">
        <f t="shared" ref="K5448:K5511" si="148">J5448/2</f>
        <v>94.5</v>
      </c>
      <c r="L5448" s="557">
        <f t="shared" si="146"/>
        <v>94.5</v>
      </c>
      <c r="M5448" s="557"/>
      <c r="N5448" s="557"/>
      <c r="O5448" s="557"/>
      <c r="P5448" s="557"/>
      <c r="Q5448" s="557"/>
      <c r="R5448" s="557"/>
      <c r="S5448" s="557"/>
      <c r="T5448" s="557">
        <v>3</v>
      </c>
      <c r="U5448" s="557">
        <v>3</v>
      </c>
      <c r="V5448" s="557">
        <v>3</v>
      </c>
      <c r="W5448" s="557">
        <v>3</v>
      </c>
      <c r="X5448" s="557">
        <v>3</v>
      </c>
      <c r="Y5448" s="557">
        <v>3</v>
      </c>
      <c r="Z5448" s="557">
        <v>3</v>
      </c>
      <c r="AA5448" s="557">
        <v>3</v>
      </c>
      <c r="AB5448" s="557">
        <v>3</v>
      </c>
      <c r="AC5448" s="557">
        <v>3</v>
      </c>
      <c r="AD5448" s="557">
        <v>3</v>
      </c>
      <c r="AE5448" s="557">
        <v>3</v>
      </c>
      <c r="AF5448" s="557">
        <v>3</v>
      </c>
      <c r="AG5448" s="557">
        <v>3</v>
      </c>
      <c r="AH5448" s="557">
        <v>3</v>
      </c>
      <c r="AI5448" s="557">
        <v>3</v>
      </c>
      <c r="AJ5448" s="557">
        <v>3</v>
      </c>
      <c r="AK5448" s="557">
        <v>3</v>
      </c>
      <c r="AL5448" s="557">
        <v>3</v>
      </c>
      <c r="AM5448" s="557">
        <v>3</v>
      </c>
      <c r="AN5448" s="557">
        <v>3</v>
      </c>
      <c r="AO5448" s="557">
        <v>3</v>
      </c>
      <c r="AP5448" s="557">
        <v>3</v>
      </c>
      <c r="AQ5448" s="557">
        <v>3</v>
      </c>
      <c r="AR5448" s="557">
        <v>3</v>
      </c>
      <c r="AS5448" s="557">
        <v>3</v>
      </c>
      <c r="AT5448" s="557">
        <v>3</v>
      </c>
      <c r="AU5448" s="557">
        <v>3</v>
      </c>
      <c r="AV5448" s="557">
        <v>3</v>
      </c>
      <c r="AW5448" s="557">
        <v>3</v>
      </c>
      <c r="AX5448" s="557">
        <v>3</v>
      </c>
      <c r="AY5448" s="557">
        <v>3</v>
      </c>
      <c r="AZ5448" s="557">
        <v>3</v>
      </c>
      <c r="BA5448" s="557">
        <v>3</v>
      </c>
      <c r="BB5448" s="557">
        <v>3</v>
      </c>
      <c r="BC5448" s="557">
        <v>3</v>
      </c>
      <c r="BD5448" s="557">
        <v>3</v>
      </c>
      <c r="BE5448" s="557">
        <v>3</v>
      </c>
      <c r="BF5448" s="557">
        <v>3</v>
      </c>
      <c r="BG5448" s="557">
        <v>3</v>
      </c>
      <c r="BH5448" s="557">
        <v>3</v>
      </c>
      <c r="BI5448" s="557">
        <v>3</v>
      </c>
      <c r="BJ5448" s="557">
        <v>3</v>
      </c>
      <c r="BK5448" s="557">
        <v>3</v>
      </c>
      <c r="BL5448" s="557">
        <v>3</v>
      </c>
      <c r="BM5448" s="557">
        <v>3</v>
      </c>
      <c r="BN5448" s="557">
        <v>3</v>
      </c>
      <c r="BO5448" s="557">
        <v>3</v>
      </c>
      <c r="BP5448" s="557">
        <v>3</v>
      </c>
      <c r="BQ5448" s="557">
        <v>3</v>
      </c>
      <c r="BR5448" s="557">
        <v>3</v>
      </c>
      <c r="BS5448" s="557">
        <v>3</v>
      </c>
      <c r="BT5448" s="557">
        <v>3</v>
      </c>
      <c r="BU5448" s="557">
        <v>3</v>
      </c>
      <c r="BV5448" s="557">
        <v>3</v>
      </c>
      <c r="BW5448" s="557">
        <v>3</v>
      </c>
      <c r="BX5448" s="557">
        <v>3</v>
      </c>
      <c r="BY5448" s="557">
        <v>3</v>
      </c>
      <c r="BZ5448" s="557">
        <v>3</v>
      </c>
      <c r="CA5448" s="557">
        <v>3</v>
      </c>
      <c r="CB5448" s="557">
        <v>3</v>
      </c>
      <c r="CC5448" s="557">
        <v>3</v>
      </c>
      <c r="CD5448" s="557">
        <v>3</v>
      </c>
      <c r="CE5448" s="557">
        <v>3</v>
      </c>
      <c r="CF5448" s="557">
        <v>3</v>
      </c>
      <c r="CG5448" s="557">
        <v>3</v>
      </c>
      <c r="CH5448" s="557">
        <v>3</v>
      </c>
      <c r="CI5448" s="557">
        <v>3</v>
      </c>
      <c r="CJ5448" s="557">
        <v>3</v>
      </c>
      <c r="CK5448" s="557">
        <v>3</v>
      </c>
      <c r="CL5448" s="557">
        <v>3</v>
      </c>
      <c r="CM5448" s="557">
        <v>3</v>
      </c>
      <c r="CN5448" s="557">
        <v>3</v>
      </c>
      <c r="CO5448" s="557">
        <v>3</v>
      </c>
      <c r="CP5448" s="557">
        <v>3</v>
      </c>
      <c r="CQ5448" s="557">
        <v>3</v>
      </c>
      <c r="CR5448" s="557">
        <v>3</v>
      </c>
      <c r="CS5448" s="557">
        <v>3</v>
      </c>
      <c r="CT5448" s="557">
        <v>3</v>
      </c>
      <c r="CU5448" s="557">
        <v>3</v>
      </c>
      <c r="CV5448" s="557">
        <v>3</v>
      </c>
      <c r="CW5448" s="557">
        <v>3</v>
      </c>
      <c r="CX5448" s="557">
        <v>3</v>
      </c>
      <c r="CY5448" s="557">
        <v>3</v>
      </c>
      <c r="CZ5448" s="557">
        <v>3</v>
      </c>
      <c r="DA5448" s="557">
        <v>3</v>
      </c>
      <c r="DB5448" s="557">
        <v>3</v>
      </c>
      <c r="DC5448" s="557">
        <v>3</v>
      </c>
      <c r="DD5448" s="557">
        <v>3</v>
      </c>
      <c r="DE5448" s="557">
        <v>3</v>
      </c>
      <c r="DF5448" s="557">
        <v>3</v>
      </c>
      <c r="DG5448" s="557">
        <v>3</v>
      </c>
      <c r="DH5448" s="557">
        <v>3</v>
      </c>
      <c r="DI5448" s="557">
        <v>3</v>
      </c>
      <c r="DJ5448" s="557">
        <v>3</v>
      </c>
      <c r="DK5448" s="557">
        <v>3</v>
      </c>
      <c r="DL5448" s="557">
        <v>3</v>
      </c>
      <c r="DM5448" s="557">
        <v>3</v>
      </c>
      <c r="DN5448" s="557">
        <v>3</v>
      </c>
      <c r="DO5448" s="557">
        <v>3</v>
      </c>
      <c r="DP5448" s="557">
        <v>3</v>
      </c>
      <c r="DQ5448" s="557">
        <v>3</v>
      </c>
      <c r="DR5448" s="557">
        <v>3</v>
      </c>
      <c r="DS5448" s="557">
        <v>3</v>
      </c>
      <c r="DT5448" s="557">
        <v>3</v>
      </c>
      <c r="DU5448" s="557">
        <v>3</v>
      </c>
      <c r="DV5448" s="557">
        <v>3</v>
      </c>
      <c r="DW5448" s="557">
        <v>3</v>
      </c>
      <c r="DX5448" s="557">
        <v>3</v>
      </c>
      <c r="DY5448" s="557">
        <v>3</v>
      </c>
      <c r="DZ5448" s="557">
        <v>3</v>
      </c>
      <c r="EA5448" s="557">
        <v>3</v>
      </c>
      <c r="EB5448" s="557">
        <v>3</v>
      </c>
      <c r="EC5448" s="557">
        <v>3</v>
      </c>
      <c r="ED5448" s="557">
        <v>3</v>
      </c>
      <c r="EE5448" s="557">
        <v>3</v>
      </c>
      <c r="EF5448" s="557">
        <v>3</v>
      </c>
      <c r="EG5448" s="557">
        <v>3</v>
      </c>
      <c r="EH5448" s="557">
        <v>3</v>
      </c>
      <c r="EI5448" s="557">
        <v>3</v>
      </c>
      <c r="EJ5448" s="557">
        <v>3</v>
      </c>
      <c r="EK5448" s="557">
        <v>3</v>
      </c>
      <c r="EL5448" s="557">
        <v>3</v>
      </c>
      <c r="EM5448" s="557">
        <v>3</v>
      </c>
      <c r="EN5448" s="557">
        <v>3</v>
      </c>
      <c r="EO5448" s="557">
        <v>3</v>
      </c>
      <c r="EP5448" s="557">
        <v>3</v>
      </c>
      <c r="EQ5448" s="557">
        <v>3</v>
      </c>
      <c r="ER5448" s="557">
        <v>3</v>
      </c>
      <c r="ES5448" s="557">
        <v>3</v>
      </c>
      <c r="ET5448" s="557">
        <v>3</v>
      </c>
      <c r="EU5448" s="557">
        <v>3</v>
      </c>
      <c r="EV5448" s="557">
        <v>3</v>
      </c>
      <c r="EW5448" s="557">
        <v>3</v>
      </c>
      <c r="EX5448" s="557">
        <v>3</v>
      </c>
      <c r="EY5448" s="557">
        <v>3</v>
      </c>
      <c r="EZ5448" s="557">
        <v>3</v>
      </c>
      <c r="FA5448" s="557">
        <v>3</v>
      </c>
      <c r="FB5448" s="557">
        <v>3</v>
      </c>
      <c r="FC5448" s="557">
        <v>3</v>
      </c>
      <c r="FD5448" s="557">
        <v>3</v>
      </c>
      <c r="FE5448" s="557">
        <v>3</v>
      </c>
      <c r="FF5448" s="557">
        <v>3</v>
      </c>
      <c r="FG5448" s="557">
        <v>3</v>
      </c>
      <c r="FH5448" s="557">
        <v>3</v>
      </c>
      <c r="FI5448" s="557">
        <v>3</v>
      </c>
      <c r="FJ5448" s="557">
        <v>3</v>
      </c>
      <c r="FK5448" s="557">
        <v>3</v>
      </c>
      <c r="FL5448" s="557">
        <v>3</v>
      </c>
      <c r="FM5448" s="557">
        <v>3</v>
      </c>
      <c r="FN5448" s="557">
        <v>3</v>
      </c>
      <c r="FO5448" s="557">
        <v>3</v>
      </c>
      <c r="FP5448" s="557">
        <v>3</v>
      </c>
      <c r="FQ5448" s="557">
        <v>3</v>
      </c>
      <c r="FR5448" s="557">
        <v>3</v>
      </c>
      <c r="FS5448" s="557">
        <v>3</v>
      </c>
      <c r="FT5448" s="557">
        <v>3</v>
      </c>
      <c r="FU5448" s="557">
        <v>3</v>
      </c>
      <c r="FV5448" s="557">
        <v>3</v>
      </c>
      <c r="FW5448" s="557">
        <v>3</v>
      </c>
      <c r="FX5448" s="557">
        <v>3</v>
      </c>
      <c r="FY5448" s="557">
        <v>3</v>
      </c>
      <c r="FZ5448" s="557">
        <v>3</v>
      </c>
      <c r="GA5448" s="557">
        <v>3</v>
      </c>
      <c r="GB5448" s="557">
        <v>3</v>
      </c>
      <c r="GC5448" s="557">
        <v>3</v>
      </c>
      <c r="GD5448" s="557">
        <v>3</v>
      </c>
      <c r="GE5448" s="557">
        <v>3</v>
      </c>
      <c r="GF5448" s="557">
        <v>3</v>
      </c>
      <c r="GG5448" s="557">
        <v>3</v>
      </c>
      <c r="GH5448" s="557">
        <v>3</v>
      </c>
      <c r="GI5448" s="557">
        <v>3</v>
      </c>
      <c r="GJ5448" s="557">
        <v>3</v>
      </c>
      <c r="GK5448" s="557">
        <v>3</v>
      </c>
      <c r="GL5448" s="557">
        <v>3</v>
      </c>
      <c r="GM5448" s="557">
        <v>3</v>
      </c>
      <c r="GN5448" s="557">
        <v>3</v>
      </c>
      <c r="GO5448" s="557">
        <v>3</v>
      </c>
      <c r="GP5448" s="557">
        <v>3</v>
      </c>
      <c r="GQ5448" s="557">
        <v>3</v>
      </c>
      <c r="GR5448" s="557">
        <v>3</v>
      </c>
      <c r="GS5448" s="557">
        <v>3</v>
      </c>
      <c r="GT5448" s="557">
        <v>3</v>
      </c>
      <c r="GU5448" s="557">
        <v>3</v>
      </c>
      <c r="GV5448" s="557">
        <v>3</v>
      </c>
      <c r="GW5448" s="557">
        <v>3</v>
      </c>
      <c r="GX5448" s="557">
        <v>3</v>
      </c>
      <c r="GY5448" s="557">
        <v>3</v>
      </c>
      <c r="GZ5448" s="557">
        <v>3</v>
      </c>
      <c r="HA5448" s="557">
        <v>3</v>
      </c>
      <c r="HB5448" s="557">
        <v>3</v>
      </c>
      <c r="HC5448" s="557">
        <v>3</v>
      </c>
      <c r="HD5448" s="557">
        <v>3</v>
      </c>
      <c r="HE5448" s="557">
        <v>3</v>
      </c>
      <c r="HF5448" s="557">
        <v>3</v>
      </c>
      <c r="HG5448" s="557">
        <v>3</v>
      </c>
      <c r="HH5448" s="557">
        <v>3</v>
      </c>
      <c r="HI5448" s="557">
        <v>3</v>
      </c>
      <c r="HJ5448" s="557">
        <v>3</v>
      </c>
      <c r="HK5448" s="557">
        <v>3</v>
      </c>
      <c r="HL5448" s="557">
        <v>3</v>
      </c>
      <c r="HM5448" s="557">
        <v>3</v>
      </c>
      <c r="HN5448" s="557">
        <v>3</v>
      </c>
      <c r="HO5448" s="557">
        <v>3</v>
      </c>
      <c r="HP5448" s="557">
        <v>3</v>
      </c>
      <c r="HQ5448" s="557">
        <v>3</v>
      </c>
      <c r="HR5448" s="557">
        <v>3</v>
      </c>
      <c r="HS5448" s="557">
        <v>3</v>
      </c>
      <c r="HT5448" s="557">
        <v>3</v>
      </c>
      <c r="HU5448" s="557">
        <v>3</v>
      </c>
      <c r="HV5448" s="557">
        <v>3</v>
      </c>
      <c r="HW5448" s="557">
        <v>3</v>
      </c>
      <c r="HX5448" s="557">
        <v>3</v>
      </c>
      <c r="HY5448" s="557">
        <v>3</v>
      </c>
      <c r="HZ5448" s="557">
        <v>3</v>
      </c>
      <c r="IA5448" s="557">
        <v>3</v>
      </c>
      <c r="IB5448" s="557">
        <v>3</v>
      </c>
      <c r="IC5448" s="557">
        <v>3</v>
      </c>
      <c r="ID5448" s="557">
        <v>3</v>
      </c>
      <c r="IE5448" s="557">
        <v>3</v>
      </c>
      <c r="IF5448" s="557">
        <v>3</v>
      </c>
      <c r="IG5448" s="557">
        <v>3</v>
      </c>
      <c r="IH5448" s="557">
        <v>3</v>
      </c>
      <c r="II5448" s="557">
        <v>3</v>
      </c>
      <c r="IJ5448" s="557">
        <v>3</v>
      </c>
      <c r="IK5448" s="557">
        <v>3</v>
      </c>
      <c r="IL5448" s="557">
        <v>3</v>
      </c>
      <c r="IM5448" s="557">
        <v>3</v>
      </c>
      <c r="IN5448" s="557">
        <v>3</v>
      </c>
      <c r="IO5448" s="557">
        <v>3</v>
      </c>
      <c r="IP5448" s="557">
        <v>3</v>
      </c>
      <c r="IQ5448" s="557">
        <v>3</v>
      </c>
      <c r="IR5448" s="557">
        <v>3</v>
      </c>
      <c r="IS5448" s="557">
        <v>3</v>
      </c>
      <c r="IT5448" s="557">
        <v>3</v>
      </c>
      <c r="IU5448" s="557">
        <v>3</v>
      </c>
      <c r="IV5448" s="557">
        <v>3</v>
      </c>
    </row>
    <row r="5449" spans="1:256" s="9" customFormat="1" ht="15.75" thickBot="1">
      <c r="A5449" s="887"/>
      <c r="B5449" s="857"/>
      <c r="C5449" s="538" t="s">
        <v>3245</v>
      </c>
      <c r="D5449" s="557"/>
      <c r="E5449" s="557"/>
      <c r="F5449" s="557"/>
      <c r="G5449" s="557"/>
      <c r="H5449" s="502" t="s">
        <v>3777</v>
      </c>
      <c r="I5449" s="557">
        <v>4</v>
      </c>
      <c r="J5449" s="557">
        <v>608</v>
      </c>
      <c r="K5449" s="557">
        <f t="shared" si="148"/>
        <v>304</v>
      </c>
      <c r="L5449" s="557">
        <f t="shared" si="146"/>
        <v>304</v>
      </c>
      <c r="M5449" s="557"/>
      <c r="N5449" s="557"/>
      <c r="O5449" s="557"/>
      <c r="P5449" s="557"/>
      <c r="Q5449" s="557"/>
      <c r="R5449" s="557"/>
      <c r="S5449" s="557"/>
      <c r="T5449" s="557">
        <v>1</v>
      </c>
      <c r="U5449" s="557">
        <v>1</v>
      </c>
      <c r="V5449" s="557">
        <v>1</v>
      </c>
      <c r="W5449" s="557">
        <v>1</v>
      </c>
      <c r="X5449" s="557">
        <v>1</v>
      </c>
      <c r="Y5449" s="557">
        <v>1</v>
      </c>
      <c r="Z5449" s="557">
        <v>1</v>
      </c>
      <c r="AA5449" s="557">
        <v>1</v>
      </c>
      <c r="AB5449" s="557">
        <v>1</v>
      </c>
      <c r="AC5449" s="557">
        <v>1</v>
      </c>
      <c r="AD5449" s="557">
        <v>1</v>
      </c>
      <c r="AE5449" s="557">
        <v>1</v>
      </c>
      <c r="AF5449" s="557">
        <v>1</v>
      </c>
      <c r="AG5449" s="557">
        <v>1</v>
      </c>
      <c r="AH5449" s="557">
        <v>1</v>
      </c>
      <c r="AI5449" s="557">
        <v>1</v>
      </c>
      <c r="AJ5449" s="557">
        <v>1</v>
      </c>
      <c r="AK5449" s="557">
        <v>1</v>
      </c>
      <c r="AL5449" s="557">
        <v>1</v>
      </c>
      <c r="AM5449" s="557">
        <v>1</v>
      </c>
      <c r="AN5449" s="557">
        <v>1</v>
      </c>
      <c r="AO5449" s="557">
        <v>1</v>
      </c>
      <c r="AP5449" s="557">
        <v>1</v>
      </c>
      <c r="AQ5449" s="557">
        <v>1</v>
      </c>
      <c r="AR5449" s="557">
        <v>1</v>
      </c>
      <c r="AS5449" s="557">
        <v>1</v>
      </c>
      <c r="AT5449" s="557">
        <v>1</v>
      </c>
      <c r="AU5449" s="557">
        <v>1</v>
      </c>
      <c r="AV5449" s="557">
        <v>1</v>
      </c>
      <c r="AW5449" s="557">
        <v>1</v>
      </c>
      <c r="AX5449" s="557">
        <v>1</v>
      </c>
      <c r="AY5449" s="557">
        <v>1</v>
      </c>
      <c r="AZ5449" s="557">
        <v>1</v>
      </c>
      <c r="BA5449" s="557">
        <v>1</v>
      </c>
      <c r="BB5449" s="557">
        <v>1</v>
      </c>
      <c r="BC5449" s="557">
        <v>1</v>
      </c>
      <c r="BD5449" s="557">
        <v>1</v>
      </c>
      <c r="BE5449" s="557">
        <v>1</v>
      </c>
      <c r="BF5449" s="557">
        <v>1</v>
      </c>
      <c r="BG5449" s="557">
        <v>1</v>
      </c>
      <c r="BH5449" s="557">
        <v>1</v>
      </c>
      <c r="BI5449" s="557">
        <v>1</v>
      </c>
      <c r="BJ5449" s="557">
        <v>1</v>
      </c>
      <c r="BK5449" s="557">
        <v>1</v>
      </c>
      <c r="BL5449" s="557">
        <v>1</v>
      </c>
      <c r="BM5449" s="557">
        <v>1</v>
      </c>
      <c r="BN5449" s="557">
        <v>1</v>
      </c>
      <c r="BO5449" s="557">
        <v>1</v>
      </c>
      <c r="BP5449" s="557">
        <v>1</v>
      </c>
      <c r="BQ5449" s="557">
        <v>1</v>
      </c>
      <c r="BR5449" s="557">
        <v>1</v>
      </c>
      <c r="BS5449" s="557">
        <v>1</v>
      </c>
      <c r="BT5449" s="557">
        <v>1</v>
      </c>
      <c r="BU5449" s="557">
        <v>1</v>
      </c>
      <c r="BV5449" s="557">
        <v>1</v>
      </c>
      <c r="BW5449" s="557">
        <v>1</v>
      </c>
      <c r="BX5449" s="557">
        <v>1</v>
      </c>
      <c r="BY5449" s="557">
        <v>1</v>
      </c>
      <c r="BZ5449" s="557">
        <v>1</v>
      </c>
      <c r="CA5449" s="557">
        <v>1</v>
      </c>
      <c r="CB5449" s="557">
        <v>1</v>
      </c>
      <c r="CC5449" s="557">
        <v>1</v>
      </c>
      <c r="CD5449" s="557">
        <v>1</v>
      </c>
      <c r="CE5449" s="557">
        <v>1</v>
      </c>
      <c r="CF5449" s="557">
        <v>1</v>
      </c>
      <c r="CG5449" s="557">
        <v>1</v>
      </c>
      <c r="CH5449" s="557">
        <v>1</v>
      </c>
      <c r="CI5449" s="557">
        <v>1</v>
      </c>
      <c r="CJ5449" s="557">
        <v>1</v>
      </c>
      <c r="CK5449" s="557">
        <v>1</v>
      </c>
      <c r="CL5449" s="557">
        <v>1</v>
      </c>
      <c r="CM5449" s="557">
        <v>1</v>
      </c>
      <c r="CN5449" s="557">
        <v>1</v>
      </c>
      <c r="CO5449" s="557">
        <v>1</v>
      </c>
      <c r="CP5449" s="557">
        <v>1</v>
      </c>
      <c r="CQ5449" s="557">
        <v>1</v>
      </c>
      <c r="CR5449" s="557">
        <v>1</v>
      </c>
      <c r="CS5449" s="557">
        <v>1</v>
      </c>
      <c r="CT5449" s="557">
        <v>1</v>
      </c>
      <c r="CU5449" s="557">
        <v>1</v>
      </c>
      <c r="CV5449" s="557">
        <v>1</v>
      </c>
      <c r="CW5449" s="557">
        <v>1</v>
      </c>
      <c r="CX5449" s="557">
        <v>1</v>
      </c>
      <c r="CY5449" s="557">
        <v>1</v>
      </c>
      <c r="CZ5449" s="557">
        <v>1</v>
      </c>
      <c r="DA5449" s="557">
        <v>1</v>
      </c>
      <c r="DB5449" s="557">
        <v>1</v>
      </c>
      <c r="DC5449" s="557">
        <v>1</v>
      </c>
      <c r="DD5449" s="557">
        <v>1</v>
      </c>
      <c r="DE5449" s="557">
        <v>1</v>
      </c>
      <c r="DF5449" s="557">
        <v>1</v>
      </c>
      <c r="DG5449" s="557">
        <v>1</v>
      </c>
      <c r="DH5449" s="557">
        <v>1</v>
      </c>
      <c r="DI5449" s="557">
        <v>1</v>
      </c>
      <c r="DJ5449" s="557">
        <v>1</v>
      </c>
      <c r="DK5449" s="557">
        <v>1</v>
      </c>
      <c r="DL5449" s="557">
        <v>1</v>
      </c>
      <c r="DM5449" s="557">
        <v>1</v>
      </c>
      <c r="DN5449" s="557">
        <v>1</v>
      </c>
      <c r="DO5449" s="557">
        <v>1</v>
      </c>
      <c r="DP5449" s="557">
        <v>1</v>
      </c>
      <c r="DQ5449" s="557">
        <v>1</v>
      </c>
      <c r="DR5449" s="557">
        <v>1</v>
      </c>
      <c r="DS5449" s="557">
        <v>1</v>
      </c>
      <c r="DT5449" s="557">
        <v>1</v>
      </c>
      <c r="DU5449" s="557">
        <v>1</v>
      </c>
      <c r="DV5449" s="557">
        <v>1</v>
      </c>
      <c r="DW5449" s="557">
        <v>1</v>
      </c>
      <c r="DX5449" s="557">
        <v>1</v>
      </c>
      <c r="DY5449" s="557">
        <v>1</v>
      </c>
      <c r="DZ5449" s="557">
        <v>1</v>
      </c>
      <c r="EA5449" s="557">
        <v>1</v>
      </c>
      <c r="EB5449" s="557">
        <v>1</v>
      </c>
      <c r="EC5449" s="557">
        <v>1</v>
      </c>
      <c r="ED5449" s="557">
        <v>1</v>
      </c>
      <c r="EE5449" s="557">
        <v>1</v>
      </c>
      <c r="EF5449" s="557">
        <v>1</v>
      </c>
      <c r="EG5449" s="557">
        <v>1</v>
      </c>
      <c r="EH5449" s="557">
        <v>1</v>
      </c>
      <c r="EI5449" s="557">
        <v>1</v>
      </c>
      <c r="EJ5449" s="557">
        <v>1</v>
      </c>
      <c r="EK5449" s="557">
        <v>1</v>
      </c>
      <c r="EL5449" s="557">
        <v>1</v>
      </c>
      <c r="EM5449" s="557">
        <v>1</v>
      </c>
      <c r="EN5449" s="557">
        <v>1</v>
      </c>
      <c r="EO5449" s="557">
        <v>1</v>
      </c>
      <c r="EP5449" s="557">
        <v>1</v>
      </c>
      <c r="EQ5449" s="557">
        <v>1</v>
      </c>
      <c r="ER5449" s="557">
        <v>1</v>
      </c>
      <c r="ES5449" s="557">
        <v>1</v>
      </c>
      <c r="ET5449" s="557">
        <v>1</v>
      </c>
      <c r="EU5449" s="557">
        <v>1</v>
      </c>
      <c r="EV5449" s="557">
        <v>1</v>
      </c>
      <c r="EW5449" s="557">
        <v>1</v>
      </c>
      <c r="EX5449" s="557">
        <v>1</v>
      </c>
      <c r="EY5449" s="557">
        <v>1</v>
      </c>
      <c r="EZ5449" s="557">
        <v>1</v>
      </c>
      <c r="FA5449" s="557">
        <v>1</v>
      </c>
      <c r="FB5449" s="557">
        <v>1</v>
      </c>
      <c r="FC5449" s="557">
        <v>1</v>
      </c>
      <c r="FD5449" s="557">
        <v>1</v>
      </c>
      <c r="FE5449" s="557">
        <v>1</v>
      </c>
      <c r="FF5449" s="557">
        <v>1</v>
      </c>
      <c r="FG5449" s="557">
        <v>1</v>
      </c>
      <c r="FH5449" s="557">
        <v>1</v>
      </c>
      <c r="FI5449" s="557">
        <v>1</v>
      </c>
      <c r="FJ5449" s="557">
        <v>1</v>
      </c>
      <c r="FK5449" s="557">
        <v>1</v>
      </c>
      <c r="FL5449" s="557">
        <v>1</v>
      </c>
      <c r="FM5449" s="557">
        <v>1</v>
      </c>
      <c r="FN5449" s="557">
        <v>1</v>
      </c>
      <c r="FO5449" s="557">
        <v>1</v>
      </c>
      <c r="FP5449" s="557">
        <v>1</v>
      </c>
      <c r="FQ5449" s="557">
        <v>1</v>
      </c>
      <c r="FR5449" s="557">
        <v>1</v>
      </c>
      <c r="FS5449" s="557">
        <v>1</v>
      </c>
      <c r="FT5449" s="557">
        <v>1</v>
      </c>
      <c r="FU5449" s="557">
        <v>1</v>
      </c>
      <c r="FV5449" s="557">
        <v>1</v>
      </c>
      <c r="FW5449" s="557">
        <v>1</v>
      </c>
      <c r="FX5449" s="557">
        <v>1</v>
      </c>
      <c r="FY5449" s="557">
        <v>1</v>
      </c>
      <c r="FZ5449" s="557">
        <v>1</v>
      </c>
      <c r="GA5449" s="557">
        <v>1</v>
      </c>
      <c r="GB5449" s="557">
        <v>1</v>
      </c>
      <c r="GC5449" s="557">
        <v>1</v>
      </c>
      <c r="GD5449" s="557">
        <v>1</v>
      </c>
      <c r="GE5449" s="557">
        <v>1</v>
      </c>
      <c r="GF5449" s="557">
        <v>1</v>
      </c>
      <c r="GG5449" s="557">
        <v>1</v>
      </c>
      <c r="GH5449" s="557">
        <v>1</v>
      </c>
      <c r="GI5449" s="557">
        <v>1</v>
      </c>
      <c r="GJ5449" s="557">
        <v>1</v>
      </c>
      <c r="GK5449" s="557">
        <v>1</v>
      </c>
      <c r="GL5449" s="557">
        <v>1</v>
      </c>
      <c r="GM5449" s="557">
        <v>1</v>
      </c>
      <c r="GN5449" s="557">
        <v>1</v>
      </c>
      <c r="GO5449" s="557">
        <v>1</v>
      </c>
      <c r="GP5449" s="557">
        <v>1</v>
      </c>
      <c r="GQ5449" s="557">
        <v>1</v>
      </c>
      <c r="GR5449" s="557">
        <v>1</v>
      </c>
      <c r="GS5449" s="557">
        <v>1</v>
      </c>
      <c r="GT5449" s="557">
        <v>1</v>
      </c>
      <c r="GU5449" s="557">
        <v>1</v>
      </c>
      <c r="GV5449" s="557">
        <v>1</v>
      </c>
      <c r="GW5449" s="557">
        <v>1</v>
      </c>
      <c r="GX5449" s="557">
        <v>1</v>
      </c>
      <c r="GY5449" s="557">
        <v>1</v>
      </c>
      <c r="GZ5449" s="557">
        <v>1</v>
      </c>
      <c r="HA5449" s="557">
        <v>1</v>
      </c>
      <c r="HB5449" s="557">
        <v>1</v>
      </c>
      <c r="HC5449" s="557">
        <v>1</v>
      </c>
      <c r="HD5449" s="557">
        <v>1</v>
      </c>
      <c r="HE5449" s="557">
        <v>1</v>
      </c>
      <c r="HF5449" s="557">
        <v>1</v>
      </c>
      <c r="HG5449" s="557">
        <v>1</v>
      </c>
      <c r="HH5449" s="557">
        <v>1</v>
      </c>
      <c r="HI5449" s="557">
        <v>1</v>
      </c>
      <c r="HJ5449" s="557">
        <v>1</v>
      </c>
      <c r="HK5449" s="557">
        <v>1</v>
      </c>
      <c r="HL5449" s="557">
        <v>1</v>
      </c>
      <c r="HM5449" s="557">
        <v>1</v>
      </c>
      <c r="HN5449" s="557">
        <v>1</v>
      </c>
      <c r="HO5449" s="557">
        <v>1</v>
      </c>
      <c r="HP5449" s="557">
        <v>1</v>
      </c>
      <c r="HQ5449" s="557">
        <v>1</v>
      </c>
      <c r="HR5449" s="557">
        <v>1</v>
      </c>
      <c r="HS5449" s="557">
        <v>1</v>
      </c>
      <c r="HT5449" s="557">
        <v>1</v>
      </c>
      <c r="HU5449" s="557">
        <v>1</v>
      </c>
      <c r="HV5449" s="557">
        <v>1</v>
      </c>
      <c r="HW5449" s="557">
        <v>1</v>
      </c>
      <c r="HX5449" s="557">
        <v>1</v>
      </c>
      <c r="HY5449" s="557">
        <v>1</v>
      </c>
      <c r="HZ5449" s="557">
        <v>1</v>
      </c>
      <c r="IA5449" s="557">
        <v>1</v>
      </c>
      <c r="IB5449" s="557">
        <v>1</v>
      </c>
      <c r="IC5449" s="557">
        <v>1</v>
      </c>
      <c r="ID5449" s="557">
        <v>1</v>
      </c>
      <c r="IE5449" s="557">
        <v>1</v>
      </c>
      <c r="IF5449" s="557">
        <v>1</v>
      </c>
      <c r="IG5449" s="557">
        <v>1</v>
      </c>
      <c r="IH5449" s="557">
        <v>1</v>
      </c>
      <c r="II5449" s="557">
        <v>1</v>
      </c>
      <c r="IJ5449" s="557">
        <v>1</v>
      </c>
      <c r="IK5449" s="557">
        <v>1</v>
      </c>
      <c r="IL5449" s="557">
        <v>1</v>
      </c>
      <c r="IM5449" s="557">
        <v>1</v>
      </c>
      <c r="IN5449" s="557">
        <v>1</v>
      </c>
      <c r="IO5449" s="557">
        <v>1</v>
      </c>
      <c r="IP5449" s="557">
        <v>1</v>
      </c>
      <c r="IQ5449" s="557">
        <v>1</v>
      </c>
      <c r="IR5449" s="557">
        <v>1</v>
      </c>
      <c r="IS5449" s="557">
        <v>1</v>
      </c>
      <c r="IT5449" s="557">
        <v>1</v>
      </c>
      <c r="IU5449" s="557">
        <v>1</v>
      </c>
      <c r="IV5449" s="557">
        <v>1</v>
      </c>
    </row>
    <row r="5450" spans="1:256" s="9" customFormat="1" ht="15.75" thickBot="1">
      <c r="A5450" s="887"/>
      <c r="B5450" s="857"/>
      <c r="C5450" s="495" t="s">
        <v>582</v>
      </c>
      <c r="D5450" s="557"/>
      <c r="E5450" s="557"/>
      <c r="F5450" s="557"/>
      <c r="G5450" s="557"/>
      <c r="H5450" s="502" t="s">
        <v>3777</v>
      </c>
      <c r="I5450" s="557">
        <v>1</v>
      </c>
      <c r="J5450" s="557">
        <v>15</v>
      </c>
      <c r="K5450" s="557">
        <f t="shared" si="148"/>
        <v>7.5</v>
      </c>
      <c r="L5450" s="557">
        <f t="shared" si="146"/>
        <v>7.5</v>
      </c>
      <c r="M5450" s="557"/>
      <c r="N5450" s="557"/>
      <c r="O5450" s="557"/>
      <c r="P5450" s="557"/>
      <c r="Q5450" s="557"/>
      <c r="R5450" s="557"/>
      <c r="S5450" s="557"/>
      <c r="T5450" s="557">
        <v>2</v>
      </c>
      <c r="U5450" s="557">
        <v>2</v>
      </c>
      <c r="V5450" s="557">
        <v>2</v>
      </c>
      <c r="W5450" s="557">
        <v>2</v>
      </c>
      <c r="X5450" s="557">
        <v>2</v>
      </c>
      <c r="Y5450" s="557">
        <v>2</v>
      </c>
      <c r="Z5450" s="557">
        <v>2</v>
      </c>
      <c r="AA5450" s="557">
        <v>2</v>
      </c>
      <c r="AB5450" s="557">
        <v>2</v>
      </c>
      <c r="AC5450" s="557">
        <v>2</v>
      </c>
      <c r="AD5450" s="557">
        <v>2</v>
      </c>
      <c r="AE5450" s="557">
        <v>2</v>
      </c>
      <c r="AF5450" s="557">
        <v>2</v>
      </c>
      <c r="AG5450" s="557">
        <v>2</v>
      </c>
      <c r="AH5450" s="557">
        <v>2</v>
      </c>
      <c r="AI5450" s="557">
        <v>2</v>
      </c>
      <c r="AJ5450" s="557">
        <v>2</v>
      </c>
      <c r="AK5450" s="557">
        <v>2</v>
      </c>
      <c r="AL5450" s="557">
        <v>2</v>
      </c>
      <c r="AM5450" s="557">
        <v>2</v>
      </c>
      <c r="AN5450" s="557">
        <v>2</v>
      </c>
      <c r="AO5450" s="557">
        <v>2</v>
      </c>
      <c r="AP5450" s="557">
        <v>2</v>
      </c>
      <c r="AQ5450" s="557">
        <v>2</v>
      </c>
      <c r="AR5450" s="557">
        <v>2</v>
      </c>
      <c r="AS5450" s="557">
        <v>2</v>
      </c>
      <c r="AT5450" s="557">
        <v>2</v>
      </c>
      <c r="AU5450" s="557">
        <v>2</v>
      </c>
      <c r="AV5450" s="557">
        <v>2</v>
      </c>
      <c r="AW5450" s="557">
        <v>2</v>
      </c>
      <c r="AX5450" s="557">
        <v>2</v>
      </c>
      <c r="AY5450" s="557">
        <v>2</v>
      </c>
      <c r="AZ5450" s="557">
        <v>2</v>
      </c>
      <c r="BA5450" s="557">
        <v>2</v>
      </c>
      <c r="BB5450" s="557">
        <v>2</v>
      </c>
      <c r="BC5450" s="557">
        <v>2</v>
      </c>
      <c r="BD5450" s="557">
        <v>2</v>
      </c>
      <c r="BE5450" s="557">
        <v>2</v>
      </c>
      <c r="BF5450" s="557">
        <v>2</v>
      </c>
      <c r="BG5450" s="557">
        <v>2</v>
      </c>
      <c r="BH5450" s="557">
        <v>2</v>
      </c>
      <c r="BI5450" s="557">
        <v>2</v>
      </c>
      <c r="BJ5450" s="557">
        <v>2</v>
      </c>
      <c r="BK5450" s="557">
        <v>2</v>
      </c>
      <c r="BL5450" s="557">
        <v>2</v>
      </c>
      <c r="BM5450" s="557">
        <v>2</v>
      </c>
      <c r="BN5450" s="557">
        <v>2</v>
      </c>
      <c r="BO5450" s="557">
        <v>2</v>
      </c>
      <c r="BP5450" s="557">
        <v>2</v>
      </c>
      <c r="BQ5450" s="557">
        <v>2</v>
      </c>
      <c r="BR5450" s="557">
        <v>2</v>
      </c>
      <c r="BS5450" s="557">
        <v>2</v>
      </c>
      <c r="BT5450" s="557">
        <v>2</v>
      </c>
      <c r="BU5450" s="557">
        <v>2</v>
      </c>
      <c r="BV5450" s="557">
        <v>2</v>
      </c>
      <c r="BW5450" s="557">
        <v>2</v>
      </c>
      <c r="BX5450" s="557">
        <v>2</v>
      </c>
      <c r="BY5450" s="557">
        <v>2</v>
      </c>
      <c r="BZ5450" s="557">
        <v>2</v>
      </c>
      <c r="CA5450" s="557">
        <v>2</v>
      </c>
      <c r="CB5450" s="557">
        <v>2</v>
      </c>
      <c r="CC5450" s="557">
        <v>2</v>
      </c>
      <c r="CD5450" s="557">
        <v>2</v>
      </c>
      <c r="CE5450" s="557">
        <v>2</v>
      </c>
      <c r="CF5450" s="557">
        <v>2</v>
      </c>
      <c r="CG5450" s="557">
        <v>2</v>
      </c>
      <c r="CH5450" s="557">
        <v>2</v>
      </c>
      <c r="CI5450" s="557">
        <v>2</v>
      </c>
      <c r="CJ5450" s="557">
        <v>2</v>
      </c>
      <c r="CK5450" s="557">
        <v>2</v>
      </c>
      <c r="CL5450" s="557">
        <v>2</v>
      </c>
      <c r="CM5450" s="557">
        <v>2</v>
      </c>
      <c r="CN5450" s="557">
        <v>2</v>
      </c>
      <c r="CO5450" s="557">
        <v>2</v>
      </c>
      <c r="CP5450" s="557">
        <v>2</v>
      </c>
      <c r="CQ5450" s="557">
        <v>2</v>
      </c>
      <c r="CR5450" s="557">
        <v>2</v>
      </c>
      <c r="CS5450" s="557">
        <v>2</v>
      </c>
      <c r="CT5450" s="557">
        <v>2</v>
      </c>
      <c r="CU5450" s="557">
        <v>2</v>
      </c>
      <c r="CV5450" s="557">
        <v>2</v>
      </c>
      <c r="CW5450" s="557">
        <v>2</v>
      </c>
      <c r="CX5450" s="557">
        <v>2</v>
      </c>
      <c r="CY5450" s="557">
        <v>2</v>
      </c>
      <c r="CZ5450" s="557">
        <v>2</v>
      </c>
      <c r="DA5450" s="557">
        <v>2</v>
      </c>
      <c r="DB5450" s="557">
        <v>2</v>
      </c>
      <c r="DC5450" s="557">
        <v>2</v>
      </c>
      <c r="DD5450" s="557">
        <v>2</v>
      </c>
      <c r="DE5450" s="557">
        <v>2</v>
      </c>
      <c r="DF5450" s="557">
        <v>2</v>
      </c>
      <c r="DG5450" s="557">
        <v>2</v>
      </c>
      <c r="DH5450" s="557">
        <v>2</v>
      </c>
      <c r="DI5450" s="557">
        <v>2</v>
      </c>
      <c r="DJ5450" s="557">
        <v>2</v>
      </c>
      <c r="DK5450" s="557">
        <v>2</v>
      </c>
      <c r="DL5450" s="557">
        <v>2</v>
      </c>
      <c r="DM5450" s="557">
        <v>2</v>
      </c>
      <c r="DN5450" s="557">
        <v>2</v>
      </c>
      <c r="DO5450" s="557">
        <v>2</v>
      </c>
      <c r="DP5450" s="557">
        <v>2</v>
      </c>
      <c r="DQ5450" s="557">
        <v>2</v>
      </c>
      <c r="DR5450" s="557">
        <v>2</v>
      </c>
      <c r="DS5450" s="557">
        <v>2</v>
      </c>
      <c r="DT5450" s="557">
        <v>2</v>
      </c>
      <c r="DU5450" s="557">
        <v>2</v>
      </c>
      <c r="DV5450" s="557">
        <v>2</v>
      </c>
      <c r="DW5450" s="557">
        <v>2</v>
      </c>
      <c r="DX5450" s="557">
        <v>2</v>
      </c>
      <c r="DY5450" s="557">
        <v>2</v>
      </c>
      <c r="DZ5450" s="557">
        <v>2</v>
      </c>
      <c r="EA5450" s="557">
        <v>2</v>
      </c>
      <c r="EB5450" s="557">
        <v>2</v>
      </c>
      <c r="EC5450" s="557">
        <v>2</v>
      </c>
      <c r="ED5450" s="557">
        <v>2</v>
      </c>
      <c r="EE5450" s="557">
        <v>2</v>
      </c>
      <c r="EF5450" s="557">
        <v>2</v>
      </c>
      <c r="EG5450" s="557">
        <v>2</v>
      </c>
      <c r="EH5450" s="557">
        <v>2</v>
      </c>
      <c r="EI5450" s="557">
        <v>2</v>
      </c>
      <c r="EJ5450" s="557">
        <v>2</v>
      </c>
      <c r="EK5450" s="557">
        <v>2</v>
      </c>
      <c r="EL5450" s="557">
        <v>2</v>
      </c>
      <c r="EM5450" s="557">
        <v>2</v>
      </c>
      <c r="EN5450" s="557">
        <v>2</v>
      </c>
      <c r="EO5450" s="557">
        <v>2</v>
      </c>
      <c r="EP5450" s="557">
        <v>2</v>
      </c>
      <c r="EQ5450" s="557">
        <v>2</v>
      </c>
      <c r="ER5450" s="557">
        <v>2</v>
      </c>
      <c r="ES5450" s="557">
        <v>2</v>
      </c>
      <c r="ET5450" s="557">
        <v>2</v>
      </c>
      <c r="EU5450" s="557">
        <v>2</v>
      </c>
      <c r="EV5450" s="557">
        <v>2</v>
      </c>
      <c r="EW5450" s="557">
        <v>2</v>
      </c>
      <c r="EX5450" s="557">
        <v>2</v>
      </c>
      <c r="EY5450" s="557">
        <v>2</v>
      </c>
      <c r="EZ5450" s="557">
        <v>2</v>
      </c>
      <c r="FA5450" s="557">
        <v>2</v>
      </c>
      <c r="FB5450" s="557">
        <v>2</v>
      </c>
      <c r="FC5450" s="557">
        <v>2</v>
      </c>
      <c r="FD5450" s="557">
        <v>2</v>
      </c>
      <c r="FE5450" s="557">
        <v>2</v>
      </c>
      <c r="FF5450" s="557">
        <v>2</v>
      </c>
      <c r="FG5450" s="557">
        <v>2</v>
      </c>
      <c r="FH5450" s="557">
        <v>2</v>
      </c>
      <c r="FI5450" s="557">
        <v>2</v>
      </c>
      <c r="FJ5450" s="557">
        <v>2</v>
      </c>
      <c r="FK5450" s="557">
        <v>2</v>
      </c>
      <c r="FL5450" s="557">
        <v>2</v>
      </c>
      <c r="FM5450" s="557">
        <v>2</v>
      </c>
      <c r="FN5450" s="557">
        <v>2</v>
      </c>
      <c r="FO5450" s="557">
        <v>2</v>
      </c>
      <c r="FP5450" s="557">
        <v>2</v>
      </c>
      <c r="FQ5450" s="557">
        <v>2</v>
      </c>
      <c r="FR5450" s="557">
        <v>2</v>
      </c>
      <c r="FS5450" s="557">
        <v>2</v>
      </c>
      <c r="FT5450" s="557">
        <v>2</v>
      </c>
      <c r="FU5450" s="557">
        <v>2</v>
      </c>
      <c r="FV5450" s="557">
        <v>2</v>
      </c>
      <c r="FW5450" s="557">
        <v>2</v>
      </c>
      <c r="FX5450" s="557">
        <v>2</v>
      </c>
      <c r="FY5450" s="557">
        <v>2</v>
      </c>
      <c r="FZ5450" s="557">
        <v>2</v>
      </c>
      <c r="GA5450" s="557">
        <v>2</v>
      </c>
      <c r="GB5450" s="557">
        <v>2</v>
      </c>
      <c r="GC5450" s="557">
        <v>2</v>
      </c>
      <c r="GD5450" s="557">
        <v>2</v>
      </c>
      <c r="GE5450" s="557">
        <v>2</v>
      </c>
      <c r="GF5450" s="557">
        <v>2</v>
      </c>
      <c r="GG5450" s="557">
        <v>2</v>
      </c>
      <c r="GH5450" s="557">
        <v>2</v>
      </c>
      <c r="GI5450" s="557">
        <v>2</v>
      </c>
      <c r="GJ5450" s="557">
        <v>2</v>
      </c>
      <c r="GK5450" s="557">
        <v>2</v>
      </c>
      <c r="GL5450" s="557">
        <v>2</v>
      </c>
      <c r="GM5450" s="557">
        <v>2</v>
      </c>
      <c r="GN5450" s="557">
        <v>2</v>
      </c>
      <c r="GO5450" s="557">
        <v>2</v>
      </c>
      <c r="GP5450" s="557">
        <v>2</v>
      </c>
      <c r="GQ5450" s="557">
        <v>2</v>
      </c>
      <c r="GR5450" s="557">
        <v>2</v>
      </c>
      <c r="GS5450" s="557">
        <v>2</v>
      </c>
      <c r="GT5450" s="557">
        <v>2</v>
      </c>
      <c r="GU5450" s="557">
        <v>2</v>
      </c>
      <c r="GV5450" s="557">
        <v>2</v>
      </c>
      <c r="GW5450" s="557">
        <v>2</v>
      </c>
      <c r="GX5450" s="557">
        <v>2</v>
      </c>
      <c r="GY5450" s="557">
        <v>2</v>
      </c>
      <c r="GZ5450" s="557">
        <v>2</v>
      </c>
      <c r="HA5450" s="557">
        <v>2</v>
      </c>
      <c r="HB5450" s="557">
        <v>2</v>
      </c>
      <c r="HC5450" s="557">
        <v>2</v>
      </c>
      <c r="HD5450" s="557">
        <v>2</v>
      </c>
      <c r="HE5450" s="557">
        <v>2</v>
      </c>
      <c r="HF5450" s="557">
        <v>2</v>
      </c>
      <c r="HG5450" s="557">
        <v>2</v>
      </c>
      <c r="HH5450" s="557">
        <v>2</v>
      </c>
      <c r="HI5450" s="557">
        <v>2</v>
      </c>
      <c r="HJ5450" s="557">
        <v>2</v>
      </c>
      <c r="HK5450" s="557">
        <v>2</v>
      </c>
      <c r="HL5450" s="557">
        <v>2</v>
      </c>
      <c r="HM5450" s="557">
        <v>2</v>
      </c>
      <c r="HN5450" s="557">
        <v>2</v>
      </c>
      <c r="HO5450" s="557">
        <v>2</v>
      </c>
      <c r="HP5450" s="557">
        <v>2</v>
      </c>
      <c r="HQ5450" s="557">
        <v>2</v>
      </c>
      <c r="HR5450" s="557">
        <v>2</v>
      </c>
      <c r="HS5450" s="557">
        <v>2</v>
      </c>
      <c r="HT5450" s="557">
        <v>2</v>
      </c>
      <c r="HU5450" s="557">
        <v>2</v>
      </c>
      <c r="HV5450" s="557">
        <v>2</v>
      </c>
      <c r="HW5450" s="557">
        <v>2</v>
      </c>
      <c r="HX5450" s="557">
        <v>2</v>
      </c>
      <c r="HY5450" s="557">
        <v>2</v>
      </c>
      <c r="HZ5450" s="557">
        <v>2</v>
      </c>
      <c r="IA5450" s="557">
        <v>2</v>
      </c>
      <c r="IB5450" s="557">
        <v>2</v>
      </c>
      <c r="IC5450" s="557">
        <v>2</v>
      </c>
      <c r="ID5450" s="557">
        <v>2</v>
      </c>
      <c r="IE5450" s="557">
        <v>2</v>
      </c>
      <c r="IF5450" s="557">
        <v>2</v>
      </c>
      <c r="IG5450" s="557">
        <v>2</v>
      </c>
      <c r="IH5450" s="557">
        <v>2</v>
      </c>
      <c r="II5450" s="557">
        <v>2</v>
      </c>
      <c r="IJ5450" s="557">
        <v>2</v>
      </c>
      <c r="IK5450" s="557">
        <v>2</v>
      </c>
      <c r="IL5450" s="557">
        <v>2</v>
      </c>
      <c r="IM5450" s="557">
        <v>2</v>
      </c>
      <c r="IN5450" s="557">
        <v>2</v>
      </c>
      <c r="IO5450" s="557">
        <v>2</v>
      </c>
      <c r="IP5450" s="557">
        <v>2</v>
      </c>
      <c r="IQ5450" s="557">
        <v>2</v>
      </c>
      <c r="IR5450" s="557">
        <v>2</v>
      </c>
      <c r="IS5450" s="557">
        <v>2</v>
      </c>
      <c r="IT5450" s="557">
        <v>2</v>
      </c>
      <c r="IU5450" s="557">
        <v>2</v>
      </c>
      <c r="IV5450" s="557">
        <v>2</v>
      </c>
    </row>
    <row r="5451" spans="1:256" s="9" customFormat="1" ht="15.75" thickBot="1">
      <c r="A5451" s="887"/>
      <c r="B5451" s="857"/>
      <c r="C5451" s="153" t="s">
        <v>1728</v>
      </c>
      <c r="D5451" s="557"/>
      <c r="E5451" s="557"/>
      <c r="F5451" s="557"/>
      <c r="G5451" s="557"/>
      <c r="H5451" s="502" t="s">
        <v>3777</v>
      </c>
      <c r="I5451" s="557">
        <v>1</v>
      </c>
      <c r="J5451" s="557">
        <v>8</v>
      </c>
      <c r="K5451" s="557">
        <f t="shared" si="148"/>
        <v>4</v>
      </c>
      <c r="L5451" s="557">
        <f t="shared" si="146"/>
        <v>4</v>
      </c>
      <c r="M5451" s="557"/>
      <c r="N5451" s="557"/>
      <c r="O5451" s="557"/>
      <c r="P5451" s="557"/>
      <c r="Q5451" s="557"/>
      <c r="R5451" s="557"/>
      <c r="S5451" s="557"/>
      <c r="T5451" s="557">
        <v>34</v>
      </c>
      <c r="U5451" s="557">
        <v>34</v>
      </c>
      <c r="V5451" s="557">
        <v>34</v>
      </c>
      <c r="W5451" s="557">
        <v>34</v>
      </c>
      <c r="X5451" s="557">
        <v>34</v>
      </c>
      <c r="Y5451" s="557">
        <v>34</v>
      </c>
      <c r="Z5451" s="557">
        <v>34</v>
      </c>
      <c r="AA5451" s="557">
        <v>34</v>
      </c>
      <c r="AB5451" s="557">
        <v>34</v>
      </c>
      <c r="AC5451" s="557">
        <v>34</v>
      </c>
      <c r="AD5451" s="557">
        <v>34</v>
      </c>
      <c r="AE5451" s="557">
        <v>34</v>
      </c>
      <c r="AF5451" s="557">
        <v>34</v>
      </c>
      <c r="AG5451" s="557">
        <v>34</v>
      </c>
      <c r="AH5451" s="557">
        <v>34</v>
      </c>
      <c r="AI5451" s="557">
        <v>34</v>
      </c>
      <c r="AJ5451" s="557">
        <v>34</v>
      </c>
      <c r="AK5451" s="557">
        <v>34</v>
      </c>
      <c r="AL5451" s="557">
        <v>34</v>
      </c>
      <c r="AM5451" s="557">
        <v>34</v>
      </c>
      <c r="AN5451" s="557">
        <v>34</v>
      </c>
      <c r="AO5451" s="557">
        <v>34</v>
      </c>
      <c r="AP5451" s="557">
        <v>34</v>
      </c>
      <c r="AQ5451" s="557">
        <v>34</v>
      </c>
      <c r="AR5451" s="557">
        <v>34</v>
      </c>
      <c r="AS5451" s="557">
        <v>34</v>
      </c>
      <c r="AT5451" s="557">
        <v>34</v>
      </c>
      <c r="AU5451" s="557">
        <v>34</v>
      </c>
      <c r="AV5451" s="557">
        <v>34</v>
      </c>
      <c r="AW5451" s="557">
        <v>34</v>
      </c>
      <c r="AX5451" s="557">
        <v>34</v>
      </c>
      <c r="AY5451" s="557">
        <v>34</v>
      </c>
      <c r="AZ5451" s="557">
        <v>34</v>
      </c>
      <c r="BA5451" s="557">
        <v>34</v>
      </c>
      <c r="BB5451" s="557">
        <v>34</v>
      </c>
      <c r="BC5451" s="557">
        <v>34</v>
      </c>
      <c r="BD5451" s="557">
        <v>34</v>
      </c>
      <c r="BE5451" s="557">
        <v>34</v>
      </c>
      <c r="BF5451" s="557">
        <v>34</v>
      </c>
      <c r="BG5451" s="557">
        <v>34</v>
      </c>
      <c r="BH5451" s="557">
        <v>34</v>
      </c>
      <c r="BI5451" s="557">
        <v>34</v>
      </c>
      <c r="BJ5451" s="557">
        <v>34</v>
      </c>
      <c r="BK5451" s="557">
        <v>34</v>
      </c>
      <c r="BL5451" s="557">
        <v>34</v>
      </c>
      <c r="BM5451" s="557">
        <v>34</v>
      </c>
      <c r="BN5451" s="557">
        <v>34</v>
      </c>
      <c r="BO5451" s="557">
        <v>34</v>
      </c>
      <c r="BP5451" s="557">
        <v>34</v>
      </c>
      <c r="BQ5451" s="557">
        <v>34</v>
      </c>
      <c r="BR5451" s="557">
        <v>34</v>
      </c>
      <c r="BS5451" s="557">
        <v>34</v>
      </c>
      <c r="BT5451" s="557">
        <v>34</v>
      </c>
      <c r="BU5451" s="557">
        <v>34</v>
      </c>
      <c r="BV5451" s="557">
        <v>34</v>
      </c>
      <c r="BW5451" s="557">
        <v>34</v>
      </c>
      <c r="BX5451" s="557">
        <v>34</v>
      </c>
      <c r="BY5451" s="557">
        <v>34</v>
      </c>
      <c r="BZ5451" s="557">
        <v>34</v>
      </c>
      <c r="CA5451" s="557">
        <v>34</v>
      </c>
      <c r="CB5451" s="557">
        <v>34</v>
      </c>
      <c r="CC5451" s="557">
        <v>34</v>
      </c>
      <c r="CD5451" s="557">
        <v>34</v>
      </c>
      <c r="CE5451" s="557">
        <v>34</v>
      </c>
      <c r="CF5451" s="557">
        <v>34</v>
      </c>
      <c r="CG5451" s="557">
        <v>34</v>
      </c>
      <c r="CH5451" s="557">
        <v>34</v>
      </c>
      <c r="CI5451" s="557">
        <v>34</v>
      </c>
      <c r="CJ5451" s="557">
        <v>34</v>
      </c>
      <c r="CK5451" s="557">
        <v>34</v>
      </c>
      <c r="CL5451" s="557">
        <v>34</v>
      </c>
      <c r="CM5451" s="557">
        <v>34</v>
      </c>
      <c r="CN5451" s="557">
        <v>34</v>
      </c>
      <c r="CO5451" s="557">
        <v>34</v>
      </c>
      <c r="CP5451" s="557">
        <v>34</v>
      </c>
      <c r="CQ5451" s="557">
        <v>34</v>
      </c>
      <c r="CR5451" s="557">
        <v>34</v>
      </c>
      <c r="CS5451" s="557">
        <v>34</v>
      </c>
      <c r="CT5451" s="557">
        <v>34</v>
      </c>
      <c r="CU5451" s="557">
        <v>34</v>
      </c>
      <c r="CV5451" s="557">
        <v>34</v>
      </c>
      <c r="CW5451" s="557">
        <v>34</v>
      </c>
      <c r="CX5451" s="557">
        <v>34</v>
      </c>
      <c r="CY5451" s="557">
        <v>34</v>
      </c>
      <c r="CZ5451" s="557">
        <v>34</v>
      </c>
      <c r="DA5451" s="557">
        <v>34</v>
      </c>
      <c r="DB5451" s="557">
        <v>34</v>
      </c>
      <c r="DC5451" s="557">
        <v>34</v>
      </c>
      <c r="DD5451" s="557">
        <v>34</v>
      </c>
      <c r="DE5451" s="557">
        <v>34</v>
      </c>
      <c r="DF5451" s="557">
        <v>34</v>
      </c>
      <c r="DG5451" s="557">
        <v>34</v>
      </c>
      <c r="DH5451" s="557">
        <v>34</v>
      </c>
      <c r="DI5451" s="557">
        <v>34</v>
      </c>
      <c r="DJ5451" s="557">
        <v>34</v>
      </c>
      <c r="DK5451" s="557">
        <v>34</v>
      </c>
      <c r="DL5451" s="557">
        <v>34</v>
      </c>
      <c r="DM5451" s="557">
        <v>34</v>
      </c>
      <c r="DN5451" s="557">
        <v>34</v>
      </c>
      <c r="DO5451" s="557">
        <v>34</v>
      </c>
      <c r="DP5451" s="557">
        <v>34</v>
      </c>
      <c r="DQ5451" s="557">
        <v>34</v>
      </c>
      <c r="DR5451" s="557">
        <v>34</v>
      </c>
      <c r="DS5451" s="557">
        <v>34</v>
      </c>
      <c r="DT5451" s="557">
        <v>34</v>
      </c>
      <c r="DU5451" s="557">
        <v>34</v>
      </c>
      <c r="DV5451" s="557">
        <v>34</v>
      </c>
      <c r="DW5451" s="557">
        <v>34</v>
      </c>
      <c r="DX5451" s="557">
        <v>34</v>
      </c>
      <c r="DY5451" s="557">
        <v>34</v>
      </c>
      <c r="DZ5451" s="557">
        <v>34</v>
      </c>
      <c r="EA5451" s="557">
        <v>34</v>
      </c>
      <c r="EB5451" s="557">
        <v>34</v>
      </c>
      <c r="EC5451" s="557">
        <v>34</v>
      </c>
      <c r="ED5451" s="557">
        <v>34</v>
      </c>
      <c r="EE5451" s="557">
        <v>34</v>
      </c>
      <c r="EF5451" s="557">
        <v>34</v>
      </c>
      <c r="EG5451" s="557">
        <v>34</v>
      </c>
      <c r="EH5451" s="557">
        <v>34</v>
      </c>
      <c r="EI5451" s="557">
        <v>34</v>
      </c>
      <c r="EJ5451" s="557">
        <v>34</v>
      </c>
      <c r="EK5451" s="557">
        <v>34</v>
      </c>
      <c r="EL5451" s="557">
        <v>34</v>
      </c>
      <c r="EM5451" s="557">
        <v>34</v>
      </c>
      <c r="EN5451" s="557">
        <v>34</v>
      </c>
      <c r="EO5451" s="557">
        <v>34</v>
      </c>
      <c r="EP5451" s="557">
        <v>34</v>
      </c>
      <c r="EQ5451" s="557">
        <v>34</v>
      </c>
      <c r="ER5451" s="557">
        <v>34</v>
      </c>
      <c r="ES5451" s="557">
        <v>34</v>
      </c>
      <c r="ET5451" s="557">
        <v>34</v>
      </c>
      <c r="EU5451" s="557">
        <v>34</v>
      </c>
      <c r="EV5451" s="557">
        <v>34</v>
      </c>
      <c r="EW5451" s="557">
        <v>34</v>
      </c>
      <c r="EX5451" s="557">
        <v>34</v>
      </c>
      <c r="EY5451" s="557">
        <v>34</v>
      </c>
      <c r="EZ5451" s="557">
        <v>34</v>
      </c>
      <c r="FA5451" s="557">
        <v>34</v>
      </c>
      <c r="FB5451" s="557">
        <v>34</v>
      </c>
      <c r="FC5451" s="557">
        <v>34</v>
      </c>
      <c r="FD5451" s="557">
        <v>34</v>
      </c>
      <c r="FE5451" s="557">
        <v>34</v>
      </c>
      <c r="FF5451" s="557">
        <v>34</v>
      </c>
      <c r="FG5451" s="557">
        <v>34</v>
      </c>
      <c r="FH5451" s="557">
        <v>34</v>
      </c>
      <c r="FI5451" s="557">
        <v>34</v>
      </c>
      <c r="FJ5451" s="557">
        <v>34</v>
      </c>
      <c r="FK5451" s="557">
        <v>34</v>
      </c>
      <c r="FL5451" s="557">
        <v>34</v>
      </c>
      <c r="FM5451" s="557">
        <v>34</v>
      </c>
      <c r="FN5451" s="557">
        <v>34</v>
      </c>
      <c r="FO5451" s="557">
        <v>34</v>
      </c>
      <c r="FP5451" s="557">
        <v>34</v>
      </c>
      <c r="FQ5451" s="557">
        <v>34</v>
      </c>
      <c r="FR5451" s="557">
        <v>34</v>
      </c>
      <c r="FS5451" s="557">
        <v>34</v>
      </c>
      <c r="FT5451" s="557">
        <v>34</v>
      </c>
      <c r="FU5451" s="557">
        <v>34</v>
      </c>
      <c r="FV5451" s="557">
        <v>34</v>
      </c>
      <c r="FW5451" s="557">
        <v>34</v>
      </c>
      <c r="FX5451" s="557">
        <v>34</v>
      </c>
      <c r="FY5451" s="557">
        <v>34</v>
      </c>
      <c r="FZ5451" s="557">
        <v>34</v>
      </c>
      <c r="GA5451" s="557">
        <v>34</v>
      </c>
      <c r="GB5451" s="557">
        <v>34</v>
      </c>
      <c r="GC5451" s="557">
        <v>34</v>
      </c>
      <c r="GD5451" s="557">
        <v>34</v>
      </c>
      <c r="GE5451" s="557">
        <v>34</v>
      </c>
      <c r="GF5451" s="557">
        <v>34</v>
      </c>
      <c r="GG5451" s="557">
        <v>34</v>
      </c>
      <c r="GH5451" s="557">
        <v>34</v>
      </c>
      <c r="GI5451" s="557">
        <v>34</v>
      </c>
      <c r="GJ5451" s="557">
        <v>34</v>
      </c>
      <c r="GK5451" s="557">
        <v>34</v>
      </c>
      <c r="GL5451" s="557">
        <v>34</v>
      </c>
      <c r="GM5451" s="557">
        <v>34</v>
      </c>
      <c r="GN5451" s="557">
        <v>34</v>
      </c>
      <c r="GO5451" s="557">
        <v>34</v>
      </c>
      <c r="GP5451" s="557">
        <v>34</v>
      </c>
      <c r="GQ5451" s="557">
        <v>34</v>
      </c>
      <c r="GR5451" s="557">
        <v>34</v>
      </c>
      <c r="GS5451" s="557">
        <v>34</v>
      </c>
      <c r="GT5451" s="557">
        <v>34</v>
      </c>
      <c r="GU5451" s="557">
        <v>34</v>
      </c>
      <c r="GV5451" s="557">
        <v>34</v>
      </c>
      <c r="GW5451" s="557">
        <v>34</v>
      </c>
      <c r="GX5451" s="557">
        <v>34</v>
      </c>
      <c r="GY5451" s="557">
        <v>34</v>
      </c>
      <c r="GZ5451" s="557">
        <v>34</v>
      </c>
      <c r="HA5451" s="557">
        <v>34</v>
      </c>
      <c r="HB5451" s="557">
        <v>34</v>
      </c>
      <c r="HC5451" s="557">
        <v>34</v>
      </c>
      <c r="HD5451" s="557">
        <v>34</v>
      </c>
      <c r="HE5451" s="557">
        <v>34</v>
      </c>
      <c r="HF5451" s="557">
        <v>34</v>
      </c>
      <c r="HG5451" s="557">
        <v>34</v>
      </c>
      <c r="HH5451" s="557">
        <v>34</v>
      </c>
      <c r="HI5451" s="557">
        <v>34</v>
      </c>
      <c r="HJ5451" s="557">
        <v>34</v>
      </c>
      <c r="HK5451" s="557">
        <v>34</v>
      </c>
      <c r="HL5451" s="557">
        <v>34</v>
      </c>
      <c r="HM5451" s="557">
        <v>34</v>
      </c>
      <c r="HN5451" s="557">
        <v>34</v>
      </c>
      <c r="HO5451" s="557">
        <v>34</v>
      </c>
      <c r="HP5451" s="557">
        <v>34</v>
      </c>
      <c r="HQ5451" s="557">
        <v>34</v>
      </c>
      <c r="HR5451" s="557">
        <v>34</v>
      </c>
      <c r="HS5451" s="557">
        <v>34</v>
      </c>
      <c r="HT5451" s="557">
        <v>34</v>
      </c>
      <c r="HU5451" s="557">
        <v>34</v>
      </c>
      <c r="HV5451" s="557">
        <v>34</v>
      </c>
      <c r="HW5451" s="557">
        <v>34</v>
      </c>
      <c r="HX5451" s="557">
        <v>34</v>
      </c>
      <c r="HY5451" s="557">
        <v>34</v>
      </c>
      <c r="HZ5451" s="557">
        <v>34</v>
      </c>
      <c r="IA5451" s="557">
        <v>34</v>
      </c>
      <c r="IB5451" s="557">
        <v>34</v>
      </c>
      <c r="IC5451" s="557">
        <v>34</v>
      </c>
      <c r="ID5451" s="557">
        <v>34</v>
      </c>
      <c r="IE5451" s="557">
        <v>34</v>
      </c>
      <c r="IF5451" s="557">
        <v>34</v>
      </c>
      <c r="IG5451" s="557">
        <v>34</v>
      </c>
      <c r="IH5451" s="557">
        <v>34</v>
      </c>
      <c r="II5451" s="557">
        <v>34</v>
      </c>
      <c r="IJ5451" s="557">
        <v>34</v>
      </c>
      <c r="IK5451" s="557">
        <v>34</v>
      </c>
      <c r="IL5451" s="557">
        <v>34</v>
      </c>
      <c r="IM5451" s="557">
        <v>34</v>
      </c>
      <c r="IN5451" s="557">
        <v>34</v>
      </c>
      <c r="IO5451" s="557">
        <v>34</v>
      </c>
      <c r="IP5451" s="557">
        <v>34</v>
      </c>
      <c r="IQ5451" s="557">
        <v>34</v>
      </c>
      <c r="IR5451" s="557">
        <v>34</v>
      </c>
      <c r="IS5451" s="557">
        <v>34</v>
      </c>
      <c r="IT5451" s="557">
        <v>34</v>
      </c>
      <c r="IU5451" s="557">
        <v>34</v>
      </c>
      <c r="IV5451" s="557">
        <v>34</v>
      </c>
    </row>
    <row r="5452" spans="1:256" s="9" customFormat="1" ht="15.75" thickBot="1">
      <c r="A5452" s="887"/>
      <c r="B5452" s="857"/>
      <c r="C5452" s="153" t="s">
        <v>583</v>
      </c>
      <c r="D5452" s="557"/>
      <c r="E5452" s="557"/>
      <c r="F5452" s="557"/>
      <c r="G5452" s="557"/>
      <c r="H5452" s="502" t="s">
        <v>3777</v>
      </c>
      <c r="I5452" s="557">
        <v>1</v>
      </c>
      <c r="J5452" s="557">
        <v>80</v>
      </c>
      <c r="K5452" s="557">
        <f t="shared" si="148"/>
        <v>40</v>
      </c>
      <c r="L5452" s="557">
        <f t="shared" si="146"/>
        <v>40</v>
      </c>
      <c r="M5452" s="557"/>
      <c r="N5452" s="557"/>
      <c r="O5452" s="557"/>
      <c r="P5452" s="557"/>
      <c r="Q5452" s="557"/>
      <c r="R5452" s="557"/>
      <c r="S5452" s="557"/>
      <c r="T5452" s="557">
        <v>40</v>
      </c>
      <c r="U5452" s="557">
        <v>40</v>
      </c>
      <c r="V5452" s="557">
        <v>40</v>
      </c>
      <c r="W5452" s="557">
        <v>40</v>
      </c>
      <c r="X5452" s="557">
        <v>40</v>
      </c>
      <c r="Y5452" s="557">
        <v>40</v>
      </c>
      <c r="Z5452" s="557">
        <v>40</v>
      </c>
      <c r="AA5452" s="557">
        <v>40</v>
      </c>
      <c r="AB5452" s="557">
        <v>40</v>
      </c>
      <c r="AC5452" s="557">
        <v>40</v>
      </c>
      <c r="AD5452" s="557">
        <v>40</v>
      </c>
      <c r="AE5452" s="557">
        <v>40</v>
      </c>
      <c r="AF5452" s="557">
        <v>40</v>
      </c>
      <c r="AG5452" s="557">
        <v>40</v>
      </c>
      <c r="AH5452" s="557">
        <v>40</v>
      </c>
      <c r="AI5452" s="557">
        <v>40</v>
      </c>
      <c r="AJ5452" s="557">
        <v>40</v>
      </c>
      <c r="AK5452" s="557">
        <v>40</v>
      </c>
      <c r="AL5452" s="557">
        <v>40</v>
      </c>
      <c r="AM5452" s="557">
        <v>40</v>
      </c>
      <c r="AN5452" s="557">
        <v>40</v>
      </c>
      <c r="AO5452" s="557">
        <v>40</v>
      </c>
      <c r="AP5452" s="557">
        <v>40</v>
      </c>
      <c r="AQ5452" s="557">
        <v>40</v>
      </c>
      <c r="AR5452" s="557">
        <v>40</v>
      </c>
      <c r="AS5452" s="557">
        <v>40</v>
      </c>
      <c r="AT5452" s="557">
        <v>40</v>
      </c>
      <c r="AU5452" s="557">
        <v>40</v>
      </c>
      <c r="AV5452" s="557">
        <v>40</v>
      </c>
      <c r="AW5452" s="557">
        <v>40</v>
      </c>
      <c r="AX5452" s="557">
        <v>40</v>
      </c>
      <c r="AY5452" s="557">
        <v>40</v>
      </c>
      <c r="AZ5452" s="557">
        <v>40</v>
      </c>
      <c r="BA5452" s="557">
        <v>40</v>
      </c>
      <c r="BB5452" s="557">
        <v>40</v>
      </c>
      <c r="BC5452" s="557">
        <v>40</v>
      </c>
      <c r="BD5452" s="557">
        <v>40</v>
      </c>
      <c r="BE5452" s="557">
        <v>40</v>
      </c>
      <c r="BF5452" s="557">
        <v>40</v>
      </c>
      <c r="BG5452" s="557">
        <v>40</v>
      </c>
      <c r="BH5452" s="557">
        <v>40</v>
      </c>
      <c r="BI5452" s="557">
        <v>40</v>
      </c>
      <c r="BJ5452" s="557">
        <v>40</v>
      </c>
      <c r="BK5452" s="557">
        <v>40</v>
      </c>
      <c r="BL5452" s="557">
        <v>40</v>
      </c>
      <c r="BM5452" s="557">
        <v>40</v>
      </c>
      <c r="BN5452" s="557">
        <v>40</v>
      </c>
      <c r="BO5452" s="557">
        <v>40</v>
      </c>
      <c r="BP5452" s="557">
        <v>40</v>
      </c>
      <c r="BQ5452" s="557">
        <v>40</v>
      </c>
      <c r="BR5452" s="557">
        <v>40</v>
      </c>
      <c r="BS5452" s="557">
        <v>40</v>
      </c>
      <c r="BT5452" s="557">
        <v>40</v>
      </c>
      <c r="BU5452" s="557">
        <v>40</v>
      </c>
      <c r="BV5452" s="557">
        <v>40</v>
      </c>
      <c r="BW5452" s="557">
        <v>40</v>
      </c>
      <c r="BX5452" s="557">
        <v>40</v>
      </c>
      <c r="BY5452" s="557">
        <v>40</v>
      </c>
      <c r="BZ5452" s="557">
        <v>40</v>
      </c>
      <c r="CA5452" s="557">
        <v>40</v>
      </c>
      <c r="CB5452" s="557">
        <v>40</v>
      </c>
      <c r="CC5452" s="557">
        <v>40</v>
      </c>
      <c r="CD5452" s="557">
        <v>40</v>
      </c>
      <c r="CE5452" s="557">
        <v>40</v>
      </c>
      <c r="CF5452" s="557">
        <v>40</v>
      </c>
      <c r="CG5452" s="557">
        <v>40</v>
      </c>
      <c r="CH5452" s="557">
        <v>40</v>
      </c>
      <c r="CI5452" s="557">
        <v>40</v>
      </c>
      <c r="CJ5452" s="557">
        <v>40</v>
      </c>
      <c r="CK5452" s="557">
        <v>40</v>
      </c>
      <c r="CL5452" s="557">
        <v>40</v>
      </c>
      <c r="CM5452" s="557">
        <v>40</v>
      </c>
      <c r="CN5452" s="557">
        <v>40</v>
      </c>
      <c r="CO5452" s="557">
        <v>40</v>
      </c>
      <c r="CP5452" s="557">
        <v>40</v>
      </c>
      <c r="CQ5452" s="557">
        <v>40</v>
      </c>
      <c r="CR5452" s="557">
        <v>40</v>
      </c>
      <c r="CS5452" s="557">
        <v>40</v>
      </c>
      <c r="CT5452" s="557">
        <v>40</v>
      </c>
      <c r="CU5452" s="557">
        <v>40</v>
      </c>
      <c r="CV5452" s="557">
        <v>40</v>
      </c>
      <c r="CW5452" s="557">
        <v>40</v>
      </c>
      <c r="CX5452" s="557">
        <v>40</v>
      </c>
      <c r="CY5452" s="557">
        <v>40</v>
      </c>
      <c r="CZ5452" s="557">
        <v>40</v>
      </c>
      <c r="DA5452" s="557">
        <v>40</v>
      </c>
      <c r="DB5452" s="557">
        <v>40</v>
      </c>
      <c r="DC5452" s="557">
        <v>40</v>
      </c>
      <c r="DD5452" s="557">
        <v>40</v>
      </c>
      <c r="DE5452" s="557">
        <v>40</v>
      </c>
      <c r="DF5452" s="557">
        <v>40</v>
      </c>
      <c r="DG5452" s="557">
        <v>40</v>
      </c>
      <c r="DH5452" s="557">
        <v>40</v>
      </c>
      <c r="DI5452" s="557">
        <v>40</v>
      </c>
      <c r="DJ5452" s="557">
        <v>40</v>
      </c>
      <c r="DK5452" s="557">
        <v>40</v>
      </c>
      <c r="DL5452" s="557">
        <v>40</v>
      </c>
      <c r="DM5452" s="557">
        <v>40</v>
      </c>
      <c r="DN5452" s="557">
        <v>40</v>
      </c>
      <c r="DO5452" s="557">
        <v>40</v>
      </c>
      <c r="DP5452" s="557">
        <v>40</v>
      </c>
      <c r="DQ5452" s="557">
        <v>40</v>
      </c>
      <c r="DR5452" s="557">
        <v>40</v>
      </c>
      <c r="DS5452" s="557">
        <v>40</v>
      </c>
      <c r="DT5452" s="557">
        <v>40</v>
      </c>
      <c r="DU5452" s="557">
        <v>40</v>
      </c>
      <c r="DV5452" s="557">
        <v>40</v>
      </c>
      <c r="DW5452" s="557">
        <v>40</v>
      </c>
      <c r="DX5452" s="557">
        <v>40</v>
      </c>
      <c r="DY5452" s="557">
        <v>40</v>
      </c>
      <c r="DZ5452" s="557">
        <v>40</v>
      </c>
      <c r="EA5452" s="557">
        <v>40</v>
      </c>
      <c r="EB5452" s="557">
        <v>40</v>
      </c>
      <c r="EC5452" s="557">
        <v>40</v>
      </c>
      <c r="ED5452" s="557">
        <v>40</v>
      </c>
      <c r="EE5452" s="557">
        <v>40</v>
      </c>
      <c r="EF5452" s="557">
        <v>40</v>
      </c>
      <c r="EG5452" s="557">
        <v>40</v>
      </c>
      <c r="EH5452" s="557">
        <v>40</v>
      </c>
      <c r="EI5452" s="557">
        <v>40</v>
      </c>
      <c r="EJ5452" s="557">
        <v>40</v>
      </c>
      <c r="EK5452" s="557">
        <v>40</v>
      </c>
      <c r="EL5452" s="557">
        <v>40</v>
      </c>
      <c r="EM5452" s="557">
        <v>40</v>
      </c>
      <c r="EN5452" s="557">
        <v>40</v>
      </c>
      <c r="EO5452" s="557">
        <v>40</v>
      </c>
      <c r="EP5452" s="557">
        <v>40</v>
      </c>
      <c r="EQ5452" s="557">
        <v>40</v>
      </c>
      <c r="ER5452" s="557">
        <v>40</v>
      </c>
      <c r="ES5452" s="557">
        <v>40</v>
      </c>
      <c r="ET5452" s="557">
        <v>40</v>
      </c>
      <c r="EU5452" s="557">
        <v>40</v>
      </c>
      <c r="EV5452" s="557">
        <v>40</v>
      </c>
      <c r="EW5452" s="557">
        <v>40</v>
      </c>
      <c r="EX5452" s="557">
        <v>40</v>
      </c>
      <c r="EY5452" s="557">
        <v>40</v>
      </c>
      <c r="EZ5452" s="557">
        <v>40</v>
      </c>
      <c r="FA5452" s="557">
        <v>40</v>
      </c>
      <c r="FB5452" s="557">
        <v>40</v>
      </c>
      <c r="FC5452" s="557">
        <v>40</v>
      </c>
      <c r="FD5452" s="557">
        <v>40</v>
      </c>
      <c r="FE5452" s="557">
        <v>40</v>
      </c>
      <c r="FF5452" s="557">
        <v>40</v>
      </c>
      <c r="FG5452" s="557">
        <v>40</v>
      </c>
      <c r="FH5452" s="557">
        <v>40</v>
      </c>
      <c r="FI5452" s="557">
        <v>40</v>
      </c>
      <c r="FJ5452" s="557">
        <v>40</v>
      </c>
      <c r="FK5452" s="557">
        <v>40</v>
      </c>
      <c r="FL5452" s="557">
        <v>40</v>
      </c>
      <c r="FM5452" s="557">
        <v>40</v>
      </c>
      <c r="FN5452" s="557">
        <v>40</v>
      </c>
      <c r="FO5452" s="557">
        <v>40</v>
      </c>
      <c r="FP5452" s="557">
        <v>40</v>
      </c>
      <c r="FQ5452" s="557">
        <v>40</v>
      </c>
      <c r="FR5452" s="557">
        <v>40</v>
      </c>
      <c r="FS5452" s="557">
        <v>40</v>
      </c>
      <c r="FT5452" s="557">
        <v>40</v>
      </c>
      <c r="FU5452" s="557">
        <v>40</v>
      </c>
      <c r="FV5452" s="557">
        <v>40</v>
      </c>
      <c r="FW5452" s="557">
        <v>40</v>
      </c>
      <c r="FX5452" s="557">
        <v>40</v>
      </c>
      <c r="FY5452" s="557">
        <v>40</v>
      </c>
      <c r="FZ5452" s="557">
        <v>40</v>
      </c>
      <c r="GA5452" s="557">
        <v>40</v>
      </c>
      <c r="GB5452" s="557">
        <v>40</v>
      </c>
      <c r="GC5452" s="557">
        <v>40</v>
      </c>
      <c r="GD5452" s="557">
        <v>40</v>
      </c>
      <c r="GE5452" s="557">
        <v>40</v>
      </c>
      <c r="GF5452" s="557">
        <v>40</v>
      </c>
      <c r="GG5452" s="557">
        <v>40</v>
      </c>
      <c r="GH5452" s="557">
        <v>40</v>
      </c>
      <c r="GI5452" s="557">
        <v>40</v>
      </c>
      <c r="GJ5452" s="557">
        <v>40</v>
      </c>
      <c r="GK5452" s="557">
        <v>40</v>
      </c>
      <c r="GL5452" s="557">
        <v>40</v>
      </c>
      <c r="GM5452" s="557">
        <v>40</v>
      </c>
      <c r="GN5452" s="557">
        <v>40</v>
      </c>
      <c r="GO5452" s="557">
        <v>40</v>
      </c>
      <c r="GP5452" s="557">
        <v>40</v>
      </c>
      <c r="GQ5452" s="557">
        <v>40</v>
      </c>
      <c r="GR5452" s="557">
        <v>40</v>
      </c>
      <c r="GS5452" s="557">
        <v>40</v>
      </c>
      <c r="GT5452" s="557">
        <v>40</v>
      </c>
      <c r="GU5452" s="557">
        <v>40</v>
      </c>
      <c r="GV5452" s="557">
        <v>40</v>
      </c>
      <c r="GW5452" s="557">
        <v>40</v>
      </c>
      <c r="GX5452" s="557">
        <v>40</v>
      </c>
      <c r="GY5452" s="557">
        <v>40</v>
      </c>
      <c r="GZ5452" s="557">
        <v>40</v>
      </c>
      <c r="HA5452" s="557">
        <v>40</v>
      </c>
      <c r="HB5452" s="557">
        <v>40</v>
      </c>
      <c r="HC5452" s="557">
        <v>40</v>
      </c>
      <c r="HD5452" s="557">
        <v>40</v>
      </c>
      <c r="HE5452" s="557">
        <v>40</v>
      </c>
      <c r="HF5452" s="557">
        <v>40</v>
      </c>
      <c r="HG5452" s="557">
        <v>40</v>
      </c>
      <c r="HH5452" s="557">
        <v>40</v>
      </c>
      <c r="HI5452" s="557">
        <v>40</v>
      </c>
      <c r="HJ5452" s="557">
        <v>40</v>
      </c>
      <c r="HK5452" s="557">
        <v>40</v>
      </c>
      <c r="HL5452" s="557">
        <v>40</v>
      </c>
      <c r="HM5452" s="557">
        <v>40</v>
      </c>
      <c r="HN5452" s="557">
        <v>40</v>
      </c>
      <c r="HO5452" s="557">
        <v>40</v>
      </c>
      <c r="HP5452" s="557">
        <v>40</v>
      </c>
      <c r="HQ5452" s="557">
        <v>40</v>
      </c>
      <c r="HR5452" s="557">
        <v>40</v>
      </c>
      <c r="HS5452" s="557">
        <v>40</v>
      </c>
      <c r="HT5452" s="557">
        <v>40</v>
      </c>
      <c r="HU5452" s="557">
        <v>40</v>
      </c>
      <c r="HV5452" s="557">
        <v>40</v>
      </c>
      <c r="HW5452" s="557">
        <v>40</v>
      </c>
      <c r="HX5452" s="557">
        <v>40</v>
      </c>
      <c r="HY5452" s="557">
        <v>40</v>
      </c>
      <c r="HZ5452" s="557">
        <v>40</v>
      </c>
      <c r="IA5452" s="557">
        <v>40</v>
      </c>
      <c r="IB5452" s="557">
        <v>40</v>
      </c>
      <c r="IC5452" s="557">
        <v>40</v>
      </c>
      <c r="ID5452" s="557">
        <v>40</v>
      </c>
      <c r="IE5452" s="557">
        <v>40</v>
      </c>
      <c r="IF5452" s="557">
        <v>40</v>
      </c>
      <c r="IG5452" s="557">
        <v>40</v>
      </c>
      <c r="IH5452" s="557">
        <v>40</v>
      </c>
      <c r="II5452" s="557">
        <v>40</v>
      </c>
      <c r="IJ5452" s="557">
        <v>40</v>
      </c>
      <c r="IK5452" s="557">
        <v>40</v>
      </c>
      <c r="IL5452" s="557">
        <v>40</v>
      </c>
      <c r="IM5452" s="557">
        <v>40</v>
      </c>
      <c r="IN5452" s="557">
        <v>40</v>
      </c>
      <c r="IO5452" s="557">
        <v>40</v>
      </c>
      <c r="IP5452" s="557">
        <v>40</v>
      </c>
      <c r="IQ5452" s="557">
        <v>40</v>
      </c>
      <c r="IR5452" s="557">
        <v>40</v>
      </c>
      <c r="IS5452" s="557">
        <v>40</v>
      </c>
      <c r="IT5452" s="557">
        <v>40</v>
      </c>
      <c r="IU5452" s="557">
        <v>40</v>
      </c>
      <c r="IV5452" s="557">
        <v>40</v>
      </c>
    </row>
    <row r="5453" spans="1:256" s="9" customFormat="1" ht="15.75" thickBot="1">
      <c r="A5453" s="887"/>
      <c r="B5453" s="857"/>
      <c r="C5453" s="153" t="s">
        <v>2152</v>
      </c>
      <c r="D5453" s="557"/>
      <c r="E5453" s="557"/>
      <c r="F5453" s="557"/>
      <c r="G5453" s="557"/>
      <c r="H5453" s="502" t="s">
        <v>3777</v>
      </c>
      <c r="I5453" s="557">
        <v>1</v>
      </c>
      <c r="J5453" s="557">
        <v>51</v>
      </c>
      <c r="K5453" s="557">
        <f t="shared" si="148"/>
        <v>25.5</v>
      </c>
      <c r="L5453" s="557">
        <f t="shared" si="146"/>
        <v>25.5</v>
      </c>
      <c r="M5453" s="557"/>
      <c r="N5453" s="557"/>
      <c r="O5453" s="557"/>
      <c r="P5453" s="557"/>
      <c r="Q5453" s="557"/>
      <c r="R5453" s="557"/>
      <c r="S5453" s="557"/>
      <c r="T5453" s="557">
        <v>34</v>
      </c>
      <c r="U5453" s="557">
        <v>34</v>
      </c>
      <c r="V5453" s="557">
        <v>34</v>
      </c>
      <c r="W5453" s="557">
        <v>34</v>
      </c>
      <c r="X5453" s="557">
        <v>34</v>
      </c>
      <c r="Y5453" s="557">
        <v>34</v>
      </c>
      <c r="Z5453" s="557">
        <v>34</v>
      </c>
      <c r="AA5453" s="557">
        <v>34</v>
      </c>
      <c r="AB5453" s="557">
        <v>34</v>
      </c>
      <c r="AC5453" s="557">
        <v>34</v>
      </c>
      <c r="AD5453" s="557">
        <v>34</v>
      </c>
      <c r="AE5453" s="557">
        <v>34</v>
      </c>
      <c r="AF5453" s="557">
        <v>34</v>
      </c>
      <c r="AG5453" s="557">
        <v>34</v>
      </c>
      <c r="AH5453" s="557">
        <v>34</v>
      </c>
      <c r="AI5453" s="557">
        <v>34</v>
      </c>
      <c r="AJ5453" s="557">
        <v>34</v>
      </c>
      <c r="AK5453" s="557">
        <v>34</v>
      </c>
      <c r="AL5453" s="557">
        <v>34</v>
      </c>
      <c r="AM5453" s="557">
        <v>34</v>
      </c>
      <c r="AN5453" s="557">
        <v>34</v>
      </c>
      <c r="AO5453" s="557">
        <v>34</v>
      </c>
      <c r="AP5453" s="557">
        <v>34</v>
      </c>
      <c r="AQ5453" s="557">
        <v>34</v>
      </c>
      <c r="AR5453" s="557">
        <v>34</v>
      </c>
      <c r="AS5453" s="557">
        <v>34</v>
      </c>
      <c r="AT5453" s="557">
        <v>34</v>
      </c>
      <c r="AU5453" s="557">
        <v>34</v>
      </c>
      <c r="AV5453" s="557">
        <v>34</v>
      </c>
      <c r="AW5453" s="557">
        <v>34</v>
      </c>
      <c r="AX5453" s="557">
        <v>34</v>
      </c>
      <c r="AY5453" s="557">
        <v>34</v>
      </c>
      <c r="AZ5453" s="557">
        <v>34</v>
      </c>
      <c r="BA5453" s="557">
        <v>34</v>
      </c>
      <c r="BB5453" s="557">
        <v>34</v>
      </c>
      <c r="BC5453" s="557">
        <v>34</v>
      </c>
      <c r="BD5453" s="557">
        <v>34</v>
      </c>
      <c r="BE5453" s="557">
        <v>34</v>
      </c>
      <c r="BF5453" s="557">
        <v>34</v>
      </c>
      <c r="BG5453" s="557">
        <v>34</v>
      </c>
      <c r="BH5453" s="557">
        <v>34</v>
      </c>
      <c r="BI5453" s="557">
        <v>34</v>
      </c>
      <c r="BJ5453" s="557">
        <v>34</v>
      </c>
      <c r="BK5453" s="557">
        <v>34</v>
      </c>
      <c r="BL5453" s="557">
        <v>34</v>
      </c>
      <c r="BM5453" s="557">
        <v>34</v>
      </c>
      <c r="BN5453" s="557">
        <v>34</v>
      </c>
      <c r="BO5453" s="557">
        <v>34</v>
      </c>
      <c r="BP5453" s="557">
        <v>34</v>
      </c>
      <c r="BQ5453" s="557">
        <v>34</v>
      </c>
      <c r="BR5453" s="557">
        <v>34</v>
      </c>
      <c r="BS5453" s="557">
        <v>34</v>
      </c>
      <c r="BT5453" s="557">
        <v>34</v>
      </c>
      <c r="BU5453" s="557">
        <v>34</v>
      </c>
      <c r="BV5453" s="557">
        <v>34</v>
      </c>
      <c r="BW5453" s="557">
        <v>34</v>
      </c>
      <c r="BX5453" s="557">
        <v>34</v>
      </c>
      <c r="BY5453" s="557">
        <v>34</v>
      </c>
      <c r="BZ5453" s="557">
        <v>34</v>
      </c>
      <c r="CA5453" s="557">
        <v>34</v>
      </c>
      <c r="CB5453" s="557">
        <v>34</v>
      </c>
      <c r="CC5453" s="557">
        <v>34</v>
      </c>
      <c r="CD5453" s="557">
        <v>34</v>
      </c>
      <c r="CE5453" s="557">
        <v>34</v>
      </c>
      <c r="CF5453" s="557">
        <v>34</v>
      </c>
      <c r="CG5453" s="557">
        <v>34</v>
      </c>
      <c r="CH5453" s="557">
        <v>34</v>
      </c>
      <c r="CI5453" s="557">
        <v>34</v>
      </c>
      <c r="CJ5453" s="557">
        <v>34</v>
      </c>
      <c r="CK5453" s="557">
        <v>34</v>
      </c>
      <c r="CL5453" s="557">
        <v>34</v>
      </c>
      <c r="CM5453" s="557">
        <v>34</v>
      </c>
      <c r="CN5453" s="557">
        <v>34</v>
      </c>
      <c r="CO5453" s="557">
        <v>34</v>
      </c>
      <c r="CP5453" s="557">
        <v>34</v>
      </c>
      <c r="CQ5453" s="557">
        <v>34</v>
      </c>
      <c r="CR5453" s="557">
        <v>34</v>
      </c>
      <c r="CS5453" s="557">
        <v>34</v>
      </c>
      <c r="CT5453" s="557">
        <v>34</v>
      </c>
      <c r="CU5453" s="557">
        <v>34</v>
      </c>
      <c r="CV5453" s="557">
        <v>34</v>
      </c>
      <c r="CW5453" s="557">
        <v>34</v>
      </c>
      <c r="CX5453" s="557">
        <v>34</v>
      </c>
      <c r="CY5453" s="557">
        <v>34</v>
      </c>
      <c r="CZ5453" s="557">
        <v>34</v>
      </c>
      <c r="DA5453" s="557">
        <v>34</v>
      </c>
      <c r="DB5453" s="557">
        <v>34</v>
      </c>
      <c r="DC5453" s="557">
        <v>34</v>
      </c>
      <c r="DD5453" s="557">
        <v>34</v>
      </c>
      <c r="DE5453" s="557">
        <v>34</v>
      </c>
      <c r="DF5453" s="557">
        <v>34</v>
      </c>
      <c r="DG5453" s="557">
        <v>34</v>
      </c>
      <c r="DH5453" s="557">
        <v>34</v>
      </c>
      <c r="DI5453" s="557">
        <v>34</v>
      </c>
      <c r="DJ5453" s="557">
        <v>34</v>
      </c>
      <c r="DK5453" s="557">
        <v>34</v>
      </c>
      <c r="DL5453" s="557">
        <v>34</v>
      </c>
      <c r="DM5453" s="557">
        <v>34</v>
      </c>
      <c r="DN5453" s="557">
        <v>34</v>
      </c>
      <c r="DO5453" s="557">
        <v>34</v>
      </c>
      <c r="DP5453" s="557">
        <v>34</v>
      </c>
      <c r="DQ5453" s="557">
        <v>34</v>
      </c>
      <c r="DR5453" s="557">
        <v>34</v>
      </c>
      <c r="DS5453" s="557">
        <v>34</v>
      </c>
      <c r="DT5453" s="557">
        <v>34</v>
      </c>
      <c r="DU5453" s="557">
        <v>34</v>
      </c>
      <c r="DV5453" s="557">
        <v>34</v>
      </c>
      <c r="DW5453" s="557">
        <v>34</v>
      </c>
      <c r="DX5453" s="557">
        <v>34</v>
      </c>
      <c r="DY5453" s="557">
        <v>34</v>
      </c>
      <c r="DZ5453" s="557">
        <v>34</v>
      </c>
      <c r="EA5453" s="557">
        <v>34</v>
      </c>
      <c r="EB5453" s="557">
        <v>34</v>
      </c>
      <c r="EC5453" s="557">
        <v>34</v>
      </c>
      <c r="ED5453" s="557">
        <v>34</v>
      </c>
      <c r="EE5453" s="557">
        <v>34</v>
      </c>
      <c r="EF5453" s="557">
        <v>34</v>
      </c>
      <c r="EG5453" s="557">
        <v>34</v>
      </c>
      <c r="EH5453" s="557">
        <v>34</v>
      </c>
      <c r="EI5453" s="557">
        <v>34</v>
      </c>
      <c r="EJ5453" s="557">
        <v>34</v>
      </c>
      <c r="EK5453" s="557">
        <v>34</v>
      </c>
      <c r="EL5453" s="557">
        <v>34</v>
      </c>
      <c r="EM5453" s="557">
        <v>34</v>
      </c>
      <c r="EN5453" s="557">
        <v>34</v>
      </c>
      <c r="EO5453" s="557">
        <v>34</v>
      </c>
      <c r="EP5453" s="557">
        <v>34</v>
      </c>
      <c r="EQ5453" s="557">
        <v>34</v>
      </c>
      <c r="ER5453" s="557">
        <v>34</v>
      </c>
      <c r="ES5453" s="557">
        <v>34</v>
      </c>
      <c r="ET5453" s="557">
        <v>34</v>
      </c>
      <c r="EU5453" s="557">
        <v>34</v>
      </c>
      <c r="EV5453" s="557">
        <v>34</v>
      </c>
      <c r="EW5453" s="557">
        <v>34</v>
      </c>
      <c r="EX5453" s="557">
        <v>34</v>
      </c>
      <c r="EY5453" s="557">
        <v>34</v>
      </c>
      <c r="EZ5453" s="557">
        <v>34</v>
      </c>
      <c r="FA5453" s="557">
        <v>34</v>
      </c>
      <c r="FB5453" s="557">
        <v>34</v>
      </c>
      <c r="FC5453" s="557">
        <v>34</v>
      </c>
      <c r="FD5453" s="557">
        <v>34</v>
      </c>
      <c r="FE5453" s="557">
        <v>34</v>
      </c>
      <c r="FF5453" s="557">
        <v>34</v>
      </c>
      <c r="FG5453" s="557">
        <v>34</v>
      </c>
      <c r="FH5453" s="557">
        <v>34</v>
      </c>
      <c r="FI5453" s="557">
        <v>34</v>
      </c>
      <c r="FJ5453" s="557">
        <v>34</v>
      </c>
      <c r="FK5453" s="557">
        <v>34</v>
      </c>
      <c r="FL5453" s="557">
        <v>34</v>
      </c>
      <c r="FM5453" s="557">
        <v>34</v>
      </c>
      <c r="FN5453" s="557">
        <v>34</v>
      </c>
      <c r="FO5453" s="557">
        <v>34</v>
      </c>
      <c r="FP5453" s="557">
        <v>34</v>
      </c>
      <c r="FQ5453" s="557">
        <v>34</v>
      </c>
      <c r="FR5453" s="557">
        <v>34</v>
      </c>
      <c r="FS5453" s="557">
        <v>34</v>
      </c>
      <c r="FT5453" s="557">
        <v>34</v>
      </c>
      <c r="FU5453" s="557">
        <v>34</v>
      </c>
      <c r="FV5453" s="557">
        <v>34</v>
      </c>
      <c r="FW5453" s="557">
        <v>34</v>
      </c>
      <c r="FX5453" s="557">
        <v>34</v>
      </c>
      <c r="FY5453" s="557">
        <v>34</v>
      </c>
      <c r="FZ5453" s="557">
        <v>34</v>
      </c>
      <c r="GA5453" s="557">
        <v>34</v>
      </c>
      <c r="GB5453" s="557">
        <v>34</v>
      </c>
      <c r="GC5453" s="557">
        <v>34</v>
      </c>
      <c r="GD5453" s="557">
        <v>34</v>
      </c>
      <c r="GE5453" s="557">
        <v>34</v>
      </c>
      <c r="GF5453" s="557">
        <v>34</v>
      </c>
      <c r="GG5453" s="557">
        <v>34</v>
      </c>
      <c r="GH5453" s="557">
        <v>34</v>
      </c>
      <c r="GI5453" s="557">
        <v>34</v>
      </c>
      <c r="GJ5453" s="557">
        <v>34</v>
      </c>
      <c r="GK5453" s="557">
        <v>34</v>
      </c>
      <c r="GL5453" s="557">
        <v>34</v>
      </c>
      <c r="GM5453" s="557">
        <v>34</v>
      </c>
      <c r="GN5453" s="557">
        <v>34</v>
      </c>
      <c r="GO5453" s="557">
        <v>34</v>
      </c>
      <c r="GP5453" s="557">
        <v>34</v>
      </c>
      <c r="GQ5453" s="557">
        <v>34</v>
      </c>
      <c r="GR5453" s="557">
        <v>34</v>
      </c>
      <c r="GS5453" s="557">
        <v>34</v>
      </c>
      <c r="GT5453" s="557">
        <v>34</v>
      </c>
      <c r="GU5453" s="557">
        <v>34</v>
      </c>
      <c r="GV5453" s="557">
        <v>34</v>
      </c>
      <c r="GW5453" s="557">
        <v>34</v>
      </c>
      <c r="GX5453" s="557">
        <v>34</v>
      </c>
      <c r="GY5453" s="557">
        <v>34</v>
      </c>
      <c r="GZ5453" s="557">
        <v>34</v>
      </c>
      <c r="HA5453" s="557">
        <v>34</v>
      </c>
      <c r="HB5453" s="557">
        <v>34</v>
      </c>
      <c r="HC5453" s="557">
        <v>34</v>
      </c>
      <c r="HD5453" s="557">
        <v>34</v>
      </c>
      <c r="HE5453" s="557">
        <v>34</v>
      </c>
      <c r="HF5453" s="557">
        <v>34</v>
      </c>
      <c r="HG5453" s="557">
        <v>34</v>
      </c>
      <c r="HH5453" s="557">
        <v>34</v>
      </c>
      <c r="HI5453" s="557">
        <v>34</v>
      </c>
      <c r="HJ5453" s="557">
        <v>34</v>
      </c>
      <c r="HK5453" s="557">
        <v>34</v>
      </c>
      <c r="HL5453" s="557">
        <v>34</v>
      </c>
      <c r="HM5453" s="557">
        <v>34</v>
      </c>
      <c r="HN5453" s="557">
        <v>34</v>
      </c>
      <c r="HO5453" s="557">
        <v>34</v>
      </c>
      <c r="HP5453" s="557">
        <v>34</v>
      </c>
      <c r="HQ5453" s="557">
        <v>34</v>
      </c>
      <c r="HR5453" s="557">
        <v>34</v>
      </c>
      <c r="HS5453" s="557">
        <v>34</v>
      </c>
      <c r="HT5453" s="557">
        <v>34</v>
      </c>
      <c r="HU5453" s="557">
        <v>34</v>
      </c>
      <c r="HV5453" s="557">
        <v>34</v>
      </c>
      <c r="HW5453" s="557">
        <v>34</v>
      </c>
      <c r="HX5453" s="557">
        <v>34</v>
      </c>
      <c r="HY5453" s="557">
        <v>34</v>
      </c>
      <c r="HZ5453" s="557">
        <v>34</v>
      </c>
      <c r="IA5453" s="557">
        <v>34</v>
      </c>
      <c r="IB5453" s="557">
        <v>34</v>
      </c>
      <c r="IC5453" s="557">
        <v>34</v>
      </c>
      <c r="ID5453" s="557">
        <v>34</v>
      </c>
      <c r="IE5453" s="557">
        <v>34</v>
      </c>
      <c r="IF5453" s="557">
        <v>34</v>
      </c>
      <c r="IG5453" s="557">
        <v>34</v>
      </c>
      <c r="IH5453" s="557">
        <v>34</v>
      </c>
      <c r="II5453" s="557">
        <v>34</v>
      </c>
      <c r="IJ5453" s="557">
        <v>34</v>
      </c>
      <c r="IK5453" s="557">
        <v>34</v>
      </c>
      <c r="IL5453" s="557">
        <v>34</v>
      </c>
      <c r="IM5453" s="557">
        <v>34</v>
      </c>
      <c r="IN5453" s="557">
        <v>34</v>
      </c>
      <c r="IO5453" s="557">
        <v>34</v>
      </c>
      <c r="IP5453" s="557">
        <v>34</v>
      </c>
      <c r="IQ5453" s="557">
        <v>34</v>
      </c>
      <c r="IR5453" s="557">
        <v>34</v>
      </c>
      <c r="IS5453" s="557">
        <v>34</v>
      </c>
      <c r="IT5453" s="557">
        <v>34</v>
      </c>
      <c r="IU5453" s="557">
        <v>34</v>
      </c>
      <c r="IV5453" s="557">
        <v>34</v>
      </c>
    </row>
    <row r="5454" spans="1:256" s="9" customFormat="1" ht="15.75" thickBot="1">
      <c r="A5454" s="887"/>
      <c r="B5454" s="857"/>
      <c r="C5454" s="153" t="s">
        <v>819</v>
      </c>
      <c r="D5454" s="557"/>
      <c r="E5454" s="557"/>
      <c r="F5454" s="557"/>
      <c r="G5454" s="557"/>
      <c r="H5454" s="502" t="s">
        <v>3777</v>
      </c>
      <c r="I5454" s="557">
        <v>1</v>
      </c>
      <c r="J5454" s="557">
        <v>45</v>
      </c>
      <c r="K5454" s="557">
        <f t="shared" si="148"/>
        <v>22.5</v>
      </c>
      <c r="L5454" s="557">
        <f t="shared" si="146"/>
        <v>22.5</v>
      </c>
      <c r="M5454" s="557"/>
      <c r="N5454" s="557"/>
      <c r="O5454" s="557"/>
      <c r="P5454" s="557"/>
      <c r="Q5454" s="557"/>
      <c r="R5454" s="557"/>
      <c r="S5454" s="557"/>
      <c r="T5454" s="557">
        <v>1</v>
      </c>
      <c r="U5454" s="557">
        <v>1</v>
      </c>
      <c r="V5454" s="557">
        <v>1</v>
      </c>
      <c r="W5454" s="557">
        <v>1</v>
      </c>
      <c r="X5454" s="557">
        <v>1</v>
      </c>
      <c r="Y5454" s="557">
        <v>1</v>
      </c>
      <c r="Z5454" s="557">
        <v>1</v>
      </c>
      <c r="AA5454" s="557">
        <v>1</v>
      </c>
      <c r="AB5454" s="557">
        <v>1</v>
      </c>
      <c r="AC5454" s="557">
        <v>1</v>
      </c>
      <c r="AD5454" s="557">
        <v>1</v>
      </c>
      <c r="AE5454" s="557">
        <v>1</v>
      </c>
      <c r="AF5454" s="557">
        <v>1</v>
      </c>
      <c r="AG5454" s="557">
        <v>1</v>
      </c>
      <c r="AH5454" s="557">
        <v>1</v>
      </c>
      <c r="AI5454" s="557">
        <v>1</v>
      </c>
      <c r="AJ5454" s="557">
        <v>1</v>
      </c>
      <c r="AK5454" s="557">
        <v>1</v>
      </c>
      <c r="AL5454" s="557">
        <v>1</v>
      </c>
      <c r="AM5454" s="557">
        <v>1</v>
      </c>
      <c r="AN5454" s="557">
        <v>1</v>
      </c>
      <c r="AO5454" s="557">
        <v>1</v>
      </c>
      <c r="AP5454" s="557">
        <v>1</v>
      </c>
      <c r="AQ5454" s="557">
        <v>1</v>
      </c>
      <c r="AR5454" s="557">
        <v>1</v>
      </c>
      <c r="AS5454" s="557">
        <v>1</v>
      </c>
      <c r="AT5454" s="557">
        <v>1</v>
      </c>
      <c r="AU5454" s="557">
        <v>1</v>
      </c>
      <c r="AV5454" s="557">
        <v>1</v>
      </c>
      <c r="AW5454" s="557">
        <v>1</v>
      </c>
      <c r="AX5454" s="557">
        <v>1</v>
      </c>
      <c r="AY5454" s="557">
        <v>1</v>
      </c>
      <c r="AZ5454" s="557">
        <v>1</v>
      </c>
      <c r="BA5454" s="557">
        <v>1</v>
      </c>
      <c r="BB5454" s="557">
        <v>1</v>
      </c>
      <c r="BC5454" s="557">
        <v>1</v>
      </c>
      <c r="BD5454" s="557">
        <v>1</v>
      </c>
      <c r="BE5454" s="557">
        <v>1</v>
      </c>
      <c r="BF5454" s="557">
        <v>1</v>
      </c>
      <c r="BG5454" s="557">
        <v>1</v>
      </c>
      <c r="BH5454" s="557">
        <v>1</v>
      </c>
      <c r="BI5454" s="557">
        <v>1</v>
      </c>
      <c r="BJ5454" s="557">
        <v>1</v>
      </c>
      <c r="BK5454" s="557">
        <v>1</v>
      </c>
      <c r="BL5454" s="557">
        <v>1</v>
      </c>
      <c r="BM5454" s="557">
        <v>1</v>
      </c>
      <c r="BN5454" s="557">
        <v>1</v>
      </c>
      <c r="BO5454" s="557">
        <v>1</v>
      </c>
      <c r="BP5454" s="557">
        <v>1</v>
      </c>
      <c r="BQ5454" s="557">
        <v>1</v>
      </c>
      <c r="BR5454" s="557">
        <v>1</v>
      </c>
      <c r="BS5454" s="557">
        <v>1</v>
      </c>
      <c r="BT5454" s="557">
        <v>1</v>
      </c>
      <c r="BU5454" s="557">
        <v>1</v>
      </c>
      <c r="BV5454" s="557">
        <v>1</v>
      </c>
      <c r="BW5454" s="557">
        <v>1</v>
      </c>
      <c r="BX5454" s="557">
        <v>1</v>
      </c>
      <c r="BY5454" s="557">
        <v>1</v>
      </c>
      <c r="BZ5454" s="557">
        <v>1</v>
      </c>
      <c r="CA5454" s="557">
        <v>1</v>
      </c>
      <c r="CB5454" s="557">
        <v>1</v>
      </c>
      <c r="CC5454" s="557">
        <v>1</v>
      </c>
      <c r="CD5454" s="557">
        <v>1</v>
      </c>
      <c r="CE5454" s="557">
        <v>1</v>
      </c>
      <c r="CF5454" s="557">
        <v>1</v>
      </c>
      <c r="CG5454" s="557">
        <v>1</v>
      </c>
      <c r="CH5454" s="557">
        <v>1</v>
      </c>
      <c r="CI5454" s="557">
        <v>1</v>
      </c>
      <c r="CJ5454" s="557">
        <v>1</v>
      </c>
      <c r="CK5454" s="557">
        <v>1</v>
      </c>
      <c r="CL5454" s="557">
        <v>1</v>
      </c>
      <c r="CM5454" s="557">
        <v>1</v>
      </c>
      <c r="CN5454" s="557">
        <v>1</v>
      </c>
      <c r="CO5454" s="557">
        <v>1</v>
      </c>
      <c r="CP5454" s="557">
        <v>1</v>
      </c>
      <c r="CQ5454" s="557">
        <v>1</v>
      </c>
      <c r="CR5454" s="557">
        <v>1</v>
      </c>
      <c r="CS5454" s="557">
        <v>1</v>
      </c>
      <c r="CT5454" s="557">
        <v>1</v>
      </c>
      <c r="CU5454" s="557">
        <v>1</v>
      </c>
      <c r="CV5454" s="557">
        <v>1</v>
      </c>
      <c r="CW5454" s="557">
        <v>1</v>
      </c>
      <c r="CX5454" s="557">
        <v>1</v>
      </c>
      <c r="CY5454" s="557">
        <v>1</v>
      </c>
      <c r="CZ5454" s="557">
        <v>1</v>
      </c>
      <c r="DA5454" s="557">
        <v>1</v>
      </c>
      <c r="DB5454" s="557">
        <v>1</v>
      </c>
      <c r="DC5454" s="557">
        <v>1</v>
      </c>
      <c r="DD5454" s="557">
        <v>1</v>
      </c>
      <c r="DE5454" s="557">
        <v>1</v>
      </c>
      <c r="DF5454" s="557">
        <v>1</v>
      </c>
      <c r="DG5454" s="557">
        <v>1</v>
      </c>
      <c r="DH5454" s="557">
        <v>1</v>
      </c>
      <c r="DI5454" s="557">
        <v>1</v>
      </c>
      <c r="DJ5454" s="557">
        <v>1</v>
      </c>
      <c r="DK5454" s="557">
        <v>1</v>
      </c>
      <c r="DL5454" s="557">
        <v>1</v>
      </c>
      <c r="DM5454" s="557">
        <v>1</v>
      </c>
      <c r="DN5454" s="557">
        <v>1</v>
      </c>
      <c r="DO5454" s="557">
        <v>1</v>
      </c>
      <c r="DP5454" s="557">
        <v>1</v>
      </c>
      <c r="DQ5454" s="557">
        <v>1</v>
      </c>
      <c r="DR5454" s="557">
        <v>1</v>
      </c>
      <c r="DS5454" s="557">
        <v>1</v>
      </c>
      <c r="DT5454" s="557">
        <v>1</v>
      </c>
      <c r="DU5454" s="557">
        <v>1</v>
      </c>
      <c r="DV5454" s="557">
        <v>1</v>
      </c>
      <c r="DW5454" s="557">
        <v>1</v>
      </c>
      <c r="DX5454" s="557">
        <v>1</v>
      </c>
      <c r="DY5454" s="557">
        <v>1</v>
      </c>
      <c r="DZ5454" s="557">
        <v>1</v>
      </c>
      <c r="EA5454" s="557">
        <v>1</v>
      </c>
      <c r="EB5454" s="557">
        <v>1</v>
      </c>
      <c r="EC5454" s="557">
        <v>1</v>
      </c>
      <c r="ED5454" s="557">
        <v>1</v>
      </c>
      <c r="EE5454" s="557">
        <v>1</v>
      </c>
      <c r="EF5454" s="557">
        <v>1</v>
      </c>
      <c r="EG5454" s="557">
        <v>1</v>
      </c>
      <c r="EH5454" s="557">
        <v>1</v>
      </c>
      <c r="EI5454" s="557">
        <v>1</v>
      </c>
      <c r="EJ5454" s="557">
        <v>1</v>
      </c>
      <c r="EK5454" s="557">
        <v>1</v>
      </c>
      <c r="EL5454" s="557">
        <v>1</v>
      </c>
      <c r="EM5454" s="557">
        <v>1</v>
      </c>
      <c r="EN5454" s="557">
        <v>1</v>
      </c>
      <c r="EO5454" s="557">
        <v>1</v>
      </c>
      <c r="EP5454" s="557">
        <v>1</v>
      </c>
      <c r="EQ5454" s="557">
        <v>1</v>
      </c>
      <c r="ER5454" s="557">
        <v>1</v>
      </c>
      <c r="ES5454" s="557">
        <v>1</v>
      </c>
      <c r="ET5454" s="557">
        <v>1</v>
      </c>
      <c r="EU5454" s="557">
        <v>1</v>
      </c>
      <c r="EV5454" s="557">
        <v>1</v>
      </c>
      <c r="EW5454" s="557">
        <v>1</v>
      </c>
      <c r="EX5454" s="557">
        <v>1</v>
      </c>
      <c r="EY5454" s="557">
        <v>1</v>
      </c>
      <c r="EZ5454" s="557">
        <v>1</v>
      </c>
      <c r="FA5454" s="557">
        <v>1</v>
      </c>
      <c r="FB5454" s="557">
        <v>1</v>
      </c>
      <c r="FC5454" s="557">
        <v>1</v>
      </c>
      <c r="FD5454" s="557">
        <v>1</v>
      </c>
      <c r="FE5454" s="557">
        <v>1</v>
      </c>
      <c r="FF5454" s="557">
        <v>1</v>
      </c>
      <c r="FG5454" s="557">
        <v>1</v>
      </c>
      <c r="FH5454" s="557">
        <v>1</v>
      </c>
      <c r="FI5454" s="557">
        <v>1</v>
      </c>
      <c r="FJ5454" s="557">
        <v>1</v>
      </c>
      <c r="FK5454" s="557">
        <v>1</v>
      </c>
      <c r="FL5454" s="557">
        <v>1</v>
      </c>
      <c r="FM5454" s="557">
        <v>1</v>
      </c>
      <c r="FN5454" s="557">
        <v>1</v>
      </c>
      <c r="FO5454" s="557">
        <v>1</v>
      </c>
      <c r="FP5454" s="557">
        <v>1</v>
      </c>
      <c r="FQ5454" s="557">
        <v>1</v>
      </c>
      <c r="FR5454" s="557">
        <v>1</v>
      </c>
      <c r="FS5454" s="557">
        <v>1</v>
      </c>
      <c r="FT5454" s="557">
        <v>1</v>
      </c>
      <c r="FU5454" s="557">
        <v>1</v>
      </c>
      <c r="FV5454" s="557">
        <v>1</v>
      </c>
      <c r="FW5454" s="557">
        <v>1</v>
      </c>
      <c r="FX5454" s="557">
        <v>1</v>
      </c>
      <c r="FY5454" s="557">
        <v>1</v>
      </c>
      <c r="FZ5454" s="557">
        <v>1</v>
      </c>
      <c r="GA5454" s="557">
        <v>1</v>
      </c>
      <c r="GB5454" s="557">
        <v>1</v>
      </c>
      <c r="GC5454" s="557">
        <v>1</v>
      </c>
      <c r="GD5454" s="557">
        <v>1</v>
      </c>
      <c r="GE5454" s="557">
        <v>1</v>
      </c>
      <c r="GF5454" s="557">
        <v>1</v>
      </c>
      <c r="GG5454" s="557">
        <v>1</v>
      </c>
      <c r="GH5454" s="557">
        <v>1</v>
      </c>
      <c r="GI5454" s="557">
        <v>1</v>
      </c>
      <c r="GJ5454" s="557">
        <v>1</v>
      </c>
      <c r="GK5454" s="557">
        <v>1</v>
      </c>
      <c r="GL5454" s="557">
        <v>1</v>
      </c>
      <c r="GM5454" s="557">
        <v>1</v>
      </c>
      <c r="GN5454" s="557">
        <v>1</v>
      </c>
      <c r="GO5454" s="557">
        <v>1</v>
      </c>
      <c r="GP5454" s="557">
        <v>1</v>
      </c>
      <c r="GQ5454" s="557">
        <v>1</v>
      </c>
      <c r="GR5454" s="557">
        <v>1</v>
      </c>
      <c r="GS5454" s="557">
        <v>1</v>
      </c>
      <c r="GT5454" s="557">
        <v>1</v>
      </c>
      <c r="GU5454" s="557">
        <v>1</v>
      </c>
      <c r="GV5454" s="557">
        <v>1</v>
      </c>
      <c r="GW5454" s="557">
        <v>1</v>
      </c>
      <c r="GX5454" s="557">
        <v>1</v>
      </c>
      <c r="GY5454" s="557">
        <v>1</v>
      </c>
      <c r="GZ5454" s="557">
        <v>1</v>
      </c>
      <c r="HA5454" s="557">
        <v>1</v>
      </c>
      <c r="HB5454" s="557">
        <v>1</v>
      </c>
      <c r="HC5454" s="557">
        <v>1</v>
      </c>
      <c r="HD5454" s="557">
        <v>1</v>
      </c>
      <c r="HE5454" s="557">
        <v>1</v>
      </c>
      <c r="HF5454" s="557">
        <v>1</v>
      </c>
      <c r="HG5454" s="557">
        <v>1</v>
      </c>
      <c r="HH5454" s="557">
        <v>1</v>
      </c>
      <c r="HI5454" s="557">
        <v>1</v>
      </c>
      <c r="HJ5454" s="557">
        <v>1</v>
      </c>
      <c r="HK5454" s="557">
        <v>1</v>
      </c>
      <c r="HL5454" s="557">
        <v>1</v>
      </c>
      <c r="HM5454" s="557">
        <v>1</v>
      </c>
      <c r="HN5454" s="557">
        <v>1</v>
      </c>
      <c r="HO5454" s="557">
        <v>1</v>
      </c>
      <c r="HP5454" s="557">
        <v>1</v>
      </c>
      <c r="HQ5454" s="557">
        <v>1</v>
      </c>
      <c r="HR5454" s="557">
        <v>1</v>
      </c>
      <c r="HS5454" s="557">
        <v>1</v>
      </c>
      <c r="HT5454" s="557">
        <v>1</v>
      </c>
      <c r="HU5454" s="557">
        <v>1</v>
      </c>
      <c r="HV5454" s="557">
        <v>1</v>
      </c>
      <c r="HW5454" s="557">
        <v>1</v>
      </c>
      <c r="HX5454" s="557">
        <v>1</v>
      </c>
      <c r="HY5454" s="557">
        <v>1</v>
      </c>
      <c r="HZ5454" s="557">
        <v>1</v>
      </c>
      <c r="IA5454" s="557">
        <v>1</v>
      </c>
      <c r="IB5454" s="557">
        <v>1</v>
      </c>
      <c r="IC5454" s="557">
        <v>1</v>
      </c>
      <c r="ID5454" s="557">
        <v>1</v>
      </c>
      <c r="IE5454" s="557">
        <v>1</v>
      </c>
      <c r="IF5454" s="557">
        <v>1</v>
      </c>
      <c r="IG5454" s="557">
        <v>1</v>
      </c>
      <c r="IH5454" s="557">
        <v>1</v>
      </c>
      <c r="II5454" s="557">
        <v>1</v>
      </c>
      <c r="IJ5454" s="557">
        <v>1</v>
      </c>
      <c r="IK5454" s="557">
        <v>1</v>
      </c>
      <c r="IL5454" s="557">
        <v>1</v>
      </c>
      <c r="IM5454" s="557">
        <v>1</v>
      </c>
      <c r="IN5454" s="557">
        <v>1</v>
      </c>
      <c r="IO5454" s="557">
        <v>1</v>
      </c>
      <c r="IP5454" s="557">
        <v>1</v>
      </c>
      <c r="IQ5454" s="557">
        <v>1</v>
      </c>
      <c r="IR5454" s="557">
        <v>1</v>
      </c>
      <c r="IS5454" s="557">
        <v>1</v>
      </c>
      <c r="IT5454" s="557">
        <v>1</v>
      </c>
      <c r="IU5454" s="557">
        <v>1</v>
      </c>
      <c r="IV5454" s="557">
        <v>1</v>
      </c>
    </row>
    <row r="5455" spans="1:256" s="9" customFormat="1" ht="15.75" thickBot="1">
      <c r="A5455" s="887"/>
      <c r="B5455" s="857"/>
      <c r="C5455" s="153" t="s">
        <v>2108</v>
      </c>
      <c r="D5455" s="557"/>
      <c r="E5455" s="557"/>
      <c r="F5455" s="557"/>
      <c r="G5455" s="557"/>
      <c r="H5455" s="502" t="s">
        <v>3777</v>
      </c>
      <c r="I5455" s="557">
        <v>10</v>
      </c>
      <c r="J5455" s="557">
        <v>20</v>
      </c>
      <c r="K5455" s="557">
        <f t="shared" si="148"/>
        <v>10</v>
      </c>
      <c r="L5455" s="557">
        <f t="shared" ref="L5455:L5518" si="149">J5455/2</f>
        <v>10</v>
      </c>
      <c r="M5455" s="557"/>
      <c r="N5455" s="557"/>
      <c r="O5455" s="557"/>
      <c r="P5455" s="557"/>
      <c r="Q5455" s="557"/>
      <c r="R5455" s="557"/>
      <c r="S5455" s="557"/>
      <c r="T5455" s="557">
        <v>8</v>
      </c>
      <c r="U5455" s="557">
        <v>8</v>
      </c>
      <c r="V5455" s="557">
        <v>8</v>
      </c>
      <c r="W5455" s="557">
        <v>8</v>
      </c>
      <c r="X5455" s="557">
        <v>8</v>
      </c>
      <c r="Y5455" s="557">
        <v>8</v>
      </c>
      <c r="Z5455" s="557">
        <v>8</v>
      </c>
      <c r="AA5455" s="557">
        <v>8</v>
      </c>
      <c r="AB5455" s="557">
        <v>8</v>
      </c>
      <c r="AC5455" s="557">
        <v>8</v>
      </c>
      <c r="AD5455" s="557">
        <v>8</v>
      </c>
      <c r="AE5455" s="557">
        <v>8</v>
      </c>
      <c r="AF5455" s="557">
        <v>8</v>
      </c>
      <c r="AG5455" s="557">
        <v>8</v>
      </c>
      <c r="AH5455" s="557">
        <v>8</v>
      </c>
      <c r="AI5455" s="557">
        <v>8</v>
      </c>
      <c r="AJ5455" s="557">
        <v>8</v>
      </c>
      <c r="AK5455" s="557">
        <v>8</v>
      </c>
      <c r="AL5455" s="557">
        <v>8</v>
      </c>
      <c r="AM5455" s="557">
        <v>8</v>
      </c>
      <c r="AN5455" s="557">
        <v>8</v>
      </c>
      <c r="AO5455" s="557">
        <v>8</v>
      </c>
      <c r="AP5455" s="557">
        <v>8</v>
      </c>
      <c r="AQ5455" s="557">
        <v>8</v>
      </c>
      <c r="AR5455" s="557">
        <v>8</v>
      </c>
      <c r="AS5455" s="557">
        <v>8</v>
      </c>
      <c r="AT5455" s="557">
        <v>8</v>
      </c>
      <c r="AU5455" s="557">
        <v>8</v>
      </c>
      <c r="AV5455" s="557">
        <v>8</v>
      </c>
      <c r="AW5455" s="557">
        <v>8</v>
      </c>
      <c r="AX5455" s="557">
        <v>8</v>
      </c>
      <c r="AY5455" s="557">
        <v>8</v>
      </c>
      <c r="AZ5455" s="557">
        <v>8</v>
      </c>
      <c r="BA5455" s="557">
        <v>8</v>
      </c>
      <c r="BB5455" s="557">
        <v>8</v>
      </c>
      <c r="BC5455" s="557">
        <v>8</v>
      </c>
      <c r="BD5455" s="557">
        <v>8</v>
      </c>
      <c r="BE5455" s="557">
        <v>8</v>
      </c>
      <c r="BF5455" s="557">
        <v>8</v>
      </c>
      <c r="BG5455" s="557">
        <v>8</v>
      </c>
      <c r="BH5455" s="557">
        <v>8</v>
      </c>
      <c r="BI5455" s="557">
        <v>8</v>
      </c>
      <c r="BJ5455" s="557">
        <v>8</v>
      </c>
      <c r="BK5455" s="557">
        <v>8</v>
      </c>
      <c r="BL5455" s="557">
        <v>8</v>
      </c>
      <c r="BM5455" s="557">
        <v>8</v>
      </c>
      <c r="BN5455" s="557">
        <v>8</v>
      </c>
      <c r="BO5455" s="557">
        <v>8</v>
      </c>
      <c r="BP5455" s="557">
        <v>8</v>
      </c>
      <c r="BQ5455" s="557">
        <v>8</v>
      </c>
      <c r="BR5455" s="557">
        <v>8</v>
      </c>
      <c r="BS5455" s="557">
        <v>8</v>
      </c>
      <c r="BT5455" s="557">
        <v>8</v>
      </c>
      <c r="BU5455" s="557">
        <v>8</v>
      </c>
      <c r="BV5455" s="557">
        <v>8</v>
      </c>
      <c r="BW5455" s="557">
        <v>8</v>
      </c>
      <c r="BX5455" s="557">
        <v>8</v>
      </c>
      <c r="BY5455" s="557">
        <v>8</v>
      </c>
      <c r="BZ5455" s="557">
        <v>8</v>
      </c>
      <c r="CA5455" s="557">
        <v>8</v>
      </c>
      <c r="CB5455" s="557">
        <v>8</v>
      </c>
      <c r="CC5455" s="557">
        <v>8</v>
      </c>
      <c r="CD5455" s="557">
        <v>8</v>
      </c>
      <c r="CE5455" s="557">
        <v>8</v>
      </c>
      <c r="CF5455" s="557">
        <v>8</v>
      </c>
      <c r="CG5455" s="557">
        <v>8</v>
      </c>
      <c r="CH5455" s="557">
        <v>8</v>
      </c>
      <c r="CI5455" s="557">
        <v>8</v>
      </c>
      <c r="CJ5455" s="557">
        <v>8</v>
      </c>
      <c r="CK5455" s="557">
        <v>8</v>
      </c>
      <c r="CL5455" s="557">
        <v>8</v>
      </c>
      <c r="CM5455" s="557">
        <v>8</v>
      </c>
      <c r="CN5455" s="557">
        <v>8</v>
      </c>
      <c r="CO5455" s="557">
        <v>8</v>
      </c>
      <c r="CP5455" s="557">
        <v>8</v>
      </c>
      <c r="CQ5455" s="557">
        <v>8</v>
      </c>
      <c r="CR5455" s="557">
        <v>8</v>
      </c>
      <c r="CS5455" s="557">
        <v>8</v>
      </c>
      <c r="CT5455" s="557">
        <v>8</v>
      </c>
      <c r="CU5455" s="557">
        <v>8</v>
      </c>
      <c r="CV5455" s="557">
        <v>8</v>
      </c>
      <c r="CW5455" s="557">
        <v>8</v>
      </c>
      <c r="CX5455" s="557">
        <v>8</v>
      </c>
      <c r="CY5455" s="557">
        <v>8</v>
      </c>
      <c r="CZ5455" s="557">
        <v>8</v>
      </c>
      <c r="DA5455" s="557">
        <v>8</v>
      </c>
      <c r="DB5455" s="557">
        <v>8</v>
      </c>
      <c r="DC5455" s="557">
        <v>8</v>
      </c>
      <c r="DD5455" s="557">
        <v>8</v>
      </c>
      <c r="DE5455" s="557">
        <v>8</v>
      </c>
      <c r="DF5455" s="557">
        <v>8</v>
      </c>
      <c r="DG5455" s="557">
        <v>8</v>
      </c>
      <c r="DH5455" s="557">
        <v>8</v>
      </c>
      <c r="DI5455" s="557">
        <v>8</v>
      </c>
      <c r="DJ5455" s="557">
        <v>8</v>
      </c>
      <c r="DK5455" s="557">
        <v>8</v>
      </c>
      <c r="DL5455" s="557">
        <v>8</v>
      </c>
      <c r="DM5455" s="557">
        <v>8</v>
      </c>
      <c r="DN5455" s="557">
        <v>8</v>
      </c>
      <c r="DO5455" s="557">
        <v>8</v>
      </c>
      <c r="DP5455" s="557">
        <v>8</v>
      </c>
      <c r="DQ5455" s="557">
        <v>8</v>
      </c>
      <c r="DR5455" s="557">
        <v>8</v>
      </c>
      <c r="DS5455" s="557">
        <v>8</v>
      </c>
      <c r="DT5455" s="557">
        <v>8</v>
      </c>
      <c r="DU5455" s="557">
        <v>8</v>
      </c>
      <c r="DV5455" s="557">
        <v>8</v>
      </c>
      <c r="DW5455" s="557">
        <v>8</v>
      </c>
      <c r="DX5455" s="557">
        <v>8</v>
      </c>
      <c r="DY5455" s="557">
        <v>8</v>
      </c>
      <c r="DZ5455" s="557">
        <v>8</v>
      </c>
      <c r="EA5455" s="557">
        <v>8</v>
      </c>
      <c r="EB5455" s="557">
        <v>8</v>
      </c>
      <c r="EC5455" s="557">
        <v>8</v>
      </c>
      <c r="ED5455" s="557">
        <v>8</v>
      </c>
      <c r="EE5455" s="557">
        <v>8</v>
      </c>
      <c r="EF5455" s="557">
        <v>8</v>
      </c>
      <c r="EG5455" s="557">
        <v>8</v>
      </c>
      <c r="EH5455" s="557">
        <v>8</v>
      </c>
      <c r="EI5455" s="557">
        <v>8</v>
      </c>
      <c r="EJ5455" s="557">
        <v>8</v>
      </c>
      <c r="EK5455" s="557">
        <v>8</v>
      </c>
      <c r="EL5455" s="557">
        <v>8</v>
      </c>
      <c r="EM5455" s="557">
        <v>8</v>
      </c>
      <c r="EN5455" s="557">
        <v>8</v>
      </c>
      <c r="EO5455" s="557">
        <v>8</v>
      </c>
      <c r="EP5455" s="557">
        <v>8</v>
      </c>
      <c r="EQ5455" s="557">
        <v>8</v>
      </c>
      <c r="ER5455" s="557">
        <v>8</v>
      </c>
      <c r="ES5455" s="557">
        <v>8</v>
      </c>
      <c r="ET5455" s="557">
        <v>8</v>
      </c>
      <c r="EU5455" s="557">
        <v>8</v>
      </c>
      <c r="EV5455" s="557">
        <v>8</v>
      </c>
      <c r="EW5455" s="557">
        <v>8</v>
      </c>
      <c r="EX5455" s="557">
        <v>8</v>
      </c>
      <c r="EY5455" s="557">
        <v>8</v>
      </c>
      <c r="EZ5455" s="557">
        <v>8</v>
      </c>
      <c r="FA5455" s="557">
        <v>8</v>
      </c>
      <c r="FB5455" s="557">
        <v>8</v>
      </c>
      <c r="FC5455" s="557">
        <v>8</v>
      </c>
      <c r="FD5455" s="557">
        <v>8</v>
      </c>
      <c r="FE5455" s="557">
        <v>8</v>
      </c>
      <c r="FF5455" s="557">
        <v>8</v>
      </c>
      <c r="FG5455" s="557">
        <v>8</v>
      </c>
      <c r="FH5455" s="557">
        <v>8</v>
      </c>
      <c r="FI5455" s="557">
        <v>8</v>
      </c>
      <c r="FJ5455" s="557">
        <v>8</v>
      </c>
      <c r="FK5455" s="557">
        <v>8</v>
      </c>
      <c r="FL5455" s="557">
        <v>8</v>
      </c>
      <c r="FM5455" s="557">
        <v>8</v>
      </c>
      <c r="FN5455" s="557">
        <v>8</v>
      </c>
      <c r="FO5455" s="557">
        <v>8</v>
      </c>
      <c r="FP5455" s="557">
        <v>8</v>
      </c>
      <c r="FQ5455" s="557">
        <v>8</v>
      </c>
      <c r="FR5455" s="557">
        <v>8</v>
      </c>
      <c r="FS5455" s="557">
        <v>8</v>
      </c>
      <c r="FT5455" s="557">
        <v>8</v>
      </c>
      <c r="FU5455" s="557">
        <v>8</v>
      </c>
      <c r="FV5455" s="557">
        <v>8</v>
      </c>
      <c r="FW5455" s="557">
        <v>8</v>
      </c>
      <c r="FX5455" s="557">
        <v>8</v>
      </c>
      <c r="FY5455" s="557">
        <v>8</v>
      </c>
      <c r="FZ5455" s="557">
        <v>8</v>
      </c>
      <c r="GA5455" s="557">
        <v>8</v>
      </c>
      <c r="GB5455" s="557">
        <v>8</v>
      </c>
      <c r="GC5455" s="557">
        <v>8</v>
      </c>
      <c r="GD5455" s="557">
        <v>8</v>
      </c>
      <c r="GE5455" s="557">
        <v>8</v>
      </c>
      <c r="GF5455" s="557">
        <v>8</v>
      </c>
      <c r="GG5455" s="557">
        <v>8</v>
      </c>
      <c r="GH5455" s="557">
        <v>8</v>
      </c>
      <c r="GI5455" s="557">
        <v>8</v>
      </c>
      <c r="GJ5455" s="557">
        <v>8</v>
      </c>
      <c r="GK5455" s="557">
        <v>8</v>
      </c>
      <c r="GL5455" s="557">
        <v>8</v>
      </c>
      <c r="GM5455" s="557">
        <v>8</v>
      </c>
      <c r="GN5455" s="557">
        <v>8</v>
      </c>
      <c r="GO5455" s="557">
        <v>8</v>
      </c>
      <c r="GP5455" s="557">
        <v>8</v>
      </c>
      <c r="GQ5455" s="557">
        <v>8</v>
      </c>
      <c r="GR5455" s="557">
        <v>8</v>
      </c>
      <c r="GS5455" s="557">
        <v>8</v>
      </c>
      <c r="GT5455" s="557">
        <v>8</v>
      </c>
      <c r="GU5455" s="557">
        <v>8</v>
      </c>
      <c r="GV5455" s="557">
        <v>8</v>
      </c>
      <c r="GW5455" s="557">
        <v>8</v>
      </c>
      <c r="GX5455" s="557">
        <v>8</v>
      </c>
      <c r="GY5455" s="557">
        <v>8</v>
      </c>
      <c r="GZ5455" s="557">
        <v>8</v>
      </c>
      <c r="HA5455" s="557">
        <v>8</v>
      </c>
      <c r="HB5455" s="557">
        <v>8</v>
      </c>
      <c r="HC5455" s="557">
        <v>8</v>
      </c>
      <c r="HD5455" s="557">
        <v>8</v>
      </c>
      <c r="HE5455" s="557">
        <v>8</v>
      </c>
      <c r="HF5455" s="557">
        <v>8</v>
      </c>
      <c r="HG5455" s="557">
        <v>8</v>
      </c>
      <c r="HH5455" s="557">
        <v>8</v>
      </c>
      <c r="HI5455" s="557">
        <v>8</v>
      </c>
      <c r="HJ5455" s="557">
        <v>8</v>
      </c>
      <c r="HK5455" s="557">
        <v>8</v>
      </c>
      <c r="HL5455" s="557">
        <v>8</v>
      </c>
      <c r="HM5455" s="557">
        <v>8</v>
      </c>
      <c r="HN5455" s="557">
        <v>8</v>
      </c>
      <c r="HO5455" s="557">
        <v>8</v>
      </c>
      <c r="HP5455" s="557">
        <v>8</v>
      </c>
      <c r="HQ5455" s="557">
        <v>8</v>
      </c>
      <c r="HR5455" s="557">
        <v>8</v>
      </c>
      <c r="HS5455" s="557">
        <v>8</v>
      </c>
      <c r="HT5455" s="557">
        <v>8</v>
      </c>
      <c r="HU5455" s="557">
        <v>8</v>
      </c>
      <c r="HV5455" s="557">
        <v>8</v>
      </c>
      <c r="HW5455" s="557">
        <v>8</v>
      </c>
      <c r="HX5455" s="557">
        <v>8</v>
      </c>
      <c r="HY5455" s="557">
        <v>8</v>
      </c>
      <c r="HZ5455" s="557">
        <v>8</v>
      </c>
      <c r="IA5455" s="557">
        <v>8</v>
      </c>
      <c r="IB5455" s="557">
        <v>8</v>
      </c>
      <c r="IC5455" s="557">
        <v>8</v>
      </c>
      <c r="ID5455" s="557">
        <v>8</v>
      </c>
      <c r="IE5455" s="557">
        <v>8</v>
      </c>
      <c r="IF5455" s="557">
        <v>8</v>
      </c>
      <c r="IG5455" s="557">
        <v>8</v>
      </c>
      <c r="IH5455" s="557">
        <v>8</v>
      </c>
      <c r="II5455" s="557">
        <v>8</v>
      </c>
      <c r="IJ5455" s="557">
        <v>8</v>
      </c>
      <c r="IK5455" s="557">
        <v>8</v>
      </c>
      <c r="IL5455" s="557">
        <v>8</v>
      </c>
      <c r="IM5455" s="557">
        <v>8</v>
      </c>
      <c r="IN5455" s="557">
        <v>8</v>
      </c>
      <c r="IO5455" s="557">
        <v>8</v>
      </c>
      <c r="IP5455" s="557">
        <v>8</v>
      </c>
      <c r="IQ5455" s="557">
        <v>8</v>
      </c>
      <c r="IR5455" s="557">
        <v>8</v>
      </c>
      <c r="IS5455" s="557">
        <v>8</v>
      </c>
      <c r="IT5455" s="557">
        <v>8</v>
      </c>
      <c r="IU5455" s="557">
        <v>8</v>
      </c>
      <c r="IV5455" s="557">
        <v>8</v>
      </c>
    </row>
    <row r="5456" spans="1:256" s="9" customFormat="1" ht="15.75" thickBot="1">
      <c r="A5456" s="887"/>
      <c r="B5456" s="857"/>
      <c r="C5456" s="153" t="s">
        <v>307</v>
      </c>
      <c r="D5456" s="557"/>
      <c r="E5456" s="557"/>
      <c r="F5456" s="557"/>
      <c r="G5456" s="557"/>
      <c r="H5456" s="502" t="s">
        <v>3777</v>
      </c>
      <c r="I5456" s="557">
        <v>1</v>
      </c>
      <c r="J5456" s="557">
        <v>93</v>
      </c>
      <c r="K5456" s="557">
        <f t="shared" si="148"/>
        <v>46.5</v>
      </c>
      <c r="L5456" s="557">
        <f t="shared" si="149"/>
        <v>46.5</v>
      </c>
      <c r="M5456" s="557"/>
      <c r="N5456" s="557"/>
      <c r="O5456" s="557"/>
      <c r="P5456" s="557"/>
      <c r="Q5456" s="557"/>
      <c r="R5456" s="557"/>
      <c r="S5456" s="557"/>
      <c r="T5456" s="557">
        <v>1</v>
      </c>
      <c r="U5456" s="557">
        <v>1</v>
      </c>
      <c r="V5456" s="557">
        <v>1</v>
      </c>
      <c r="W5456" s="557">
        <v>1</v>
      </c>
      <c r="X5456" s="557">
        <v>1</v>
      </c>
      <c r="Y5456" s="557">
        <v>1</v>
      </c>
      <c r="Z5456" s="557">
        <v>1</v>
      </c>
      <c r="AA5456" s="557">
        <v>1</v>
      </c>
      <c r="AB5456" s="557">
        <v>1</v>
      </c>
      <c r="AC5456" s="557">
        <v>1</v>
      </c>
      <c r="AD5456" s="557">
        <v>1</v>
      </c>
      <c r="AE5456" s="557">
        <v>1</v>
      </c>
      <c r="AF5456" s="557">
        <v>1</v>
      </c>
      <c r="AG5456" s="557">
        <v>1</v>
      </c>
      <c r="AH5456" s="557">
        <v>1</v>
      </c>
      <c r="AI5456" s="557">
        <v>1</v>
      </c>
      <c r="AJ5456" s="557">
        <v>1</v>
      </c>
      <c r="AK5456" s="557">
        <v>1</v>
      </c>
      <c r="AL5456" s="557">
        <v>1</v>
      </c>
      <c r="AM5456" s="557">
        <v>1</v>
      </c>
      <c r="AN5456" s="557">
        <v>1</v>
      </c>
      <c r="AO5456" s="557">
        <v>1</v>
      </c>
      <c r="AP5456" s="557">
        <v>1</v>
      </c>
      <c r="AQ5456" s="557">
        <v>1</v>
      </c>
      <c r="AR5456" s="557">
        <v>1</v>
      </c>
      <c r="AS5456" s="557">
        <v>1</v>
      </c>
      <c r="AT5456" s="557">
        <v>1</v>
      </c>
      <c r="AU5456" s="557">
        <v>1</v>
      </c>
      <c r="AV5456" s="557">
        <v>1</v>
      </c>
      <c r="AW5456" s="557">
        <v>1</v>
      </c>
      <c r="AX5456" s="557">
        <v>1</v>
      </c>
      <c r="AY5456" s="557">
        <v>1</v>
      </c>
      <c r="AZ5456" s="557">
        <v>1</v>
      </c>
      <c r="BA5456" s="557">
        <v>1</v>
      </c>
      <c r="BB5456" s="557">
        <v>1</v>
      </c>
      <c r="BC5456" s="557">
        <v>1</v>
      </c>
      <c r="BD5456" s="557">
        <v>1</v>
      </c>
      <c r="BE5456" s="557">
        <v>1</v>
      </c>
      <c r="BF5456" s="557">
        <v>1</v>
      </c>
      <c r="BG5456" s="557">
        <v>1</v>
      </c>
      <c r="BH5456" s="557">
        <v>1</v>
      </c>
      <c r="BI5456" s="557">
        <v>1</v>
      </c>
      <c r="BJ5456" s="557">
        <v>1</v>
      </c>
      <c r="BK5456" s="557">
        <v>1</v>
      </c>
      <c r="BL5456" s="557">
        <v>1</v>
      </c>
      <c r="BM5456" s="557">
        <v>1</v>
      </c>
      <c r="BN5456" s="557">
        <v>1</v>
      </c>
      <c r="BO5456" s="557">
        <v>1</v>
      </c>
      <c r="BP5456" s="557">
        <v>1</v>
      </c>
      <c r="BQ5456" s="557">
        <v>1</v>
      </c>
      <c r="BR5456" s="557">
        <v>1</v>
      </c>
      <c r="BS5456" s="557">
        <v>1</v>
      </c>
      <c r="BT5456" s="557">
        <v>1</v>
      </c>
      <c r="BU5456" s="557">
        <v>1</v>
      </c>
      <c r="BV5456" s="557">
        <v>1</v>
      </c>
      <c r="BW5456" s="557">
        <v>1</v>
      </c>
      <c r="BX5456" s="557">
        <v>1</v>
      </c>
      <c r="BY5456" s="557">
        <v>1</v>
      </c>
      <c r="BZ5456" s="557">
        <v>1</v>
      </c>
      <c r="CA5456" s="557">
        <v>1</v>
      </c>
      <c r="CB5456" s="557">
        <v>1</v>
      </c>
      <c r="CC5456" s="557">
        <v>1</v>
      </c>
      <c r="CD5456" s="557">
        <v>1</v>
      </c>
      <c r="CE5456" s="557">
        <v>1</v>
      </c>
      <c r="CF5456" s="557">
        <v>1</v>
      </c>
      <c r="CG5456" s="557">
        <v>1</v>
      </c>
      <c r="CH5456" s="557">
        <v>1</v>
      </c>
      <c r="CI5456" s="557">
        <v>1</v>
      </c>
      <c r="CJ5456" s="557">
        <v>1</v>
      </c>
      <c r="CK5456" s="557">
        <v>1</v>
      </c>
      <c r="CL5456" s="557">
        <v>1</v>
      </c>
      <c r="CM5456" s="557">
        <v>1</v>
      </c>
      <c r="CN5456" s="557">
        <v>1</v>
      </c>
      <c r="CO5456" s="557">
        <v>1</v>
      </c>
      <c r="CP5456" s="557">
        <v>1</v>
      </c>
      <c r="CQ5456" s="557">
        <v>1</v>
      </c>
      <c r="CR5456" s="557">
        <v>1</v>
      </c>
      <c r="CS5456" s="557">
        <v>1</v>
      </c>
      <c r="CT5456" s="557">
        <v>1</v>
      </c>
      <c r="CU5456" s="557">
        <v>1</v>
      </c>
      <c r="CV5456" s="557">
        <v>1</v>
      </c>
      <c r="CW5456" s="557">
        <v>1</v>
      </c>
      <c r="CX5456" s="557">
        <v>1</v>
      </c>
      <c r="CY5456" s="557">
        <v>1</v>
      </c>
      <c r="CZ5456" s="557">
        <v>1</v>
      </c>
      <c r="DA5456" s="557">
        <v>1</v>
      </c>
      <c r="DB5456" s="557">
        <v>1</v>
      </c>
      <c r="DC5456" s="557">
        <v>1</v>
      </c>
      <c r="DD5456" s="557">
        <v>1</v>
      </c>
      <c r="DE5456" s="557">
        <v>1</v>
      </c>
      <c r="DF5456" s="557">
        <v>1</v>
      </c>
      <c r="DG5456" s="557">
        <v>1</v>
      </c>
      <c r="DH5456" s="557">
        <v>1</v>
      </c>
      <c r="DI5456" s="557">
        <v>1</v>
      </c>
      <c r="DJ5456" s="557">
        <v>1</v>
      </c>
      <c r="DK5456" s="557">
        <v>1</v>
      </c>
      <c r="DL5456" s="557">
        <v>1</v>
      </c>
      <c r="DM5456" s="557">
        <v>1</v>
      </c>
      <c r="DN5456" s="557">
        <v>1</v>
      </c>
      <c r="DO5456" s="557">
        <v>1</v>
      </c>
      <c r="DP5456" s="557">
        <v>1</v>
      </c>
      <c r="DQ5456" s="557">
        <v>1</v>
      </c>
      <c r="DR5456" s="557">
        <v>1</v>
      </c>
      <c r="DS5456" s="557">
        <v>1</v>
      </c>
      <c r="DT5456" s="557">
        <v>1</v>
      </c>
      <c r="DU5456" s="557">
        <v>1</v>
      </c>
      <c r="DV5456" s="557">
        <v>1</v>
      </c>
      <c r="DW5456" s="557">
        <v>1</v>
      </c>
      <c r="DX5456" s="557">
        <v>1</v>
      </c>
      <c r="DY5456" s="557">
        <v>1</v>
      </c>
      <c r="DZ5456" s="557">
        <v>1</v>
      </c>
      <c r="EA5456" s="557">
        <v>1</v>
      </c>
      <c r="EB5456" s="557">
        <v>1</v>
      </c>
      <c r="EC5456" s="557">
        <v>1</v>
      </c>
      <c r="ED5456" s="557">
        <v>1</v>
      </c>
      <c r="EE5456" s="557">
        <v>1</v>
      </c>
      <c r="EF5456" s="557">
        <v>1</v>
      </c>
      <c r="EG5456" s="557">
        <v>1</v>
      </c>
      <c r="EH5456" s="557">
        <v>1</v>
      </c>
      <c r="EI5456" s="557">
        <v>1</v>
      </c>
      <c r="EJ5456" s="557">
        <v>1</v>
      </c>
      <c r="EK5456" s="557">
        <v>1</v>
      </c>
      <c r="EL5456" s="557">
        <v>1</v>
      </c>
      <c r="EM5456" s="557">
        <v>1</v>
      </c>
      <c r="EN5456" s="557">
        <v>1</v>
      </c>
      <c r="EO5456" s="557">
        <v>1</v>
      </c>
      <c r="EP5456" s="557">
        <v>1</v>
      </c>
      <c r="EQ5456" s="557">
        <v>1</v>
      </c>
      <c r="ER5456" s="557">
        <v>1</v>
      </c>
      <c r="ES5456" s="557">
        <v>1</v>
      </c>
      <c r="ET5456" s="557">
        <v>1</v>
      </c>
      <c r="EU5456" s="557">
        <v>1</v>
      </c>
      <c r="EV5456" s="557">
        <v>1</v>
      </c>
      <c r="EW5456" s="557">
        <v>1</v>
      </c>
      <c r="EX5456" s="557">
        <v>1</v>
      </c>
      <c r="EY5456" s="557">
        <v>1</v>
      </c>
      <c r="EZ5456" s="557">
        <v>1</v>
      </c>
      <c r="FA5456" s="557">
        <v>1</v>
      </c>
      <c r="FB5456" s="557">
        <v>1</v>
      </c>
      <c r="FC5456" s="557">
        <v>1</v>
      </c>
      <c r="FD5456" s="557">
        <v>1</v>
      </c>
      <c r="FE5456" s="557">
        <v>1</v>
      </c>
      <c r="FF5456" s="557">
        <v>1</v>
      </c>
      <c r="FG5456" s="557">
        <v>1</v>
      </c>
      <c r="FH5456" s="557">
        <v>1</v>
      </c>
      <c r="FI5456" s="557">
        <v>1</v>
      </c>
      <c r="FJ5456" s="557">
        <v>1</v>
      </c>
      <c r="FK5456" s="557">
        <v>1</v>
      </c>
      <c r="FL5456" s="557">
        <v>1</v>
      </c>
      <c r="FM5456" s="557">
        <v>1</v>
      </c>
      <c r="FN5456" s="557">
        <v>1</v>
      </c>
      <c r="FO5456" s="557">
        <v>1</v>
      </c>
      <c r="FP5456" s="557">
        <v>1</v>
      </c>
      <c r="FQ5456" s="557">
        <v>1</v>
      </c>
      <c r="FR5456" s="557">
        <v>1</v>
      </c>
      <c r="FS5456" s="557">
        <v>1</v>
      </c>
      <c r="FT5456" s="557">
        <v>1</v>
      </c>
      <c r="FU5456" s="557">
        <v>1</v>
      </c>
      <c r="FV5456" s="557">
        <v>1</v>
      </c>
      <c r="FW5456" s="557">
        <v>1</v>
      </c>
      <c r="FX5456" s="557">
        <v>1</v>
      </c>
      <c r="FY5456" s="557">
        <v>1</v>
      </c>
      <c r="FZ5456" s="557">
        <v>1</v>
      </c>
      <c r="GA5456" s="557">
        <v>1</v>
      </c>
      <c r="GB5456" s="557">
        <v>1</v>
      </c>
      <c r="GC5456" s="557">
        <v>1</v>
      </c>
      <c r="GD5456" s="557">
        <v>1</v>
      </c>
      <c r="GE5456" s="557">
        <v>1</v>
      </c>
      <c r="GF5456" s="557">
        <v>1</v>
      </c>
      <c r="GG5456" s="557">
        <v>1</v>
      </c>
      <c r="GH5456" s="557">
        <v>1</v>
      </c>
      <c r="GI5456" s="557">
        <v>1</v>
      </c>
      <c r="GJ5456" s="557">
        <v>1</v>
      </c>
      <c r="GK5456" s="557">
        <v>1</v>
      </c>
      <c r="GL5456" s="557">
        <v>1</v>
      </c>
      <c r="GM5456" s="557">
        <v>1</v>
      </c>
      <c r="GN5456" s="557">
        <v>1</v>
      </c>
      <c r="GO5456" s="557">
        <v>1</v>
      </c>
      <c r="GP5456" s="557">
        <v>1</v>
      </c>
      <c r="GQ5456" s="557">
        <v>1</v>
      </c>
      <c r="GR5456" s="557">
        <v>1</v>
      </c>
      <c r="GS5456" s="557">
        <v>1</v>
      </c>
      <c r="GT5456" s="557">
        <v>1</v>
      </c>
      <c r="GU5456" s="557">
        <v>1</v>
      </c>
      <c r="GV5456" s="557">
        <v>1</v>
      </c>
      <c r="GW5456" s="557">
        <v>1</v>
      </c>
      <c r="GX5456" s="557">
        <v>1</v>
      </c>
      <c r="GY5456" s="557">
        <v>1</v>
      </c>
      <c r="GZ5456" s="557">
        <v>1</v>
      </c>
      <c r="HA5456" s="557">
        <v>1</v>
      </c>
      <c r="HB5456" s="557">
        <v>1</v>
      </c>
      <c r="HC5456" s="557">
        <v>1</v>
      </c>
      <c r="HD5456" s="557">
        <v>1</v>
      </c>
      <c r="HE5456" s="557">
        <v>1</v>
      </c>
      <c r="HF5456" s="557">
        <v>1</v>
      </c>
      <c r="HG5456" s="557">
        <v>1</v>
      </c>
      <c r="HH5456" s="557">
        <v>1</v>
      </c>
      <c r="HI5456" s="557">
        <v>1</v>
      </c>
      <c r="HJ5456" s="557">
        <v>1</v>
      </c>
      <c r="HK5456" s="557">
        <v>1</v>
      </c>
      <c r="HL5456" s="557">
        <v>1</v>
      </c>
      <c r="HM5456" s="557">
        <v>1</v>
      </c>
      <c r="HN5456" s="557">
        <v>1</v>
      </c>
      <c r="HO5456" s="557">
        <v>1</v>
      </c>
      <c r="HP5456" s="557">
        <v>1</v>
      </c>
      <c r="HQ5456" s="557">
        <v>1</v>
      </c>
      <c r="HR5456" s="557">
        <v>1</v>
      </c>
      <c r="HS5456" s="557">
        <v>1</v>
      </c>
      <c r="HT5456" s="557">
        <v>1</v>
      </c>
      <c r="HU5456" s="557">
        <v>1</v>
      </c>
      <c r="HV5456" s="557">
        <v>1</v>
      </c>
      <c r="HW5456" s="557">
        <v>1</v>
      </c>
      <c r="HX5456" s="557">
        <v>1</v>
      </c>
      <c r="HY5456" s="557">
        <v>1</v>
      </c>
      <c r="HZ5456" s="557">
        <v>1</v>
      </c>
      <c r="IA5456" s="557">
        <v>1</v>
      </c>
      <c r="IB5456" s="557">
        <v>1</v>
      </c>
      <c r="IC5456" s="557">
        <v>1</v>
      </c>
      <c r="ID5456" s="557">
        <v>1</v>
      </c>
      <c r="IE5456" s="557">
        <v>1</v>
      </c>
      <c r="IF5456" s="557">
        <v>1</v>
      </c>
      <c r="IG5456" s="557">
        <v>1</v>
      </c>
      <c r="IH5456" s="557">
        <v>1</v>
      </c>
      <c r="II5456" s="557">
        <v>1</v>
      </c>
      <c r="IJ5456" s="557">
        <v>1</v>
      </c>
      <c r="IK5456" s="557">
        <v>1</v>
      </c>
      <c r="IL5456" s="557">
        <v>1</v>
      </c>
      <c r="IM5456" s="557">
        <v>1</v>
      </c>
      <c r="IN5456" s="557">
        <v>1</v>
      </c>
      <c r="IO5456" s="557">
        <v>1</v>
      </c>
      <c r="IP5456" s="557">
        <v>1</v>
      </c>
      <c r="IQ5456" s="557">
        <v>1</v>
      </c>
      <c r="IR5456" s="557">
        <v>1</v>
      </c>
      <c r="IS5456" s="557">
        <v>1</v>
      </c>
      <c r="IT5456" s="557">
        <v>1</v>
      </c>
      <c r="IU5456" s="557">
        <v>1</v>
      </c>
      <c r="IV5456" s="557">
        <v>1</v>
      </c>
    </row>
    <row r="5457" spans="1:256" s="9" customFormat="1" ht="15.75" thickBot="1">
      <c r="A5457" s="887"/>
      <c r="B5457" s="857"/>
      <c r="C5457" s="153" t="s">
        <v>4370</v>
      </c>
      <c r="D5457" s="557"/>
      <c r="E5457" s="557"/>
      <c r="F5457" s="557"/>
      <c r="G5457" s="557"/>
      <c r="H5457" s="502" t="s">
        <v>3777</v>
      </c>
      <c r="I5457" s="557">
        <v>2</v>
      </c>
      <c r="J5457" s="557">
        <v>196</v>
      </c>
      <c r="K5457" s="557">
        <f t="shared" si="148"/>
        <v>98</v>
      </c>
      <c r="L5457" s="557">
        <f t="shared" si="149"/>
        <v>98</v>
      </c>
      <c r="M5457" s="557"/>
      <c r="N5457" s="557"/>
      <c r="O5457" s="557"/>
      <c r="P5457" s="557"/>
      <c r="Q5457" s="557"/>
      <c r="R5457" s="557"/>
      <c r="S5457" s="557"/>
      <c r="T5457" s="557">
        <v>1</v>
      </c>
      <c r="U5457" s="557">
        <v>1</v>
      </c>
      <c r="V5457" s="557">
        <v>1</v>
      </c>
      <c r="W5457" s="557">
        <v>1</v>
      </c>
      <c r="X5457" s="557">
        <v>1</v>
      </c>
      <c r="Y5457" s="557">
        <v>1</v>
      </c>
      <c r="Z5457" s="557">
        <v>1</v>
      </c>
      <c r="AA5457" s="557">
        <v>1</v>
      </c>
      <c r="AB5457" s="557">
        <v>1</v>
      </c>
      <c r="AC5457" s="557">
        <v>1</v>
      </c>
      <c r="AD5457" s="557">
        <v>1</v>
      </c>
      <c r="AE5457" s="557">
        <v>1</v>
      </c>
      <c r="AF5457" s="557">
        <v>1</v>
      </c>
      <c r="AG5457" s="557">
        <v>1</v>
      </c>
      <c r="AH5457" s="557">
        <v>1</v>
      </c>
      <c r="AI5457" s="557">
        <v>1</v>
      </c>
      <c r="AJ5457" s="557">
        <v>1</v>
      </c>
      <c r="AK5457" s="557">
        <v>1</v>
      </c>
      <c r="AL5457" s="557">
        <v>1</v>
      </c>
      <c r="AM5457" s="557">
        <v>1</v>
      </c>
      <c r="AN5457" s="557">
        <v>1</v>
      </c>
      <c r="AO5457" s="557">
        <v>1</v>
      </c>
      <c r="AP5457" s="557">
        <v>1</v>
      </c>
      <c r="AQ5457" s="557">
        <v>1</v>
      </c>
      <c r="AR5457" s="557">
        <v>1</v>
      </c>
      <c r="AS5457" s="557">
        <v>1</v>
      </c>
      <c r="AT5457" s="557">
        <v>1</v>
      </c>
      <c r="AU5457" s="557">
        <v>1</v>
      </c>
      <c r="AV5457" s="557">
        <v>1</v>
      </c>
      <c r="AW5457" s="557">
        <v>1</v>
      </c>
      <c r="AX5457" s="557">
        <v>1</v>
      </c>
      <c r="AY5457" s="557">
        <v>1</v>
      </c>
      <c r="AZ5457" s="557">
        <v>1</v>
      </c>
      <c r="BA5457" s="557">
        <v>1</v>
      </c>
      <c r="BB5457" s="557">
        <v>1</v>
      </c>
      <c r="BC5457" s="557">
        <v>1</v>
      </c>
      <c r="BD5457" s="557">
        <v>1</v>
      </c>
      <c r="BE5457" s="557">
        <v>1</v>
      </c>
      <c r="BF5457" s="557">
        <v>1</v>
      </c>
      <c r="BG5457" s="557">
        <v>1</v>
      </c>
      <c r="BH5457" s="557">
        <v>1</v>
      </c>
      <c r="BI5457" s="557">
        <v>1</v>
      </c>
      <c r="BJ5457" s="557">
        <v>1</v>
      </c>
      <c r="BK5457" s="557">
        <v>1</v>
      </c>
      <c r="BL5457" s="557">
        <v>1</v>
      </c>
      <c r="BM5457" s="557">
        <v>1</v>
      </c>
      <c r="BN5457" s="557">
        <v>1</v>
      </c>
      <c r="BO5457" s="557">
        <v>1</v>
      </c>
      <c r="BP5457" s="557">
        <v>1</v>
      </c>
      <c r="BQ5457" s="557">
        <v>1</v>
      </c>
      <c r="BR5457" s="557">
        <v>1</v>
      </c>
      <c r="BS5457" s="557">
        <v>1</v>
      </c>
      <c r="BT5457" s="557">
        <v>1</v>
      </c>
      <c r="BU5457" s="557">
        <v>1</v>
      </c>
      <c r="BV5457" s="557">
        <v>1</v>
      </c>
      <c r="BW5457" s="557">
        <v>1</v>
      </c>
      <c r="BX5457" s="557">
        <v>1</v>
      </c>
      <c r="BY5457" s="557">
        <v>1</v>
      </c>
      <c r="BZ5457" s="557">
        <v>1</v>
      </c>
      <c r="CA5457" s="557">
        <v>1</v>
      </c>
      <c r="CB5457" s="557">
        <v>1</v>
      </c>
      <c r="CC5457" s="557">
        <v>1</v>
      </c>
      <c r="CD5457" s="557">
        <v>1</v>
      </c>
      <c r="CE5457" s="557">
        <v>1</v>
      </c>
      <c r="CF5457" s="557">
        <v>1</v>
      </c>
      <c r="CG5457" s="557">
        <v>1</v>
      </c>
      <c r="CH5457" s="557">
        <v>1</v>
      </c>
      <c r="CI5457" s="557">
        <v>1</v>
      </c>
      <c r="CJ5457" s="557">
        <v>1</v>
      </c>
      <c r="CK5457" s="557">
        <v>1</v>
      </c>
      <c r="CL5457" s="557">
        <v>1</v>
      </c>
      <c r="CM5457" s="557">
        <v>1</v>
      </c>
      <c r="CN5457" s="557">
        <v>1</v>
      </c>
      <c r="CO5457" s="557">
        <v>1</v>
      </c>
      <c r="CP5457" s="557">
        <v>1</v>
      </c>
      <c r="CQ5457" s="557">
        <v>1</v>
      </c>
      <c r="CR5457" s="557">
        <v>1</v>
      </c>
      <c r="CS5457" s="557">
        <v>1</v>
      </c>
      <c r="CT5457" s="557">
        <v>1</v>
      </c>
      <c r="CU5457" s="557">
        <v>1</v>
      </c>
      <c r="CV5457" s="557">
        <v>1</v>
      </c>
      <c r="CW5457" s="557">
        <v>1</v>
      </c>
      <c r="CX5457" s="557">
        <v>1</v>
      </c>
      <c r="CY5457" s="557">
        <v>1</v>
      </c>
      <c r="CZ5457" s="557">
        <v>1</v>
      </c>
      <c r="DA5457" s="557">
        <v>1</v>
      </c>
      <c r="DB5457" s="557">
        <v>1</v>
      </c>
      <c r="DC5457" s="557">
        <v>1</v>
      </c>
      <c r="DD5457" s="557">
        <v>1</v>
      </c>
      <c r="DE5457" s="557">
        <v>1</v>
      </c>
      <c r="DF5457" s="557">
        <v>1</v>
      </c>
      <c r="DG5457" s="557">
        <v>1</v>
      </c>
      <c r="DH5457" s="557">
        <v>1</v>
      </c>
      <c r="DI5457" s="557">
        <v>1</v>
      </c>
      <c r="DJ5457" s="557">
        <v>1</v>
      </c>
      <c r="DK5457" s="557">
        <v>1</v>
      </c>
      <c r="DL5457" s="557">
        <v>1</v>
      </c>
      <c r="DM5457" s="557">
        <v>1</v>
      </c>
      <c r="DN5457" s="557">
        <v>1</v>
      </c>
      <c r="DO5457" s="557">
        <v>1</v>
      </c>
      <c r="DP5457" s="557">
        <v>1</v>
      </c>
      <c r="DQ5457" s="557">
        <v>1</v>
      </c>
      <c r="DR5457" s="557">
        <v>1</v>
      </c>
      <c r="DS5457" s="557">
        <v>1</v>
      </c>
      <c r="DT5457" s="557">
        <v>1</v>
      </c>
      <c r="DU5457" s="557">
        <v>1</v>
      </c>
      <c r="DV5457" s="557">
        <v>1</v>
      </c>
      <c r="DW5457" s="557">
        <v>1</v>
      </c>
      <c r="DX5457" s="557">
        <v>1</v>
      </c>
      <c r="DY5457" s="557">
        <v>1</v>
      </c>
      <c r="DZ5457" s="557">
        <v>1</v>
      </c>
      <c r="EA5457" s="557">
        <v>1</v>
      </c>
      <c r="EB5457" s="557">
        <v>1</v>
      </c>
      <c r="EC5457" s="557">
        <v>1</v>
      </c>
      <c r="ED5457" s="557">
        <v>1</v>
      </c>
      <c r="EE5457" s="557">
        <v>1</v>
      </c>
      <c r="EF5457" s="557">
        <v>1</v>
      </c>
      <c r="EG5457" s="557">
        <v>1</v>
      </c>
      <c r="EH5457" s="557">
        <v>1</v>
      </c>
      <c r="EI5457" s="557">
        <v>1</v>
      </c>
      <c r="EJ5457" s="557">
        <v>1</v>
      </c>
      <c r="EK5457" s="557">
        <v>1</v>
      </c>
      <c r="EL5457" s="557">
        <v>1</v>
      </c>
      <c r="EM5457" s="557">
        <v>1</v>
      </c>
      <c r="EN5457" s="557">
        <v>1</v>
      </c>
      <c r="EO5457" s="557">
        <v>1</v>
      </c>
      <c r="EP5457" s="557">
        <v>1</v>
      </c>
      <c r="EQ5457" s="557">
        <v>1</v>
      </c>
      <c r="ER5457" s="557">
        <v>1</v>
      </c>
      <c r="ES5457" s="557">
        <v>1</v>
      </c>
      <c r="ET5457" s="557">
        <v>1</v>
      </c>
      <c r="EU5457" s="557">
        <v>1</v>
      </c>
      <c r="EV5457" s="557">
        <v>1</v>
      </c>
      <c r="EW5457" s="557">
        <v>1</v>
      </c>
      <c r="EX5457" s="557">
        <v>1</v>
      </c>
      <c r="EY5457" s="557">
        <v>1</v>
      </c>
      <c r="EZ5457" s="557">
        <v>1</v>
      </c>
      <c r="FA5457" s="557">
        <v>1</v>
      </c>
      <c r="FB5457" s="557">
        <v>1</v>
      </c>
      <c r="FC5457" s="557">
        <v>1</v>
      </c>
      <c r="FD5457" s="557">
        <v>1</v>
      </c>
      <c r="FE5457" s="557">
        <v>1</v>
      </c>
      <c r="FF5457" s="557">
        <v>1</v>
      </c>
      <c r="FG5457" s="557">
        <v>1</v>
      </c>
      <c r="FH5457" s="557">
        <v>1</v>
      </c>
      <c r="FI5457" s="557">
        <v>1</v>
      </c>
      <c r="FJ5457" s="557">
        <v>1</v>
      </c>
      <c r="FK5457" s="557">
        <v>1</v>
      </c>
      <c r="FL5457" s="557">
        <v>1</v>
      </c>
      <c r="FM5457" s="557">
        <v>1</v>
      </c>
      <c r="FN5457" s="557">
        <v>1</v>
      </c>
      <c r="FO5457" s="557">
        <v>1</v>
      </c>
      <c r="FP5457" s="557">
        <v>1</v>
      </c>
      <c r="FQ5457" s="557">
        <v>1</v>
      </c>
      <c r="FR5457" s="557">
        <v>1</v>
      </c>
      <c r="FS5457" s="557">
        <v>1</v>
      </c>
      <c r="FT5457" s="557">
        <v>1</v>
      </c>
      <c r="FU5457" s="557">
        <v>1</v>
      </c>
      <c r="FV5457" s="557">
        <v>1</v>
      </c>
      <c r="FW5457" s="557">
        <v>1</v>
      </c>
      <c r="FX5457" s="557">
        <v>1</v>
      </c>
      <c r="FY5457" s="557">
        <v>1</v>
      </c>
      <c r="FZ5457" s="557">
        <v>1</v>
      </c>
      <c r="GA5457" s="557">
        <v>1</v>
      </c>
      <c r="GB5457" s="557">
        <v>1</v>
      </c>
      <c r="GC5457" s="557">
        <v>1</v>
      </c>
      <c r="GD5457" s="557">
        <v>1</v>
      </c>
      <c r="GE5457" s="557">
        <v>1</v>
      </c>
      <c r="GF5457" s="557">
        <v>1</v>
      </c>
      <c r="GG5457" s="557">
        <v>1</v>
      </c>
      <c r="GH5457" s="557">
        <v>1</v>
      </c>
      <c r="GI5457" s="557">
        <v>1</v>
      </c>
      <c r="GJ5457" s="557">
        <v>1</v>
      </c>
      <c r="GK5457" s="557">
        <v>1</v>
      </c>
      <c r="GL5457" s="557">
        <v>1</v>
      </c>
      <c r="GM5457" s="557">
        <v>1</v>
      </c>
      <c r="GN5457" s="557">
        <v>1</v>
      </c>
      <c r="GO5457" s="557">
        <v>1</v>
      </c>
      <c r="GP5457" s="557">
        <v>1</v>
      </c>
      <c r="GQ5457" s="557">
        <v>1</v>
      </c>
      <c r="GR5457" s="557">
        <v>1</v>
      </c>
      <c r="GS5457" s="557">
        <v>1</v>
      </c>
      <c r="GT5457" s="557">
        <v>1</v>
      </c>
      <c r="GU5457" s="557">
        <v>1</v>
      </c>
      <c r="GV5457" s="557">
        <v>1</v>
      </c>
      <c r="GW5457" s="557">
        <v>1</v>
      </c>
      <c r="GX5457" s="557">
        <v>1</v>
      </c>
      <c r="GY5457" s="557">
        <v>1</v>
      </c>
      <c r="GZ5457" s="557">
        <v>1</v>
      </c>
      <c r="HA5457" s="557">
        <v>1</v>
      </c>
      <c r="HB5457" s="557">
        <v>1</v>
      </c>
      <c r="HC5457" s="557">
        <v>1</v>
      </c>
      <c r="HD5457" s="557">
        <v>1</v>
      </c>
      <c r="HE5457" s="557">
        <v>1</v>
      </c>
      <c r="HF5457" s="557">
        <v>1</v>
      </c>
      <c r="HG5457" s="557">
        <v>1</v>
      </c>
      <c r="HH5457" s="557">
        <v>1</v>
      </c>
      <c r="HI5457" s="557">
        <v>1</v>
      </c>
      <c r="HJ5457" s="557">
        <v>1</v>
      </c>
      <c r="HK5457" s="557">
        <v>1</v>
      </c>
      <c r="HL5457" s="557">
        <v>1</v>
      </c>
      <c r="HM5457" s="557">
        <v>1</v>
      </c>
      <c r="HN5457" s="557">
        <v>1</v>
      </c>
      <c r="HO5457" s="557">
        <v>1</v>
      </c>
      <c r="HP5457" s="557">
        <v>1</v>
      </c>
      <c r="HQ5457" s="557">
        <v>1</v>
      </c>
      <c r="HR5457" s="557">
        <v>1</v>
      </c>
      <c r="HS5457" s="557">
        <v>1</v>
      </c>
      <c r="HT5457" s="557">
        <v>1</v>
      </c>
      <c r="HU5457" s="557">
        <v>1</v>
      </c>
      <c r="HV5457" s="557">
        <v>1</v>
      </c>
      <c r="HW5457" s="557">
        <v>1</v>
      </c>
      <c r="HX5457" s="557">
        <v>1</v>
      </c>
      <c r="HY5457" s="557">
        <v>1</v>
      </c>
      <c r="HZ5457" s="557">
        <v>1</v>
      </c>
      <c r="IA5457" s="557">
        <v>1</v>
      </c>
      <c r="IB5457" s="557">
        <v>1</v>
      </c>
      <c r="IC5457" s="557">
        <v>1</v>
      </c>
      <c r="ID5457" s="557">
        <v>1</v>
      </c>
      <c r="IE5457" s="557">
        <v>1</v>
      </c>
      <c r="IF5457" s="557">
        <v>1</v>
      </c>
      <c r="IG5457" s="557">
        <v>1</v>
      </c>
      <c r="IH5457" s="557">
        <v>1</v>
      </c>
      <c r="II5457" s="557">
        <v>1</v>
      </c>
      <c r="IJ5457" s="557">
        <v>1</v>
      </c>
      <c r="IK5457" s="557">
        <v>1</v>
      </c>
      <c r="IL5457" s="557">
        <v>1</v>
      </c>
      <c r="IM5457" s="557">
        <v>1</v>
      </c>
      <c r="IN5457" s="557">
        <v>1</v>
      </c>
      <c r="IO5457" s="557">
        <v>1</v>
      </c>
      <c r="IP5457" s="557">
        <v>1</v>
      </c>
      <c r="IQ5457" s="557">
        <v>1</v>
      </c>
      <c r="IR5457" s="557">
        <v>1</v>
      </c>
      <c r="IS5457" s="557">
        <v>1</v>
      </c>
      <c r="IT5457" s="557">
        <v>1</v>
      </c>
      <c r="IU5457" s="557">
        <v>1</v>
      </c>
      <c r="IV5457" s="557">
        <v>1</v>
      </c>
    </row>
    <row r="5458" spans="1:256" s="9" customFormat="1" ht="15.75" thickBot="1">
      <c r="A5458" s="887"/>
      <c r="B5458" s="857"/>
      <c r="C5458" s="153" t="s">
        <v>584</v>
      </c>
      <c r="D5458" s="557"/>
      <c r="E5458" s="557"/>
      <c r="F5458" s="557"/>
      <c r="G5458" s="557"/>
      <c r="H5458" s="502" t="s">
        <v>3777</v>
      </c>
      <c r="I5458" s="557">
        <v>1</v>
      </c>
      <c r="J5458" s="557">
        <v>198</v>
      </c>
      <c r="K5458" s="557">
        <f t="shared" si="148"/>
        <v>99</v>
      </c>
      <c r="L5458" s="557">
        <f t="shared" si="149"/>
        <v>99</v>
      </c>
      <c r="M5458" s="557"/>
      <c r="N5458" s="557"/>
      <c r="O5458" s="557"/>
      <c r="P5458" s="557"/>
      <c r="Q5458" s="557"/>
      <c r="R5458" s="557"/>
      <c r="S5458" s="557"/>
      <c r="T5458" s="557">
        <v>1</v>
      </c>
      <c r="U5458" s="557">
        <v>1</v>
      </c>
      <c r="V5458" s="557">
        <v>1</v>
      </c>
      <c r="W5458" s="557">
        <v>1</v>
      </c>
      <c r="X5458" s="557">
        <v>1</v>
      </c>
      <c r="Y5458" s="557">
        <v>1</v>
      </c>
      <c r="Z5458" s="557">
        <v>1</v>
      </c>
      <c r="AA5458" s="557">
        <v>1</v>
      </c>
      <c r="AB5458" s="557">
        <v>1</v>
      </c>
      <c r="AC5458" s="557">
        <v>1</v>
      </c>
      <c r="AD5458" s="557">
        <v>1</v>
      </c>
      <c r="AE5458" s="557">
        <v>1</v>
      </c>
      <c r="AF5458" s="557">
        <v>1</v>
      </c>
      <c r="AG5458" s="557">
        <v>1</v>
      </c>
      <c r="AH5458" s="557">
        <v>1</v>
      </c>
      <c r="AI5458" s="557">
        <v>1</v>
      </c>
      <c r="AJ5458" s="557">
        <v>1</v>
      </c>
      <c r="AK5458" s="557">
        <v>1</v>
      </c>
      <c r="AL5458" s="557">
        <v>1</v>
      </c>
      <c r="AM5458" s="557">
        <v>1</v>
      </c>
      <c r="AN5458" s="557">
        <v>1</v>
      </c>
      <c r="AO5458" s="557">
        <v>1</v>
      </c>
      <c r="AP5458" s="557">
        <v>1</v>
      </c>
      <c r="AQ5458" s="557">
        <v>1</v>
      </c>
      <c r="AR5458" s="557">
        <v>1</v>
      </c>
      <c r="AS5458" s="557">
        <v>1</v>
      </c>
      <c r="AT5458" s="557">
        <v>1</v>
      </c>
      <c r="AU5458" s="557">
        <v>1</v>
      </c>
      <c r="AV5458" s="557">
        <v>1</v>
      </c>
      <c r="AW5458" s="557">
        <v>1</v>
      </c>
      <c r="AX5458" s="557">
        <v>1</v>
      </c>
      <c r="AY5458" s="557">
        <v>1</v>
      </c>
      <c r="AZ5458" s="557">
        <v>1</v>
      </c>
      <c r="BA5458" s="557">
        <v>1</v>
      </c>
      <c r="BB5458" s="557">
        <v>1</v>
      </c>
      <c r="BC5458" s="557">
        <v>1</v>
      </c>
      <c r="BD5458" s="557">
        <v>1</v>
      </c>
      <c r="BE5458" s="557">
        <v>1</v>
      </c>
      <c r="BF5458" s="557">
        <v>1</v>
      </c>
      <c r="BG5458" s="557">
        <v>1</v>
      </c>
      <c r="BH5458" s="557">
        <v>1</v>
      </c>
      <c r="BI5458" s="557">
        <v>1</v>
      </c>
      <c r="BJ5458" s="557">
        <v>1</v>
      </c>
      <c r="BK5458" s="557">
        <v>1</v>
      </c>
      <c r="BL5458" s="557">
        <v>1</v>
      </c>
      <c r="BM5458" s="557">
        <v>1</v>
      </c>
      <c r="BN5458" s="557">
        <v>1</v>
      </c>
      <c r="BO5458" s="557">
        <v>1</v>
      </c>
      <c r="BP5458" s="557">
        <v>1</v>
      </c>
      <c r="BQ5458" s="557">
        <v>1</v>
      </c>
      <c r="BR5458" s="557">
        <v>1</v>
      </c>
      <c r="BS5458" s="557">
        <v>1</v>
      </c>
      <c r="BT5458" s="557">
        <v>1</v>
      </c>
      <c r="BU5458" s="557">
        <v>1</v>
      </c>
      <c r="BV5458" s="557">
        <v>1</v>
      </c>
      <c r="BW5458" s="557">
        <v>1</v>
      </c>
      <c r="BX5458" s="557">
        <v>1</v>
      </c>
      <c r="BY5458" s="557">
        <v>1</v>
      </c>
      <c r="BZ5458" s="557">
        <v>1</v>
      </c>
      <c r="CA5458" s="557">
        <v>1</v>
      </c>
      <c r="CB5458" s="557">
        <v>1</v>
      </c>
      <c r="CC5458" s="557">
        <v>1</v>
      </c>
      <c r="CD5458" s="557">
        <v>1</v>
      </c>
      <c r="CE5458" s="557">
        <v>1</v>
      </c>
      <c r="CF5458" s="557">
        <v>1</v>
      </c>
      <c r="CG5458" s="557">
        <v>1</v>
      </c>
      <c r="CH5458" s="557">
        <v>1</v>
      </c>
      <c r="CI5458" s="557">
        <v>1</v>
      </c>
      <c r="CJ5458" s="557">
        <v>1</v>
      </c>
      <c r="CK5458" s="557">
        <v>1</v>
      </c>
      <c r="CL5458" s="557">
        <v>1</v>
      </c>
      <c r="CM5458" s="557">
        <v>1</v>
      </c>
      <c r="CN5458" s="557">
        <v>1</v>
      </c>
      <c r="CO5458" s="557">
        <v>1</v>
      </c>
      <c r="CP5458" s="557">
        <v>1</v>
      </c>
      <c r="CQ5458" s="557">
        <v>1</v>
      </c>
      <c r="CR5458" s="557">
        <v>1</v>
      </c>
      <c r="CS5458" s="557">
        <v>1</v>
      </c>
      <c r="CT5458" s="557">
        <v>1</v>
      </c>
      <c r="CU5458" s="557">
        <v>1</v>
      </c>
      <c r="CV5458" s="557">
        <v>1</v>
      </c>
      <c r="CW5458" s="557">
        <v>1</v>
      </c>
      <c r="CX5458" s="557">
        <v>1</v>
      </c>
      <c r="CY5458" s="557">
        <v>1</v>
      </c>
      <c r="CZ5458" s="557">
        <v>1</v>
      </c>
      <c r="DA5458" s="557">
        <v>1</v>
      </c>
      <c r="DB5458" s="557">
        <v>1</v>
      </c>
      <c r="DC5458" s="557">
        <v>1</v>
      </c>
      <c r="DD5458" s="557">
        <v>1</v>
      </c>
      <c r="DE5458" s="557">
        <v>1</v>
      </c>
      <c r="DF5458" s="557">
        <v>1</v>
      </c>
      <c r="DG5458" s="557">
        <v>1</v>
      </c>
      <c r="DH5458" s="557">
        <v>1</v>
      </c>
      <c r="DI5458" s="557">
        <v>1</v>
      </c>
      <c r="DJ5458" s="557">
        <v>1</v>
      </c>
      <c r="DK5458" s="557">
        <v>1</v>
      </c>
      <c r="DL5458" s="557">
        <v>1</v>
      </c>
      <c r="DM5458" s="557">
        <v>1</v>
      </c>
      <c r="DN5458" s="557">
        <v>1</v>
      </c>
      <c r="DO5458" s="557">
        <v>1</v>
      </c>
      <c r="DP5458" s="557">
        <v>1</v>
      </c>
      <c r="DQ5458" s="557">
        <v>1</v>
      </c>
      <c r="DR5458" s="557">
        <v>1</v>
      </c>
      <c r="DS5458" s="557">
        <v>1</v>
      </c>
      <c r="DT5458" s="557">
        <v>1</v>
      </c>
      <c r="DU5458" s="557">
        <v>1</v>
      </c>
      <c r="DV5458" s="557">
        <v>1</v>
      </c>
      <c r="DW5458" s="557">
        <v>1</v>
      </c>
      <c r="DX5458" s="557">
        <v>1</v>
      </c>
      <c r="DY5458" s="557">
        <v>1</v>
      </c>
      <c r="DZ5458" s="557">
        <v>1</v>
      </c>
      <c r="EA5458" s="557">
        <v>1</v>
      </c>
      <c r="EB5458" s="557">
        <v>1</v>
      </c>
      <c r="EC5458" s="557">
        <v>1</v>
      </c>
      <c r="ED5458" s="557">
        <v>1</v>
      </c>
      <c r="EE5458" s="557">
        <v>1</v>
      </c>
      <c r="EF5458" s="557">
        <v>1</v>
      </c>
      <c r="EG5458" s="557">
        <v>1</v>
      </c>
      <c r="EH5458" s="557">
        <v>1</v>
      </c>
      <c r="EI5458" s="557">
        <v>1</v>
      </c>
      <c r="EJ5458" s="557">
        <v>1</v>
      </c>
      <c r="EK5458" s="557">
        <v>1</v>
      </c>
      <c r="EL5458" s="557">
        <v>1</v>
      </c>
      <c r="EM5458" s="557">
        <v>1</v>
      </c>
      <c r="EN5458" s="557">
        <v>1</v>
      </c>
      <c r="EO5458" s="557">
        <v>1</v>
      </c>
      <c r="EP5458" s="557">
        <v>1</v>
      </c>
      <c r="EQ5458" s="557">
        <v>1</v>
      </c>
      <c r="ER5458" s="557">
        <v>1</v>
      </c>
      <c r="ES5458" s="557">
        <v>1</v>
      </c>
      <c r="ET5458" s="557">
        <v>1</v>
      </c>
      <c r="EU5458" s="557">
        <v>1</v>
      </c>
      <c r="EV5458" s="557">
        <v>1</v>
      </c>
      <c r="EW5458" s="557">
        <v>1</v>
      </c>
      <c r="EX5458" s="557">
        <v>1</v>
      </c>
      <c r="EY5458" s="557">
        <v>1</v>
      </c>
      <c r="EZ5458" s="557">
        <v>1</v>
      </c>
      <c r="FA5458" s="557">
        <v>1</v>
      </c>
      <c r="FB5458" s="557">
        <v>1</v>
      </c>
      <c r="FC5458" s="557">
        <v>1</v>
      </c>
      <c r="FD5458" s="557">
        <v>1</v>
      </c>
      <c r="FE5458" s="557">
        <v>1</v>
      </c>
      <c r="FF5458" s="557">
        <v>1</v>
      </c>
      <c r="FG5458" s="557">
        <v>1</v>
      </c>
      <c r="FH5458" s="557">
        <v>1</v>
      </c>
      <c r="FI5458" s="557">
        <v>1</v>
      </c>
      <c r="FJ5458" s="557">
        <v>1</v>
      </c>
      <c r="FK5458" s="557">
        <v>1</v>
      </c>
      <c r="FL5458" s="557">
        <v>1</v>
      </c>
      <c r="FM5458" s="557">
        <v>1</v>
      </c>
      <c r="FN5458" s="557">
        <v>1</v>
      </c>
      <c r="FO5458" s="557">
        <v>1</v>
      </c>
      <c r="FP5458" s="557">
        <v>1</v>
      </c>
      <c r="FQ5458" s="557">
        <v>1</v>
      </c>
      <c r="FR5458" s="557">
        <v>1</v>
      </c>
      <c r="FS5458" s="557">
        <v>1</v>
      </c>
      <c r="FT5458" s="557">
        <v>1</v>
      </c>
      <c r="FU5458" s="557">
        <v>1</v>
      </c>
      <c r="FV5458" s="557">
        <v>1</v>
      </c>
      <c r="FW5458" s="557">
        <v>1</v>
      </c>
      <c r="FX5458" s="557">
        <v>1</v>
      </c>
      <c r="FY5458" s="557">
        <v>1</v>
      </c>
      <c r="FZ5458" s="557">
        <v>1</v>
      </c>
      <c r="GA5458" s="557">
        <v>1</v>
      </c>
      <c r="GB5458" s="557">
        <v>1</v>
      </c>
      <c r="GC5458" s="557">
        <v>1</v>
      </c>
      <c r="GD5458" s="557">
        <v>1</v>
      </c>
      <c r="GE5458" s="557">
        <v>1</v>
      </c>
      <c r="GF5458" s="557">
        <v>1</v>
      </c>
      <c r="GG5458" s="557">
        <v>1</v>
      </c>
      <c r="GH5458" s="557">
        <v>1</v>
      </c>
      <c r="GI5458" s="557">
        <v>1</v>
      </c>
      <c r="GJ5458" s="557">
        <v>1</v>
      </c>
      <c r="GK5458" s="557">
        <v>1</v>
      </c>
      <c r="GL5458" s="557">
        <v>1</v>
      </c>
      <c r="GM5458" s="557">
        <v>1</v>
      </c>
      <c r="GN5458" s="557">
        <v>1</v>
      </c>
      <c r="GO5458" s="557">
        <v>1</v>
      </c>
      <c r="GP5458" s="557">
        <v>1</v>
      </c>
      <c r="GQ5458" s="557">
        <v>1</v>
      </c>
      <c r="GR5458" s="557">
        <v>1</v>
      </c>
      <c r="GS5458" s="557">
        <v>1</v>
      </c>
      <c r="GT5458" s="557">
        <v>1</v>
      </c>
      <c r="GU5458" s="557">
        <v>1</v>
      </c>
      <c r="GV5458" s="557">
        <v>1</v>
      </c>
      <c r="GW5458" s="557">
        <v>1</v>
      </c>
      <c r="GX5458" s="557">
        <v>1</v>
      </c>
      <c r="GY5458" s="557">
        <v>1</v>
      </c>
      <c r="GZ5458" s="557">
        <v>1</v>
      </c>
      <c r="HA5458" s="557">
        <v>1</v>
      </c>
      <c r="HB5458" s="557">
        <v>1</v>
      </c>
      <c r="HC5458" s="557">
        <v>1</v>
      </c>
      <c r="HD5458" s="557">
        <v>1</v>
      </c>
      <c r="HE5458" s="557">
        <v>1</v>
      </c>
      <c r="HF5458" s="557">
        <v>1</v>
      </c>
      <c r="HG5458" s="557">
        <v>1</v>
      </c>
      <c r="HH5458" s="557">
        <v>1</v>
      </c>
      <c r="HI5458" s="557">
        <v>1</v>
      </c>
      <c r="HJ5458" s="557">
        <v>1</v>
      </c>
      <c r="HK5458" s="557">
        <v>1</v>
      </c>
      <c r="HL5458" s="557">
        <v>1</v>
      </c>
      <c r="HM5458" s="557">
        <v>1</v>
      </c>
      <c r="HN5458" s="557">
        <v>1</v>
      </c>
      <c r="HO5458" s="557">
        <v>1</v>
      </c>
      <c r="HP5458" s="557">
        <v>1</v>
      </c>
      <c r="HQ5458" s="557">
        <v>1</v>
      </c>
      <c r="HR5458" s="557">
        <v>1</v>
      </c>
      <c r="HS5458" s="557">
        <v>1</v>
      </c>
      <c r="HT5458" s="557">
        <v>1</v>
      </c>
      <c r="HU5458" s="557">
        <v>1</v>
      </c>
      <c r="HV5458" s="557">
        <v>1</v>
      </c>
      <c r="HW5458" s="557">
        <v>1</v>
      </c>
      <c r="HX5458" s="557">
        <v>1</v>
      </c>
      <c r="HY5458" s="557">
        <v>1</v>
      </c>
      <c r="HZ5458" s="557">
        <v>1</v>
      </c>
      <c r="IA5458" s="557">
        <v>1</v>
      </c>
      <c r="IB5458" s="557">
        <v>1</v>
      </c>
      <c r="IC5458" s="557">
        <v>1</v>
      </c>
      <c r="ID5458" s="557">
        <v>1</v>
      </c>
      <c r="IE5458" s="557">
        <v>1</v>
      </c>
      <c r="IF5458" s="557">
        <v>1</v>
      </c>
      <c r="IG5458" s="557">
        <v>1</v>
      </c>
      <c r="IH5458" s="557">
        <v>1</v>
      </c>
      <c r="II5458" s="557">
        <v>1</v>
      </c>
      <c r="IJ5458" s="557">
        <v>1</v>
      </c>
      <c r="IK5458" s="557">
        <v>1</v>
      </c>
      <c r="IL5458" s="557">
        <v>1</v>
      </c>
      <c r="IM5458" s="557">
        <v>1</v>
      </c>
      <c r="IN5458" s="557">
        <v>1</v>
      </c>
      <c r="IO5458" s="557">
        <v>1</v>
      </c>
      <c r="IP5458" s="557">
        <v>1</v>
      </c>
      <c r="IQ5458" s="557">
        <v>1</v>
      </c>
      <c r="IR5458" s="557">
        <v>1</v>
      </c>
      <c r="IS5458" s="557">
        <v>1</v>
      </c>
      <c r="IT5458" s="557">
        <v>1</v>
      </c>
      <c r="IU5458" s="557">
        <v>1</v>
      </c>
      <c r="IV5458" s="557">
        <v>1</v>
      </c>
    </row>
    <row r="5459" spans="1:256" s="9" customFormat="1" ht="15.75" thickBot="1">
      <c r="A5459" s="887"/>
      <c r="B5459" s="857"/>
      <c r="C5459" s="495" t="s">
        <v>585</v>
      </c>
      <c r="D5459" s="557"/>
      <c r="E5459" s="557"/>
      <c r="F5459" s="557"/>
      <c r="G5459" s="557"/>
      <c r="H5459" s="502" t="s">
        <v>3777</v>
      </c>
      <c r="I5459" s="557">
        <v>1</v>
      </c>
      <c r="J5459" s="557">
        <v>98</v>
      </c>
      <c r="K5459" s="557">
        <f t="shared" si="148"/>
        <v>49</v>
      </c>
      <c r="L5459" s="557">
        <f t="shared" si="149"/>
        <v>49</v>
      </c>
      <c r="M5459" s="557"/>
      <c r="N5459" s="557"/>
      <c r="O5459" s="557"/>
      <c r="P5459" s="557"/>
      <c r="Q5459" s="557"/>
      <c r="R5459" s="557"/>
      <c r="S5459" s="557"/>
      <c r="T5459" s="557">
        <v>1</v>
      </c>
      <c r="U5459" s="557">
        <v>1</v>
      </c>
      <c r="V5459" s="557">
        <v>1</v>
      </c>
      <c r="W5459" s="557">
        <v>1</v>
      </c>
      <c r="X5459" s="557">
        <v>1</v>
      </c>
      <c r="Y5459" s="557">
        <v>1</v>
      </c>
      <c r="Z5459" s="557">
        <v>1</v>
      </c>
      <c r="AA5459" s="557">
        <v>1</v>
      </c>
      <c r="AB5459" s="557">
        <v>1</v>
      </c>
      <c r="AC5459" s="557">
        <v>1</v>
      </c>
      <c r="AD5459" s="557">
        <v>1</v>
      </c>
      <c r="AE5459" s="557">
        <v>1</v>
      </c>
      <c r="AF5459" s="557">
        <v>1</v>
      </c>
      <c r="AG5459" s="557">
        <v>1</v>
      </c>
      <c r="AH5459" s="557">
        <v>1</v>
      </c>
      <c r="AI5459" s="557">
        <v>1</v>
      </c>
      <c r="AJ5459" s="557">
        <v>1</v>
      </c>
      <c r="AK5459" s="557">
        <v>1</v>
      </c>
      <c r="AL5459" s="557">
        <v>1</v>
      </c>
      <c r="AM5459" s="557">
        <v>1</v>
      </c>
      <c r="AN5459" s="557">
        <v>1</v>
      </c>
      <c r="AO5459" s="557">
        <v>1</v>
      </c>
      <c r="AP5459" s="557">
        <v>1</v>
      </c>
      <c r="AQ5459" s="557">
        <v>1</v>
      </c>
      <c r="AR5459" s="557">
        <v>1</v>
      </c>
      <c r="AS5459" s="557">
        <v>1</v>
      </c>
      <c r="AT5459" s="557">
        <v>1</v>
      </c>
      <c r="AU5459" s="557">
        <v>1</v>
      </c>
      <c r="AV5459" s="557">
        <v>1</v>
      </c>
      <c r="AW5459" s="557">
        <v>1</v>
      </c>
      <c r="AX5459" s="557">
        <v>1</v>
      </c>
      <c r="AY5459" s="557">
        <v>1</v>
      </c>
      <c r="AZ5459" s="557">
        <v>1</v>
      </c>
      <c r="BA5459" s="557">
        <v>1</v>
      </c>
      <c r="BB5459" s="557">
        <v>1</v>
      </c>
      <c r="BC5459" s="557">
        <v>1</v>
      </c>
      <c r="BD5459" s="557">
        <v>1</v>
      </c>
      <c r="BE5459" s="557">
        <v>1</v>
      </c>
      <c r="BF5459" s="557">
        <v>1</v>
      </c>
      <c r="BG5459" s="557">
        <v>1</v>
      </c>
      <c r="BH5459" s="557">
        <v>1</v>
      </c>
      <c r="BI5459" s="557">
        <v>1</v>
      </c>
      <c r="BJ5459" s="557">
        <v>1</v>
      </c>
      <c r="BK5459" s="557">
        <v>1</v>
      </c>
      <c r="BL5459" s="557">
        <v>1</v>
      </c>
      <c r="BM5459" s="557">
        <v>1</v>
      </c>
      <c r="BN5459" s="557">
        <v>1</v>
      </c>
      <c r="BO5459" s="557">
        <v>1</v>
      </c>
      <c r="BP5459" s="557">
        <v>1</v>
      </c>
      <c r="BQ5459" s="557">
        <v>1</v>
      </c>
      <c r="BR5459" s="557">
        <v>1</v>
      </c>
      <c r="BS5459" s="557">
        <v>1</v>
      </c>
      <c r="BT5459" s="557">
        <v>1</v>
      </c>
      <c r="BU5459" s="557">
        <v>1</v>
      </c>
      <c r="BV5459" s="557">
        <v>1</v>
      </c>
      <c r="BW5459" s="557">
        <v>1</v>
      </c>
      <c r="BX5459" s="557">
        <v>1</v>
      </c>
      <c r="BY5459" s="557">
        <v>1</v>
      </c>
      <c r="BZ5459" s="557">
        <v>1</v>
      </c>
      <c r="CA5459" s="557">
        <v>1</v>
      </c>
      <c r="CB5459" s="557">
        <v>1</v>
      </c>
      <c r="CC5459" s="557">
        <v>1</v>
      </c>
      <c r="CD5459" s="557">
        <v>1</v>
      </c>
      <c r="CE5459" s="557">
        <v>1</v>
      </c>
      <c r="CF5459" s="557">
        <v>1</v>
      </c>
      <c r="CG5459" s="557">
        <v>1</v>
      </c>
      <c r="CH5459" s="557">
        <v>1</v>
      </c>
      <c r="CI5459" s="557">
        <v>1</v>
      </c>
      <c r="CJ5459" s="557">
        <v>1</v>
      </c>
      <c r="CK5459" s="557">
        <v>1</v>
      </c>
      <c r="CL5459" s="557">
        <v>1</v>
      </c>
      <c r="CM5459" s="557">
        <v>1</v>
      </c>
      <c r="CN5459" s="557">
        <v>1</v>
      </c>
      <c r="CO5459" s="557">
        <v>1</v>
      </c>
      <c r="CP5459" s="557">
        <v>1</v>
      </c>
      <c r="CQ5459" s="557">
        <v>1</v>
      </c>
      <c r="CR5459" s="557">
        <v>1</v>
      </c>
      <c r="CS5459" s="557">
        <v>1</v>
      </c>
      <c r="CT5459" s="557">
        <v>1</v>
      </c>
      <c r="CU5459" s="557">
        <v>1</v>
      </c>
      <c r="CV5459" s="557">
        <v>1</v>
      </c>
      <c r="CW5459" s="557">
        <v>1</v>
      </c>
      <c r="CX5459" s="557">
        <v>1</v>
      </c>
      <c r="CY5459" s="557">
        <v>1</v>
      </c>
      <c r="CZ5459" s="557">
        <v>1</v>
      </c>
      <c r="DA5459" s="557">
        <v>1</v>
      </c>
      <c r="DB5459" s="557">
        <v>1</v>
      </c>
      <c r="DC5459" s="557">
        <v>1</v>
      </c>
      <c r="DD5459" s="557">
        <v>1</v>
      </c>
      <c r="DE5459" s="557">
        <v>1</v>
      </c>
      <c r="DF5459" s="557">
        <v>1</v>
      </c>
      <c r="DG5459" s="557">
        <v>1</v>
      </c>
      <c r="DH5459" s="557">
        <v>1</v>
      </c>
      <c r="DI5459" s="557">
        <v>1</v>
      </c>
      <c r="DJ5459" s="557">
        <v>1</v>
      </c>
      <c r="DK5459" s="557">
        <v>1</v>
      </c>
      <c r="DL5459" s="557">
        <v>1</v>
      </c>
      <c r="DM5459" s="557">
        <v>1</v>
      </c>
      <c r="DN5459" s="557">
        <v>1</v>
      </c>
      <c r="DO5459" s="557">
        <v>1</v>
      </c>
      <c r="DP5459" s="557">
        <v>1</v>
      </c>
      <c r="DQ5459" s="557">
        <v>1</v>
      </c>
      <c r="DR5459" s="557">
        <v>1</v>
      </c>
      <c r="DS5459" s="557">
        <v>1</v>
      </c>
      <c r="DT5459" s="557">
        <v>1</v>
      </c>
      <c r="DU5459" s="557">
        <v>1</v>
      </c>
      <c r="DV5459" s="557">
        <v>1</v>
      </c>
      <c r="DW5459" s="557">
        <v>1</v>
      </c>
      <c r="DX5459" s="557">
        <v>1</v>
      </c>
      <c r="DY5459" s="557">
        <v>1</v>
      </c>
      <c r="DZ5459" s="557">
        <v>1</v>
      </c>
      <c r="EA5459" s="557">
        <v>1</v>
      </c>
      <c r="EB5459" s="557">
        <v>1</v>
      </c>
      <c r="EC5459" s="557">
        <v>1</v>
      </c>
      <c r="ED5459" s="557">
        <v>1</v>
      </c>
      <c r="EE5459" s="557">
        <v>1</v>
      </c>
      <c r="EF5459" s="557">
        <v>1</v>
      </c>
      <c r="EG5459" s="557">
        <v>1</v>
      </c>
      <c r="EH5459" s="557">
        <v>1</v>
      </c>
      <c r="EI5459" s="557">
        <v>1</v>
      </c>
      <c r="EJ5459" s="557">
        <v>1</v>
      </c>
      <c r="EK5459" s="557">
        <v>1</v>
      </c>
      <c r="EL5459" s="557">
        <v>1</v>
      </c>
      <c r="EM5459" s="557">
        <v>1</v>
      </c>
      <c r="EN5459" s="557">
        <v>1</v>
      </c>
      <c r="EO5459" s="557">
        <v>1</v>
      </c>
      <c r="EP5459" s="557">
        <v>1</v>
      </c>
      <c r="EQ5459" s="557">
        <v>1</v>
      </c>
      <c r="ER5459" s="557">
        <v>1</v>
      </c>
      <c r="ES5459" s="557">
        <v>1</v>
      </c>
      <c r="ET5459" s="557">
        <v>1</v>
      </c>
      <c r="EU5459" s="557">
        <v>1</v>
      </c>
      <c r="EV5459" s="557">
        <v>1</v>
      </c>
      <c r="EW5459" s="557">
        <v>1</v>
      </c>
      <c r="EX5459" s="557">
        <v>1</v>
      </c>
      <c r="EY5459" s="557">
        <v>1</v>
      </c>
      <c r="EZ5459" s="557">
        <v>1</v>
      </c>
      <c r="FA5459" s="557">
        <v>1</v>
      </c>
      <c r="FB5459" s="557">
        <v>1</v>
      </c>
      <c r="FC5459" s="557">
        <v>1</v>
      </c>
      <c r="FD5459" s="557">
        <v>1</v>
      </c>
      <c r="FE5459" s="557">
        <v>1</v>
      </c>
      <c r="FF5459" s="557">
        <v>1</v>
      </c>
      <c r="FG5459" s="557">
        <v>1</v>
      </c>
      <c r="FH5459" s="557">
        <v>1</v>
      </c>
      <c r="FI5459" s="557">
        <v>1</v>
      </c>
      <c r="FJ5459" s="557">
        <v>1</v>
      </c>
      <c r="FK5459" s="557">
        <v>1</v>
      </c>
      <c r="FL5459" s="557">
        <v>1</v>
      </c>
      <c r="FM5459" s="557">
        <v>1</v>
      </c>
      <c r="FN5459" s="557">
        <v>1</v>
      </c>
      <c r="FO5459" s="557">
        <v>1</v>
      </c>
      <c r="FP5459" s="557">
        <v>1</v>
      </c>
      <c r="FQ5459" s="557">
        <v>1</v>
      </c>
      <c r="FR5459" s="557">
        <v>1</v>
      </c>
      <c r="FS5459" s="557">
        <v>1</v>
      </c>
      <c r="FT5459" s="557">
        <v>1</v>
      </c>
      <c r="FU5459" s="557">
        <v>1</v>
      </c>
      <c r="FV5459" s="557">
        <v>1</v>
      </c>
      <c r="FW5459" s="557">
        <v>1</v>
      </c>
      <c r="FX5459" s="557">
        <v>1</v>
      </c>
      <c r="FY5459" s="557">
        <v>1</v>
      </c>
      <c r="FZ5459" s="557">
        <v>1</v>
      </c>
      <c r="GA5459" s="557">
        <v>1</v>
      </c>
      <c r="GB5459" s="557">
        <v>1</v>
      </c>
      <c r="GC5459" s="557">
        <v>1</v>
      </c>
      <c r="GD5459" s="557">
        <v>1</v>
      </c>
      <c r="GE5459" s="557">
        <v>1</v>
      </c>
      <c r="GF5459" s="557">
        <v>1</v>
      </c>
      <c r="GG5459" s="557">
        <v>1</v>
      </c>
      <c r="GH5459" s="557">
        <v>1</v>
      </c>
      <c r="GI5459" s="557">
        <v>1</v>
      </c>
      <c r="GJ5459" s="557">
        <v>1</v>
      </c>
      <c r="GK5459" s="557">
        <v>1</v>
      </c>
      <c r="GL5459" s="557">
        <v>1</v>
      </c>
      <c r="GM5459" s="557">
        <v>1</v>
      </c>
      <c r="GN5459" s="557">
        <v>1</v>
      </c>
      <c r="GO5459" s="557">
        <v>1</v>
      </c>
      <c r="GP5459" s="557">
        <v>1</v>
      </c>
      <c r="GQ5459" s="557">
        <v>1</v>
      </c>
      <c r="GR5459" s="557">
        <v>1</v>
      </c>
      <c r="GS5459" s="557">
        <v>1</v>
      </c>
      <c r="GT5459" s="557">
        <v>1</v>
      </c>
      <c r="GU5459" s="557">
        <v>1</v>
      </c>
      <c r="GV5459" s="557">
        <v>1</v>
      </c>
      <c r="GW5459" s="557">
        <v>1</v>
      </c>
      <c r="GX5459" s="557">
        <v>1</v>
      </c>
      <c r="GY5459" s="557">
        <v>1</v>
      </c>
      <c r="GZ5459" s="557">
        <v>1</v>
      </c>
      <c r="HA5459" s="557">
        <v>1</v>
      </c>
      <c r="HB5459" s="557">
        <v>1</v>
      </c>
      <c r="HC5459" s="557">
        <v>1</v>
      </c>
      <c r="HD5459" s="557">
        <v>1</v>
      </c>
      <c r="HE5459" s="557">
        <v>1</v>
      </c>
      <c r="HF5459" s="557">
        <v>1</v>
      </c>
      <c r="HG5459" s="557">
        <v>1</v>
      </c>
      <c r="HH5459" s="557">
        <v>1</v>
      </c>
      <c r="HI5459" s="557">
        <v>1</v>
      </c>
      <c r="HJ5459" s="557">
        <v>1</v>
      </c>
      <c r="HK5459" s="557">
        <v>1</v>
      </c>
      <c r="HL5459" s="557">
        <v>1</v>
      </c>
      <c r="HM5459" s="557">
        <v>1</v>
      </c>
      <c r="HN5459" s="557">
        <v>1</v>
      </c>
      <c r="HO5459" s="557">
        <v>1</v>
      </c>
      <c r="HP5459" s="557">
        <v>1</v>
      </c>
      <c r="HQ5459" s="557">
        <v>1</v>
      </c>
      <c r="HR5459" s="557">
        <v>1</v>
      </c>
      <c r="HS5459" s="557">
        <v>1</v>
      </c>
      <c r="HT5459" s="557">
        <v>1</v>
      </c>
      <c r="HU5459" s="557">
        <v>1</v>
      </c>
      <c r="HV5459" s="557">
        <v>1</v>
      </c>
      <c r="HW5459" s="557">
        <v>1</v>
      </c>
      <c r="HX5459" s="557">
        <v>1</v>
      </c>
      <c r="HY5459" s="557">
        <v>1</v>
      </c>
      <c r="HZ5459" s="557">
        <v>1</v>
      </c>
      <c r="IA5459" s="557">
        <v>1</v>
      </c>
      <c r="IB5459" s="557">
        <v>1</v>
      </c>
      <c r="IC5459" s="557">
        <v>1</v>
      </c>
      <c r="ID5459" s="557">
        <v>1</v>
      </c>
      <c r="IE5459" s="557">
        <v>1</v>
      </c>
      <c r="IF5459" s="557">
        <v>1</v>
      </c>
      <c r="IG5459" s="557">
        <v>1</v>
      </c>
      <c r="IH5459" s="557">
        <v>1</v>
      </c>
      <c r="II5459" s="557">
        <v>1</v>
      </c>
      <c r="IJ5459" s="557">
        <v>1</v>
      </c>
      <c r="IK5459" s="557">
        <v>1</v>
      </c>
      <c r="IL5459" s="557">
        <v>1</v>
      </c>
      <c r="IM5459" s="557">
        <v>1</v>
      </c>
      <c r="IN5459" s="557">
        <v>1</v>
      </c>
      <c r="IO5459" s="557">
        <v>1</v>
      </c>
      <c r="IP5459" s="557">
        <v>1</v>
      </c>
      <c r="IQ5459" s="557">
        <v>1</v>
      </c>
      <c r="IR5459" s="557">
        <v>1</v>
      </c>
      <c r="IS5459" s="557">
        <v>1</v>
      </c>
      <c r="IT5459" s="557">
        <v>1</v>
      </c>
      <c r="IU5459" s="557">
        <v>1</v>
      </c>
      <c r="IV5459" s="557">
        <v>1</v>
      </c>
    </row>
    <row r="5460" spans="1:256" s="9" customFormat="1" ht="15.75" thickBot="1">
      <c r="A5460" s="887"/>
      <c r="B5460" s="857"/>
      <c r="C5460" s="150" t="s">
        <v>2101</v>
      </c>
      <c r="D5460" s="557"/>
      <c r="E5460" s="557"/>
      <c r="F5460" s="557"/>
      <c r="G5460" s="557"/>
      <c r="H5460" s="502" t="s">
        <v>3777</v>
      </c>
      <c r="I5460" s="557">
        <v>6</v>
      </c>
      <c r="J5460" s="557">
        <v>390</v>
      </c>
      <c r="K5460" s="557">
        <f t="shared" si="148"/>
        <v>195</v>
      </c>
      <c r="L5460" s="557">
        <f t="shared" si="149"/>
        <v>195</v>
      </c>
      <c r="M5460" s="557"/>
      <c r="N5460" s="557"/>
      <c r="O5460" s="557"/>
      <c r="P5460" s="557"/>
      <c r="Q5460" s="557"/>
      <c r="R5460" s="557"/>
      <c r="S5460" s="557"/>
      <c r="T5460" s="557">
        <v>1</v>
      </c>
      <c r="U5460" s="557">
        <v>1</v>
      </c>
      <c r="V5460" s="557">
        <v>1</v>
      </c>
      <c r="W5460" s="557">
        <v>1</v>
      </c>
      <c r="X5460" s="557">
        <v>1</v>
      </c>
      <c r="Y5460" s="557">
        <v>1</v>
      </c>
      <c r="Z5460" s="557">
        <v>1</v>
      </c>
      <c r="AA5460" s="557">
        <v>1</v>
      </c>
      <c r="AB5460" s="557">
        <v>1</v>
      </c>
      <c r="AC5460" s="557">
        <v>1</v>
      </c>
      <c r="AD5460" s="557">
        <v>1</v>
      </c>
      <c r="AE5460" s="557">
        <v>1</v>
      </c>
      <c r="AF5460" s="557">
        <v>1</v>
      </c>
      <c r="AG5460" s="557">
        <v>1</v>
      </c>
      <c r="AH5460" s="557">
        <v>1</v>
      </c>
      <c r="AI5460" s="557">
        <v>1</v>
      </c>
      <c r="AJ5460" s="557">
        <v>1</v>
      </c>
      <c r="AK5460" s="557">
        <v>1</v>
      </c>
      <c r="AL5460" s="557">
        <v>1</v>
      </c>
      <c r="AM5460" s="557">
        <v>1</v>
      </c>
      <c r="AN5460" s="557">
        <v>1</v>
      </c>
      <c r="AO5460" s="557">
        <v>1</v>
      </c>
      <c r="AP5460" s="557">
        <v>1</v>
      </c>
      <c r="AQ5460" s="557">
        <v>1</v>
      </c>
      <c r="AR5460" s="557">
        <v>1</v>
      </c>
      <c r="AS5460" s="557">
        <v>1</v>
      </c>
      <c r="AT5460" s="557">
        <v>1</v>
      </c>
      <c r="AU5460" s="557">
        <v>1</v>
      </c>
      <c r="AV5460" s="557">
        <v>1</v>
      </c>
      <c r="AW5460" s="557">
        <v>1</v>
      </c>
      <c r="AX5460" s="557">
        <v>1</v>
      </c>
      <c r="AY5460" s="557">
        <v>1</v>
      </c>
      <c r="AZ5460" s="557">
        <v>1</v>
      </c>
      <c r="BA5460" s="557">
        <v>1</v>
      </c>
      <c r="BB5460" s="557">
        <v>1</v>
      </c>
      <c r="BC5460" s="557">
        <v>1</v>
      </c>
      <c r="BD5460" s="557">
        <v>1</v>
      </c>
      <c r="BE5460" s="557">
        <v>1</v>
      </c>
      <c r="BF5460" s="557">
        <v>1</v>
      </c>
      <c r="BG5460" s="557">
        <v>1</v>
      </c>
      <c r="BH5460" s="557">
        <v>1</v>
      </c>
      <c r="BI5460" s="557">
        <v>1</v>
      </c>
      <c r="BJ5460" s="557">
        <v>1</v>
      </c>
      <c r="BK5460" s="557">
        <v>1</v>
      </c>
      <c r="BL5460" s="557">
        <v>1</v>
      </c>
      <c r="BM5460" s="557">
        <v>1</v>
      </c>
      <c r="BN5460" s="557">
        <v>1</v>
      </c>
      <c r="BO5460" s="557">
        <v>1</v>
      </c>
      <c r="BP5460" s="557">
        <v>1</v>
      </c>
      <c r="BQ5460" s="557">
        <v>1</v>
      </c>
      <c r="BR5460" s="557">
        <v>1</v>
      </c>
      <c r="BS5460" s="557">
        <v>1</v>
      </c>
      <c r="BT5460" s="557">
        <v>1</v>
      </c>
      <c r="BU5460" s="557">
        <v>1</v>
      </c>
      <c r="BV5460" s="557">
        <v>1</v>
      </c>
      <c r="BW5460" s="557">
        <v>1</v>
      </c>
      <c r="BX5460" s="557">
        <v>1</v>
      </c>
      <c r="BY5460" s="557">
        <v>1</v>
      </c>
      <c r="BZ5460" s="557">
        <v>1</v>
      </c>
      <c r="CA5460" s="557">
        <v>1</v>
      </c>
      <c r="CB5460" s="557">
        <v>1</v>
      </c>
      <c r="CC5460" s="557">
        <v>1</v>
      </c>
      <c r="CD5460" s="557">
        <v>1</v>
      </c>
      <c r="CE5460" s="557">
        <v>1</v>
      </c>
      <c r="CF5460" s="557">
        <v>1</v>
      </c>
      <c r="CG5460" s="557">
        <v>1</v>
      </c>
      <c r="CH5460" s="557">
        <v>1</v>
      </c>
      <c r="CI5460" s="557">
        <v>1</v>
      </c>
      <c r="CJ5460" s="557">
        <v>1</v>
      </c>
      <c r="CK5460" s="557">
        <v>1</v>
      </c>
      <c r="CL5460" s="557">
        <v>1</v>
      </c>
      <c r="CM5460" s="557">
        <v>1</v>
      </c>
      <c r="CN5460" s="557">
        <v>1</v>
      </c>
      <c r="CO5460" s="557">
        <v>1</v>
      </c>
      <c r="CP5460" s="557">
        <v>1</v>
      </c>
      <c r="CQ5460" s="557">
        <v>1</v>
      </c>
      <c r="CR5460" s="557">
        <v>1</v>
      </c>
      <c r="CS5460" s="557">
        <v>1</v>
      </c>
      <c r="CT5460" s="557">
        <v>1</v>
      </c>
      <c r="CU5460" s="557">
        <v>1</v>
      </c>
      <c r="CV5460" s="557">
        <v>1</v>
      </c>
      <c r="CW5460" s="557">
        <v>1</v>
      </c>
      <c r="CX5460" s="557">
        <v>1</v>
      </c>
      <c r="CY5460" s="557">
        <v>1</v>
      </c>
      <c r="CZ5460" s="557">
        <v>1</v>
      </c>
      <c r="DA5460" s="557">
        <v>1</v>
      </c>
      <c r="DB5460" s="557">
        <v>1</v>
      </c>
      <c r="DC5460" s="557">
        <v>1</v>
      </c>
      <c r="DD5460" s="557">
        <v>1</v>
      </c>
      <c r="DE5460" s="557">
        <v>1</v>
      </c>
      <c r="DF5460" s="557">
        <v>1</v>
      </c>
      <c r="DG5460" s="557">
        <v>1</v>
      </c>
      <c r="DH5460" s="557">
        <v>1</v>
      </c>
      <c r="DI5460" s="557">
        <v>1</v>
      </c>
      <c r="DJ5460" s="557">
        <v>1</v>
      </c>
      <c r="DK5460" s="557">
        <v>1</v>
      </c>
      <c r="DL5460" s="557">
        <v>1</v>
      </c>
      <c r="DM5460" s="557">
        <v>1</v>
      </c>
      <c r="DN5460" s="557">
        <v>1</v>
      </c>
      <c r="DO5460" s="557">
        <v>1</v>
      </c>
      <c r="DP5460" s="557">
        <v>1</v>
      </c>
      <c r="DQ5460" s="557">
        <v>1</v>
      </c>
      <c r="DR5460" s="557">
        <v>1</v>
      </c>
      <c r="DS5460" s="557">
        <v>1</v>
      </c>
      <c r="DT5460" s="557">
        <v>1</v>
      </c>
      <c r="DU5460" s="557">
        <v>1</v>
      </c>
      <c r="DV5460" s="557">
        <v>1</v>
      </c>
      <c r="DW5460" s="557">
        <v>1</v>
      </c>
      <c r="DX5460" s="557">
        <v>1</v>
      </c>
      <c r="DY5460" s="557">
        <v>1</v>
      </c>
      <c r="DZ5460" s="557">
        <v>1</v>
      </c>
      <c r="EA5460" s="557">
        <v>1</v>
      </c>
      <c r="EB5460" s="557">
        <v>1</v>
      </c>
      <c r="EC5460" s="557">
        <v>1</v>
      </c>
      <c r="ED5460" s="557">
        <v>1</v>
      </c>
      <c r="EE5460" s="557">
        <v>1</v>
      </c>
      <c r="EF5460" s="557">
        <v>1</v>
      </c>
      <c r="EG5460" s="557">
        <v>1</v>
      </c>
      <c r="EH5460" s="557">
        <v>1</v>
      </c>
      <c r="EI5460" s="557">
        <v>1</v>
      </c>
      <c r="EJ5460" s="557">
        <v>1</v>
      </c>
      <c r="EK5460" s="557">
        <v>1</v>
      </c>
      <c r="EL5460" s="557">
        <v>1</v>
      </c>
      <c r="EM5460" s="557">
        <v>1</v>
      </c>
      <c r="EN5460" s="557">
        <v>1</v>
      </c>
      <c r="EO5460" s="557">
        <v>1</v>
      </c>
      <c r="EP5460" s="557">
        <v>1</v>
      </c>
      <c r="EQ5460" s="557">
        <v>1</v>
      </c>
      <c r="ER5460" s="557">
        <v>1</v>
      </c>
      <c r="ES5460" s="557">
        <v>1</v>
      </c>
      <c r="ET5460" s="557">
        <v>1</v>
      </c>
      <c r="EU5460" s="557">
        <v>1</v>
      </c>
      <c r="EV5460" s="557">
        <v>1</v>
      </c>
      <c r="EW5460" s="557">
        <v>1</v>
      </c>
      <c r="EX5460" s="557">
        <v>1</v>
      </c>
      <c r="EY5460" s="557">
        <v>1</v>
      </c>
      <c r="EZ5460" s="557">
        <v>1</v>
      </c>
      <c r="FA5460" s="557">
        <v>1</v>
      </c>
      <c r="FB5460" s="557">
        <v>1</v>
      </c>
      <c r="FC5460" s="557">
        <v>1</v>
      </c>
      <c r="FD5460" s="557">
        <v>1</v>
      </c>
      <c r="FE5460" s="557">
        <v>1</v>
      </c>
      <c r="FF5460" s="557">
        <v>1</v>
      </c>
      <c r="FG5460" s="557">
        <v>1</v>
      </c>
      <c r="FH5460" s="557">
        <v>1</v>
      </c>
      <c r="FI5460" s="557">
        <v>1</v>
      </c>
      <c r="FJ5460" s="557">
        <v>1</v>
      </c>
      <c r="FK5460" s="557">
        <v>1</v>
      </c>
      <c r="FL5460" s="557">
        <v>1</v>
      </c>
      <c r="FM5460" s="557">
        <v>1</v>
      </c>
      <c r="FN5460" s="557">
        <v>1</v>
      </c>
      <c r="FO5460" s="557">
        <v>1</v>
      </c>
      <c r="FP5460" s="557">
        <v>1</v>
      </c>
      <c r="FQ5460" s="557">
        <v>1</v>
      </c>
      <c r="FR5460" s="557">
        <v>1</v>
      </c>
      <c r="FS5460" s="557">
        <v>1</v>
      </c>
      <c r="FT5460" s="557">
        <v>1</v>
      </c>
      <c r="FU5460" s="557">
        <v>1</v>
      </c>
      <c r="FV5460" s="557">
        <v>1</v>
      </c>
      <c r="FW5460" s="557">
        <v>1</v>
      </c>
      <c r="FX5460" s="557">
        <v>1</v>
      </c>
      <c r="FY5460" s="557">
        <v>1</v>
      </c>
      <c r="FZ5460" s="557">
        <v>1</v>
      </c>
      <c r="GA5460" s="557">
        <v>1</v>
      </c>
      <c r="GB5460" s="557">
        <v>1</v>
      </c>
      <c r="GC5460" s="557">
        <v>1</v>
      </c>
      <c r="GD5460" s="557">
        <v>1</v>
      </c>
      <c r="GE5460" s="557">
        <v>1</v>
      </c>
      <c r="GF5460" s="557">
        <v>1</v>
      </c>
      <c r="GG5460" s="557">
        <v>1</v>
      </c>
      <c r="GH5460" s="557">
        <v>1</v>
      </c>
      <c r="GI5460" s="557">
        <v>1</v>
      </c>
      <c r="GJ5460" s="557">
        <v>1</v>
      </c>
      <c r="GK5460" s="557">
        <v>1</v>
      </c>
      <c r="GL5460" s="557">
        <v>1</v>
      </c>
      <c r="GM5460" s="557">
        <v>1</v>
      </c>
      <c r="GN5460" s="557">
        <v>1</v>
      </c>
      <c r="GO5460" s="557">
        <v>1</v>
      </c>
      <c r="GP5460" s="557">
        <v>1</v>
      </c>
      <c r="GQ5460" s="557">
        <v>1</v>
      </c>
      <c r="GR5460" s="557">
        <v>1</v>
      </c>
      <c r="GS5460" s="557">
        <v>1</v>
      </c>
      <c r="GT5460" s="557">
        <v>1</v>
      </c>
      <c r="GU5460" s="557">
        <v>1</v>
      </c>
      <c r="GV5460" s="557">
        <v>1</v>
      </c>
      <c r="GW5460" s="557">
        <v>1</v>
      </c>
      <c r="GX5460" s="557">
        <v>1</v>
      </c>
      <c r="GY5460" s="557">
        <v>1</v>
      </c>
      <c r="GZ5460" s="557">
        <v>1</v>
      </c>
      <c r="HA5460" s="557">
        <v>1</v>
      </c>
      <c r="HB5460" s="557">
        <v>1</v>
      </c>
      <c r="HC5460" s="557">
        <v>1</v>
      </c>
      <c r="HD5460" s="557">
        <v>1</v>
      </c>
      <c r="HE5460" s="557">
        <v>1</v>
      </c>
      <c r="HF5460" s="557">
        <v>1</v>
      </c>
      <c r="HG5460" s="557">
        <v>1</v>
      </c>
      <c r="HH5460" s="557">
        <v>1</v>
      </c>
      <c r="HI5460" s="557">
        <v>1</v>
      </c>
      <c r="HJ5460" s="557">
        <v>1</v>
      </c>
      <c r="HK5460" s="557">
        <v>1</v>
      </c>
      <c r="HL5460" s="557">
        <v>1</v>
      </c>
      <c r="HM5460" s="557">
        <v>1</v>
      </c>
      <c r="HN5460" s="557">
        <v>1</v>
      </c>
      <c r="HO5460" s="557">
        <v>1</v>
      </c>
      <c r="HP5460" s="557">
        <v>1</v>
      </c>
      <c r="HQ5460" s="557">
        <v>1</v>
      </c>
      <c r="HR5460" s="557">
        <v>1</v>
      </c>
      <c r="HS5460" s="557">
        <v>1</v>
      </c>
      <c r="HT5460" s="557">
        <v>1</v>
      </c>
      <c r="HU5460" s="557">
        <v>1</v>
      </c>
      <c r="HV5460" s="557">
        <v>1</v>
      </c>
      <c r="HW5460" s="557">
        <v>1</v>
      </c>
      <c r="HX5460" s="557">
        <v>1</v>
      </c>
      <c r="HY5460" s="557">
        <v>1</v>
      </c>
      <c r="HZ5460" s="557">
        <v>1</v>
      </c>
      <c r="IA5460" s="557">
        <v>1</v>
      </c>
      <c r="IB5460" s="557">
        <v>1</v>
      </c>
      <c r="IC5460" s="557">
        <v>1</v>
      </c>
      <c r="ID5460" s="557">
        <v>1</v>
      </c>
      <c r="IE5460" s="557">
        <v>1</v>
      </c>
      <c r="IF5460" s="557">
        <v>1</v>
      </c>
      <c r="IG5460" s="557">
        <v>1</v>
      </c>
      <c r="IH5460" s="557">
        <v>1</v>
      </c>
      <c r="II5460" s="557">
        <v>1</v>
      </c>
      <c r="IJ5460" s="557">
        <v>1</v>
      </c>
      <c r="IK5460" s="557">
        <v>1</v>
      </c>
      <c r="IL5460" s="557">
        <v>1</v>
      </c>
      <c r="IM5460" s="557">
        <v>1</v>
      </c>
      <c r="IN5460" s="557">
        <v>1</v>
      </c>
      <c r="IO5460" s="557">
        <v>1</v>
      </c>
      <c r="IP5460" s="557">
        <v>1</v>
      </c>
      <c r="IQ5460" s="557">
        <v>1</v>
      </c>
      <c r="IR5460" s="557">
        <v>1</v>
      </c>
      <c r="IS5460" s="557">
        <v>1</v>
      </c>
      <c r="IT5460" s="557">
        <v>1</v>
      </c>
      <c r="IU5460" s="557">
        <v>1</v>
      </c>
      <c r="IV5460" s="557">
        <v>1</v>
      </c>
    </row>
    <row r="5461" spans="1:256" s="9" customFormat="1" ht="15.75" thickBot="1">
      <c r="A5461" s="887"/>
      <c r="B5461" s="857"/>
      <c r="C5461" s="495" t="s">
        <v>586</v>
      </c>
      <c r="D5461" s="557"/>
      <c r="E5461" s="557"/>
      <c r="F5461" s="557"/>
      <c r="G5461" s="557"/>
      <c r="H5461" s="502" t="s">
        <v>3777</v>
      </c>
      <c r="I5461" s="557">
        <v>2</v>
      </c>
      <c r="J5461" s="557">
        <v>24</v>
      </c>
      <c r="K5461" s="557">
        <f t="shared" si="148"/>
        <v>12</v>
      </c>
      <c r="L5461" s="557">
        <f t="shared" si="149"/>
        <v>12</v>
      </c>
      <c r="M5461" s="557"/>
      <c r="N5461" s="557"/>
      <c r="O5461" s="557"/>
      <c r="P5461" s="557"/>
      <c r="Q5461" s="557"/>
      <c r="R5461" s="557"/>
      <c r="S5461" s="557"/>
      <c r="T5461" s="557">
        <v>4</v>
      </c>
      <c r="U5461" s="557">
        <v>4</v>
      </c>
      <c r="V5461" s="557">
        <v>4</v>
      </c>
      <c r="W5461" s="557">
        <v>4</v>
      </c>
      <c r="X5461" s="557">
        <v>4</v>
      </c>
      <c r="Y5461" s="557">
        <v>4</v>
      </c>
      <c r="Z5461" s="557">
        <v>4</v>
      </c>
      <c r="AA5461" s="557">
        <v>4</v>
      </c>
      <c r="AB5461" s="557">
        <v>4</v>
      </c>
      <c r="AC5461" s="557">
        <v>4</v>
      </c>
      <c r="AD5461" s="557">
        <v>4</v>
      </c>
      <c r="AE5461" s="557">
        <v>4</v>
      </c>
      <c r="AF5461" s="557">
        <v>4</v>
      </c>
      <c r="AG5461" s="557">
        <v>4</v>
      </c>
      <c r="AH5461" s="557">
        <v>4</v>
      </c>
      <c r="AI5461" s="557">
        <v>4</v>
      </c>
      <c r="AJ5461" s="557">
        <v>4</v>
      </c>
      <c r="AK5461" s="557">
        <v>4</v>
      </c>
      <c r="AL5461" s="557">
        <v>4</v>
      </c>
      <c r="AM5461" s="557">
        <v>4</v>
      </c>
      <c r="AN5461" s="557">
        <v>4</v>
      </c>
      <c r="AO5461" s="557">
        <v>4</v>
      </c>
      <c r="AP5461" s="557">
        <v>4</v>
      </c>
      <c r="AQ5461" s="557">
        <v>4</v>
      </c>
      <c r="AR5461" s="557">
        <v>4</v>
      </c>
      <c r="AS5461" s="557">
        <v>4</v>
      </c>
      <c r="AT5461" s="557">
        <v>4</v>
      </c>
      <c r="AU5461" s="557">
        <v>4</v>
      </c>
      <c r="AV5461" s="557">
        <v>4</v>
      </c>
      <c r="AW5461" s="557">
        <v>4</v>
      </c>
      <c r="AX5461" s="557">
        <v>4</v>
      </c>
      <c r="AY5461" s="557">
        <v>4</v>
      </c>
      <c r="AZ5461" s="557">
        <v>4</v>
      </c>
      <c r="BA5461" s="557">
        <v>4</v>
      </c>
      <c r="BB5461" s="557">
        <v>4</v>
      </c>
      <c r="BC5461" s="557">
        <v>4</v>
      </c>
      <c r="BD5461" s="557">
        <v>4</v>
      </c>
      <c r="BE5461" s="557">
        <v>4</v>
      </c>
      <c r="BF5461" s="557">
        <v>4</v>
      </c>
      <c r="BG5461" s="557">
        <v>4</v>
      </c>
      <c r="BH5461" s="557">
        <v>4</v>
      </c>
      <c r="BI5461" s="557">
        <v>4</v>
      </c>
      <c r="BJ5461" s="557">
        <v>4</v>
      </c>
      <c r="BK5461" s="557">
        <v>4</v>
      </c>
      <c r="BL5461" s="557">
        <v>4</v>
      </c>
      <c r="BM5461" s="557">
        <v>4</v>
      </c>
      <c r="BN5461" s="557">
        <v>4</v>
      </c>
      <c r="BO5461" s="557">
        <v>4</v>
      </c>
      <c r="BP5461" s="557">
        <v>4</v>
      </c>
      <c r="BQ5461" s="557">
        <v>4</v>
      </c>
      <c r="BR5461" s="557">
        <v>4</v>
      </c>
      <c r="BS5461" s="557">
        <v>4</v>
      </c>
      <c r="BT5461" s="557">
        <v>4</v>
      </c>
      <c r="BU5461" s="557">
        <v>4</v>
      </c>
      <c r="BV5461" s="557">
        <v>4</v>
      </c>
      <c r="BW5461" s="557">
        <v>4</v>
      </c>
      <c r="BX5461" s="557">
        <v>4</v>
      </c>
      <c r="BY5461" s="557">
        <v>4</v>
      </c>
      <c r="BZ5461" s="557">
        <v>4</v>
      </c>
      <c r="CA5461" s="557">
        <v>4</v>
      </c>
      <c r="CB5461" s="557">
        <v>4</v>
      </c>
      <c r="CC5461" s="557">
        <v>4</v>
      </c>
      <c r="CD5461" s="557">
        <v>4</v>
      </c>
      <c r="CE5461" s="557">
        <v>4</v>
      </c>
      <c r="CF5461" s="557">
        <v>4</v>
      </c>
      <c r="CG5461" s="557">
        <v>4</v>
      </c>
      <c r="CH5461" s="557">
        <v>4</v>
      </c>
      <c r="CI5461" s="557">
        <v>4</v>
      </c>
      <c r="CJ5461" s="557">
        <v>4</v>
      </c>
      <c r="CK5461" s="557">
        <v>4</v>
      </c>
      <c r="CL5461" s="557">
        <v>4</v>
      </c>
      <c r="CM5461" s="557">
        <v>4</v>
      </c>
      <c r="CN5461" s="557">
        <v>4</v>
      </c>
      <c r="CO5461" s="557">
        <v>4</v>
      </c>
      <c r="CP5461" s="557">
        <v>4</v>
      </c>
      <c r="CQ5461" s="557">
        <v>4</v>
      </c>
      <c r="CR5461" s="557">
        <v>4</v>
      </c>
      <c r="CS5461" s="557">
        <v>4</v>
      </c>
      <c r="CT5461" s="557">
        <v>4</v>
      </c>
      <c r="CU5461" s="557">
        <v>4</v>
      </c>
      <c r="CV5461" s="557">
        <v>4</v>
      </c>
      <c r="CW5461" s="557">
        <v>4</v>
      </c>
      <c r="CX5461" s="557">
        <v>4</v>
      </c>
      <c r="CY5461" s="557">
        <v>4</v>
      </c>
      <c r="CZ5461" s="557">
        <v>4</v>
      </c>
      <c r="DA5461" s="557">
        <v>4</v>
      </c>
      <c r="DB5461" s="557">
        <v>4</v>
      </c>
      <c r="DC5461" s="557">
        <v>4</v>
      </c>
      <c r="DD5461" s="557">
        <v>4</v>
      </c>
      <c r="DE5461" s="557">
        <v>4</v>
      </c>
      <c r="DF5461" s="557">
        <v>4</v>
      </c>
      <c r="DG5461" s="557">
        <v>4</v>
      </c>
      <c r="DH5461" s="557">
        <v>4</v>
      </c>
      <c r="DI5461" s="557">
        <v>4</v>
      </c>
      <c r="DJ5461" s="557">
        <v>4</v>
      </c>
      <c r="DK5461" s="557">
        <v>4</v>
      </c>
      <c r="DL5461" s="557">
        <v>4</v>
      </c>
      <c r="DM5461" s="557">
        <v>4</v>
      </c>
      <c r="DN5461" s="557">
        <v>4</v>
      </c>
      <c r="DO5461" s="557">
        <v>4</v>
      </c>
      <c r="DP5461" s="557">
        <v>4</v>
      </c>
      <c r="DQ5461" s="557">
        <v>4</v>
      </c>
      <c r="DR5461" s="557">
        <v>4</v>
      </c>
      <c r="DS5461" s="557">
        <v>4</v>
      </c>
      <c r="DT5461" s="557">
        <v>4</v>
      </c>
      <c r="DU5461" s="557">
        <v>4</v>
      </c>
      <c r="DV5461" s="557">
        <v>4</v>
      </c>
      <c r="DW5461" s="557">
        <v>4</v>
      </c>
      <c r="DX5461" s="557">
        <v>4</v>
      </c>
      <c r="DY5461" s="557">
        <v>4</v>
      </c>
      <c r="DZ5461" s="557">
        <v>4</v>
      </c>
      <c r="EA5461" s="557">
        <v>4</v>
      </c>
      <c r="EB5461" s="557">
        <v>4</v>
      </c>
      <c r="EC5461" s="557">
        <v>4</v>
      </c>
      <c r="ED5461" s="557">
        <v>4</v>
      </c>
      <c r="EE5461" s="557">
        <v>4</v>
      </c>
      <c r="EF5461" s="557">
        <v>4</v>
      </c>
      <c r="EG5461" s="557">
        <v>4</v>
      </c>
      <c r="EH5461" s="557">
        <v>4</v>
      </c>
      <c r="EI5461" s="557">
        <v>4</v>
      </c>
      <c r="EJ5461" s="557">
        <v>4</v>
      </c>
      <c r="EK5461" s="557">
        <v>4</v>
      </c>
      <c r="EL5461" s="557">
        <v>4</v>
      </c>
      <c r="EM5461" s="557">
        <v>4</v>
      </c>
      <c r="EN5461" s="557">
        <v>4</v>
      </c>
      <c r="EO5461" s="557">
        <v>4</v>
      </c>
      <c r="EP5461" s="557">
        <v>4</v>
      </c>
      <c r="EQ5461" s="557">
        <v>4</v>
      </c>
      <c r="ER5461" s="557">
        <v>4</v>
      </c>
      <c r="ES5461" s="557">
        <v>4</v>
      </c>
      <c r="ET5461" s="557">
        <v>4</v>
      </c>
      <c r="EU5461" s="557">
        <v>4</v>
      </c>
      <c r="EV5461" s="557">
        <v>4</v>
      </c>
      <c r="EW5461" s="557">
        <v>4</v>
      </c>
      <c r="EX5461" s="557">
        <v>4</v>
      </c>
      <c r="EY5461" s="557">
        <v>4</v>
      </c>
      <c r="EZ5461" s="557">
        <v>4</v>
      </c>
      <c r="FA5461" s="557">
        <v>4</v>
      </c>
      <c r="FB5461" s="557">
        <v>4</v>
      </c>
      <c r="FC5461" s="557">
        <v>4</v>
      </c>
      <c r="FD5461" s="557">
        <v>4</v>
      </c>
      <c r="FE5461" s="557">
        <v>4</v>
      </c>
      <c r="FF5461" s="557">
        <v>4</v>
      </c>
      <c r="FG5461" s="557">
        <v>4</v>
      </c>
      <c r="FH5461" s="557">
        <v>4</v>
      </c>
      <c r="FI5461" s="557">
        <v>4</v>
      </c>
      <c r="FJ5461" s="557">
        <v>4</v>
      </c>
      <c r="FK5461" s="557">
        <v>4</v>
      </c>
      <c r="FL5461" s="557">
        <v>4</v>
      </c>
      <c r="FM5461" s="557">
        <v>4</v>
      </c>
      <c r="FN5461" s="557">
        <v>4</v>
      </c>
      <c r="FO5461" s="557">
        <v>4</v>
      </c>
      <c r="FP5461" s="557">
        <v>4</v>
      </c>
      <c r="FQ5461" s="557">
        <v>4</v>
      </c>
      <c r="FR5461" s="557">
        <v>4</v>
      </c>
      <c r="FS5461" s="557">
        <v>4</v>
      </c>
      <c r="FT5461" s="557">
        <v>4</v>
      </c>
      <c r="FU5461" s="557">
        <v>4</v>
      </c>
      <c r="FV5461" s="557">
        <v>4</v>
      </c>
      <c r="FW5461" s="557">
        <v>4</v>
      </c>
      <c r="FX5461" s="557">
        <v>4</v>
      </c>
      <c r="FY5461" s="557">
        <v>4</v>
      </c>
      <c r="FZ5461" s="557">
        <v>4</v>
      </c>
      <c r="GA5461" s="557">
        <v>4</v>
      </c>
      <c r="GB5461" s="557">
        <v>4</v>
      </c>
      <c r="GC5461" s="557">
        <v>4</v>
      </c>
      <c r="GD5461" s="557">
        <v>4</v>
      </c>
      <c r="GE5461" s="557">
        <v>4</v>
      </c>
      <c r="GF5461" s="557">
        <v>4</v>
      </c>
      <c r="GG5461" s="557">
        <v>4</v>
      </c>
      <c r="GH5461" s="557">
        <v>4</v>
      </c>
      <c r="GI5461" s="557">
        <v>4</v>
      </c>
      <c r="GJ5461" s="557">
        <v>4</v>
      </c>
      <c r="GK5461" s="557">
        <v>4</v>
      </c>
      <c r="GL5461" s="557">
        <v>4</v>
      </c>
      <c r="GM5461" s="557">
        <v>4</v>
      </c>
      <c r="GN5461" s="557">
        <v>4</v>
      </c>
      <c r="GO5461" s="557">
        <v>4</v>
      </c>
      <c r="GP5461" s="557">
        <v>4</v>
      </c>
      <c r="GQ5461" s="557">
        <v>4</v>
      </c>
      <c r="GR5461" s="557">
        <v>4</v>
      </c>
      <c r="GS5461" s="557">
        <v>4</v>
      </c>
      <c r="GT5461" s="557">
        <v>4</v>
      </c>
      <c r="GU5461" s="557">
        <v>4</v>
      </c>
      <c r="GV5461" s="557">
        <v>4</v>
      </c>
      <c r="GW5461" s="557">
        <v>4</v>
      </c>
      <c r="GX5461" s="557">
        <v>4</v>
      </c>
      <c r="GY5461" s="557">
        <v>4</v>
      </c>
      <c r="GZ5461" s="557">
        <v>4</v>
      </c>
      <c r="HA5461" s="557">
        <v>4</v>
      </c>
      <c r="HB5461" s="557">
        <v>4</v>
      </c>
      <c r="HC5461" s="557">
        <v>4</v>
      </c>
      <c r="HD5461" s="557">
        <v>4</v>
      </c>
      <c r="HE5461" s="557">
        <v>4</v>
      </c>
      <c r="HF5461" s="557">
        <v>4</v>
      </c>
      <c r="HG5461" s="557">
        <v>4</v>
      </c>
      <c r="HH5461" s="557">
        <v>4</v>
      </c>
      <c r="HI5461" s="557">
        <v>4</v>
      </c>
      <c r="HJ5461" s="557">
        <v>4</v>
      </c>
      <c r="HK5461" s="557">
        <v>4</v>
      </c>
      <c r="HL5461" s="557">
        <v>4</v>
      </c>
      <c r="HM5461" s="557">
        <v>4</v>
      </c>
      <c r="HN5461" s="557">
        <v>4</v>
      </c>
      <c r="HO5461" s="557">
        <v>4</v>
      </c>
      <c r="HP5461" s="557">
        <v>4</v>
      </c>
      <c r="HQ5461" s="557">
        <v>4</v>
      </c>
      <c r="HR5461" s="557">
        <v>4</v>
      </c>
      <c r="HS5461" s="557">
        <v>4</v>
      </c>
      <c r="HT5461" s="557">
        <v>4</v>
      </c>
      <c r="HU5461" s="557">
        <v>4</v>
      </c>
      <c r="HV5461" s="557">
        <v>4</v>
      </c>
      <c r="HW5461" s="557">
        <v>4</v>
      </c>
      <c r="HX5461" s="557">
        <v>4</v>
      </c>
      <c r="HY5461" s="557">
        <v>4</v>
      </c>
      <c r="HZ5461" s="557">
        <v>4</v>
      </c>
      <c r="IA5461" s="557">
        <v>4</v>
      </c>
      <c r="IB5461" s="557">
        <v>4</v>
      </c>
      <c r="IC5461" s="557">
        <v>4</v>
      </c>
      <c r="ID5461" s="557">
        <v>4</v>
      </c>
      <c r="IE5461" s="557">
        <v>4</v>
      </c>
      <c r="IF5461" s="557">
        <v>4</v>
      </c>
      <c r="IG5461" s="557">
        <v>4</v>
      </c>
      <c r="IH5461" s="557">
        <v>4</v>
      </c>
      <c r="II5461" s="557">
        <v>4</v>
      </c>
      <c r="IJ5461" s="557">
        <v>4</v>
      </c>
      <c r="IK5461" s="557">
        <v>4</v>
      </c>
      <c r="IL5461" s="557">
        <v>4</v>
      </c>
      <c r="IM5461" s="557">
        <v>4</v>
      </c>
      <c r="IN5461" s="557">
        <v>4</v>
      </c>
      <c r="IO5461" s="557">
        <v>4</v>
      </c>
      <c r="IP5461" s="557">
        <v>4</v>
      </c>
      <c r="IQ5461" s="557">
        <v>4</v>
      </c>
      <c r="IR5461" s="557">
        <v>4</v>
      </c>
      <c r="IS5461" s="557">
        <v>4</v>
      </c>
      <c r="IT5461" s="557">
        <v>4</v>
      </c>
      <c r="IU5461" s="557">
        <v>4</v>
      </c>
      <c r="IV5461" s="557">
        <v>4</v>
      </c>
    </row>
    <row r="5462" spans="1:256" s="9" customFormat="1" ht="15.75" thickBot="1">
      <c r="A5462" s="887"/>
      <c r="B5462" s="857"/>
      <c r="C5462" s="495" t="s">
        <v>1872</v>
      </c>
      <c r="D5462" s="557"/>
      <c r="E5462" s="557"/>
      <c r="F5462" s="557"/>
      <c r="G5462" s="557"/>
      <c r="H5462" s="502" t="s">
        <v>3777</v>
      </c>
      <c r="I5462" s="557">
        <v>2</v>
      </c>
      <c r="J5462" s="557">
        <v>24</v>
      </c>
      <c r="K5462" s="557">
        <f t="shared" si="148"/>
        <v>12</v>
      </c>
      <c r="L5462" s="557">
        <f t="shared" si="149"/>
        <v>12</v>
      </c>
      <c r="M5462" s="557"/>
      <c r="N5462" s="557"/>
      <c r="O5462" s="557"/>
      <c r="P5462" s="557"/>
      <c r="Q5462" s="557"/>
      <c r="R5462" s="557"/>
      <c r="S5462" s="557"/>
      <c r="T5462" s="557">
        <v>4</v>
      </c>
      <c r="U5462" s="557">
        <v>4</v>
      </c>
      <c r="V5462" s="557">
        <v>4</v>
      </c>
      <c r="W5462" s="557">
        <v>4</v>
      </c>
      <c r="X5462" s="557">
        <v>4</v>
      </c>
      <c r="Y5462" s="557">
        <v>4</v>
      </c>
      <c r="Z5462" s="557">
        <v>4</v>
      </c>
      <c r="AA5462" s="557">
        <v>4</v>
      </c>
      <c r="AB5462" s="557">
        <v>4</v>
      </c>
      <c r="AC5462" s="557">
        <v>4</v>
      </c>
      <c r="AD5462" s="557">
        <v>4</v>
      </c>
      <c r="AE5462" s="557">
        <v>4</v>
      </c>
      <c r="AF5462" s="557">
        <v>4</v>
      </c>
      <c r="AG5462" s="557">
        <v>4</v>
      </c>
      <c r="AH5462" s="557">
        <v>4</v>
      </c>
      <c r="AI5462" s="557">
        <v>4</v>
      </c>
      <c r="AJ5462" s="557">
        <v>4</v>
      </c>
      <c r="AK5462" s="557">
        <v>4</v>
      </c>
      <c r="AL5462" s="557">
        <v>4</v>
      </c>
      <c r="AM5462" s="557">
        <v>4</v>
      </c>
      <c r="AN5462" s="557">
        <v>4</v>
      </c>
      <c r="AO5462" s="557">
        <v>4</v>
      </c>
      <c r="AP5462" s="557">
        <v>4</v>
      </c>
      <c r="AQ5462" s="557">
        <v>4</v>
      </c>
      <c r="AR5462" s="557">
        <v>4</v>
      </c>
      <c r="AS5462" s="557">
        <v>4</v>
      </c>
      <c r="AT5462" s="557">
        <v>4</v>
      </c>
      <c r="AU5462" s="557">
        <v>4</v>
      </c>
      <c r="AV5462" s="557">
        <v>4</v>
      </c>
      <c r="AW5462" s="557">
        <v>4</v>
      </c>
      <c r="AX5462" s="557">
        <v>4</v>
      </c>
      <c r="AY5462" s="557">
        <v>4</v>
      </c>
      <c r="AZ5462" s="557">
        <v>4</v>
      </c>
      <c r="BA5462" s="557">
        <v>4</v>
      </c>
      <c r="BB5462" s="557">
        <v>4</v>
      </c>
      <c r="BC5462" s="557">
        <v>4</v>
      </c>
      <c r="BD5462" s="557">
        <v>4</v>
      </c>
      <c r="BE5462" s="557">
        <v>4</v>
      </c>
      <c r="BF5462" s="557">
        <v>4</v>
      </c>
      <c r="BG5462" s="557">
        <v>4</v>
      </c>
      <c r="BH5462" s="557">
        <v>4</v>
      </c>
      <c r="BI5462" s="557">
        <v>4</v>
      </c>
      <c r="BJ5462" s="557">
        <v>4</v>
      </c>
      <c r="BK5462" s="557">
        <v>4</v>
      </c>
      <c r="BL5462" s="557">
        <v>4</v>
      </c>
      <c r="BM5462" s="557">
        <v>4</v>
      </c>
      <c r="BN5462" s="557">
        <v>4</v>
      </c>
      <c r="BO5462" s="557">
        <v>4</v>
      </c>
      <c r="BP5462" s="557">
        <v>4</v>
      </c>
      <c r="BQ5462" s="557">
        <v>4</v>
      </c>
      <c r="BR5462" s="557">
        <v>4</v>
      </c>
      <c r="BS5462" s="557">
        <v>4</v>
      </c>
      <c r="BT5462" s="557">
        <v>4</v>
      </c>
      <c r="BU5462" s="557">
        <v>4</v>
      </c>
      <c r="BV5462" s="557">
        <v>4</v>
      </c>
      <c r="BW5462" s="557">
        <v>4</v>
      </c>
      <c r="BX5462" s="557">
        <v>4</v>
      </c>
      <c r="BY5462" s="557">
        <v>4</v>
      </c>
      <c r="BZ5462" s="557">
        <v>4</v>
      </c>
      <c r="CA5462" s="557">
        <v>4</v>
      </c>
      <c r="CB5462" s="557">
        <v>4</v>
      </c>
      <c r="CC5462" s="557">
        <v>4</v>
      </c>
      <c r="CD5462" s="557">
        <v>4</v>
      </c>
      <c r="CE5462" s="557">
        <v>4</v>
      </c>
      <c r="CF5462" s="557">
        <v>4</v>
      </c>
      <c r="CG5462" s="557">
        <v>4</v>
      </c>
      <c r="CH5462" s="557">
        <v>4</v>
      </c>
      <c r="CI5462" s="557">
        <v>4</v>
      </c>
      <c r="CJ5462" s="557">
        <v>4</v>
      </c>
      <c r="CK5462" s="557">
        <v>4</v>
      </c>
      <c r="CL5462" s="557">
        <v>4</v>
      </c>
      <c r="CM5462" s="557">
        <v>4</v>
      </c>
      <c r="CN5462" s="557">
        <v>4</v>
      </c>
      <c r="CO5462" s="557">
        <v>4</v>
      </c>
      <c r="CP5462" s="557">
        <v>4</v>
      </c>
      <c r="CQ5462" s="557">
        <v>4</v>
      </c>
      <c r="CR5462" s="557">
        <v>4</v>
      </c>
      <c r="CS5462" s="557">
        <v>4</v>
      </c>
      <c r="CT5462" s="557">
        <v>4</v>
      </c>
      <c r="CU5462" s="557">
        <v>4</v>
      </c>
      <c r="CV5462" s="557">
        <v>4</v>
      </c>
      <c r="CW5462" s="557">
        <v>4</v>
      </c>
      <c r="CX5462" s="557">
        <v>4</v>
      </c>
      <c r="CY5462" s="557">
        <v>4</v>
      </c>
      <c r="CZ5462" s="557">
        <v>4</v>
      </c>
      <c r="DA5462" s="557">
        <v>4</v>
      </c>
      <c r="DB5462" s="557">
        <v>4</v>
      </c>
      <c r="DC5462" s="557">
        <v>4</v>
      </c>
      <c r="DD5462" s="557">
        <v>4</v>
      </c>
      <c r="DE5462" s="557">
        <v>4</v>
      </c>
      <c r="DF5462" s="557">
        <v>4</v>
      </c>
      <c r="DG5462" s="557">
        <v>4</v>
      </c>
      <c r="DH5462" s="557">
        <v>4</v>
      </c>
      <c r="DI5462" s="557">
        <v>4</v>
      </c>
      <c r="DJ5462" s="557">
        <v>4</v>
      </c>
      <c r="DK5462" s="557">
        <v>4</v>
      </c>
      <c r="DL5462" s="557">
        <v>4</v>
      </c>
      <c r="DM5462" s="557">
        <v>4</v>
      </c>
      <c r="DN5462" s="557">
        <v>4</v>
      </c>
      <c r="DO5462" s="557">
        <v>4</v>
      </c>
      <c r="DP5462" s="557">
        <v>4</v>
      </c>
      <c r="DQ5462" s="557">
        <v>4</v>
      </c>
      <c r="DR5462" s="557">
        <v>4</v>
      </c>
      <c r="DS5462" s="557">
        <v>4</v>
      </c>
      <c r="DT5462" s="557">
        <v>4</v>
      </c>
      <c r="DU5462" s="557">
        <v>4</v>
      </c>
      <c r="DV5462" s="557">
        <v>4</v>
      </c>
      <c r="DW5462" s="557">
        <v>4</v>
      </c>
      <c r="DX5462" s="557">
        <v>4</v>
      </c>
      <c r="DY5462" s="557">
        <v>4</v>
      </c>
      <c r="DZ5462" s="557">
        <v>4</v>
      </c>
      <c r="EA5462" s="557">
        <v>4</v>
      </c>
      <c r="EB5462" s="557">
        <v>4</v>
      </c>
      <c r="EC5462" s="557">
        <v>4</v>
      </c>
      <c r="ED5462" s="557">
        <v>4</v>
      </c>
      <c r="EE5462" s="557">
        <v>4</v>
      </c>
      <c r="EF5462" s="557">
        <v>4</v>
      </c>
      <c r="EG5462" s="557">
        <v>4</v>
      </c>
      <c r="EH5462" s="557">
        <v>4</v>
      </c>
      <c r="EI5462" s="557">
        <v>4</v>
      </c>
      <c r="EJ5462" s="557">
        <v>4</v>
      </c>
      <c r="EK5462" s="557">
        <v>4</v>
      </c>
      <c r="EL5462" s="557">
        <v>4</v>
      </c>
      <c r="EM5462" s="557">
        <v>4</v>
      </c>
      <c r="EN5462" s="557">
        <v>4</v>
      </c>
      <c r="EO5462" s="557">
        <v>4</v>
      </c>
      <c r="EP5462" s="557">
        <v>4</v>
      </c>
      <c r="EQ5462" s="557">
        <v>4</v>
      </c>
      <c r="ER5462" s="557">
        <v>4</v>
      </c>
      <c r="ES5462" s="557">
        <v>4</v>
      </c>
      <c r="ET5462" s="557">
        <v>4</v>
      </c>
      <c r="EU5462" s="557">
        <v>4</v>
      </c>
      <c r="EV5462" s="557">
        <v>4</v>
      </c>
      <c r="EW5462" s="557">
        <v>4</v>
      </c>
      <c r="EX5462" s="557">
        <v>4</v>
      </c>
      <c r="EY5462" s="557">
        <v>4</v>
      </c>
      <c r="EZ5462" s="557">
        <v>4</v>
      </c>
      <c r="FA5462" s="557">
        <v>4</v>
      </c>
      <c r="FB5462" s="557">
        <v>4</v>
      </c>
      <c r="FC5462" s="557">
        <v>4</v>
      </c>
      <c r="FD5462" s="557">
        <v>4</v>
      </c>
      <c r="FE5462" s="557">
        <v>4</v>
      </c>
      <c r="FF5462" s="557">
        <v>4</v>
      </c>
      <c r="FG5462" s="557">
        <v>4</v>
      </c>
      <c r="FH5462" s="557">
        <v>4</v>
      </c>
      <c r="FI5462" s="557">
        <v>4</v>
      </c>
      <c r="FJ5462" s="557">
        <v>4</v>
      </c>
      <c r="FK5462" s="557">
        <v>4</v>
      </c>
      <c r="FL5462" s="557">
        <v>4</v>
      </c>
      <c r="FM5462" s="557">
        <v>4</v>
      </c>
      <c r="FN5462" s="557">
        <v>4</v>
      </c>
      <c r="FO5462" s="557">
        <v>4</v>
      </c>
      <c r="FP5462" s="557">
        <v>4</v>
      </c>
      <c r="FQ5462" s="557">
        <v>4</v>
      </c>
      <c r="FR5462" s="557">
        <v>4</v>
      </c>
      <c r="FS5462" s="557">
        <v>4</v>
      </c>
      <c r="FT5462" s="557">
        <v>4</v>
      </c>
      <c r="FU5462" s="557">
        <v>4</v>
      </c>
      <c r="FV5462" s="557">
        <v>4</v>
      </c>
      <c r="FW5462" s="557">
        <v>4</v>
      </c>
      <c r="FX5462" s="557">
        <v>4</v>
      </c>
      <c r="FY5462" s="557">
        <v>4</v>
      </c>
      <c r="FZ5462" s="557">
        <v>4</v>
      </c>
      <c r="GA5462" s="557">
        <v>4</v>
      </c>
      <c r="GB5462" s="557">
        <v>4</v>
      </c>
      <c r="GC5462" s="557">
        <v>4</v>
      </c>
      <c r="GD5462" s="557">
        <v>4</v>
      </c>
      <c r="GE5462" s="557">
        <v>4</v>
      </c>
      <c r="GF5462" s="557">
        <v>4</v>
      </c>
      <c r="GG5462" s="557">
        <v>4</v>
      </c>
      <c r="GH5462" s="557">
        <v>4</v>
      </c>
      <c r="GI5462" s="557">
        <v>4</v>
      </c>
      <c r="GJ5462" s="557">
        <v>4</v>
      </c>
      <c r="GK5462" s="557">
        <v>4</v>
      </c>
      <c r="GL5462" s="557">
        <v>4</v>
      </c>
      <c r="GM5462" s="557">
        <v>4</v>
      </c>
      <c r="GN5462" s="557">
        <v>4</v>
      </c>
      <c r="GO5462" s="557">
        <v>4</v>
      </c>
      <c r="GP5462" s="557">
        <v>4</v>
      </c>
      <c r="GQ5462" s="557">
        <v>4</v>
      </c>
      <c r="GR5462" s="557">
        <v>4</v>
      </c>
      <c r="GS5462" s="557">
        <v>4</v>
      </c>
      <c r="GT5462" s="557">
        <v>4</v>
      </c>
      <c r="GU5462" s="557">
        <v>4</v>
      </c>
      <c r="GV5462" s="557">
        <v>4</v>
      </c>
      <c r="GW5462" s="557">
        <v>4</v>
      </c>
      <c r="GX5462" s="557">
        <v>4</v>
      </c>
      <c r="GY5462" s="557">
        <v>4</v>
      </c>
      <c r="GZ5462" s="557">
        <v>4</v>
      </c>
      <c r="HA5462" s="557">
        <v>4</v>
      </c>
      <c r="HB5462" s="557">
        <v>4</v>
      </c>
      <c r="HC5462" s="557">
        <v>4</v>
      </c>
      <c r="HD5462" s="557">
        <v>4</v>
      </c>
      <c r="HE5462" s="557">
        <v>4</v>
      </c>
      <c r="HF5462" s="557">
        <v>4</v>
      </c>
      <c r="HG5462" s="557">
        <v>4</v>
      </c>
      <c r="HH5462" s="557">
        <v>4</v>
      </c>
      <c r="HI5462" s="557">
        <v>4</v>
      </c>
      <c r="HJ5462" s="557">
        <v>4</v>
      </c>
      <c r="HK5462" s="557">
        <v>4</v>
      </c>
      <c r="HL5462" s="557">
        <v>4</v>
      </c>
      <c r="HM5462" s="557">
        <v>4</v>
      </c>
      <c r="HN5462" s="557">
        <v>4</v>
      </c>
      <c r="HO5462" s="557">
        <v>4</v>
      </c>
      <c r="HP5462" s="557">
        <v>4</v>
      </c>
      <c r="HQ5462" s="557">
        <v>4</v>
      </c>
      <c r="HR5462" s="557">
        <v>4</v>
      </c>
      <c r="HS5462" s="557">
        <v>4</v>
      </c>
      <c r="HT5462" s="557">
        <v>4</v>
      </c>
      <c r="HU5462" s="557">
        <v>4</v>
      </c>
      <c r="HV5462" s="557">
        <v>4</v>
      </c>
      <c r="HW5462" s="557">
        <v>4</v>
      </c>
      <c r="HX5462" s="557">
        <v>4</v>
      </c>
      <c r="HY5462" s="557">
        <v>4</v>
      </c>
      <c r="HZ5462" s="557">
        <v>4</v>
      </c>
      <c r="IA5462" s="557">
        <v>4</v>
      </c>
      <c r="IB5462" s="557">
        <v>4</v>
      </c>
      <c r="IC5462" s="557">
        <v>4</v>
      </c>
      <c r="ID5462" s="557">
        <v>4</v>
      </c>
      <c r="IE5462" s="557">
        <v>4</v>
      </c>
      <c r="IF5462" s="557">
        <v>4</v>
      </c>
      <c r="IG5462" s="557">
        <v>4</v>
      </c>
      <c r="IH5462" s="557">
        <v>4</v>
      </c>
      <c r="II5462" s="557">
        <v>4</v>
      </c>
      <c r="IJ5462" s="557">
        <v>4</v>
      </c>
      <c r="IK5462" s="557">
        <v>4</v>
      </c>
      <c r="IL5462" s="557">
        <v>4</v>
      </c>
      <c r="IM5462" s="557">
        <v>4</v>
      </c>
      <c r="IN5462" s="557">
        <v>4</v>
      </c>
      <c r="IO5462" s="557">
        <v>4</v>
      </c>
      <c r="IP5462" s="557">
        <v>4</v>
      </c>
      <c r="IQ5462" s="557">
        <v>4</v>
      </c>
      <c r="IR5462" s="557">
        <v>4</v>
      </c>
      <c r="IS5462" s="557">
        <v>4</v>
      </c>
      <c r="IT5462" s="557">
        <v>4</v>
      </c>
      <c r="IU5462" s="557">
        <v>4</v>
      </c>
      <c r="IV5462" s="557">
        <v>4</v>
      </c>
    </row>
    <row r="5463" spans="1:256" s="9" customFormat="1" ht="15.75" thickBot="1">
      <c r="A5463" s="887"/>
      <c r="B5463" s="857"/>
      <c r="C5463" s="495" t="s">
        <v>3572</v>
      </c>
      <c r="D5463" s="557"/>
      <c r="E5463" s="557"/>
      <c r="F5463" s="557"/>
      <c r="G5463" s="557"/>
      <c r="H5463" s="502" t="s">
        <v>3777</v>
      </c>
      <c r="I5463" s="557">
        <v>1</v>
      </c>
      <c r="J5463" s="557">
        <v>109</v>
      </c>
      <c r="K5463" s="557">
        <f t="shared" si="148"/>
        <v>54.5</v>
      </c>
      <c r="L5463" s="557">
        <f t="shared" si="149"/>
        <v>54.5</v>
      </c>
      <c r="M5463" s="557"/>
      <c r="N5463" s="557"/>
      <c r="O5463" s="557"/>
      <c r="P5463" s="557"/>
      <c r="Q5463" s="557"/>
      <c r="R5463" s="557"/>
      <c r="S5463" s="557"/>
      <c r="T5463" s="557">
        <v>1</v>
      </c>
      <c r="U5463" s="557">
        <v>1</v>
      </c>
      <c r="V5463" s="557">
        <v>1</v>
      </c>
      <c r="W5463" s="557">
        <v>1</v>
      </c>
      <c r="X5463" s="557">
        <v>1</v>
      </c>
      <c r="Y5463" s="557">
        <v>1</v>
      </c>
      <c r="Z5463" s="557">
        <v>1</v>
      </c>
      <c r="AA5463" s="557">
        <v>1</v>
      </c>
      <c r="AB5463" s="557">
        <v>1</v>
      </c>
      <c r="AC5463" s="557">
        <v>1</v>
      </c>
      <c r="AD5463" s="557">
        <v>1</v>
      </c>
      <c r="AE5463" s="557">
        <v>1</v>
      </c>
      <c r="AF5463" s="557">
        <v>1</v>
      </c>
      <c r="AG5463" s="557">
        <v>1</v>
      </c>
      <c r="AH5463" s="557">
        <v>1</v>
      </c>
      <c r="AI5463" s="557">
        <v>1</v>
      </c>
      <c r="AJ5463" s="557">
        <v>1</v>
      </c>
      <c r="AK5463" s="557">
        <v>1</v>
      </c>
      <c r="AL5463" s="557">
        <v>1</v>
      </c>
      <c r="AM5463" s="557">
        <v>1</v>
      </c>
      <c r="AN5463" s="557">
        <v>1</v>
      </c>
      <c r="AO5463" s="557">
        <v>1</v>
      </c>
      <c r="AP5463" s="557">
        <v>1</v>
      </c>
      <c r="AQ5463" s="557">
        <v>1</v>
      </c>
      <c r="AR5463" s="557">
        <v>1</v>
      </c>
      <c r="AS5463" s="557">
        <v>1</v>
      </c>
      <c r="AT5463" s="557">
        <v>1</v>
      </c>
      <c r="AU5463" s="557">
        <v>1</v>
      </c>
      <c r="AV5463" s="557">
        <v>1</v>
      </c>
      <c r="AW5463" s="557">
        <v>1</v>
      </c>
      <c r="AX5463" s="557">
        <v>1</v>
      </c>
      <c r="AY5463" s="557">
        <v>1</v>
      </c>
      <c r="AZ5463" s="557">
        <v>1</v>
      </c>
      <c r="BA5463" s="557">
        <v>1</v>
      </c>
      <c r="BB5463" s="557">
        <v>1</v>
      </c>
      <c r="BC5463" s="557">
        <v>1</v>
      </c>
      <c r="BD5463" s="557">
        <v>1</v>
      </c>
      <c r="BE5463" s="557">
        <v>1</v>
      </c>
      <c r="BF5463" s="557">
        <v>1</v>
      </c>
      <c r="BG5463" s="557">
        <v>1</v>
      </c>
      <c r="BH5463" s="557">
        <v>1</v>
      </c>
      <c r="BI5463" s="557">
        <v>1</v>
      </c>
      <c r="BJ5463" s="557">
        <v>1</v>
      </c>
      <c r="BK5463" s="557">
        <v>1</v>
      </c>
      <c r="BL5463" s="557">
        <v>1</v>
      </c>
      <c r="BM5463" s="557">
        <v>1</v>
      </c>
      <c r="BN5463" s="557">
        <v>1</v>
      </c>
      <c r="BO5463" s="557">
        <v>1</v>
      </c>
      <c r="BP5463" s="557">
        <v>1</v>
      </c>
      <c r="BQ5463" s="557">
        <v>1</v>
      </c>
      <c r="BR5463" s="557">
        <v>1</v>
      </c>
      <c r="BS5463" s="557">
        <v>1</v>
      </c>
      <c r="BT5463" s="557">
        <v>1</v>
      </c>
      <c r="BU5463" s="557">
        <v>1</v>
      </c>
      <c r="BV5463" s="557">
        <v>1</v>
      </c>
      <c r="BW5463" s="557">
        <v>1</v>
      </c>
      <c r="BX5463" s="557">
        <v>1</v>
      </c>
      <c r="BY5463" s="557">
        <v>1</v>
      </c>
      <c r="BZ5463" s="557">
        <v>1</v>
      </c>
      <c r="CA5463" s="557">
        <v>1</v>
      </c>
      <c r="CB5463" s="557">
        <v>1</v>
      </c>
      <c r="CC5463" s="557">
        <v>1</v>
      </c>
      <c r="CD5463" s="557">
        <v>1</v>
      </c>
      <c r="CE5463" s="557">
        <v>1</v>
      </c>
      <c r="CF5463" s="557">
        <v>1</v>
      </c>
      <c r="CG5463" s="557">
        <v>1</v>
      </c>
      <c r="CH5463" s="557">
        <v>1</v>
      </c>
      <c r="CI5463" s="557">
        <v>1</v>
      </c>
      <c r="CJ5463" s="557">
        <v>1</v>
      </c>
      <c r="CK5463" s="557">
        <v>1</v>
      </c>
      <c r="CL5463" s="557">
        <v>1</v>
      </c>
      <c r="CM5463" s="557">
        <v>1</v>
      </c>
      <c r="CN5463" s="557">
        <v>1</v>
      </c>
      <c r="CO5463" s="557">
        <v>1</v>
      </c>
      <c r="CP5463" s="557">
        <v>1</v>
      </c>
      <c r="CQ5463" s="557">
        <v>1</v>
      </c>
      <c r="CR5463" s="557">
        <v>1</v>
      </c>
      <c r="CS5463" s="557">
        <v>1</v>
      </c>
      <c r="CT5463" s="557">
        <v>1</v>
      </c>
      <c r="CU5463" s="557">
        <v>1</v>
      </c>
      <c r="CV5463" s="557">
        <v>1</v>
      </c>
      <c r="CW5463" s="557">
        <v>1</v>
      </c>
      <c r="CX5463" s="557">
        <v>1</v>
      </c>
      <c r="CY5463" s="557">
        <v>1</v>
      </c>
      <c r="CZ5463" s="557">
        <v>1</v>
      </c>
      <c r="DA5463" s="557">
        <v>1</v>
      </c>
      <c r="DB5463" s="557">
        <v>1</v>
      </c>
      <c r="DC5463" s="557">
        <v>1</v>
      </c>
      <c r="DD5463" s="557">
        <v>1</v>
      </c>
      <c r="DE5463" s="557">
        <v>1</v>
      </c>
      <c r="DF5463" s="557">
        <v>1</v>
      </c>
      <c r="DG5463" s="557">
        <v>1</v>
      </c>
      <c r="DH5463" s="557">
        <v>1</v>
      </c>
      <c r="DI5463" s="557">
        <v>1</v>
      </c>
      <c r="DJ5463" s="557">
        <v>1</v>
      </c>
      <c r="DK5463" s="557">
        <v>1</v>
      </c>
      <c r="DL5463" s="557">
        <v>1</v>
      </c>
      <c r="DM5463" s="557">
        <v>1</v>
      </c>
      <c r="DN5463" s="557">
        <v>1</v>
      </c>
      <c r="DO5463" s="557">
        <v>1</v>
      </c>
      <c r="DP5463" s="557">
        <v>1</v>
      </c>
      <c r="DQ5463" s="557">
        <v>1</v>
      </c>
      <c r="DR5463" s="557">
        <v>1</v>
      </c>
      <c r="DS5463" s="557">
        <v>1</v>
      </c>
      <c r="DT5463" s="557">
        <v>1</v>
      </c>
      <c r="DU5463" s="557">
        <v>1</v>
      </c>
      <c r="DV5463" s="557">
        <v>1</v>
      </c>
      <c r="DW5463" s="557">
        <v>1</v>
      </c>
      <c r="DX5463" s="557">
        <v>1</v>
      </c>
      <c r="DY5463" s="557">
        <v>1</v>
      </c>
      <c r="DZ5463" s="557">
        <v>1</v>
      </c>
      <c r="EA5463" s="557">
        <v>1</v>
      </c>
      <c r="EB5463" s="557">
        <v>1</v>
      </c>
      <c r="EC5463" s="557">
        <v>1</v>
      </c>
      <c r="ED5463" s="557">
        <v>1</v>
      </c>
      <c r="EE5463" s="557">
        <v>1</v>
      </c>
      <c r="EF5463" s="557">
        <v>1</v>
      </c>
      <c r="EG5463" s="557">
        <v>1</v>
      </c>
      <c r="EH5463" s="557">
        <v>1</v>
      </c>
      <c r="EI5463" s="557">
        <v>1</v>
      </c>
      <c r="EJ5463" s="557">
        <v>1</v>
      </c>
      <c r="EK5463" s="557">
        <v>1</v>
      </c>
      <c r="EL5463" s="557">
        <v>1</v>
      </c>
      <c r="EM5463" s="557">
        <v>1</v>
      </c>
      <c r="EN5463" s="557">
        <v>1</v>
      </c>
      <c r="EO5463" s="557">
        <v>1</v>
      </c>
      <c r="EP5463" s="557">
        <v>1</v>
      </c>
      <c r="EQ5463" s="557">
        <v>1</v>
      </c>
      <c r="ER5463" s="557">
        <v>1</v>
      </c>
      <c r="ES5463" s="557">
        <v>1</v>
      </c>
      <c r="ET5463" s="557">
        <v>1</v>
      </c>
      <c r="EU5463" s="557">
        <v>1</v>
      </c>
      <c r="EV5463" s="557">
        <v>1</v>
      </c>
      <c r="EW5463" s="557">
        <v>1</v>
      </c>
      <c r="EX5463" s="557">
        <v>1</v>
      </c>
      <c r="EY5463" s="557">
        <v>1</v>
      </c>
      <c r="EZ5463" s="557">
        <v>1</v>
      </c>
      <c r="FA5463" s="557">
        <v>1</v>
      </c>
      <c r="FB5463" s="557">
        <v>1</v>
      </c>
      <c r="FC5463" s="557">
        <v>1</v>
      </c>
      <c r="FD5463" s="557">
        <v>1</v>
      </c>
      <c r="FE5463" s="557">
        <v>1</v>
      </c>
      <c r="FF5463" s="557">
        <v>1</v>
      </c>
      <c r="FG5463" s="557">
        <v>1</v>
      </c>
      <c r="FH5463" s="557">
        <v>1</v>
      </c>
      <c r="FI5463" s="557">
        <v>1</v>
      </c>
      <c r="FJ5463" s="557">
        <v>1</v>
      </c>
      <c r="FK5463" s="557">
        <v>1</v>
      </c>
      <c r="FL5463" s="557">
        <v>1</v>
      </c>
      <c r="FM5463" s="557">
        <v>1</v>
      </c>
      <c r="FN5463" s="557">
        <v>1</v>
      </c>
      <c r="FO5463" s="557">
        <v>1</v>
      </c>
      <c r="FP5463" s="557">
        <v>1</v>
      </c>
      <c r="FQ5463" s="557">
        <v>1</v>
      </c>
      <c r="FR5463" s="557">
        <v>1</v>
      </c>
      <c r="FS5463" s="557">
        <v>1</v>
      </c>
      <c r="FT5463" s="557">
        <v>1</v>
      </c>
      <c r="FU5463" s="557">
        <v>1</v>
      </c>
      <c r="FV5463" s="557">
        <v>1</v>
      </c>
      <c r="FW5463" s="557">
        <v>1</v>
      </c>
      <c r="FX5463" s="557">
        <v>1</v>
      </c>
      <c r="FY5463" s="557">
        <v>1</v>
      </c>
      <c r="FZ5463" s="557">
        <v>1</v>
      </c>
      <c r="GA5463" s="557">
        <v>1</v>
      </c>
      <c r="GB5463" s="557">
        <v>1</v>
      </c>
      <c r="GC5463" s="557">
        <v>1</v>
      </c>
      <c r="GD5463" s="557">
        <v>1</v>
      </c>
      <c r="GE5463" s="557">
        <v>1</v>
      </c>
      <c r="GF5463" s="557">
        <v>1</v>
      </c>
      <c r="GG5463" s="557">
        <v>1</v>
      </c>
      <c r="GH5463" s="557">
        <v>1</v>
      </c>
      <c r="GI5463" s="557">
        <v>1</v>
      </c>
      <c r="GJ5463" s="557">
        <v>1</v>
      </c>
      <c r="GK5463" s="557">
        <v>1</v>
      </c>
      <c r="GL5463" s="557">
        <v>1</v>
      </c>
      <c r="GM5463" s="557">
        <v>1</v>
      </c>
      <c r="GN5463" s="557">
        <v>1</v>
      </c>
      <c r="GO5463" s="557">
        <v>1</v>
      </c>
      <c r="GP5463" s="557">
        <v>1</v>
      </c>
      <c r="GQ5463" s="557">
        <v>1</v>
      </c>
      <c r="GR5463" s="557">
        <v>1</v>
      </c>
      <c r="GS5463" s="557">
        <v>1</v>
      </c>
      <c r="GT5463" s="557">
        <v>1</v>
      </c>
      <c r="GU5463" s="557">
        <v>1</v>
      </c>
      <c r="GV5463" s="557">
        <v>1</v>
      </c>
      <c r="GW5463" s="557">
        <v>1</v>
      </c>
      <c r="GX5463" s="557">
        <v>1</v>
      </c>
      <c r="GY5463" s="557">
        <v>1</v>
      </c>
      <c r="GZ5463" s="557">
        <v>1</v>
      </c>
      <c r="HA5463" s="557">
        <v>1</v>
      </c>
      <c r="HB5463" s="557">
        <v>1</v>
      </c>
      <c r="HC5463" s="557">
        <v>1</v>
      </c>
      <c r="HD5463" s="557">
        <v>1</v>
      </c>
      <c r="HE5463" s="557">
        <v>1</v>
      </c>
      <c r="HF5463" s="557">
        <v>1</v>
      </c>
      <c r="HG5463" s="557">
        <v>1</v>
      </c>
      <c r="HH5463" s="557">
        <v>1</v>
      </c>
      <c r="HI5463" s="557">
        <v>1</v>
      </c>
      <c r="HJ5463" s="557">
        <v>1</v>
      </c>
      <c r="HK5463" s="557">
        <v>1</v>
      </c>
      <c r="HL5463" s="557">
        <v>1</v>
      </c>
      <c r="HM5463" s="557">
        <v>1</v>
      </c>
      <c r="HN5463" s="557">
        <v>1</v>
      </c>
      <c r="HO5463" s="557">
        <v>1</v>
      </c>
      <c r="HP5463" s="557">
        <v>1</v>
      </c>
      <c r="HQ5463" s="557">
        <v>1</v>
      </c>
      <c r="HR5463" s="557">
        <v>1</v>
      </c>
      <c r="HS5463" s="557">
        <v>1</v>
      </c>
      <c r="HT5463" s="557">
        <v>1</v>
      </c>
      <c r="HU5463" s="557">
        <v>1</v>
      </c>
      <c r="HV5463" s="557">
        <v>1</v>
      </c>
      <c r="HW5463" s="557">
        <v>1</v>
      </c>
      <c r="HX5463" s="557">
        <v>1</v>
      </c>
      <c r="HY5463" s="557">
        <v>1</v>
      </c>
      <c r="HZ5463" s="557">
        <v>1</v>
      </c>
      <c r="IA5463" s="557">
        <v>1</v>
      </c>
      <c r="IB5463" s="557">
        <v>1</v>
      </c>
      <c r="IC5463" s="557">
        <v>1</v>
      </c>
      <c r="ID5463" s="557">
        <v>1</v>
      </c>
      <c r="IE5463" s="557">
        <v>1</v>
      </c>
      <c r="IF5463" s="557">
        <v>1</v>
      </c>
      <c r="IG5463" s="557">
        <v>1</v>
      </c>
      <c r="IH5463" s="557">
        <v>1</v>
      </c>
      <c r="II5463" s="557">
        <v>1</v>
      </c>
      <c r="IJ5463" s="557">
        <v>1</v>
      </c>
      <c r="IK5463" s="557">
        <v>1</v>
      </c>
      <c r="IL5463" s="557">
        <v>1</v>
      </c>
      <c r="IM5463" s="557">
        <v>1</v>
      </c>
      <c r="IN5463" s="557">
        <v>1</v>
      </c>
      <c r="IO5463" s="557">
        <v>1</v>
      </c>
      <c r="IP5463" s="557">
        <v>1</v>
      </c>
      <c r="IQ5463" s="557">
        <v>1</v>
      </c>
      <c r="IR5463" s="557">
        <v>1</v>
      </c>
      <c r="IS5463" s="557">
        <v>1</v>
      </c>
      <c r="IT5463" s="557">
        <v>1</v>
      </c>
      <c r="IU5463" s="557">
        <v>1</v>
      </c>
      <c r="IV5463" s="557">
        <v>1</v>
      </c>
    </row>
    <row r="5464" spans="1:256" s="9" customFormat="1" ht="15.75" thickBot="1">
      <c r="A5464" s="887"/>
      <c r="B5464" s="857"/>
      <c r="C5464" s="153" t="s">
        <v>587</v>
      </c>
      <c r="D5464" s="557"/>
      <c r="E5464" s="557"/>
      <c r="F5464" s="557"/>
      <c r="G5464" s="557"/>
      <c r="H5464" s="502" t="s">
        <v>3777</v>
      </c>
      <c r="I5464" s="557">
        <v>3</v>
      </c>
      <c r="J5464" s="557">
        <v>24</v>
      </c>
      <c r="K5464" s="557">
        <f t="shared" si="148"/>
        <v>12</v>
      </c>
      <c r="L5464" s="557">
        <f t="shared" si="149"/>
        <v>12</v>
      </c>
      <c r="M5464" s="557"/>
      <c r="N5464" s="557"/>
      <c r="O5464" s="557"/>
      <c r="P5464" s="557"/>
      <c r="Q5464" s="557"/>
      <c r="R5464" s="557"/>
      <c r="S5464" s="557"/>
      <c r="T5464" s="557">
        <v>1</v>
      </c>
      <c r="U5464" s="557">
        <v>1</v>
      </c>
      <c r="V5464" s="557">
        <v>1</v>
      </c>
      <c r="W5464" s="557">
        <v>1</v>
      </c>
      <c r="X5464" s="557">
        <v>1</v>
      </c>
      <c r="Y5464" s="557">
        <v>1</v>
      </c>
      <c r="Z5464" s="557">
        <v>1</v>
      </c>
      <c r="AA5464" s="557">
        <v>1</v>
      </c>
      <c r="AB5464" s="557">
        <v>1</v>
      </c>
      <c r="AC5464" s="557">
        <v>1</v>
      </c>
      <c r="AD5464" s="557">
        <v>1</v>
      </c>
      <c r="AE5464" s="557">
        <v>1</v>
      </c>
      <c r="AF5464" s="557">
        <v>1</v>
      </c>
      <c r="AG5464" s="557">
        <v>1</v>
      </c>
      <c r="AH5464" s="557">
        <v>1</v>
      </c>
      <c r="AI5464" s="557">
        <v>1</v>
      </c>
      <c r="AJ5464" s="557">
        <v>1</v>
      </c>
      <c r="AK5464" s="557">
        <v>1</v>
      </c>
      <c r="AL5464" s="557">
        <v>1</v>
      </c>
      <c r="AM5464" s="557">
        <v>1</v>
      </c>
      <c r="AN5464" s="557">
        <v>1</v>
      </c>
      <c r="AO5464" s="557">
        <v>1</v>
      </c>
      <c r="AP5464" s="557">
        <v>1</v>
      </c>
      <c r="AQ5464" s="557">
        <v>1</v>
      </c>
      <c r="AR5464" s="557">
        <v>1</v>
      </c>
      <c r="AS5464" s="557">
        <v>1</v>
      </c>
      <c r="AT5464" s="557">
        <v>1</v>
      </c>
      <c r="AU5464" s="557">
        <v>1</v>
      </c>
      <c r="AV5464" s="557">
        <v>1</v>
      </c>
      <c r="AW5464" s="557">
        <v>1</v>
      </c>
      <c r="AX5464" s="557">
        <v>1</v>
      </c>
      <c r="AY5464" s="557">
        <v>1</v>
      </c>
      <c r="AZ5464" s="557">
        <v>1</v>
      </c>
      <c r="BA5464" s="557">
        <v>1</v>
      </c>
      <c r="BB5464" s="557">
        <v>1</v>
      </c>
      <c r="BC5464" s="557">
        <v>1</v>
      </c>
      <c r="BD5464" s="557">
        <v>1</v>
      </c>
      <c r="BE5464" s="557">
        <v>1</v>
      </c>
      <c r="BF5464" s="557">
        <v>1</v>
      </c>
      <c r="BG5464" s="557">
        <v>1</v>
      </c>
      <c r="BH5464" s="557">
        <v>1</v>
      </c>
      <c r="BI5464" s="557">
        <v>1</v>
      </c>
      <c r="BJ5464" s="557">
        <v>1</v>
      </c>
      <c r="BK5464" s="557">
        <v>1</v>
      </c>
      <c r="BL5464" s="557">
        <v>1</v>
      </c>
      <c r="BM5464" s="557">
        <v>1</v>
      </c>
      <c r="BN5464" s="557">
        <v>1</v>
      </c>
      <c r="BO5464" s="557">
        <v>1</v>
      </c>
      <c r="BP5464" s="557">
        <v>1</v>
      </c>
      <c r="BQ5464" s="557">
        <v>1</v>
      </c>
      <c r="BR5464" s="557">
        <v>1</v>
      </c>
      <c r="BS5464" s="557">
        <v>1</v>
      </c>
      <c r="BT5464" s="557">
        <v>1</v>
      </c>
      <c r="BU5464" s="557">
        <v>1</v>
      </c>
      <c r="BV5464" s="557">
        <v>1</v>
      </c>
      <c r="BW5464" s="557">
        <v>1</v>
      </c>
      <c r="BX5464" s="557">
        <v>1</v>
      </c>
      <c r="BY5464" s="557">
        <v>1</v>
      </c>
      <c r="BZ5464" s="557">
        <v>1</v>
      </c>
      <c r="CA5464" s="557">
        <v>1</v>
      </c>
      <c r="CB5464" s="557">
        <v>1</v>
      </c>
      <c r="CC5464" s="557">
        <v>1</v>
      </c>
      <c r="CD5464" s="557">
        <v>1</v>
      </c>
      <c r="CE5464" s="557">
        <v>1</v>
      </c>
      <c r="CF5464" s="557">
        <v>1</v>
      </c>
      <c r="CG5464" s="557">
        <v>1</v>
      </c>
      <c r="CH5464" s="557">
        <v>1</v>
      </c>
      <c r="CI5464" s="557">
        <v>1</v>
      </c>
      <c r="CJ5464" s="557">
        <v>1</v>
      </c>
      <c r="CK5464" s="557">
        <v>1</v>
      </c>
      <c r="CL5464" s="557">
        <v>1</v>
      </c>
      <c r="CM5464" s="557">
        <v>1</v>
      </c>
      <c r="CN5464" s="557">
        <v>1</v>
      </c>
      <c r="CO5464" s="557">
        <v>1</v>
      </c>
      <c r="CP5464" s="557">
        <v>1</v>
      </c>
      <c r="CQ5464" s="557">
        <v>1</v>
      </c>
      <c r="CR5464" s="557">
        <v>1</v>
      </c>
      <c r="CS5464" s="557">
        <v>1</v>
      </c>
      <c r="CT5464" s="557">
        <v>1</v>
      </c>
      <c r="CU5464" s="557">
        <v>1</v>
      </c>
      <c r="CV5464" s="557">
        <v>1</v>
      </c>
      <c r="CW5464" s="557">
        <v>1</v>
      </c>
      <c r="CX5464" s="557">
        <v>1</v>
      </c>
      <c r="CY5464" s="557">
        <v>1</v>
      </c>
      <c r="CZ5464" s="557">
        <v>1</v>
      </c>
      <c r="DA5464" s="557">
        <v>1</v>
      </c>
      <c r="DB5464" s="557">
        <v>1</v>
      </c>
      <c r="DC5464" s="557">
        <v>1</v>
      </c>
      <c r="DD5464" s="557">
        <v>1</v>
      </c>
      <c r="DE5464" s="557">
        <v>1</v>
      </c>
      <c r="DF5464" s="557">
        <v>1</v>
      </c>
      <c r="DG5464" s="557">
        <v>1</v>
      </c>
      <c r="DH5464" s="557">
        <v>1</v>
      </c>
      <c r="DI5464" s="557">
        <v>1</v>
      </c>
      <c r="DJ5464" s="557">
        <v>1</v>
      </c>
      <c r="DK5464" s="557">
        <v>1</v>
      </c>
      <c r="DL5464" s="557">
        <v>1</v>
      </c>
      <c r="DM5464" s="557">
        <v>1</v>
      </c>
      <c r="DN5464" s="557">
        <v>1</v>
      </c>
      <c r="DO5464" s="557">
        <v>1</v>
      </c>
      <c r="DP5464" s="557">
        <v>1</v>
      </c>
      <c r="DQ5464" s="557">
        <v>1</v>
      </c>
      <c r="DR5464" s="557">
        <v>1</v>
      </c>
      <c r="DS5464" s="557">
        <v>1</v>
      </c>
      <c r="DT5464" s="557">
        <v>1</v>
      </c>
      <c r="DU5464" s="557">
        <v>1</v>
      </c>
      <c r="DV5464" s="557">
        <v>1</v>
      </c>
      <c r="DW5464" s="557">
        <v>1</v>
      </c>
      <c r="DX5464" s="557">
        <v>1</v>
      </c>
      <c r="DY5464" s="557">
        <v>1</v>
      </c>
      <c r="DZ5464" s="557">
        <v>1</v>
      </c>
      <c r="EA5464" s="557">
        <v>1</v>
      </c>
      <c r="EB5464" s="557">
        <v>1</v>
      </c>
      <c r="EC5464" s="557">
        <v>1</v>
      </c>
      <c r="ED5464" s="557">
        <v>1</v>
      </c>
      <c r="EE5464" s="557">
        <v>1</v>
      </c>
      <c r="EF5464" s="557">
        <v>1</v>
      </c>
      <c r="EG5464" s="557">
        <v>1</v>
      </c>
      <c r="EH5464" s="557">
        <v>1</v>
      </c>
      <c r="EI5464" s="557">
        <v>1</v>
      </c>
      <c r="EJ5464" s="557">
        <v>1</v>
      </c>
      <c r="EK5464" s="557">
        <v>1</v>
      </c>
      <c r="EL5464" s="557">
        <v>1</v>
      </c>
      <c r="EM5464" s="557">
        <v>1</v>
      </c>
      <c r="EN5464" s="557">
        <v>1</v>
      </c>
      <c r="EO5464" s="557">
        <v>1</v>
      </c>
      <c r="EP5464" s="557">
        <v>1</v>
      </c>
      <c r="EQ5464" s="557">
        <v>1</v>
      </c>
      <c r="ER5464" s="557">
        <v>1</v>
      </c>
      <c r="ES5464" s="557">
        <v>1</v>
      </c>
      <c r="ET5464" s="557">
        <v>1</v>
      </c>
      <c r="EU5464" s="557">
        <v>1</v>
      </c>
      <c r="EV5464" s="557">
        <v>1</v>
      </c>
      <c r="EW5464" s="557">
        <v>1</v>
      </c>
      <c r="EX5464" s="557">
        <v>1</v>
      </c>
      <c r="EY5464" s="557">
        <v>1</v>
      </c>
      <c r="EZ5464" s="557">
        <v>1</v>
      </c>
      <c r="FA5464" s="557">
        <v>1</v>
      </c>
      <c r="FB5464" s="557">
        <v>1</v>
      </c>
      <c r="FC5464" s="557">
        <v>1</v>
      </c>
      <c r="FD5464" s="557">
        <v>1</v>
      </c>
      <c r="FE5464" s="557">
        <v>1</v>
      </c>
      <c r="FF5464" s="557">
        <v>1</v>
      </c>
      <c r="FG5464" s="557">
        <v>1</v>
      </c>
      <c r="FH5464" s="557">
        <v>1</v>
      </c>
      <c r="FI5464" s="557">
        <v>1</v>
      </c>
      <c r="FJ5464" s="557">
        <v>1</v>
      </c>
      <c r="FK5464" s="557">
        <v>1</v>
      </c>
      <c r="FL5464" s="557">
        <v>1</v>
      </c>
      <c r="FM5464" s="557">
        <v>1</v>
      </c>
      <c r="FN5464" s="557">
        <v>1</v>
      </c>
      <c r="FO5464" s="557">
        <v>1</v>
      </c>
      <c r="FP5464" s="557">
        <v>1</v>
      </c>
      <c r="FQ5464" s="557">
        <v>1</v>
      </c>
      <c r="FR5464" s="557">
        <v>1</v>
      </c>
      <c r="FS5464" s="557">
        <v>1</v>
      </c>
      <c r="FT5464" s="557">
        <v>1</v>
      </c>
      <c r="FU5464" s="557">
        <v>1</v>
      </c>
      <c r="FV5464" s="557">
        <v>1</v>
      </c>
      <c r="FW5464" s="557">
        <v>1</v>
      </c>
      <c r="FX5464" s="557">
        <v>1</v>
      </c>
      <c r="FY5464" s="557">
        <v>1</v>
      </c>
      <c r="FZ5464" s="557">
        <v>1</v>
      </c>
      <c r="GA5464" s="557">
        <v>1</v>
      </c>
      <c r="GB5464" s="557">
        <v>1</v>
      </c>
      <c r="GC5464" s="557">
        <v>1</v>
      </c>
      <c r="GD5464" s="557">
        <v>1</v>
      </c>
      <c r="GE5464" s="557">
        <v>1</v>
      </c>
      <c r="GF5464" s="557">
        <v>1</v>
      </c>
      <c r="GG5464" s="557">
        <v>1</v>
      </c>
      <c r="GH5464" s="557">
        <v>1</v>
      </c>
      <c r="GI5464" s="557">
        <v>1</v>
      </c>
      <c r="GJ5464" s="557">
        <v>1</v>
      </c>
      <c r="GK5464" s="557">
        <v>1</v>
      </c>
      <c r="GL5464" s="557">
        <v>1</v>
      </c>
      <c r="GM5464" s="557">
        <v>1</v>
      </c>
      <c r="GN5464" s="557">
        <v>1</v>
      </c>
      <c r="GO5464" s="557">
        <v>1</v>
      </c>
      <c r="GP5464" s="557">
        <v>1</v>
      </c>
      <c r="GQ5464" s="557">
        <v>1</v>
      </c>
      <c r="GR5464" s="557">
        <v>1</v>
      </c>
      <c r="GS5464" s="557">
        <v>1</v>
      </c>
      <c r="GT5464" s="557">
        <v>1</v>
      </c>
      <c r="GU5464" s="557">
        <v>1</v>
      </c>
      <c r="GV5464" s="557">
        <v>1</v>
      </c>
      <c r="GW5464" s="557">
        <v>1</v>
      </c>
      <c r="GX5464" s="557">
        <v>1</v>
      </c>
      <c r="GY5464" s="557">
        <v>1</v>
      </c>
      <c r="GZ5464" s="557">
        <v>1</v>
      </c>
      <c r="HA5464" s="557">
        <v>1</v>
      </c>
      <c r="HB5464" s="557">
        <v>1</v>
      </c>
      <c r="HC5464" s="557">
        <v>1</v>
      </c>
      <c r="HD5464" s="557">
        <v>1</v>
      </c>
      <c r="HE5464" s="557">
        <v>1</v>
      </c>
      <c r="HF5464" s="557">
        <v>1</v>
      </c>
      <c r="HG5464" s="557">
        <v>1</v>
      </c>
      <c r="HH5464" s="557">
        <v>1</v>
      </c>
      <c r="HI5464" s="557">
        <v>1</v>
      </c>
      <c r="HJ5464" s="557">
        <v>1</v>
      </c>
      <c r="HK5464" s="557">
        <v>1</v>
      </c>
      <c r="HL5464" s="557">
        <v>1</v>
      </c>
      <c r="HM5464" s="557">
        <v>1</v>
      </c>
      <c r="HN5464" s="557">
        <v>1</v>
      </c>
      <c r="HO5464" s="557">
        <v>1</v>
      </c>
      <c r="HP5464" s="557">
        <v>1</v>
      </c>
      <c r="HQ5464" s="557">
        <v>1</v>
      </c>
      <c r="HR5464" s="557">
        <v>1</v>
      </c>
      <c r="HS5464" s="557">
        <v>1</v>
      </c>
      <c r="HT5464" s="557">
        <v>1</v>
      </c>
      <c r="HU5464" s="557">
        <v>1</v>
      </c>
      <c r="HV5464" s="557">
        <v>1</v>
      </c>
      <c r="HW5464" s="557">
        <v>1</v>
      </c>
      <c r="HX5464" s="557">
        <v>1</v>
      </c>
      <c r="HY5464" s="557">
        <v>1</v>
      </c>
      <c r="HZ5464" s="557">
        <v>1</v>
      </c>
      <c r="IA5464" s="557">
        <v>1</v>
      </c>
      <c r="IB5464" s="557">
        <v>1</v>
      </c>
      <c r="IC5464" s="557">
        <v>1</v>
      </c>
      <c r="ID5464" s="557">
        <v>1</v>
      </c>
      <c r="IE5464" s="557">
        <v>1</v>
      </c>
      <c r="IF5464" s="557">
        <v>1</v>
      </c>
      <c r="IG5464" s="557">
        <v>1</v>
      </c>
      <c r="IH5464" s="557">
        <v>1</v>
      </c>
      <c r="II5464" s="557">
        <v>1</v>
      </c>
      <c r="IJ5464" s="557">
        <v>1</v>
      </c>
      <c r="IK5464" s="557">
        <v>1</v>
      </c>
      <c r="IL5464" s="557">
        <v>1</v>
      </c>
      <c r="IM5464" s="557">
        <v>1</v>
      </c>
      <c r="IN5464" s="557">
        <v>1</v>
      </c>
      <c r="IO5464" s="557">
        <v>1</v>
      </c>
      <c r="IP5464" s="557">
        <v>1</v>
      </c>
      <c r="IQ5464" s="557">
        <v>1</v>
      </c>
      <c r="IR5464" s="557">
        <v>1</v>
      </c>
      <c r="IS5464" s="557">
        <v>1</v>
      </c>
      <c r="IT5464" s="557">
        <v>1</v>
      </c>
      <c r="IU5464" s="557">
        <v>1</v>
      </c>
      <c r="IV5464" s="557">
        <v>1</v>
      </c>
    </row>
    <row r="5465" spans="1:256" s="9" customFormat="1" ht="15.75" thickBot="1">
      <c r="A5465" s="887"/>
      <c r="B5465" s="857"/>
      <c r="C5465" s="150" t="s">
        <v>1918</v>
      </c>
      <c r="D5465" s="557"/>
      <c r="E5465" s="557"/>
      <c r="F5465" s="557"/>
      <c r="G5465" s="557"/>
      <c r="H5465" s="502" t="s">
        <v>3777</v>
      </c>
      <c r="I5465" s="557">
        <v>1</v>
      </c>
      <c r="J5465" s="557">
        <v>55</v>
      </c>
      <c r="K5465" s="557">
        <f t="shared" si="148"/>
        <v>27.5</v>
      </c>
      <c r="L5465" s="557">
        <f t="shared" si="149"/>
        <v>27.5</v>
      </c>
      <c r="M5465" s="557"/>
      <c r="N5465" s="557"/>
      <c r="O5465" s="557"/>
      <c r="P5465" s="557"/>
      <c r="Q5465" s="557"/>
      <c r="R5465" s="557"/>
      <c r="S5465" s="557"/>
      <c r="T5465" s="557">
        <v>1</v>
      </c>
      <c r="U5465" s="557">
        <v>1</v>
      </c>
      <c r="V5465" s="557">
        <v>1</v>
      </c>
      <c r="W5465" s="557">
        <v>1</v>
      </c>
      <c r="X5465" s="557">
        <v>1</v>
      </c>
      <c r="Y5465" s="557">
        <v>1</v>
      </c>
      <c r="Z5465" s="557">
        <v>1</v>
      </c>
      <c r="AA5465" s="557">
        <v>1</v>
      </c>
      <c r="AB5465" s="557">
        <v>1</v>
      </c>
      <c r="AC5465" s="557">
        <v>1</v>
      </c>
      <c r="AD5465" s="557">
        <v>1</v>
      </c>
      <c r="AE5465" s="557">
        <v>1</v>
      </c>
      <c r="AF5465" s="557">
        <v>1</v>
      </c>
      <c r="AG5465" s="557">
        <v>1</v>
      </c>
      <c r="AH5465" s="557">
        <v>1</v>
      </c>
      <c r="AI5465" s="557">
        <v>1</v>
      </c>
      <c r="AJ5465" s="557">
        <v>1</v>
      </c>
      <c r="AK5465" s="557">
        <v>1</v>
      </c>
      <c r="AL5465" s="557">
        <v>1</v>
      </c>
      <c r="AM5465" s="557">
        <v>1</v>
      </c>
      <c r="AN5465" s="557">
        <v>1</v>
      </c>
      <c r="AO5465" s="557">
        <v>1</v>
      </c>
      <c r="AP5465" s="557">
        <v>1</v>
      </c>
      <c r="AQ5465" s="557">
        <v>1</v>
      </c>
      <c r="AR5465" s="557">
        <v>1</v>
      </c>
      <c r="AS5465" s="557">
        <v>1</v>
      </c>
      <c r="AT5465" s="557">
        <v>1</v>
      </c>
      <c r="AU5465" s="557">
        <v>1</v>
      </c>
      <c r="AV5465" s="557">
        <v>1</v>
      </c>
      <c r="AW5465" s="557">
        <v>1</v>
      </c>
      <c r="AX5465" s="557">
        <v>1</v>
      </c>
      <c r="AY5465" s="557">
        <v>1</v>
      </c>
      <c r="AZ5465" s="557">
        <v>1</v>
      </c>
      <c r="BA5465" s="557">
        <v>1</v>
      </c>
      <c r="BB5465" s="557">
        <v>1</v>
      </c>
      <c r="BC5465" s="557">
        <v>1</v>
      </c>
      <c r="BD5465" s="557">
        <v>1</v>
      </c>
      <c r="BE5465" s="557">
        <v>1</v>
      </c>
      <c r="BF5465" s="557">
        <v>1</v>
      </c>
      <c r="BG5465" s="557">
        <v>1</v>
      </c>
      <c r="BH5465" s="557">
        <v>1</v>
      </c>
      <c r="BI5465" s="557">
        <v>1</v>
      </c>
      <c r="BJ5465" s="557">
        <v>1</v>
      </c>
      <c r="BK5465" s="557">
        <v>1</v>
      </c>
      <c r="BL5465" s="557">
        <v>1</v>
      </c>
      <c r="BM5465" s="557">
        <v>1</v>
      </c>
      <c r="BN5465" s="557">
        <v>1</v>
      </c>
      <c r="BO5465" s="557">
        <v>1</v>
      </c>
      <c r="BP5465" s="557">
        <v>1</v>
      </c>
      <c r="BQ5465" s="557">
        <v>1</v>
      </c>
      <c r="BR5465" s="557">
        <v>1</v>
      </c>
      <c r="BS5465" s="557">
        <v>1</v>
      </c>
      <c r="BT5465" s="557">
        <v>1</v>
      </c>
      <c r="BU5465" s="557">
        <v>1</v>
      </c>
      <c r="BV5465" s="557">
        <v>1</v>
      </c>
      <c r="BW5465" s="557">
        <v>1</v>
      </c>
      <c r="BX5465" s="557">
        <v>1</v>
      </c>
      <c r="BY5465" s="557">
        <v>1</v>
      </c>
      <c r="BZ5465" s="557">
        <v>1</v>
      </c>
      <c r="CA5465" s="557">
        <v>1</v>
      </c>
      <c r="CB5465" s="557">
        <v>1</v>
      </c>
      <c r="CC5465" s="557">
        <v>1</v>
      </c>
      <c r="CD5465" s="557">
        <v>1</v>
      </c>
      <c r="CE5465" s="557">
        <v>1</v>
      </c>
      <c r="CF5465" s="557">
        <v>1</v>
      </c>
      <c r="CG5465" s="557">
        <v>1</v>
      </c>
      <c r="CH5465" s="557">
        <v>1</v>
      </c>
      <c r="CI5465" s="557">
        <v>1</v>
      </c>
      <c r="CJ5465" s="557">
        <v>1</v>
      </c>
      <c r="CK5465" s="557">
        <v>1</v>
      </c>
      <c r="CL5465" s="557">
        <v>1</v>
      </c>
      <c r="CM5465" s="557">
        <v>1</v>
      </c>
      <c r="CN5465" s="557">
        <v>1</v>
      </c>
      <c r="CO5465" s="557">
        <v>1</v>
      </c>
      <c r="CP5465" s="557">
        <v>1</v>
      </c>
      <c r="CQ5465" s="557">
        <v>1</v>
      </c>
      <c r="CR5465" s="557">
        <v>1</v>
      </c>
      <c r="CS5465" s="557">
        <v>1</v>
      </c>
      <c r="CT5465" s="557">
        <v>1</v>
      </c>
      <c r="CU5465" s="557">
        <v>1</v>
      </c>
      <c r="CV5465" s="557">
        <v>1</v>
      </c>
      <c r="CW5465" s="557">
        <v>1</v>
      </c>
      <c r="CX5465" s="557">
        <v>1</v>
      </c>
      <c r="CY5465" s="557">
        <v>1</v>
      </c>
      <c r="CZ5465" s="557">
        <v>1</v>
      </c>
      <c r="DA5465" s="557">
        <v>1</v>
      </c>
      <c r="DB5465" s="557">
        <v>1</v>
      </c>
      <c r="DC5465" s="557">
        <v>1</v>
      </c>
      <c r="DD5465" s="557">
        <v>1</v>
      </c>
      <c r="DE5465" s="557">
        <v>1</v>
      </c>
      <c r="DF5465" s="557">
        <v>1</v>
      </c>
      <c r="DG5465" s="557">
        <v>1</v>
      </c>
      <c r="DH5465" s="557">
        <v>1</v>
      </c>
      <c r="DI5465" s="557">
        <v>1</v>
      </c>
      <c r="DJ5465" s="557">
        <v>1</v>
      </c>
      <c r="DK5465" s="557">
        <v>1</v>
      </c>
      <c r="DL5465" s="557">
        <v>1</v>
      </c>
      <c r="DM5465" s="557">
        <v>1</v>
      </c>
      <c r="DN5465" s="557">
        <v>1</v>
      </c>
      <c r="DO5465" s="557">
        <v>1</v>
      </c>
      <c r="DP5465" s="557">
        <v>1</v>
      </c>
      <c r="DQ5465" s="557">
        <v>1</v>
      </c>
      <c r="DR5465" s="557">
        <v>1</v>
      </c>
      <c r="DS5465" s="557">
        <v>1</v>
      </c>
      <c r="DT5465" s="557">
        <v>1</v>
      </c>
      <c r="DU5465" s="557">
        <v>1</v>
      </c>
      <c r="DV5465" s="557">
        <v>1</v>
      </c>
      <c r="DW5465" s="557">
        <v>1</v>
      </c>
      <c r="DX5465" s="557">
        <v>1</v>
      </c>
      <c r="DY5465" s="557">
        <v>1</v>
      </c>
      <c r="DZ5465" s="557">
        <v>1</v>
      </c>
      <c r="EA5465" s="557">
        <v>1</v>
      </c>
      <c r="EB5465" s="557">
        <v>1</v>
      </c>
      <c r="EC5465" s="557">
        <v>1</v>
      </c>
      <c r="ED5465" s="557">
        <v>1</v>
      </c>
      <c r="EE5465" s="557">
        <v>1</v>
      </c>
      <c r="EF5465" s="557">
        <v>1</v>
      </c>
      <c r="EG5465" s="557">
        <v>1</v>
      </c>
      <c r="EH5465" s="557">
        <v>1</v>
      </c>
      <c r="EI5465" s="557">
        <v>1</v>
      </c>
      <c r="EJ5465" s="557">
        <v>1</v>
      </c>
      <c r="EK5465" s="557">
        <v>1</v>
      </c>
      <c r="EL5465" s="557">
        <v>1</v>
      </c>
      <c r="EM5465" s="557">
        <v>1</v>
      </c>
      <c r="EN5465" s="557">
        <v>1</v>
      </c>
      <c r="EO5465" s="557">
        <v>1</v>
      </c>
      <c r="EP5465" s="557">
        <v>1</v>
      </c>
      <c r="EQ5465" s="557">
        <v>1</v>
      </c>
      <c r="ER5465" s="557">
        <v>1</v>
      </c>
      <c r="ES5465" s="557">
        <v>1</v>
      </c>
      <c r="ET5465" s="557">
        <v>1</v>
      </c>
      <c r="EU5465" s="557">
        <v>1</v>
      </c>
      <c r="EV5465" s="557">
        <v>1</v>
      </c>
      <c r="EW5465" s="557">
        <v>1</v>
      </c>
      <c r="EX5465" s="557">
        <v>1</v>
      </c>
      <c r="EY5465" s="557">
        <v>1</v>
      </c>
      <c r="EZ5465" s="557">
        <v>1</v>
      </c>
      <c r="FA5465" s="557">
        <v>1</v>
      </c>
      <c r="FB5465" s="557">
        <v>1</v>
      </c>
      <c r="FC5465" s="557">
        <v>1</v>
      </c>
      <c r="FD5465" s="557">
        <v>1</v>
      </c>
      <c r="FE5465" s="557">
        <v>1</v>
      </c>
      <c r="FF5465" s="557">
        <v>1</v>
      </c>
      <c r="FG5465" s="557">
        <v>1</v>
      </c>
      <c r="FH5465" s="557">
        <v>1</v>
      </c>
      <c r="FI5465" s="557">
        <v>1</v>
      </c>
      <c r="FJ5465" s="557">
        <v>1</v>
      </c>
      <c r="FK5465" s="557">
        <v>1</v>
      </c>
      <c r="FL5465" s="557">
        <v>1</v>
      </c>
      <c r="FM5465" s="557">
        <v>1</v>
      </c>
      <c r="FN5465" s="557">
        <v>1</v>
      </c>
      <c r="FO5465" s="557">
        <v>1</v>
      </c>
      <c r="FP5465" s="557">
        <v>1</v>
      </c>
      <c r="FQ5465" s="557">
        <v>1</v>
      </c>
      <c r="FR5465" s="557">
        <v>1</v>
      </c>
      <c r="FS5465" s="557">
        <v>1</v>
      </c>
      <c r="FT5465" s="557">
        <v>1</v>
      </c>
      <c r="FU5465" s="557">
        <v>1</v>
      </c>
      <c r="FV5465" s="557">
        <v>1</v>
      </c>
      <c r="FW5465" s="557">
        <v>1</v>
      </c>
      <c r="FX5465" s="557">
        <v>1</v>
      </c>
      <c r="FY5465" s="557">
        <v>1</v>
      </c>
      <c r="FZ5465" s="557">
        <v>1</v>
      </c>
      <c r="GA5465" s="557">
        <v>1</v>
      </c>
      <c r="GB5465" s="557">
        <v>1</v>
      </c>
      <c r="GC5465" s="557">
        <v>1</v>
      </c>
      <c r="GD5465" s="557">
        <v>1</v>
      </c>
      <c r="GE5465" s="557">
        <v>1</v>
      </c>
      <c r="GF5465" s="557">
        <v>1</v>
      </c>
      <c r="GG5465" s="557">
        <v>1</v>
      </c>
      <c r="GH5465" s="557">
        <v>1</v>
      </c>
      <c r="GI5465" s="557">
        <v>1</v>
      </c>
      <c r="GJ5465" s="557">
        <v>1</v>
      </c>
      <c r="GK5465" s="557">
        <v>1</v>
      </c>
      <c r="GL5465" s="557">
        <v>1</v>
      </c>
      <c r="GM5465" s="557">
        <v>1</v>
      </c>
      <c r="GN5465" s="557">
        <v>1</v>
      </c>
      <c r="GO5465" s="557">
        <v>1</v>
      </c>
      <c r="GP5465" s="557">
        <v>1</v>
      </c>
      <c r="GQ5465" s="557">
        <v>1</v>
      </c>
      <c r="GR5465" s="557">
        <v>1</v>
      </c>
      <c r="GS5465" s="557">
        <v>1</v>
      </c>
      <c r="GT5465" s="557">
        <v>1</v>
      </c>
      <c r="GU5465" s="557">
        <v>1</v>
      </c>
      <c r="GV5465" s="557">
        <v>1</v>
      </c>
      <c r="GW5465" s="557">
        <v>1</v>
      </c>
      <c r="GX5465" s="557">
        <v>1</v>
      </c>
      <c r="GY5465" s="557">
        <v>1</v>
      </c>
      <c r="GZ5465" s="557">
        <v>1</v>
      </c>
      <c r="HA5465" s="557">
        <v>1</v>
      </c>
      <c r="HB5465" s="557">
        <v>1</v>
      </c>
      <c r="HC5465" s="557">
        <v>1</v>
      </c>
      <c r="HD5465" s="557">
        <v>1</v>
      </c>
      <c r="HE5465" s="557">
        <v>1</v>
      </c>
      <c r="HF5465" s="557">
        <v>1</v>
      </c>
      <c r="HG5465" s="557">
        <v>1</v>
      </c>
      <c r="HH5465" s="557">
        <v>1</v>
      </c>
      <c r="HI5465" s="557">
        <v>1</v>
      </c>
      <c r="HJ5465" s="557">
        <v>1</v>
      </c>
      <c r="HK5465" s="557">
        <v>1</v>
      </c>
      <c r="HL5465" s="557">
        <v>1</v>
      </c>
      <c r="HM5465" s="557">
        <v>1</v>
      </c>
      <c r="HN5465" s="557">
        <v>1</v>
      </c>
      <c r="HO5465" s="557">
        <v>1</v>
      </c>
      <c r="HP5465" s="557">
        <v>1</v>
      </c>
      <c r="HQ5465" s="557">
        <v>1</v>
      </c>
      <c r="HR5465" s="557">
        <v>1</v>
      </c>
      <c r="HS5465" s="557">
        <v>1</v>
      </c>
      <c r="HT5465" s="557">
        <v>1</v>
      </c>
      <c r="HU5465" s="557">
        <v>1</v>
      </c>
      <c r="HV5465" s="557">
        <v>1</v>
      </c>
      <c r="HW5465" s="557">
        <v>1</v>
      </c>
      <c r="HX5465" s="557">
        <v>1</v>
      </c>
      <c r="HY5465" s="557">
        <v>1</v>
      </c>
      <c r="HZ5465" s="557">
        <v>1</v>
      </c>
      <c r="IA5465" s="557">
        <v>1</v>
      </c>
      <c r="IB5465" s="557">
        <v>1</v>
      </c>
      <c r="IC5465" s="557">
        <v>1</v>
      </c>
      <c r="ID5465" s="557">
        <v>1</v>
      </c>
      <c r="IE5465" s="557">
        <v>1</v>
      </c>
      <c r="IF5465" s="557">
        <v>1</v>
      </c>
      <c r="IG5465" s="557">
        <v>1</v>
      </c>
      <c r="IH5465" s="557">
        <v>1</v>
      </c>
      <c r="II5465" s="557">
        <v>1</v>
      </c>
      <c r="IJ5465" s="557">
        <v>1</v>
      </c>
      <c r="IK5465" s="557">
        <v>1</v>
      </c>
      <c r="IL5465" s="557">
        <v>1</v>
      </c>
      <c r="IM5465" s="557">
        <v>1</v>
      </c>
      <c r="IN5465" s="557">
        <v>1</v>
      </c>
      <c r="IO5465" s="557">
        <v>1</v>
      </c>
      <c r="IP5465" s="557">
        <v>1</v>
      </c>
      <c r="IQ5465" s="557">
        <v>1</v>
      </c>
      <c r="IR5465" s="557">
        <v>1</v>
      </c>
      <c r="IS5465" s="557">
        <v>1</v>
      </c>
      <c r="IT5465" s="557">
        <v>1</v>
      </c>
      <c r="IU5465" s="557">
        <v>1</v>
      </c>
      <c r="IV5465" s="557">
        <v>1</v>
      </c>
    </row>
    <row r="5466" spans="1:256" s="9" customFormat="1" ht="15.75" thickBot="1">
      <c r="A5466" s="887"/>
      <c r="B5466" s="857"/>
      <c r="C5466" s="150" t="s">
        <v>2106</v>
      </c>
      <c r="D5466" s="557"/>
      <c r="E5466" s="557"/>
      <c r="F5466" s="557"/>
      <c r="G5466" s="557"/>
      <c r="H5466" s="502" t="s">
        <v>3777</v>
      </c>
      <c r="I5466" s="557">
        <v>4</v>
      </c>
      <c r="J5466" s="557">
        <v>120</v>
      </c>
      <c r="K5466" s="557">
        <f t="shared" si="148"/>
        <v>60</v>
      </c>
      <c r="L5466" s="557">
        <f t="shared" si="149"/>
        <v>60</v>
      </c>
      <c r="M5466" s="557"/>
      <c r="N5466" s="557"/>
      <c r="O5466" s="557"/>
      <c r="P5466" s="557"/>
      <c r="Q5466" s="557"/>
      <c r="R5466" s="557"/>
      <c r="S5466" s="557"/>
      <c r="T5466" s="557">
        <v>2</v>
      </c>
      <c r="U5466" s="557">
        <v>2</v>
      </c>
      <c r="V5466" s="557">
        <v>2</v>
      </c>
      <c r="W5466" s="557">
        <v>2</v>
      </c>
      <c r="X5466" s="557">
        <v>2</v>
      </c>
      <c r="Y5466" s="557">
        <v>2</v>
      </c>
      <c r="Z5466" s="557">
        <v>2</v>
      </c>
      <c r="AA5466" s="557">
        <v>2</v>
      </c>
      <c r="AB5466" s="557">
        <v>2</v>
      </c>
      <c r="AC5466" s="557">
        <v>2</v>
      </c>
      <c r="AD5466" s="557">
        <v>2</v>
      </c>
      <c r="AE5466" s="557">
        <v>2</v>
      </c>
      <c r="AF5466" s="557">
        <v>2</v>
      </c>
      <c r="AG5466" s="557">
        <v>2</v>
      </c>
      <c r="AH5466" s="557">
        <v>2</v>
      </c>
      <c r="AI5466" s="557">
        <v>2</v>
      </c>
      <c r="AJ5466" s="557">
        <v>2</v>
      </c>
      <c r="AK5466" s="557">
        <v>2</v>
      </c>
      <c r="AL5466" s="557">
        <v>2</v>
      </c>
      <c r="AM5466" s="557">
        <v>2</v>
      </c>
      <c r="AN5466" s="557">
        <v>2</v>
      </c>
      <c r="AO5466" s="557">
        <v>2</v>
      </c>
      <c r="AP5466" s="557">
        <v>2</v>
      </c>
      <c r="AQ5466" s="557">
        <v>2</v>
      </c>
      <c r="AR5466" s="557">
        <v>2</v>
      </c>
      <c r="AS5466" s="557">
        <v>2</v>
      </c>
      <c r="AT5466" s="557">
        <v>2</v>
      </c>
      <c r="AU5466" s="557">
        <v>2</v>
      </c>
      <c r="AV5466" s="557">
        <v>2</v>
      </c>
      <c r="AW5466" s="557">
        <v>2</v>
      </c>
      <c r="AX5466" s="557">
        <v>2</v>
      </c>
      <c r="AY5466" s="557">
        <v>2</v>
      </c>
      <c r="AZ5466" s="557">
        <v>2</v>
      </c>
      <c r="BA5466" s="557">
        <v>2</v>
      </c>
      <c r="BB5466" s="557">
        <v>2</v>
      </c>
      <c r="BC5466" s="557">
        <v>2</v>
      </c>
      <c r="BD5466" s="557">
        <v>2</v>
      </c>
      <c r="BE5466" s="557">
        <v>2</v>
      </c>
      <c r="BF5466" s="557">
        <v>2</v>
      </c>
      <c r="BG5466" s="557">
        <v>2</v>
      </c>
      <c r="BH5466" s="557">
        <v>2</v>
      </c>
      <c r="BI5466" s="557">
        <v>2</v>
      </c>
      <c r="BJ5466" s="557">
        <v>2</v>
      </c>
      <c r="BK5466" s="557">
        <v>2</v>
      </c>
      <c r="BL5466" s="557">
        <v>2</v>
      </c>
      <c r="BM5466" s="557">
        <v>2</v>
      </c>
      <c r="BN5466" s="557">
        <v>2</v>
      </c>
      <c r="BO5466" s="557">
        <v>2</v>
      </c>
      <c r="BP5466" s="557">
        <v>2</v>
      </c>
      <c r="BQ5466" s="557">
        <v>2</v>
      </c>
      <c r="BR5466" s="557">
        <v>2</v>
      </c>
      <c r="BS5466" s="557">
        <v>2</v>
      </c>
      <c r="BT5466" s="557">
        <v>2</v>
      </c>
      <c r="BU5466" s="557">
        <v>2</v>
      </c>
      <c r="BV5466" s="557">
        <v>2</v>
      </c>
      <c r="BW5466" s="557">
        <v>2</v>
      </c>
      <c r="BX5466" s="557">
        <v>2</v>
      </c>
      <c r="BY5466" s="557">
        <v>2</v>
      </c>
      <c r="BZ5466" s="557">
        <v>2</v>
      </c>
      <c r="CA5466" s="557">
        <v>2</v>
      </c>
      <c r="CB5466" s="557">
        <v>2</v>
      </c>
      <c r="CC5466" s="557">
        <v>2</v>
      </c>
      <c r="CD5466" s="557">
        <v>2</v>
      </c>
      <c r="CE5466" s="557">
        <v>2</v>
      </c>
      <c r="CF5466" s="557">
        <v>2</v>
      </c>
      <c r="CG5466" s="557">
        <v>2</v>
      </c>
      <c r="CH5466" s="557">
        <v>2</v>
      </c>
      <c r="CI5466" s="557">
        <v>2</v>
      </c>
      <c r="CJ5466" s="557">
        <v>2</v>
      </c>
      <c r="CK5466" s="557">
        <v>2</v>
      </c>
      <c r="CL5466" s="557">
        <v>2</v>
      </c>
      <c r="CM5466" s="557">
        <v>2</v>
      </c>
      <c r="CN5466" s="557">
        <v>2</v>
      </c>
      <c r="CO5466" s="557">
        <v>2</v>
      </c>
      <c r="CP5466" s="557">
        <v>2</v>
      </c>
      <c r="CQ5466" s="557">
        <v>2</v>
      </c>
      <c r="CR5466" s="557">
        <v>2</v>
      </c>
      <c r="CS5466" s="557">
        <v>2</v>
      </c>
      <c r="CT5466" s="557">
        <v>2</v>
      </c>
      <c r="CU5466" s="557">
        <v>2</v>
      </c>
      <c r="CV5466" s="557">
        <v>2</v>
      </c>
      <c r="CW5466" s="557">
        <v>2</v>
      </c>
      <c r="CX5466" s="557">
        <v>2</v>
      </c>
      <c r="CY5466" s="557">
        <v>2</v>
      </c>
      <c r="CZ5466" s="557">
        <v>2</v>
      </c>
      <c r="DA5466" s="557">
        <v>2</v>
      </c>
      <c r="DB5466" s="557">
        <v>2</v>
      </c>
      <c r="DC5466" s="557">
        <v>2</v>
      </c>
      <c r="DD5466" s="557">
        <v>2</v>
      </c>
      <c r="DE5466" s="557">
        <v>2</v>
      </c>
      <c r="DF5466" s="557">
        <v>2</v>
      </c>
      <c r="DG5466" s="557">
        <v>2</v>
      </c>
      <c r="DH5466" s="557">
        <v>2</v>
      </c>
      <c r="DI5466" s="557">
        <v>2</v>
      </c>
      <c r="DJ5466" s="557">
        <v>2</v>
      </c>
      <c r="DK5466" s="557">
        <v>2</v>
      </c>
      <c r="DL5466" s="557">
        <v>2</v>
      </c>
      <c r="DM5466" s="557">
        <v>2</v>
      </c>
      <c r="DN5466" s="557">
        <v>2</v>
      </c>
      <c r="DO5466" s="557">
        <v>2</v>
      </c>
      <c r="DP5466" s="557">
        <v>2</v>
      </c>
      <c r="DQ5466" s="557">
        <v>2</v>
      </c>
      <c r="DR5466" s="557">
        <v>2</v>
      </c>
      <c r="DS5466" s="557">
        <v>2</v>
      </c>
      <c r="DT5466" s="557">
        <v>2</v>
      </c>
      <c r="DU5466" s="557">
        <v>2</v>
      </c>
      <c r="DV5466" s="557">
        <v>2</v>
      </c>
      <c r="DW5466" s="557">
        <v>2</v>
      </c>
      <c r="DX5466" s="557">
        <v>2</v>
      </c>
      <c r="DY5466" s="557">
        <v>2</v>
      </c>
      <c r="DZ5466" s="557">
        <v>2</v>
      </c>
      <c r="EA5466" s="557">
        <v>2</v>
      </c>
      <c r="EB5466" s="557">
        <v>2</v>
      </c>
      <c r="EC5466" s="557">
        <v>2</v>
      </c>
      <c r="ED5466" s="557">
        <v>2</v>
      </c>
      <c r="EE5466" s="557">
        <v>2</v>
      </c>
      <c r="EF5466" s="557">
        <v>2</v>
      </c>
      <c r="EG5466" s="557">
        <v>2</v>
      </c>
      <c r="EH5466" s="557">
        <v>2</v>
      </c>
      <c r="EI5466" s="557">
        <v>2</v>
      </c>
      <c r="EJ5466" s="557">
        <v>2</v>
      </c>
      <c r="EK5466" s="557">
        <v>2</v>
      </c>
      <c r="EL5466" s="557">
        <v>2</v>
      </c>
      <c r="EM5466" s="557">
        <v>2</v>
      </c>
      <c r="EN5466" s="557">
        <v>2</v>
      </c>
      <c r="EO5466" s="557">
        <v>2</v>
      </c>
      <c r="EP5466" s="557">
        <v>2</v>
      </c>
      <c r="EQ5466" s="557">
        <v>2</v>
      </c>
      <c r="ER5466" s="557">
        <v>2</v>
      </c>
      <c r="ES5466" s="557">
        <v>2</v>
      </c>
      <c r="ET5466" s="557">
        <v>2</v>
      </c>
      <c r="EU5466" s="557">
        <v>2</v>
      </c>
      <c r="EV5466" s="557">
        <v>2</v>
      </c>
      <c r="EW5466" s="557">
        <v>2</v>
      </c>
      <c r="EX5466" s="557">
        <v>2</v>
      </c>
      <c r="EY5466" s="557">
        <v>2</v>
      </c>
      <c r="EZ5466" s="557">
        <v>2</v>
      </c>
      <c r="FA5466" s="557">
        <v>2</v>
      </c>
      <c r="FB5466" s="557">
        <v>2</v>
      </c>
      <c r="FC5466" s="557">
        <v>2</v>
      </c>
      <c r="FD5466" s="557">
        <v>2</v>
      </c>
      <c r="FE5466" s="557">
        <v>2</v>
      </c>
      <c r="FF5466" s="557">
        <v>2</v>
      </c>
      <c r="FG5466" s="557">
        <v>2</v>
      </c>
      <c r="FH5466" s="557">
        <v>2</v>
      </c>
      <c r="FI5466" s="557">
        <v>2</v>
      </c>
      <c r="FJ5466" s="557">
        <v>2</v>
      </c>
      <c r="FK5466" s="557">
        <v>2</v>
      </c>
      <c r="FL5466" s="557">
        <v>2</v>
      </c>
      <c r="FM5466" s="557">
        <v>2</v>
      </c>
      <c r="FN5466" s="557">
        <v>2</v>
      </c>
      <c r="FO5466" s="557">
        <v>2</v>
      </c>
      <c r="FP5466" s="557">
        <v>2</v>
      </c>
      <c r="FQ5466" s="557">
        <v>2</v>
      </c>
      <c r="FR5466" s="557">
        <v>2</v>
      </c>
      <c r="FS5466" s="557">
        <v>2</v>
      </c>
      <c r="FT5466" s="557">
        <v>2</v>
      </c>
      <c r="FU5466" s="557">
        <v>2</v>
      </c>
      <c r="FV5466" s="557">
        <v>2</v>
      </c>
      <c r="FW5466" s="557">
        <v>2</v>
      </c>
      <c r="FX5466" s="557">
        <v>2</v>
      </c>
      <c r="FY5466" s="557">
        <v>2</v>
      </c>
      <c r="FZ5466" s="557">
        <v>2</v>
      </c>
      <c r="GA5466" s="557">
        <v>2</v>
      </c>
      <c r="GB5466" s="557">
        <v>2</v>
      </c>
      <c r="GC5466" s="557">
        <v>2</v>
      </c>
      <c r="GD5466" s="557">
        <v>2</v>
      </c>
      <c r="GE5466" s="557">
        <v>2</v>
      </c>
      <c r="GF5466" s="557">
        <v>2</v>
      </c>
      <c r="GG5466" s="557">
        <v>2</v>
      </c>
      <c r="GH5466" s="557">
        <v>2</v>
      </c>
      <c r="GI5466" s="557">
        <v>2</v>
      </c>
      <c r="GJ5466" s="557">
        <v>2</v>
      </c>
      <c r="GK5466" s="557">
        <v>2</v>
      </c>
      <c r="GL5466" s="557">
        <v>2</v>
      </c>
      <c r="GM5466" s="557">
        <v>2</v>
      </c>
      <c r="GN5466" s="557">
        <v>2</v>
      </c>
      <c r="GO5466" s="557">
        <v>2</v>
      </c>
      <c r="GP5466" s="557">
        <v>2</v>
      </c>
      <c r="GQ5466" s="557">
        <v>2</v>
      </c>
      <c r="GR5466" s="557">
        <v>2</v>
      </c>
      <c r="GS5466" s="557">
        <v>2</v>
      </c>
      <c r="GT5466" s="557">
        <v>2</v>
      </c>
      <c r="GU5466" s="557">
        <v>2</v>
      </c>
      <c r="GV5466" s="557">
        <v>2</v>
      </c>
      <c r="GW5466" s="557">
        <v>2</v>
      </c>
      <c r="GX5466" s="557">
        <v>2</v>
      </c>
      <c r="GY5466" s="557">
        <v>2</v>
      </c>
      <c r="GZ5466" s="557">
        <v>2</v>
      </c>
      <c r="HA5466" s="557">
        <v>2</v>
      </c>
      <c r="HB5466" s="557">
        <v>2</v>
      </c>
      <c r="HC5466" s="557">
        <v>2</v>
      </c>
      <c r="HD5466" s="557">
        <v>2</v>
      </c>
      <c r="HE5466" s="557">
        <v>2</v>
      </c>
      <c r="HF5466" s="557">
        <v>2</v>
      </c>
      <c r="HG5466" s="557">
        <v>2</v>
      </c>
      <c r="HH5466" s="557">
        <v>2</v>
      </c>
      <c r="HI5466" s="557">
        <v>2</v>
      </c>
      <c r="HJ5466" s="557">
        <v>2</v>
      </c>
      <c r="HK5466" s="557">
        <v>2</v>
      </c>
      <c r="HL5466" s="557">
        <v>2</v>
      </c>
      <c r="HM5466" s="557">
        <v>2</v>
      </c>
      <c r="HN5466" s="557">
        <v>2</v>
      </c>
      <c r="HO5466" s="557">
        <v>2</v>
      </c>
      <c r="HP5466" s="557">
        <v>2</v>
      </c>
      <c r="HQ5466" s="557">
        <v>2</v>
      </c>
      <c r="HR5466" s="557">
        <v>2</v>
      </c>
      <c r="HS5466" s="557">
        <v>2</v>
      </c>
      <c r="HT5466" s="557">
        <v>2</v>
      </c>
      <c r="HU5466" s="557">
        <v>2</v>
      </c>
      <c r="HV5466" s="557">
        <v>2</v>
      </c>
      <c r="HW5466" s="557">
        <v>2</v>
      </c>
      <c r="HX5466" s="557">
        <v>2</v>
      </c>
      <c r="HY5466" s="557">
        <v>2</v>
      </c>
      <c r="HZ5466" s="557">
        <v>2</v>
      </c>
      <c r="IA5466" s="557">
        <v>2</v>
      </c>
      <c r="IB5466" s="557">
        <v>2</v>
      </c>
      <c r="IC5466" s="557">
        <v>2</v>
      </c>
      <c r="ID5466" s="557">
        <v>2</v>
      </c>
      <c r="IE5466" s="557">
        <v>2</v>
      </c>
      <c r="IF5466" s="557">
        <v>2</v>
      </c>
      <c r="IG5466" s="557">
        <v>2</v>
      </c>
      <c r="IH5466" s="557">
        <v>2</v>
      </c>
      <c r="II5466" s="557">
        <v>2</v>
      </c>
      <c r="IJ5466" s="557">
        <v>2</v>
      </c>
      <c r="IK5466" s="557">
        <v>2</v>
      </c>
      <c r="IL5466" s="557">
        <v>2</v>
      </c>
      <c r="IM5466" s="557">
        <v>2</v>
      </c>
      <c r="IN5466" s="557">
        <v>2</v>
      </c>
      <c r="IO5466" s="557">
        <v>2</v>
      </c>
      <c r="IP5466" s="557">
        <v>2</v>
      </c>
      <c r="IQ5466" s="557">
        <v>2</v>
      </c>
      <c r="IR5466" s="557">
        <v>2</v>
      </c>
      <c r="IS5466" s="557">
        <v>2</v>
      </c>
      <c r="IT5466" s="557">
        <v>2</v>
      </c>
      <c r="IU5466" s="557">
        <v>2</v>
      </c>
      <c r="IV5466" s="557">
        <v>2</v>
      </c>
    </row>
    <row r="5467" spans="1:256" s="9" customFormat="1" ht="15.75" thickBot="1">
      <c r="A5467" s="887"/>
      <c r="B5467" s="857"/>
      <c r="C5467" s="150" t="s">
        <v>588</v>
      </c>
      <c r="D5467" s="557"/>
      <c r="E5467" s="557"/>
      <c r="F5467" s="557"/>
      <c r="G5467" s="557"/>
      <c r="H5467" s="502" t="s">
        <v>3777</v>
      </c>
      <c r="I5467" s="557">
        <v>1</v>
      </c>
      <c r="J5467" s="557">
        <v>198</v>
      </c>
      <c r="K5467" s="557">
        <f t="shared" si="148"/>
        <v>99</v>
      </c>
      <c r="L5467" s="557">
        <f t="shared" si="149"/>
        <v>99</v>
      </c>
      <c r="M5467" s="557"/>
      <c r="N5467" s="557"/>
      <c r="O5467" s="557"/>
      <c r="P5467" s="557"/>
      <c r="Q5467" s="557"/>
      <c r="R5467" s="557"/>
      <c r="S5467" s="557"/>
      <c r="T5467" s="557">
        <v>1</v>
      </c>
      <c r="U5467" s="557">
        <v>1</v>
      </c>
      <c r="V5467" s="557">
        <v>1</v>
      </c>
      <c r="W5467" s="557">
        <v>1</v>
      </c>
      <c r="X5467" s="557">
        <v>1</v>
      </c>
      <c r="Y5467" s="557">
        <v>1</v>
      </c>
      <c r="Z5467" s="557">
        <v>1</v>
      </c>
      <c r="AA5467" s="557">
        <v>1</v>
      </c>
      <c r="AB5467" s="557">
        <v>1</v>
      </c>
      <c r="AC5467" s="557">
        <v>1</v>
      </c>
      <c r="AD5467" s="557">
        <v>1</v>
      </c>
      <c r="AE5467" s="557">
        <v>1</v>
      </c>
      <c r="AF5467" s="557">
        <v>1</v>
      </c>
      <c r="AG5467" s="557">
        <v>1</v>
      </c>
      <c r="AH5467" s="557">
        <v>1</v>
      </c>
      <c r="AI5467" s="557">
        <v>1</v>
      </c>
      <c r="AJ5467" s="557">
        <v>1</v>
      </c>
      <c r="AK5467" s="557">
        <v>1</v>
      </c>
      <c r="AL5467" s="557">
        <v>1</v>
      </c>
      <c r="AM5467" s="557">
        <v>1</v>
      </c>
      <c r="AN5467" s="557">
        <v>1</v>
      </c>
      <c r="AO5467" s="557">
        <v>1</v>
      </c>
      <c r="AP5467" s="557">
        <v>1</v>
      </c>
      <c r="AQ5467" s="557">
        <v>1</v>
      </c>
      <c r="AR5467" s="557">
        <v>1</v>
      </c>
      <c r="AS5467" s="557">
        <v>1</v>
      </c>
      <c r="AT5467" s="557">
        <v>1</v>
      </c>
      <c r="AU5467" s="557">
        <v>1</v>
      </c>
      <c r="AV5467" s="557">
        <v>1</v>
      </c>
      <c r="AW5467" s="557">
        <v>1</v>
      </c>
      <c r="AX5467" s="557">
        <v>1</v>
      </c>
      <c r="AY5467" s="557">
        <v>1</v>
      </c>
      <c r="AZ5467" s="557">
        <v>1</v>
      </c>
      <c r="BA5467" s="557">
        <v>1</v>
      </c>
      <c r="BB5467" s="557">
        <v>1</v>
      </c>
      <c r="BC5467" s="557">
        <v>1</v>
      </c>
      <c r="BD5467" s="557">
        <v>1</v>
      </c>
      <c r="BE5467" s="557">
        <v>1</v>
      </c>
      <c r="BF5467" s="557">
        <v>1</v>
      </c>
      <c r="BG5467" s="557">
        <v>1</v>
      </c>
      <c r="BH5467" s="557">
        <v>1</v>
      </c>
      <c r="BI5467" s="557">
        <v>1</v>
      </c>
      <c r="BJ5467" s="557">
        <v>1</v>
      </c>
      <c r="BK5467" s="557">
        <v>1</v>
      </c>
      <c r="BL5467" s="557">
        <v>1</v>
      </c>
      <c r="BM5467" s="557">
        <v>1</v>
      </c>
      <c r="BN5467" s="557">
        <v>1</v>
      </c>
      <c r="BO5467" s="557">
        <v>1</v>
      </c>
      <c r="BP5467" s="557">
        <v>1</v>
      </c>
      <c r="BQ5467" s="557">
        <v>1</v>
      </c>
      <c r="BR5467" s="557">
        <v>1</v>
      </c>
      <c r="BS5467" s="557">
        <v>1</v>
      </c>
      <c r="BT5467" s="557">
        <v>1</v>
      </c>
      <c r="BU5467" s="557">
        <v>1</v>
      </c>
      <c r="BV5467" s="557">
        <v>1</v>
      </c>
      <c r="BW5467" s="557">
        <v>1</v>
      </c>
      <c r="BX5467" s="557">
        <v>1</v>
      </c>
      <c r="BY5467" s="557">
        <v>1</v>
      </c>
      <c r="BZ5467" s="557">
        <v>1</v>
      </c>
      <c r="CA5467" s="557">
        <v>1</v>
      </c>
      <c r="CB5467" s="557">
        <v>1</v>
      </c>
      <c r="CC5467" s="557">
        <v>1</v>
      </c>
      <c r="CD5467" s="557">
        <v>1</v>
      </c>
      <c r="CE5467" s="557">
        <v>1</v>
      </c>
      <c r="CF5467" s="557">
        <v>1</v>
      </c>
      <c r="CG5467" s="557">
        <v>1</v>
      </c>
      <c r="CH5467" s="557">
        <v>1</v>
      </c>
      <c r="CI5467" s="557">
        <v>1</v>
      </c>
      <c r="CJ5467" s="557">
        <v>1</v>
      </c>
      <c r="CK5467" s="557">
        <v>1</v>
      </c>
      <c r="CL5467" s="557">
        <v>1</v>
      </c>
      <c r="CM5467" s="557">
        <v>1</v>
      </c>
      <c r="CN5467" s="557">
        <v>1</v>
      </c>
      <c r="CO5467" s="557">
        <v>1</v>
      </c>
      <c r="CP5467" s="557">
        <v>1</v>
      </c>
      <c r="CQ5467" s="557">
        <v>1</v>
      </c>
      <c r="CR5467" s="557">
        <v>1</v>
      </c>
      <c r="CS5467" s="557">
        <v>1</v>
      </c>
      <c r="CT5467" s="557">
        <v>1</v>
      </c>
      <c r="CU5467" s="557">
        <v>1</v>
      </c>
      <c r="CV5467" s="557">
        <v>1</v>
      </c>
      <c r="CW5467" s="557">
        <v>1</v>
      </c>
      <c r="CX5467" s="557">
        <v>1</v>
      </c>
      <c r="CY5467" s="557">
        <v>1</v>
      </c>
      <c r="CZ5467" s="557">
        <v>1</v>
      </c>
      <c r="DA5467" s="557">
        <v>1</v>
      </c>
      <c r="DB5467" s="557">
        <v>1</v>
      </c>
      <c r="DC5467" s="557">
        <v>1</v>
      </c>
      <c r="DD5467" s="557">
        <v>1</v>
      </c>
      <c r="DE5467" s="557">
        <v>1</v>
      </c>
      <c r="DF5467" s="557">
        <v>1</v>
      </c>
      <c r="DG5467" s="557">
        <v>1</v>
      </c>
      <c r="DH5467" s="557">
        <v>1</v>
      </c>
      <c r="DI5467" s="557">
        <v>1</v>
      </c>
      <c r="DJ5467" s="557">
        <v>1</v>
      </c>
      <c r="DK5467" s="557">
        <v>1</v>
      </c>
      <c r="DL5467" s="557">
        <v>1</v>
      </c>
      <c r="DM5467" s="557">
        <v>1</v>
      </c>
      <c r="DN5467" s="557">
        <v>1</v>
      </c>
      <c r="DO5467" s="557">
        <v>1</v>
      </c>
      <c r="DP5467" s="557">
        <v>1</v>
      </c>
      <c r="DQ5467" s="557">
        <v>1</v>
      </c>
      <c r="DR5467" s="557">
        <v>1</v>
      </c>
      <c r="DS5467" s="557">
        <v>1</v>
      </c>
      <c r="DT5467" s="557">
        <v>1</v>
      </c>
      <c r="DU5467" s="557">
        <v>1</v>
      </c>
      <c r="DV5467" s="557">
        <v>1</v>
      </c>
      <c r="DW5467" s="557">
        <v>1</v>
      </c>
      <c r="DX5467" s="557">
        <v>1</v>
      </c>
      <c r="DY5467" s="557">
        <v>1</v>
      </c>
      <c r="DZ5467" s="557">
        <v>1</v>
      </c>
      <c r="EA5467" s="557">
        <v>1</v>
      </c>
      <c r="EB5467" s="557">
        <v>1</v>
      </c>
      <c r="EC5467" s="557">
        <v>1</v>
      </c>
      <c r="ED5467" s="557">
        <v>1</v>
      </c>
      <c r="EE5467" s="557">
        <v>1</v>
      </c>
      <c r="EF5467" s="557">
        <v>1</v>
      </c>
      <c r="EG5467" s="557">
        <v>1</v>
      </c>
      <c r="EH5467" s="557">
        <v>1</v>
      </c>
      <c r="EI5467" s="557">
        <v>1</v>
      </c>
      <c r="EJ5467" s="557">
        <v>1</v>
      </c>
      <c r="EK5467" s="557">
        <v>1</v>
      </c>
      <c r="EL5467" s="557">
        <v>1</v>
      </c>
      <c r="EM5467" s="557">
        <v>1</v>
      </c>
      <c r="EN5467" s="557">
        <v>1</v>
      </c>
      <c r="EO5467" s="557">
        <v>1</v>
      </c>
      <c r="EP5467" s="557">
        <v>1</v>
      </c>
      <c r="EQ5467" s="557">
        <v>1</v>
      </c>
      <c r="ER5467" s="557">
        <v>1</v>
      </c>
      <c r="ES5467" s="557">
        <v>1</v>
      </c>
      <c r="ET5467" s="557">
        <v>1</v>
      </c>
      <c r="EU5467" s="557">
        <v>1</v>
      </c>
      <c r="EV5467" s="557">
        <v>1</v>
      </c>
      <c r="EW5467" s="557">
        <v>1</v>
      </c>
      <c r="EX5467" s="557">
        <v>1</v>
      </c>
      <c r="EY5467" s="557">
        <v>1</v>
      </c>
      <c r="EZ5467" s="557">
        <v>1</v>
      </c>
      <c r="FA5467" s="557">
        <v>1</v>
      </c>
      <c r="FB5467" s="557">
        <v>1</v>
      </c>
      <c r="FC5467" s="557">
        <v>1</v>
      </c>
      <c r="FD5467" s="557">
        <v>1</v>
      </c>
      <c r="FE5467" s="557">
        <v>1</v>
      </c>
      <c r="FF5467" s="557">
        <v>1</v>
      </c>
      <c r="FG5467" s="557">
        <v>1</v>
      </c>
      <c r="FH5467" s="557">
        <v>1</v>
      </c>
      <c r="FI5467" s="557">
        <v>1</v>
      </c>
      <c r="FJ5467" s="557">
        <v>1</v>
      </c>
      <c r="FK5467" s="557">
        <v>1</v>
      </c>
      <c r="FL5467" s="557">
        <v>1</v>
      </c>
      <c r="FM5467" s="557">
        <v>1</v>
      </c>
      <c r="FN5467" s="557">
        <v>1</v>
      </c>
      <c r="FO5467" s="557">
        <v>1</v>
      </c>
      <c r="FP5467" s="557">
        <v>1</v>
      </c>
      <c r="FQ5467" s="557">
        <v>1</v>
      </c>
      <c r="FR5467" s="557">
        <v>1</v>
      </c>
      <c r="FS5467" s="557">
        <v>1</v>
      </c>
      <c r="FT5467" s="557">
        <v>1</v>
      </c>
      <c r="FU5467" s="557">
        <v>1</v>
      </c>
      <c r="FV5467" s="557">
        <v>1</v>
      </c>
      <c r="FW5467" s="557">
        <v>1</v>
      </c>
      <c r="FX5467" s="557">
        <v>1</v>
      </c>
      <c r="FY5467" s="557">
        <v>1</v>
      </c>
      <c r="FZ5467" s="557">
        <v>1</v>
      </c>
      <c r="GA5467" s="557">
        <v>1</v>
      </c>
      <c r="GB5467" s="557">
        <v>1</v>
      </c>
      <c r="GC5467" s="557">
        <v>1</v>
      </c>
      <c r="GD5467" s="557">
        <v>1</v>
      </c>
      <c r="GE5467" s="557">
        <v>1</v>
      </c>
      <c r="GF5467" s="557">
        <v>1</v>
      </c>
      <c r="GG5467" s="557">
        <v>1</v>
      </c>
      <c r="GH5467" s="557">
        <v>1</v>
      </c>
      <c r="GI5467" s="557">
        <v>1</v>
      </c>
      <c r="GJ5467" s="557">
        <v>1</v>
      </c>
      <c r="GK5467" s="557">
        <v>1</v>
      </c>
      <c r="GL5467" s="557">
        <v>1</v>
      </c>
      <c r="GM5467" s="557">
        <v>1</v>
      </c>
      <c r="GN5467" s="557">
        <v>1</v>
      </c>
      <c r="GO5467" s="557">
        <v>1</v>
      </c>
      <c r="GP5467" s="557">
        <v>1</v>
      </c>
      <c r="GQ5467" s="557">
        <v>1</v>
      </c>
      <c r="GR5467" s="557">
        <v>1</v>
      </c>
      <c r="GS5467" s="557">
        <v>1</v>
      </c>
      <c r="GT5467" s="557">
        <v>1</v>
      </c>
      <c r="GU5467" s="557">
        <v>1</v>
      </c>
      <c r="GV5467" s="557">
        <v>1</v>
      </c>
      <c r="GW5467" s="557">
        <v>1</v>
      </c>
      <c r="GX5467" s="557">
        <v>1</v>
      </c>
      <c r="GY5467" s="557">
        <v>1</v>
      </c>
      <c r="GZ5467" s="557">
        <v>1</v>
      </c>
      <c r="HA5467" s="557">
        <v>1</v>
      </c>
      <c r="HB5467" s="557">
        <v>1</v>
      </c>
      <c r="HC5467" s="557">
        <v>1</v>
      </c>
      <c r="HD5467" s="557">
        <v>1</v>
      </c>
      <c r="HE5467" s="557">
        <v>1</v>
      </c>
      <c r="HF5467" s="557">
        <v>1</v>
      </c>
      <c r="HG5467" s="557">
        <v>1</v>
      </c>
      <c r="HH5467" s="557">
        <v>1</v>
      </c>
      <c r="HI5467" s="557">
        <v>1</v>
      </c>
      <c r="HJ5467" s="557">
        <v>1</v>
      </c>
      <c r="HK5467" s="557">
        <v>1</v>
      </c>
      <c r="HL5467" s="557">
        <v>1</v>
      </c>
      <c r="HM5467" s="557">
        <v>1</v>
      </c>
      <c r="HN5467" s="557">
        <v>1</v>
      </c>
      <c r="HO5467" s="557">
        <v>1</v>
      </c>
      <c r="HP5467" s="557">
        <v>1</v>
      </c>
      <c r="HQ5467" s="557">
        <v>1</v>
      </c>
      <c r="HR5467" s="557">
        <v>1</v>
      </c>
      <c r="HS5467" s="557">
        <v>1</v>
      </c>
      <c r="HT5467" s="557">
        <v>1</v>
      </c>
      <c r="HU5467" s="557">
        <v>1</v>
      </c>
      <c r="HV5467" s="557">
        <v>1</v>
      </c>
      <c r="HW5467" s="557">
        <v>1</v>
      </c>
      <c r="HX5467" s="557">
        <v>1</v>
      </c>
      <c r="HY5467" s="557">
        <v>1</v>
      </c>
      <c r="HZ5467" s="557">
        <v>1</v>
      </c>
      <c r="IA5467" s="557">
        <v>1</v>
      </c>
      <c r="IB5467" s="557">
        <v>1</v>
      </c>
      <c r="IC5467" s="557">
        <v>1</v>
      </c>
      <c r="ID5467" s="557">
        <v>1</v>
      </c>
      <c r="IE5467" s="557">
        <v>1</v>
      </c>
      <c r="IF5467" s="557">
        <v>1</v>
      </c>
      <c r="IG5467" s="557">
        <v>1</v>
      </c>
      <c r="IH5467" s="557">
        <v>1</v>
      </c>
      <c r="II5467" s="557">
        <v>1</v>
      </c>
      <c r="IJ5467" s="557">
        <v>1</v>
      </c>
      <c r="IK5467" s="557">
        <v>1</v>
      </c>
      <c r="IL5467" s="557">
        <v>1</v>
      </c>
      <c r="IM5467" s="557">
        <v>1</v>
      </c>
      <c r="IN5467" s="557">
        <v>1</v>
      </c>
      <c r="IO5467" s="557">
        <v>1</v>
      </c>
      <c r="IP5467" s="557">
        <v>1</v>
      </c>
      <c r="IQ5467" s="557">
        <v>1</v>
      </c>
      <c r="IR5467" s="557">
        <v>1</v>
      </c>
      <c r="IS5467" s="557">
        <v>1</v>
      </c>
      <c r="IT5467" s="557">
        <v>1</v>
      </c>
      <c r="IU5467" s="557">
        <v>1</v>
      </c>
      <c r="IV5467" s="557">
        <v>1</v>
      </c>
    </row>
    <row r="5468" spans="1:256" s="9" customFormat="1" ht="15.75" thickBot="1">
      <c r="A5468" s="887"/>
      <c r="B5468" s="857"/>
      <c r="C5468" s="495" t="s">
        <v>3572</v>
      </c>
      <c r="D5468" s="557"/>
      <c r="E5468" s="557"/>
      <c r="F5468" s="557"/>
      <c r="G5468" s="557"/>
      <c r="H5468" s="502" t="s">
        <v>3777</v>
      </c>
      <c r="I5468" s="557">
        <v>1</v>
      </c>
      <c r="J5468" s="557">
        <v>109</v>
      </c>
      <c r="K5468" s="557">
        <f t="shared" si="148"/>
        <v>54.5</v>
      </c>
      <c r="L5468" s="557">
        <f t="shared" si="149"/>
        <v>54.5</v>
      </c>
      <c r="M5468" s="557"/>
      <c r="N5468" s="557"/>
      <c r="O5468" s="557"/>
      <c r="P5468" s="557"/>
      <c r="Q5468" s="557"/>
      <c r="R5468" s="557"/>
      <c r="S5468" s="557"/>
      <c r="T5468" s="557">
        <v>1</v>
      </c>
      <c r="U5468" s="557">
        <v>1</v>
      </c>
      <c r="V5468" s="557">
        <v>1</v>
      </c>
      <c r="W5468" s="557">
        <v>1</v>
      </c>
      <c r="X5468" s="557">
        <v>1</v>
      </c>
      <c r="Y5468" s="557">
        <v>1</v>
      </c>
      <c r="Z5468" s="557">
        <v>1</v>
      </c>
      <c r="AA5468" s="557">
        <v>1</v>
      </c>
      <c r="AB5468" s="557">
        <v>1</v>
      </c>
      <c r="AC5468" s="557">
        <v>1</v>
      </c>
      <c r="AD5468" s="557">
        <v>1</v>
      </c>
      <c r="AE5468" s="557">
        <v>1</v>
      </c>
      <c r="AF5468" s="557">
        <v>1</v>
      </c>
      <c r="AG5468" s="557">
        <v>1</v>
      </c>
      <c r="AH5468" s="557">
        <v>1</v>
      </c>
      <c r="AI5468" s="557">
        <v>1</v>
      </c>
      <c r="AJ5468" s="557">
        <v>1</v>
      </c>
      <c r="AK5468" s="557">
        <v>1</v>
      </c>
      <c r="AL5468" s="557">
        <v>1</v>
      </c>
      <c r="AM5468" s="557">
        <v>1</v>
      </c>
      <c r="AN5468" s="557">
        <v>1</v>
      </c>
      <c r="AO5468" s="557">
        <v>1</v>
      </c>
      <c r="AP5468" s="557">
        <v>1</v>
      </c>
      <c r="AQ5468" s="557">
        <v>1</v>
      </c>
      <c r="AR5468" s="557">
        <v>1</v>
      </c>
      <c r="AS5468" s="557">
        <v>1</v>
      </c>
      <c r="AT5468" s="557">
        <v>1</v>
      </c>
      <c r="AU5468" s="557">
        <v>1</v>
      </c>
      <c r="AV5468" s="557">
        <v>1</v>
      </c>
      <c r="AW5468" s="557">
        <v>1</v>
      </c>
      <c r="AX5468" s="557">
        <v>1</v>
      </c>
      <c r="AY5468" s="557">
        <v>1</v>
      </c>
      <c r="AZ5468" s="557">
        <v>1</v>
      </c>
      <c r="BA5468" s="557">
        <v>1</v>
      </c>
      <c r="BB5468" s="557">
        <v>1</v>
      </c>
      <c r="BC5468" s="557">
        <v>1</v>
      </c>
      <c r="BD5468" s="557">
        <v>1</v>
      </c>
      <c r="BE5468" s="557">
        <v>1</v>
      </c>
      <c r="BF5468" s="557">
        <v>1</v>
      </c>
      <c r="BG5468" s="557">
        <v>1</v>
      </c>
      <c r="BH5468" s="557">
        <v>1</v>
      </c>
      <c r="BI5468" s="557">
        <v>1</v>
      </c>
      <c r="BJ5468" s="557">
        <v>1</v>
      </c>
      <c r="BK5468" s="557">
        <v>1</v>
      </c>
      <c r="BL5468" s="557">
        <v>1</v>
      </c>
      <c r="BM5468" s="557">
        <v>1</v>
      </c>
      <c r="BN5468" s="557">
        <v>1</v>
      </c>
      <c r="BO5468" s="557">
        <v>1</v>
      </c>
      <c r="BP5468" s="557">
        <v>1</v>
      </c>
      <c r="BQ5468" s="557">
        <v>1</v>
      </c>
      <c r="BR5468" s="557">
        <v>1</v>
      </c>
      <c r="BS5468" s="557">
        <v>1</v>
      </c>
      <c r="BT5468" s="557">
        <v>1</v>
      </c>
      <c r="BU5468" s="557">
        <v>1</v>
      </c>
      <c r="BV5468" s="557">
        <v>1</v>
      </c>
      <c r="BW5468" s="557">
        <v>1</v>
      </c>
      <c r="BX5468" s="557">
        <v>1</v>
      </c>
      <c r="BY5468" s="557">
        <v>1</v>
      </c>
      <c r="BZ5468" s="557">
        <v>1</v>
      </c>
      <c r="CA5468" s="557">
        <v>1</v>
      </c>
      <c r="CB5468" s="557">
        <v>1</v>
      </c>
      <c r="CC5468" s="557">
        <v>1</v>
      </c>
      <c r="CD5468" s="557">
        <v>1</v>
      </c>
      <c r="CE5468" s="557">
        <v>1</v>
      </c>
      <c r="CF5468" s="557">
        <v>1</v>
      </c>
      <c r="CG5468" s="557">
        <v>1</v>
      </c>
      <c r="CH5468" s="557">
        <v>1</v>
      </c>
      <c r="CI5468" s="557">
        <v>1</v>
      </c>
      <c r="CJ5468" s="557">
        <v>1</v>
      </c>
      <c r="CK5468" s="557">
        <v>1</v>
      </c>
      <c r="CL5468" s="557">
        <v>1</v>
      </c>
      <c r="CM5468" s="557">
        <v>1</v>
      </c>
      <c r="CN5468" s="557">
        <v>1</v>
      </c>
      <c r="CO5468" s="557">
        <v>1</v>
      </c>
      <c r="CP5468" s="557">
        <v>1</v>
      </c>
      <c r="CQ5468" s="557">
        <v>1</v>
      </c>
      <c r="CR5468" s="557">
        <v>1</v>
      </c>
      <c r="CS5468" s="557">
        <v>1</v>
      </c>
      <c r="CT5468" s="557">
        <v>1</v>
      </c>
      <c r="CU5468" s="557">
        <v>1</v>
      </c>
      <c r="CV5468" s="557">
        <v>1</v>
      </c>
      <c r="CW5468" s="557">
        <v>1</v>
      </c>
      <c r="CX5468" s="557">
        <v>1</v>
      </c>
      <c r="CY5468" s="557">
        <v>1</v>
      </c>
      <c r="CZ5468" s="557">
        <v>1</v>
      </c>
      <c r="DA5468" s="557">
        <v>1</v>
      </c>
      <c r="DB5468" s="557">
        <v>1</v>
      </c>
      <c r="DC5468" s="557">
        <v>1</v>
      </c>
      <c r="DD5468" s="557">
        <v>1</v>
      </c>
      <c r="DE5468" s="557">
        <v>1</v>
      </c>
      <c r="DF5468" s="557">
        <v>1</v>
      </c>
      <c r="DG5468" s="557">
        <v>1</v>
      </c>
      <c r="DH5468" s="557">
        <v>1</v>
      </c>
      <c r="DI5468" s="557">
        <v>1</v>
      </c>
      <c r="DJ5468" s="557">
        <v>1</v>
      </c>
      <c r="DK5468" s="557">
        <v>1</v>
      </c>
      <c r="DL5468" s="557">
        <v>1</v>
      </c>
      <c r="DM5468" s="557">
        <v>1</v>
      </c>
      <c r="DN5468" s="557">
        <v>1</v>
      </c>
      <c r="DO5468" s="557">
        <v>1</v>
      </c>
      <c r="DP5468" s="557">
        <v>1</v>
      </c>
      <c r="DQ5468" s="557">
        <v>1</v>
      </c>
      <c r="DR5468" s="557">
        <v>1</v>
      </c>
      <c r="DS5468" s="557">
        <v>1</v>
      </c>
      <c r="DT5468" s="557">
        <v>1</v>
      </c>
      <c r="DU5468" s="557">
        <v>1</v>
      </c>
      <c r="DV5468" s="557">
        <v>1</v>
      </c>
      <c r="DW5468" s="557">
        <v>1</v>
      </c>
      <c r="DX5468" s="557">
        <v>1</v>
      </c>
      <c r="DY5468" s="557">
        <v>1</v>
      </c>
      <c r="DZ5468" s="557">
        <v>1</v>
      </c>
      <c r="EA5468" s="557">
        <v>1</v>
      </c>
      <c r="EB5468" s="557">
        <v>1</v>
      </c>
      <c r="EC5468" s="557">
        <v>1</v>
      </c>
      <c r="ED5468" s="557">
        <v>1</v>
      </c>
      <c r="EE5468" s="557">
        <v>1</v>
      </c>
      <c r="EF5468" s="557">
        <v>1</v>
      </c>
      <c r="EG5468" s="557">
        <v>1</v>
      </c>
      <c r="EH5468" s="557">
        <v>1</v>
      </c>
      <c r="EI5468" s="557">
        <v>1</v>
      </c>
      <c r="EJ5468" s="557">
        <v>1</v>
      </c>
      <c r="EK5468" s="557">
        <v>1</v>
      </c>
      <c r="EL5468" s="557">
        <v>1</v>
      </c>
      <c r="EM5468" s="557">
        <v>1</v>
      </c>
      <c r="EN5468" s="557">
        <v>1</v>
      </c>
      <c r="EO5468" s="557">
        <v>1</v>
      </c>
      <c r="EP5468" s="557">
        <v>1</v>
      </c>
      <c r="EQ5468" s="557">
        <v>1</v>
      </c>
      <c r="ER5468" s="557">
        <v>1</v>
      </c>
      <c r="ES5468" s="557">
        <v>1</v>
      </c>
      <c r="ET5468" s="557">
        <v>1</v>
      </c>
      <c r="EU5468" s="557">
        <v>1</v>
      </c>
      <c r="EV5468" s="557">
        <v>1</v>
      </c>
      <c r="EW5468" s="557">
        <v>1</v>
      </c>
      <c r="EX5468" s="557">
        <v>1</v>
      </c>
      <c r="EY5468" s="557">
        <v>1</v>
      </c>
      <c r="EZ5468" s="557">
        <v>1</v>
      </c>
      <c r="FA5468" s="557">
        <v>1</v>
      </c>
      <c r="FB5468" s="557">
        <v>1</v>
      </c>
      <c r="FC5468" s="557">
        <v>1</v>
      </c>
      <c r="FD5468" s="557">
        <v>1</v>
      </c>
      <c r="FE5468" s="557">
        <v>1</v>
      </c>
      <c r="FF5468" s="557">
        <v>1</v>
      </c>
      <c r="FG5468" s="557">
        <v>1</v>
      </c>
      <c r="FH5468" s="557">
        <v>1</v>
      </c>
      <c r="FI5468" s="557">
        <v>1</v>
      </c>
      <c r="FJ5468" s="557">
        <v>1</v>
      </c>
      <c r="FK5468" s="557">
        <v>1</v>
      </c>
      <c r="FL5468" s="557">
        <v>1</v>
      </c>
      <c r="FM5468" s="557">
        <v>1</v>
      </c>
      <c r="FN5468" s="557">
        <v>1</v>
      </c>
      <c r="FO5468" s="557">
        <v>1</v>
      </c>
      <c r="FP5468" s="557">
        <v>1</v>
      </c>
      <c r="FQ5468" s="557">
        <v>1</v>
      </c>
      <c r="FR5468" s="557">
        <v>1</v>
      </c>
      <c r="FS5468" s="557">
        <v>1</v>
      </c>
      <c r="FT5468" s="557">
        <v>1</v>
      </c>
      <c r="FU5468" s="557">
        <v>1</v>
      </c>
      <c r="FV5468" s="557">
        <v>1</v>
      </c>
      <c r="FW5468" s="557">
        <v>1</v>
      </c>
      <c r="FX5468" s="557">
        <v>1</v>
      </c>
      <c r="FY5468" s="557">
        <v>1</v>
      </c>
      <c r="FZ5468" s="557">
        <v>1</v>
      </c>
      <c r="GA5468" s="557">
        <v>1</v>
      </c>
      <c r="GB5468" s="557">
        <v>1</v>
      </c>
      <c r="GC5468" s="557">
        <v>1</v>
      </c>
      <c r="GD5468" s="557">
        <v>1</v>
      </c>
      <c r="GE5468" s="557">
        <v>1</v>
      </c>
      <c r="GF5468" s="557">
        <v>1</v>
      </c>
      <c r="GG5468" s="557">
        <v>1</v>
      </c>
      <c r="GH5468" s="557">
        <v>1</v>
      </c>
      <c r="GI5468" s="557">
        <v>1</v>
      </c>
      <c r="GJ5468" s="557">
        <v>1</v>
      </c>
      <c r="GK5468" s="557">
        <v>1</v>
      </c>
      <c r="GL5468" s="557">
        <v>1</v>
      </c>
      <c r="GM5468" s="557">
        <v>1</v>
      </c>
      <c r="GN5468" s="557">
        <v>1</v>
      </c>
      <c r="GO5468" s="557">
        <v>1</v>
      </c>
      <c r="GP5468" s="557">
        <v>1</v>
      </c>
      <c r="GQ5468" s="557">
        <v>1</v>
      </c>
      <c r="GR5468" s="557">
        <v>1</v>
      </c>
      <c r="GS5468" s="557">
        <v>1</v>
      </c>
      <c r="GT5468" s="557">
        <v>1</v>
      </c>
      <c r="GU5468" s="557">
        <v>1</v>
      </c>
      <c r="GV5468" s="557">
        <v>1</v>
      </c>
      <c r="GW5468" s="557">
        <v>1</v>
      </c>
      <c r="GX5468" s="557">
        <v>1</v>
      </c>
      <c r="GY5468" s="557">
        <v>1</v>
      </c>
      <c r="GZ5468" s="557">
        <v>1</v>
      </c>
      <c r="HA5468" s="557">
        <v>1</v>
      </c>
      <c r="HB5468" s="557">
        <v>1</v>
      </c>
      <c r="HC5468" s="557">
        <v>1</v>
      </c>
      <c r="HD5468" s="557">
        <v>1</v>
      </c>
      <c r="HE5468" s="557">
        <v>1</v>
      </c>
      <c r="HF5468" s="557">
        <v>1</v>
      </c>
      <c r="HG5468" s="557">
        <v>1</v>
      </c>
      <c r="HH5468" s="557">
        <v>1</v>
      </c>
      <c r="HI5468" s="557">
        <v>1</v>
      </c>
      <c r="HJ5468" s="557">
        <v>1</v>
      </c>
      <c r="HK5468" s="557">
        <v>1</v>
      </c>
      <c r="HL5468" s="557">
        <v>1</v>
      </c>
      <c r="HM5468" s="557">
        <v>1</v>
      </c>
      <c r="HN5468" s="557">
        <v>1</v>
      </c>
      <c r="HO5468" s="557">
        <v>1</v>
      </c>
      <c r="HP5468" s="557">
        <v>1</v>
      </c>
      <c r="HQ5468" s="557">
        <v>1</v>
      </c>
      <c r="HR5468" s="557">
        <v>1</v>
      </c>
      <c r="HS5468" s="557">
        <v>1</v>
      </c>
      <c r="HT5468" s="557">
        <v>1</v>
      </c>
      <c r="HU5468" s="557">
        <v>1</v>
      </c>
      <c r="HV5468" s="557">
        <v>1</v>
      </c>
      <c r="HW5468" s="557">
        <v>1</v>
      </c>
      <c r="HX5468" s="557">
        <v>1</v>
      </c>
      <c r="HY5468" s="557">
        <v>1</v>
      </c>
      <c r="HZ5468" s="557">
        <v>1</v>
      </c>
      <c r="IA5468" s="557">
        <v>1</v>
      </c>
      <c r="IB5468" s="557">
        <v>1</v>
      </c>
      <c r="IC5468" s="557">
        <v>1</v>
      </c>
      <c r="ID5468" s="557">
        <v>1</v>
      </c>
      <c r="IE5468" s="557">
        <v>1</v>
      </c>
      <c r="IF5468" s="557">
        <v>1</v>
      </c>
      <c r="IG5468" s="557">
        <v>1</v>
      </c>
      <c r="IH5468" s="557">
        <v>1</v>
      </c>
      <c r="II5468" s="557">
        <v>1</v>
      </c>
      <c r="IJ5468" s="557">
        <v>1</v>
      </c>
      <c r="IK5468" s="557">
        <v>1</v>
      </c>
      <c r="IL5468" s="557">
        <v>1</v>
      </c>
      <c r="IM5468" s="557">
        <v>1</v>
      </c>
      <c r="IN5468" s="557">
        <v>1</v>
      </c>
      <c r="IO5468" s="557">
        <v>1</v>
      </c>
      <c r="IP5468" s="557">
        <v>1</v>
      </c>
      <c r="IQ5468" s="557">
        <v>1</v>
      </c>
      <c r="IR5468" s="557">
        <v>1</v>
      </c>
      <c r="IS5468" s="557">
        <v>1</v>
      </c>
      <c r="IT5468" s="557">
        <v>1</v>
      </c>
      <c r="IU5468" s="557">
        <v>1</v>
      </c>
      <c r="IV5468" s="557">
        <v>1</v>
      </c>
    </row>
    <row r="5469" spans="1:256" s="9" customFormat="1" ht="15.75" thickBot="1">
      <c r="A5469" s="887"/>
      <c r="B5469" s="857"/>
      <c r="C5469" s="495" t="s">
        <v>62</v>
      </c>
      <c r="D5469" s="557"/>
      <c r="E5469" s="557"/>
      <c r="F5469" s="557"/>
      <c r="G5469" s="557"/>
      <c r="H5469" s="502" t="s">
        <v>3777</v>
      </c>
      <c r="I5469" s="557">
        <v>2</v>
      </c>
      <c r="J5469" s="557">
        <v>110</v>
      </c>
      <c r="K5469" s="557">
        <f t="shared" si="148"/>
        <v>55</v>
      </c>
      <c r="L5469" s="557">
        <f t="shared" si="149"/>
        <v>55</v>
      </c>
      <c r="M5469" s="557"/>
      <c r="N5469" s="557"/>
      <c r="O5469" s="557"/>
      <c r="P5469" s="557"/>
      <c r="Q5469" s="557"/>
      <c r="R5469" s="557"/>
      <c r="S5469" s="557"/>
      <c r="T5469" s="557">
        <v>2</v>
      </c>
      <c r="U5469" s="557">
        <v>2</v>
      </c>
      <c r="V5469" s="557">
        <v>2</v>
      </c>
      <c r="W5469" s="557">
        <v>2</v>
      </c>
      <c r="X5469" s="557">
        <v>2</v>
      </c>
      <c r="Y5469" s="557">
        <v>2</v>
      </c>
      <c r="Z5469" s="557">
        <v>2</v>
      </c>
      <c r="AA5469" s="557">
        <v>2</v>
      </c>
      <c r="AB5469" s="557">
        <v>2</v>
      </c>
      <c r="AC5469" s="557">
        <v>2</v>
      </c>
      <c r="AD5469" s="557">
        <v>2</v>
      </c>
      <c r="AE5469" s="557">
        <v>2</v>
      </c>
      <c r="AF5469" s="557">
        <v>2</v>
      </c>
      <c r="AG5469" s="557">
        <v>2</v>
      </c>
      <c r="AH5469" s="557">
        <v>2</v>
      </c>
      <c r="AI5469" s="557">
        <v>2</v>
      </c>
      <c r="AJ5469" s="557">
        <v>2</v>
      </c>
      <c r="AK5469" s="557">
        <v>2</v>
      </c>
      <c r="AL5469" s="557">
        <v>2</v>
      </c>
      <c r="AM5469" s="557">
        <v>2</v>
      </c>
      <c r="AN5469" s="557">
        <v>2</v>
      </c>
      <c r="AO5469" s="557">
        <v>2</v>
      </c>
      <c r="AP5469" s="557">
        <v>2</v>
      </c>
      <c r="AQ5469" s="557">
        <v>2</v>
      </c>
      <c r="AR5469" s="557">
        <v>2</v>
      </c>
      <c r="AS5469" s="557">
        <v>2</v>
      </c>
      <c r="AT5469" s="557">
        <v>2</v>
      </c>
      <c r="AU5469" s="557">
        <v>2</v>
      </c>
      <c r="AV5469" s="557">
        <v>2</v>
      </c>
      <c r="AW5469" s="557">
        <v>2</v>
      </c>
      <c r="AX5469" s="557">
        <v>2</v>
      </c>
      <c r="AY5469" s="557">
        <v>2</v>
      </c>
      <c r="AZ5469" s="557">
        <v>2</v>
      </c>
      <c r="BA5469" s="557">
        <v>2</v>
      </c>
      <c r="BB5469" s="557">
        <v>2</v>
      </c>
      <c r="BC5469" s="557">
        <v>2</v>
      </c>
      <c r="BD5469" s="557">
        <v>2</v>
      </c>
      <c r="BE5469" s="557">
        <v>2</v>
      </c>
      <c r="BF5469" s="557">
        <v>2</v>
      </c>
      <c r="BG5469" s="557">
        <v>2</v>
      </c>
      <c r="BH5469" s="557">
        <v>2</v>
      </c>
      <c r="BI5469" s="557">
        <v>2</v>
      </c>
      <c r="BJ5469" s="557">
        <v>2</v>
      </c>
      <c r="BK5469" s="557">
        <v>2</v>
      </c>
      <c r="BL5469" s="557">
        <v>2</v>
      </c>
      <c r="BM5469" s="557">
        <v>2</v>
      </c>
      <c r="BN5469" s="557">
        <v>2</v>
      </c>
      <c r="BO5469" s="557">
        <v>2</v>
      </c>
      <c r="BP5469" s="557">
        <v>2</v>
      </c>
      <c r="BQ5469" s="557">
        <v>2</v>
      </c>
      <c r="BR5469" s="557">
        <v>2</v>
      </c>
      <c r="BS5469" s="557">
        <v>2</v>
      </c>
      <c r="BT5469" s="557">
        <v>2</v>
      </c>
      <c r="BU5469" s="557">
        <v>2</v>
      </c>
      <c r="BV5469" s="557">
        <v>2</v>
      </c>
      <c r="BW5469" s="557">
        <v>2</v>
      </c>
      <c r="BX5469" s="557">
        <v>2</v>
      </c>
      <c r="BY5469" s="557">
        <v>2</v>
      </c>
      <c r="BZ5469" s="557">
        <v>2</v>
      </c>
      <c r="CA5469" s="557">
        <v>2</v>
      </c>
      <c r="CB5469" s="557">
        <v>2</v>
      </c>
      <c r="CC5469" s="557">
        <v>2</v>
      </c>
      <c r="CD5469" s="557">
        <v>2</v>
      </c>
      <c r="CE5469" s="557">
        <v>2</v>
      </c>
      <c r="CF5469" s="557">
        <v>2</v>
      </c>
      <c r="CG5469" s="557">
        <v>2</v>
      </c>
      <c r="CH5469" s="557">
        <v>2</v>
      </c>
      <c r="CI5469" s="557">
        <v>2</v>
      </c>
      <c r="CJ5469" s="557">
        <v>2</v>
      </c>
      <c r="CK5469" s="557">
        <v>2</v>
      </c>
      <c r="CL5469" s="557">
        <v>2</v>
      </c>
      <c r="CM5469" s="557">
        <v>2</v>
      </c>
      <c r="CN5469" s="557">
        <v>2</v>
      </c>
      <c r="CO5469" s="557">
        <v>2</v>
      </c>
      <c r="CP5469" s="557">
        <v>2</v>
      </c>
      <c r="CQ5469" s="557">
        <v>2</v>
      </c>
      <c r="CR5469" s="557">
        <v>2</v>
      </c>
      <c r="CS5469" s="557">
        <v>2</v>
      </c>
      <c r="CT5469" s="557">
        <v>2</v>
      </c>
      <c r="CU5469" s="557">
        <v>2</v>
      </c>
      <c r="CV5469" s="557">
        <v>2</v>
      </c>
      <c r="CW5469" s="557">
        <v>2</v>
      </c>
      <c r="CX5469" s="557">
        <v>2</v>
      </c>
      <c r="CY5469" s="557">
        <v>2</v>
      </c>
      <c r="CZ5469" s="557">
        <v>2</v>
      </c>
      <c r="DA5469" s="557">
        <v>2</v>
      </c>
      <c r="DB5469" s="557">
        <v>2</v>
      </c>
      <c r="DC5469" s="557">
        <v>2</v>
      </c>
      <c r="DD5469" s="557">
        <v>2</v>
      </c>
      <c r="DE5469" s="557">
        <v>2</v>
      </c>
      <c r="DF5469" s="557">
        <v>2</v>
      </c>
      <c r="DG5469" s="557">
        <v>2</v>
      </c>
      <c r="DH5469" s="557">
        <v>2</v>
      </c>
      <c r="DI5469" s="557">
        <v>2</v>
      </c>
      <c r="DJ5469" s="557">
        <v>2</v>
      </c>
      <c r="DK5469" s="557">
        <v>2</v>
      </c>
      <c r="DL5469" s="557">
        <v>2</v>
      </c>
      <c r="DM5469" s="557">
        <v>2</v>
      </c>
      <c r="DN5469" s="557">
        <v>2</v>
      </c>
      <c r="DO5469" s="557">
        <v>2</v>
      </c>
      <c r="DP5469" s="557">
        <v>2</v>
      </c>
      <c r="DQ5469" s="557">
        <v>2</v>
      </c>
      <c r="DR5469" s="557">
        <v>2</v>
      </c>
      <c r="DS5469" s="557">
        <v>2</v>
      </c>
      <c r="DT5469" s="557">
        <v>2</v>
      </c>
      <c r="DU5469" s="557">
        <v>2</v>
      </c>
      <c r="DV5469" s="557">
        <v>2</v>
      </c>
      <c r="DW5469" s="557">
        <v>2</v>
      </c>
      <c r="DX5469" s="557">
        <v>2</v>
      </c>
      <c r="DY5469" s="557">
        <v>2</v>
      </c>
      <c r="DZ5469" s="557">
        <v>2</v>
      </c>
      <c r="EA5469" s="557">
        <v>2</v>
      </c>
      <c r="EB5469" s="557">
        <v>2</v>
      </c>
      <c r="EC5469" s="557">
        <v>2</v>
      </c>
      <c r="ED5469" s="557">
        <v>2</v>
      </c>
      <c r="EE5469" s="557">
        <v>2</v>
      </c>
      <c r="EF5469" s="557">
        <v>2</v>
      </c>
      <c r="EG5469" s="557">
        <v>2</v>
      </c>
      <c r="EH5469" s="557">
        <v>2</v>
      </c>
      <c r="EI5469" s="557">
        <v>2</v>
      </c>
      <c r="EJ5469" s="557">
        <v>2</v>
      </c>
      <c r="EK5469" s="557">
        <v>2</v>
      </c>
      <c r="EL5469" s="557">
        <v>2</v>
      </c>
      <c r="EM5469" s="557">
        <v>2</v>
      </c>
      <c r="EN5469" s="557">
        <v>2</v>
      </c>
      <c r="EO5469" s="557">
        <v>2</v>
      </c>
      <c r="EP5469" s="557">
        <v>2</v>
      </c>
      <c r="EQ5469" s="557">
        <v>2</v>
      </c>
      <c r="ER5469" s="557">
        <v>2</v>
      </c>
      <c r="ES5469" s="557">
        <v>2</v>
      </c>
      <c r="ET5469" s="557">
        <v>2</v>
      </c>
      <c r="EU5469" s="557">
        <v>2</v>
      </c>
      <c r="EV5469" s="557">
        <v>2</v>
      </c>
      <c r="EW5469" s="557">
        <v>2</v>
      </c>
      <c r="EX5469" s="557">
        <v>2</v>
      </c>
      <c r="EY5469" s="557">
        <v>2</v>
      </c>
      <c r="EZ5469" s="557">
        <v>2</v>
      </c>
      <c r="FA5469" s="557">
        <v>2</v>
      </c>
      <c r="FB5469" s="557">
        <v>2</v>
      </c>
      <c r="FC5469" s="557">
        <v>2</v>
      </c>
      <c r="FD5469" s="557">
        <v>2</v>
      </c>
      <c r="FE5469" s="557">
        <v>2</v>
      </c>
      <c r="FF5469" s="557">
        <v>2</v>
      </c>
      <c r="FG5469" s="557">
        <v>2</v>
      </c>
      <c r="FH5469" s="557">
        <v>2</v>
      </c>
      <c r="FI5469" s="557">
        <v>2</v>
      </c>
      <c r="FJ5469" s="557">
        <v>2</v>
      </c>
      <c r="FK5469" s="557">
        <v>2</v>
      </c>
      <c r="FL5469" s="557">
        <v>2</v>
      </c>
      <c r="FM5469" s="557">
        <v>2</v>
      </c>
      <c r="FN5469" s="557">
        <v>2</v>
      </c>
      <c r="FO5469" s="557">
        <v>2</v>
      </c>
      <c r="FP5469" s="557">
        <v>2</v>
      </c>
      <c r="FQ5469" s="557">
        <v>2</v>
      </c>
      <c r="FR5469" s="557">
        <v>2</v>
      </c>
      <c r="FS5469" s="557">
        <v>2</v>
      </c>
      <c r="FT5469" s="557">
        <v>2</v>
      </c>
      <c r="FU5469" s="557">
        <v>2</v>
      </c>
      <c r="FV5469" s="557">
        <v>2</v>
      </c>
      <c r="FW5469" s="557">
        <v>2</v>
      </c>
      <c r="FX5469" s="557">
        <v>2</v>
      </c>
      <c r="FY5469" s="557">
        <v>2</v>
      </c>
      <c r="FZ5469" s="557">
        <v>2</v>
      </c>
      <c r="GA5469" s="557">
        <v>2</v>
      </c>
      <c r="GB5469" s="557">
        <v>2</v>
      </c>
      <c r="GC5469" s="557">
        <v>2</v>
      </c>
      <c r="GD5469" s="557">
        <v>2</v>
      </c>
      <c r="GE5469" s="557">
        <v>2</v>
      </c>
      <c r="GF5469" s="557">
        <v>2</v>
      </c>
      <c r="GG5469" s="557">
        <v>2</v>
      </c>
      <c r="GH5469" s="557">
        <v>2</v>
      </c>
      <c r="GI5469" s="557">
        <v>2</v>
      </c>
      <c r="GJ5469" s="557">
        <v>2</v>
      </c>
      <c r="GK5469" s="557">
        <v>2</v>
      </c>
      <c r="GL5469" s="557">
        <v>2</v>
      </c>
      <c r="GM5469" s="557">
        <v>2</v>
      </c>
      <c r="GN5469" s="557">
        <v>2</v>
      </c>
      <c r="GO5469" s="557">
        <v>2</v>
      </c>
      <c r="GP5469" s="557">
        <v>2</v>
      </c>
      <c r="GQ5469" s="557">
        <v>2</v>
      </c>
      <c r="GR5469" s="557">
        <v>2</v>
      </c>
      <c r="GS5469" s="557">
        <v>2</v>
      </c>
      <c r="GT5469" s="557">
        <v>2</v>
      </c>
      <c r="GU5469" s="557">
        <v>2</v>
      </c>
      <c r="GV5469" s="557">
        <v>2</v>
      </c>
      <c r="GW5469" s="557">
        <v>2</v>
      </c>
      <c r="GX5469" s="557">
        <v>2</v>
      </c>
      <c r="GY5469" s="557">
        <v>2</v>
      </c>
      <c r="GZ5469" s="557">
        <v>2</v>
      </c>
      <c r="HA5469" s="557">
        <v>2</v>
      </c>
      <c r="HB5469" s="557">
        <v>2</v>
      </c>
      <c r="HC5469" s="557">
        <v>2</v>
      </c>
      <c r="HD5469" s="557">
        <v>2</v>
      </c>
      <c r="HE5469" s="557">
        <v>2</v>
      </c>
      <c r="HF5469" s="557">
        <v>2</v>
      </c>
      <c r="HG5469" s="557">
        <v>2</v>
      </c>
      <c r="HH5469" s="557">
        <v>2</v>
      </c>
      <c r="HI5469" s="557">
        <v>2</v>
      </c>
      <c r="HJ5469" s="557">
        <v>2</v>
      </c>
      <c r="HK5469" s="557">
        <v>2</v>
      </c>
      <c r="HL5469" s="557">
        <v>2</v>
      </c>
      <c r="HM5469" s="557">
        <v>2</v>
      </c>
      <c r="HN5469" s="557">
        <v>2</v>
      </c>
      <c r="HO5469" s="557">
        <v>2</v>
      </c>
      <c r="HP5469" s="557">
        <v>2</v>
      </c>
      <c r="HQ5469" s="557">
        <v>2</v>
      </c>
      <c r="HR5469" s="557">
        <v>2</v>
      </c>
      <c r="HS5469" s="557">
        <v>2</v>
      </c>
      <c r="HT5469" s="557">
        <v>2</v>
      </c>
      <c r="HU5469" s="557">
        <v>2</v>
      </c>
      <c r="HV5469" s="557">
        <v>2</v>
      </c>
      <c r="HW5469" s="557">
        <v>2</v>
      </c>
      <c r="HX5469" s="557">
        <v>2</v>
      </c>
      <c r="HY5469" s="557">
        <v>2</v>
      </c>
      <c r="HZ5469" s="557">
        <v>2</v>
      </c>
      <c r="IA5469" s="557">
        <v>2</v>
      </c>
      <c r="IB5469" s="557">
        <v>2</v>
      </c>
      <c r="IC5469" s="557">
        <v>2</v>
      </c>
      <c r="ID5469" s="557">
        <v>2</v>
      </c>
      <c r="IE5469" s="557">
        <v>2</v>
      </c>
      <c r="IF5469" s="557">
        <v>2</v>
      </c>
      <c r="IG5469" s="557">
        <v>2</v>
      </c>
      <c r="IH5469" s="557">
        <v>2</v>
      </c>
      <c r="II5469" s="557">
        <v>2</v>
      </c>
      <c r="IJ5469" s="557">
        <v>2</v>
      </c>
      <c r="IK5469" s="557">
        <v>2</v>
      </c>
      <c r="IL5469" s="557">
        <v>2</v>
      </c>
      <c r="IM5469" s="557">
        <v>2</v>
      </c>
      <c r="IN5469" s="557">
        <v>2</v>
      </c>
      <c r="IO5469" s="557">
        <v>2</v>
      </c>
      <c r="IP5469" s="557">
        <v>2</v>
      </c>
      <c r="IQ5469" s="557">
        <v>2</v>
      </c>
      <c r="IR5469" s="557">
        <v>2</v>
      </c>
      <c r="IS5469" s="557">
        <v>2</v>
      </c>
      <c r="IT5469" s="557">
        <v>2</v>
      </c>
      <c r="IU5469" s="557">
        <v>2</v>
      </c>
      <c r="IV5469" s="557">
        <v>2</v>
      </c>
    </row>
    <row r="5470" spans="1:256" s="9" customFormat="1" ht="15.75" thickBot="1">
      <c r="A5470" s="887"/>
      <c r="B5470" s="857"/>
      <c r="C5470" s="495" t="s">
        <v>1918</v>
      </c>
      <c r="D5470" s="557"/>
      <c r="E5470" s="557"/>
      <c r="F5470" s="557"/>
      <c r="G5470" s="557"/>
      <c r="H5470" s="502" t="s">
        <v>3777</v>
      </c>
      <c r="I5470" s="557">
        <v>1</v>
      </c>
      <c r="J5470" s="557">
        <v>76</v>
      </c>
      <c r="K5470" s="557">
        <f t="shared" si="148"/>
        <v>38</v>
      </c>
      <c r="L5470" s="557">
        <f t="shared" si="149"/>
        <v>38</v>
      </c>
      <c r="M5470" s="557"/>
      <c r="N5470" s="557"/>
      <c r="O5470" s="557"/>
      <c r="P5470" s="557"/>
      <c r="Q5470" s="557"/>
      <c r="R5470" s="557"/>
      <c r="S5470" s="557"/>
      <c r="T5470" s="557">
        <v>3</v>
      </c>
      <c r="U5470" s="557">
        <v>3</v>
      </c>
      <c r="V5470" s="557">
        <v>3</v>
      </c>
      <c r="W5470" s="557">
        <v>3</v>
      </c>
      <c r="X5470" s="557">
        <v>3</v>
      </c>
      <c r="Y5470" s="557">
        <v>3</v>
      </c>
      <c r="Z5470" s="557">
        <v>3</v>
      </c>
      <c r="AA5470" s="557">
        <v>3</v>
      </c>
      <c r="AB5470" s="557">
        <v>3</v>
      </c>
      <c r="AC5470" s="557">
        <v>3</v>
      </c>
      <c r="AD5470" s="557">
        <v>3</v>
      </c>
      <c r="AE5470" s="557">
        <v>3</v>
      </c>
      <c r="AF5470" s="557">
        <v>3</v>
      </c>
      <c r="AG5470" s="557">
        <v>3</v>
      </c>
      <c r="AH5470" s="557">
        <v>3</v>
      </c>
      <c r="AI5470" s="557">
        <v>3</v>
      </c>
      <c r="AJ5470" s="557">
        <v>3</v>
      </c>
      <c r="AK5470" s="557">
        <v>3</v>
      </c>
      <c r="AL5470" s="557">
        <v>3</v>
      </c>
      <c r="AM5470" s="557">
        <v>3</v>
      </c>
      <c r="AN5470" s="557">
        <v>3</v>
      </c>
      <c r="AO5470" s="557">
        <v>3</v>
      </c>
      <c r="AP5470" s="557">
        <v>3</v>
      </c>
      <c r="AQ5470" s="557">
        <v>3</v>
      </c>
      <c r="AR5470" s="557">
        <v>3</v>
      </c>
      <c r="AS5470" s="557">
        <v>3</v>
      </c>
      <c r="AT5470" s="557">
        <v>3</v>
      </c>
      <c r="AU5470" s="557">
        <v>3</v>
      </c>
      <c r="AV5470" s="557">
        <v>3</v>
      </c>
      <c r="AW5470" s="557">
        <v>3</v>
      </c>
      <c r="AX5470" s="557">
        <v>3</v>
      </c>
      <c r="AY5470" s="557">
        <v>3</v>
      </c>
      <c r="AZ5470" s="557">
        <v>3</v>
      </c>
      <c r="BA5470" s="557">
        <v>3</v>
      </c>
      <c r="BB5470" s="557">
        <v>3</v>
      </c>
      <c r="BC5470" s="557">
        <v>3</v>
      </c>
      <c r="BD5470" s="557">
        <v>3</v>
      </c>
      <c r="BE5470" s="557">
        <v>3</v>
      </c>
      <c r="BF5470" s="557">
        <v>3</v>
      </c>
      <c r="BG5470" s="557">
        <v>3</v>
      </c>
      <c r="BH5470" s="557">
        <v>3</v>
      </c>
      <c r="BI5470" s="557">
        <v>3</v>
      </c>
      <c r="BJ5470" s="557">
        <v>3</v>
      </c>
      <c r="BK5470" s="557">
        <v>3</v>
      </c>
      <c r="BL5470" s="557">
        <v>3</v>
      </c>
      <c r="BM5470" s="557">
        <v>3</v>
      </c>
      <c r="BN5470" s="557">
        <v>3</v>
      </c>
      <c r="BO5470" s="557">
        <v>3</v>
      </c>
      <c r="BP5470" s="557">
        <v>3</v>
      </c>
      <c r="BQ5470" s="557">
        <v>3</v>
      </c>
      <c r="BR5470" s="557">
        <v>3</v>
      </c>
      <c r="BS5470" s="557">
        <v>3</v>
      </c>
      <c r="BT5470" s="557">
        <v>3</v>
      </c>
      <c r="BU5470" s="557">
        <v>3</v>
      </c>
      <c r="BV5470" s="557">
        <v>3</v>
      </c>
      <c r="BW5470" s="557">
        <v>3</v>
      </c>
      <c r="BX5470" s="557">
        <v>3</v>
      </c>
      <c r="BY5470" s="557">
        <v>3</v>
      </c>
      <c r="BZ5470" s="557">
        <v>3</v>
      </c>
      <c r="CA5470" s="557">
        <v>3</v>
      </c>
      <c r="CB5470" s="557">
        <v>3</v>
      </c>
      <c r="CC5470" s="557">
        <v>3</v>
      </c>
      <c r="CD5470" s="557">
        <v>3</v>
      </c>
      <c r="CE5470" s="557">
        <v>3</v>
      </c>
      <c r="CF5470" s="557">
        <v>3</v>
      </c>
      <c r="CG5470" s="557">
        <v>3</v>
      </c>
      <c r="CH5470" s="557">
        <v>3</v>
      </c>
      <c r="CI5470" s="557">
        <v>3</v>
      </c>
      <c r="CJ5470" s="557">
        <v>3</v>
      </c>
      <c r="CK5470" s="557">
        <v>3</v>
      </c>
      <c r="CL5470" s="557">
        <v>3</v>
      </c>
      <c r="CM5470" s="557">
        <v>3</v>
      </c>
      <c r="CN5470" s="557">
        <v>3</v>
      </c>
      <c r="CO5470" s="557">
        <v>3</v>
      </c>
      <c r="CP5470" s="557">
        <v>3</v>
      </c>
      <c r="CQ5470" s="557">
        <v>3</v>
      </c>
      <c r="CR5470" s="557">
        <v>3</v>
      </c>
      <c r="CS5470" s="557">
        <v>3</v>
      </c>
      <c r="CT5470" s="557">
        <v>3</v>
      </c>
      <c r="CU5470" s="557">
        <v>3</v>
      </c>
      <c r="CV5470" s="557">
        <v>3</v>
      </c>
      <c r="CW5470" s="557">
        <v>3</v>
      </c>
      <c r="CX5470" s="557">
        <v>3</v>
      </c>
      <c r="CY5470" s="557">
        <v>3</v>
      </c>
      <c r="CZ5470" s="557">
        <v>3</v>
      </c>
      <c r="DA5470" s="557">
        <v>3</v>
      </c>
      <c r="DB5470" s="557">
        <v>3</v>
      </c>
      <c r="DC5470" s="557">
        <v>3</v>
      </c>
      <c r="DD5470" s="557">
        <v>3</v>
      </c>
      <c r="DE5470" s="557">
        <v>3</v>
      </c>
      <c r="DF5470" s="557">
        <v>3</v>
      </c>
      <c r="DG5470" s="557">
        <v>3</v>
      </c>
      <c r="DH5470" s="557">
        <v>3</v>
      </c>
      <c r="DI5470" s="557">
        <v>3</v>
      </c>
      <c r="DJ5470" s="557">
        <v>3</v>
      </c>
      <c r="DK5470" s="557">
        <v>3</v>
      </c>
      <c r="DL5470" s="557">
        <v>3</v>
      </c>
      <c r="DM5470" s="557">
        <v>3</v>
      </c>
      <c r="DN5470" s="557">
        <v>3</v>
      </c>
      <c r="DO5470" s="557">
        <v>3</v>
      </c>
      <c r="DP5470" s="557">
        <v>3</v>
      </c>
      <c r="DQ5470" s="557">
        <v>3</v>
      </c>
      <c r="DR5470" s="557">
        <v>3</v>
      </c>
      <c r="DS5470" s="557">
        <v>3</v>
      </c>
      <c r="DT5470" s="557">
        <v>3</v>
      </c>
      <c r="DU5470" s="557">
        <v>3</v>
      </c>
      <c r="DV5470" s="557">
        <v>3</v>
      </c>
      <c r="DW5470" s="557">
        <v>3</v>
      </c>
      <c r="DX5470" s="557">
        <v>3</v>
      </c>
      <c r="DY5470" s="557">
        <v>3</v>
      </c>
      <c r="DZ5470" s="557">
        <v>3</v>
      </c>
      <c r="EA5470" s="557">
        <v>3</v>
      </c>
      <c r="EB5470" s="557">
        <v>3</v>
      </c>
      <c r="EC5470" s="557">
        <v>3</v>
      </c>
      <c r="ED5470" s="557">
        <v>3</v>
      </c>
      <c r="EE5470" s="557">
        <v>3</v>
      </c>
      <c r="EF5470" s="557">
        <v>3</v>
      </c>
      <c r="EG5470" s="557">
        <v>3</v>
      </c>
      <c r="EH5470" s="557">
        <v>3</v>
      </c>
      <c r="EI5470" s="557">
        <v>3</v>
      </c>
      <c r="EJ5470" s="557">
        <v>3</v>
      </c>
      <c r="EK5470" s="557">
        <v>3</v>
      </c>
      <c r="EL5470" s="557">
        <v>3</v>
      </c>
      <c r="EM5470" s="557">
        <v>3</v>
      </c>
      <c r="EN5470" s="557">
        <v>3</v>
      </c>
      <c r="EO5470" s="557">
        <v>3</v>
      </c>
      <c r="EP5470" s="557">
        <v>3</v>
      </c>
      <c r="EQ5470" s="557">
        <v>3</v>
      </c>
      <c r="ER5470" s="557">
        <v>3</v>
      </c>
      <c r="ES5470" s="557">
        <v>3</v>
      </c>
      <c r="ET5470" s="557">
        <v>3</v>
      </c>
      <c r="EU5470" s="557">
        <v>3</v>
      </c>
      <c r="EV5470" s="557">
        <v>3</v>
      </c>
      <c r="EW5470" s="557">
        <v>3</v>
      </c>
      <c r="EX5470" s="557">
        <v>3</v>
      </c>
      <c r="EY5470" s="557">
        <v>3</v>
      </c>
      <c r="EZ5470" s="557">
        <v>3</v>
      </c>
      <c r="FA5470" s="557">
        <v>3</v>
      </c>
      <c r="FB5470" s="557">
        <v>3</v>
      </c>
      <c r="FC5470" s="557">
        <v>3</v>
      </c>
      <c r="FD5470" s="557">
        <v>3</v>
      </c>
      <c r="FE5470" s="557">
        <v>3</v>
      </c>
      <c r="FF5470" s="557">
        <v>3</v>
      </c>
      <c r="FG5470" s="557">
        <v>3</v>
      </c>
      <c r="FH5470" s="557">
        <v>3</v>
      </c>
      <c r="FI5470" s="557">
        <v>3</v>
      </c>
      <c r="FJ5470" s="557">
        <v>3</v>
      </c>
      <c r="FK5470" s="557">
        <v>3</v>
      </c>
      <c r="FL5470" s="557">
        <v>3</v>
      </c>
      <c r="FM5470" s="557">
        <v>3</v>
      </c>
      <c r="FN5470" s="557">
        <v>3</v>
      </c>
      <c r="FO5470" s="557">
        <v>3</v>
      </c>
      <c r="FP5470" s="557">
        <v>3</v>
      </c>
      <c r="FQ5470" s="557">
        <v>3</v>
      </c>
      <c r="FR5470" s="557">
        <v>3</v>
      </c>
      <c r="FS5470" s="557">
        <v>3</v>
      </c>
      <c r="FT5470" s="557">
        <v>3</v>
      </c>
      <c r="FU5470" s="557">
        <v>3</v>
      </c>
      <c r="FV5470" s="557">
        <v>3</v>
      </c>
      <c r="FW5470" s="557">
        <v>3</v>
      </c>
      <c r="FX5470" s="557">
        <v>3</v>
      </c>
      <c r="FY5470" s="557">
        <v>3</v>
      </c>
      <c r="FZ5470" s="557">
        <v>3</v>
      </c>
      <c r="GA5470" s="557">
        <v>3</v>
      </c>
      <c r="GB5470" s="557">
        <v>3</v>
      </c>
      <c r="GC5470" s="557">
        <v>3</v>
      </c>
      <c r="GD5470" s="557">
        <v>3</v>
      </c>
      <c r="GE5470" s="557">
        <v>3</v>
      </c>
      <c r="GF5470" s="557">
        <v>3</v>
      </c>
      <c r="GG5470" s="557">
        <v>3</v>
      </c>
      <c r="GH5470" s="557">
        <v>3</v>
      </c>
      <c r="GI5470" s="557">
        <v>3</v>
      </c>
      <c r="GJ5470" s="557">
        <v>3</v>
      </c>
      <c r="GK5470" s="557">
        <v>3</v>
      </c>
      <c r="GL5470" s="557">
        <v>3</v>
      </c>
      <c r="GM5470" s="557">
        <v>3</v>
      </c>
      <c r="GN5470" s="557">
        <v>3</v>
      </c>
      <c r="GO5470" s="557">
        <v>3</v>
      </c>
      <c r="GP5470" s="557">
        <v>3</v>
      </c>
      <c r="GQ5470" s="557">
        <v>3</v>
      </c>
      <c r="GR5470" s="557">
        <v>3</v>
      </c>
      <c r="GS5470" s="557">
        <v>3</v>
      </c>
      <c r="GT5470" s="557">
        <v>3</v>
      </c>
      <c r="GU5470" s="557">
        <v>3</v>
      </c>
      <c r="GV5470" s="557">
        <v>3</v>
      </c>
      <c r="GW5470" s="557">
        <v>3</v>
      </c>
      <c r="GX5470" s="557">
        <v>3</v>
      </c>
      <c r="GY5470" s="557">
        <v>3</v>
      </c>
      <c r="GZ5470" s="557">
        <v>3</v>
      </c>
      <c r="HA5470" s="557">
        <v>3</v>
      </c>
      <c r="HB5470" s="557">
        <v>3</v>
      </c>
      <c r="HC5470" s="557">
        <v>3</v>
      </c>
      <c r="HD5470" s="557">
        <v>3</v>
      </c>
      <c r="HE5470" s="557">
        <v>3</v>
      </c>
      <c r="HF5470" s="557">
        <v>3</v>
      </c>
      <c r="HG5470" s="557">
        <v>3</v>
      </c>
      <c r="HH5470" s="557">
        <v>3</v>
      </c>
      <c r="HI5470" s="557">
        <v>3</v>
      </c>
      <c r="HJ5470" s="557">
        <v>3</v>
      </c>
      <c r="HK5470" s="557">
        <v>3</v>
      </c>
      <c r="HL5470" s="557">
        <v>3</v>
      </c>
      <c r="HM5470" s="557">
        <v>3</v>
      </c>
      <c r="HN5470" s="557">
        <v>3</v>
      </c>
      <c r="HO5470" s="557">
        <v>3</v>
      </c>
      <c r="HP5470" s="557">
        <v>3</v>
      </c>
      <c r="HQ5470" s="557">
        <v>3</v>
      </c>
      <c r="HR5470" s="557">
        <v>3</v>
      </c>
      <c r="HS5470" s="557">
        <v>3</v>
      </c>
      <c r="HT5470" s="557">
        <v>3</v>
      </c>
      <c r="HU5470" s="557">
        <v>3</v>
      </c>
      <c r="HV5470" s="557">
        <v>3</v>
      </c>
      <c r="HW5470" s="557">
        <v>3</v>
      </c>
      <c r="HX5470" s="557">
        <v>3</v>
      </c>
      <c r="HY5470" s="557">
        <v>3</v>
      </c>
      <c r="HZ5470" s="557">
        <v>3</v>
      </c>
      <c r="IA5470" s="557">
        <v>3</v>
      </c>
      <c r="IB5470" s="557">
        <v>3</v>
      </c>
      <c r="IC5470" s="557">
        <v>3</v>
      </c>
      <c r="ID5470" s="557">
        <v>3</v>
      </c>
      <c r="IE5470" s="557">
        <v>3</v>
      </c>
      <c r="IF5470" s="557">
        <v>3</v>
      </c>
      <c r="IG5470" s="557">
        <v>3</v>
      </c>
      <c r="IH5470" s="557">
        <v>3</v>
      </c>
      <c r="II5470" s="557">
        <v>3</v>
      </c>
      <c r="IJ5470" s="557">
        <v>3</v>
      </c>
      <c r="IK5470" s="557">
        <v>3</v>
      </c>
      <c r="IL5470" s="557">
        <v>3</v>
      </c>
      <c r="IM5470" s="557">
        <v>3</v>
      </c>
      <c r="IN5470" s="557">
        <v>3</v>
      </c>
      <c r="IO5470" s="557">
        <v>3</v>
      </c>
      <c r="IP5470" s="557">
        <v>3</v>
      </c>
      <c r="IQ5470" s="557">
        <v>3</v>
      </c>
      <c r="IR5470" s="557">
        <v>3</v>
      </c>
      <c r="IS5470" s="557">
        <v>3</v>
      </c>
      <c r="IT5470" s="557">
        <v>3</v>
      </c>
      <c r="IU5470" s="557">
        <v>3</v>
      </c>
      <c r="IV5470" s="557">
        <v>3</v>
      </c>
    </row>
    <row r="5471" spans="1:256" s="9" customFormat="1" ht="15.75" thickBot="1">
      <c r="A5471" s="887"/>
      <c r="B5471" s="857"/>
      <c r="C5471" s="495" t="s">
        <v>1851</v>
      </c>
      <c r="D5471" s="557"/>
      <c r="E5471" s="557"/>
      <c r="F5471" s="557"/>
      <c r="G5471" s="557"/>
      <c r="H5471" s="502" t="s">
        <v>3777</v>
      </c>
      <c r="I5471" s="557">
        <v>1</v>
      </c>
      <c r="J5471" s="557">
        <v>35</v>
      </c>
      <c r="K5471" s="557">
        <f t="shared" si="148"/>
        <v>17.5</v>
      </c>
      <c r="L5471" s="557">
        <f t="shared" si="149"/>
        <v>17.5</v>
      </c>
      <c r="M5471" s="557"/>
      <c r="N5471" s="557"/>
      <c r="O5471" s="557"/>
      <c r="P5471" s="557"/>
      <c r="Q5471" s="557"/>
      <c r="R5471" s="557"/>
      <c r="S5471" s="557"/>
      <c r="T5471" s="557">
        <v>1</v>
      </c>
      <c r="U5471" s="557">
        <v>1</v>
      </c>
      <c r="V5471" s="557">
        <v>1</v>
      </c>
      <c r="W5471" s="557">
        <v>1</v>
      </c>
      <c r="X5471" s="557">
        <v>1</v>
      </c>
      <c r="Y5471" s="557">
        <v>1</v>
      </c>
      <c r="Z5471" s="557">
        <v>1</v>
      </c>
      <c r="AA5471" s="557">
        <v>1</v>
      </c>
      <c r="AB5471" s="557">
        <v>1</v>
      </c>
      <c r="AC5471" s="557">
        <v>1</v>
      </c>
      <c r="AD5471" s="557">
        <v>1</v>
      </c>
      <c r="AE5471" s="557">
        <v>1</v>
      </c>
      <c r="AF5471" s="557">
        <v>1</v>
      </c>
      <c r="AG5471" s="557">
        <v>1</v>
      </c>
      <c r="AH5471" s="557">
        <v>1</v>
      </c>
      <c r="AI5471" s="557">
        <v>1</v>
      </c>
      <c r="AJ5471" s="557">
        <v>1</v>
      </c>
      <c r="AK5471" s="557">
        <v>1</v>
      </c>
      <c r="AL5471" s="557">
        <v>1</v>
      </c>
      <c r="AM5471" s="557">
        <v>1</v>
      </c>
      <c r="AN5471" s="557">
        <v>1</v>
      </c>
      <c r="AO5471" s="557">
        <v>1</v>
      </c>
      <c r="AP5471" s="557">
        <v>1</v>
      </c>
      <c r="AQ5471" s="557">
        <v>1</v>
      </c>
      <c r="AR5471" s="557">
        <v>1</v>
      </c>
      <c r="AS5471" s="557">
        <v>1</v>
      </c>
      <c r="AT5471" s="557">
        <v>1</v>
      </c>
      <c r="AU5471" s="557">
        <v>1</v>
      </c>
      <c r="AV5471" s="557">
        <v>1</v>
      </c>
      <c r="AW5471" s="557">
        <v>1</v>
      </c>
      <c r="AX5471" s="557">
        <v>1</v>
      </c>
      <c r="AY5471" s="557">
        <v>1</v>
      </c>
      <c r="AZ5471" s="557">
        <v>1</v>
      </c>
      <c r="BA5471" s="557">
        <v>1</v>
      </c>
      <c r="BB5471" s="557">
        <v>1</v>
      </c>
      <c r="BC5471" s="557">
        <v>1</v>
      </c>
      <c r="BD5471" s="557">
        <v>1</v>
      </c>
      <c r="BE5471" s="557">
        <v>1</v>
      </c>
      <c r="BF5471" s="557">
        <v>1</v>
      </c>
      <c r="BG5471" s="557">
        <v>1</v>
      </c>
      <c r="BH5471" s="557">
        <v>1</v>
      </c>
      <c r="BI5471" s="557">
        <v>1</v>
      </c>
      <c r="BJ5471" s="557">
        <v>1</v>
      </c>
      <c r="BK5471" s="557">
        <v>1</v>
      </c>
      <c r="BL5471" s="557">
        <v>1</v>
      </c>
      <c r="BM5471" s="557">
        <v>1</v>
      </c>
      <c r="BN5471" s="557">
        <v>1</v>
      </c>
      <c r="BO5471" s="557">
        <v>1</v>
      </c>
      <c r="BP5471" s="557">
        <v>1</v>
      </c>
      <c r="BQ5471" s="557">
        <v>1</v>
      </c>
      <c r="BR5471" s="557">
        <v>1</v>
      </c>
      <c r="BS5471" s="557">
        <v>1</v>
      </c>
      <c r="BT5471" s="557">
        <v>1</v>
      </c>
      <c r="BU5471" s="557">
        <v>1</v>
      </c>
      <c r="BV5471" s="557">
        <v>1</v>
      </c>
      <c r="BW5471" s="557">
        <v>1</v>
      </c>
      <c r="BX5471" s="557">
        <v>1</v>
      </c>
      <c r="BY5471" s="557">
        <v>1</v>
      </c>
      <c r="BZ5471" s="557">
        <v>1</v>
      </c>
      <c r="CA5471" s="557">
        <v>1</v>
      </c>
      <c r="CB5471" s="557">
        <v>1</v>
      </c>
      <c r="CC5471" s="557">
        <v>1</v>
      </c>
      <c r="CD5471" s="557">
        <v>1</v>
      </c>
      <c r="CE5471" s="557">
        <v>1</v>
      </c>
      <c r="CF5471" s="557">
        <v>1</v>
      </c>
      <c r="CG5471" s="557">
        <v>1</v>
      </c>
      <c r="CH5471" s="557">
        <v>1</v>
      </c>
      <c r="CI5471" s="557">
        <v>1</v>
      </c>
      <c r="CJ5471" s="557">
        <v>1</v>
      </c>
      <c r="CK5471" s="557">
        <v>1</v>
      </c>
      <c r="CL5471" s="557">
        <v>1</v>
      </c>
      <c r="CM5471" s="557">
        <v>1</v>
      </c>
      <c r="CN5471" s="557">
        <v>1</v>
      </c>
      <c r="CO5471" s="557">
        <v>1</v>
      </c>
      <c r="CP5471" s="557">
        <v>1</v>
      </c>
      <c r="CQ5471" s="557">
        <v>1</v>
      </c>
      <c r="CR5471" s="557">
        <v>1</v>
      </c>
      <c r="CS5471" s="557">
        <v>1</v>
      </c>
      <c r="CT5471" s="557">
        <v>1</v>
      </c>
      <c r="CU5471" s="557">
        <v>1</v>
      </c>
      <c r="CV5471" s="557">
        <v>1</v>
      </c>
      <c r="CW5471" s="557">
        <v>1</v>
      </c>
      <c r="CX5471" s="557">
        <v>1</v>
      </c>
      <c r="CY5471" s="557">
        <v>1</v>
      </c>
      <c r="CZ5471" s="557">
        <v>1</v>
      </c>
      <c r="DA5471" s="557">
        <v>1</v>
      </c>
      <c r="DB5471" s="557">
        <v>1</v>
      </c>
      <c r="DC5471" s="557">
        <v>1</v>
      </c>
      <c r="DD5471" s="557">
        <v>1</v>
      </c>
      <c r="DE5471" s="557">
        <v>1</v>
      </c>
      <c r="DF5471" s="557">
        <v>1</v>
      </c>
      <c r="DG5471" s="557">
        <v>1</v>
      </c>
      <c r="DH5471" s="557">
        <v>1</v>
      </c>
      <c r="DI5471" s="557">
        <v>1</v>
      </c>
      <c r="DJ5471" s="557">
        <v>1</v>
      </c>
      <c r="DK5471" s="557">
        <v>1</v>
      </c>
      <c r="DL5471" s="557">
        <v>1</v>
      </c>
      <c r="DM5471" s="557">
        <v>1</v>
      </c>
      <c r="DN5471" s="557">
        <v>1</v>
      </c>
      <c r="DO5471" s="557">
        <v>1</v>
      </c>
      <c r="DP5471" s="557">
        <v>1</v>
      </c>
      <c r="DQ5471" s="557">
        <v>1</v>
      </c>
      <c r="DR5471" s="557">
        <v>1</v>
      </c>
      <c r="DS5471" s="557">
        <v>1</v>
      </c>
      <c r="DT5471" s="557">
        <v>1</v>
      </c>
      <c r="DU5471" s="557">
        <v>1</v>
      </c>
      <c r="DV5471" s="557">
        <v>1</v>
      </c>
      <c r="DW5471" s="557">
        <v>1</v>
      </c>
      <c r="DX5471" s="557">
        <v>1</v>
      </c>
      <c r="DY5471" s="557">
        <v>1</v>
      </c>
      <c r="DZ5471" s="557">
        <v>1</v>
      </c>
      <c r="EA5471" s="557">
        <v>1</v>
      </c>
      <c r="EB5471" s="557">
        <v>1</v>
      </c>
      <c r="EC5471" s="557">
        <v>1</v>
      </c>
      <c r="ED5471" s="557">
        <v>1</v>
      </c>
      <c r="EE5471" s="557">
        <v>1</v>
      </c>
      <c r="EF5471" s="557">
        <v>1</v>
      </c>
      <c r="EG5471" s="557">
        <v>1</v>
      </c>
      <c r="EH5471" s="557">
        <v>1</v>
      </c>
      <c r="EI5471" s="557">
        <v>1</v>
      </c>
      <c r="EJ5471" s="557">
        <v>1</v>
      </c>
      <c r="EK5471" s="557">
        <v>1</v>
      </c>
      <c r="EL5471" s="557">
        <v>1</v>
      </c>
      <c r="EM5471" s="557">
        <v>1</v>
      </c>
      <c r="EN5471" s="557">
        <v>1</v>
      </c>
      <c r="EO5471" s="557">
        <v>1</v>
      </c>
      <c r="EP5471" s="557">
        <v>1</v>
      </c>
      <c r="EQ5471" s="557">
        <v>1</v>
      </c>
      <c r="ER5471" s="557">
        <v>1</v>
      </c>
      <c r="ES5471" s="557">
        <v>1</v>
      </c>
      <c r="ET5471" s="557">
        <v>1</v>
      </c>
      <c r="EU5471" s="557">
        <v>1</v>
      </c>
      <c r="EV5471" s="557">
        <v>1</v>
      </c>
      <c r="EW5471" s="557">
        <v>1</v>
      </c>
      <c r="EX5471" s="557">
        <v>1</v>
      </c>
      <c r="EY5471" s="557">
        <v>1</v>
      </c>
      <c r="EZ5471" s="557">
        <v>1</v>
      </c>
      <c r="FA5471" s="557">
        <v>1</v>
      </c>
      <c r="FB5471" s="557">
        <v>1</v>
      </c>
      <c r="FC5471" s="557">
        <v>1</v>
      </c>
      <c r="FD5471" s="557">
        <v>1</v>
      </c>
      <c r="FE5471" s="557">
        <v>1</v>
      </c>
      <c r="FF5471" s="557">
        <v>1</v>
      </c>
      <c r="FG5471" s="557">
        <v>1</v>
      </c>
      <c r="FH5471" s="557">
        <v>1</v>
      </c>
      <c r="FI5471" s="557">
        <v>1</v>
      </c>
      <c r="FJ5471" s="557">
        <v>1</v>
      </c>
      <c r="FK5471" s="557">
        <v>1</v>
      </c>
      <c r="FL5471" s="557">
        <v>1</v>
      </c>
      <c r="FM5471" s="557">
        <v>1</v>
      </c>
      <c r="FN5471" s="557">
        <v>1</v>
      </c>
      <c r="FO5471" s="557">
        <v>1</v>
      </c>
      <c r="FP5471" s="557">
        <v>1</v>
      </c>
      <c r="FQ5471" s="557">
        <v>1</v>
      </c>
      <c r="FR5471" s="557">
        <v>1</v>
      </c>
      <c r="FS5471" s="557">
        <v>1</v>
      </c>
      <c r="FT5471" s="557">
        <v>1</v>
      </c>
      <c r="FU5471" s="557">
        <v>1</v>
      </c>
      <c r="FV5471" s="557">
        <v>1</v>
      </c>
      <c r="FW5471" s="557">
        <v>1</v>
      </c>
      <c r="FX5471" s="557">
        <v>1</v>
      </c>
      <c r="FY5471" s="557">
        <v>1</v>
      </c>
      <c r="FZ5471" s="557">
        <v>1</v>
      </c>
      <c r="GA5471" s="557">
        <v>1</v>
      </c>
      <c r="GB5471" s="557">
        <v>1</v>
      </c>
      <c r="GC5471" s="557">
        <v>1</v>
      </c>
      <c r="GD5471" s="557">
        <v>1</v>
      </c>
      <c r="GE5471" s="557">
        <v>1</v>
      </c>
      <c r="GF5471" s="557">
        <v>1</v>
      </c>
      <c r="GG5471" s="557">
        <v>1</v>
      </c>
      <c r="GH5471" s="557">
        <v>1</v>
      </c>
      <c r="GI5471" s="557">
        <v>1</v>
      </c>
      <c r="GJ5471" s="557">
        <v>1</v>
      </c>
      <c r="GK5471" s="557">
        <v>1</v>
      </c>
      <c r="GL5471" s="557">
        <v>1</v>
      </c>
      <c r="GM5471" s="557">
        <v>1</v>
      </c>
      <c r="GN5471" s="557">
        <v>1</v>
      </c>
      <c r="GO5471" s="557">
        <v>1</v>
      </c>
      <c r="GP5471" s="557">
        <v>1</v>
      </c>
      <c r="GQ5471" s="557">
        <v>1</v>
      </c>
      <c r="GR5471" s="557">
        <v>1</v>
      </c>
      <c r="GS5471" s="557">
        <v>1</v>
      </c>
      <c r="GT5471" s="557">
        <v>1</v>
      </c>
      <c r="GU5471" s="557">
        <v>1</v>
      </c>
      <c r="GV5471" s="557">
        <v>1</v>
      </c>
      <c r="GW5471" s="557">
        <v>1</v>
      </c>
      <c r="GX5471" s="557">
        <v>1</v>
      </c>
      <c r="GY5471" s="557">
        <v>1</v>
      </c>
      <c r="GZ5471" s="557">
        <v>1</v>
      </c>
      <c r="HA5471" s="557">
        <v>1</v>
      </c>
      <c r="HB5471" s="557">
        <v>1</v>
      </c>
      <c r="HC5471" s="557">
        <v>1</v>
      </c>
      <c r="HD5471" s="557">
        <v>1</v>
      </c>
      <c r="HE5471" s="557">
        <v>1</v>
      </c>
      <c r="HF5471" s="557">
        <v>1</v>
      </c>
      <c r="HG5471" s="557">
        <v>1</v>
      </c>
      <c r="HH5471" s="557">
        <v>1</v>
      </c>
      <c r="HI5471" s="557">
        <v>1</v>
      </c>
      <c r="HJ5471" s="557">
        <v>1</v>
      </c>
      <c r="HK5471" s="557">
        <v>1</v>
      </c>
      <c r="HL5471" s="557">
        <v>1</v>
      </c>
      <c r="HM5471" s="557">
        <v>1</v>
      </c>
      <c r="HN5471" s="557">
        <v>1</v>
      </c>
      <c r="HO5471" s="557">
        <v>1</v>
      </c>
      <c r="HP5471" s="557">
        <v>1</v>
      </c>
      <c r="HQ5471" s="557">
        <v>1</v>
      </c>
      <c r="HR5471" s="557">
        <v>1</v>
      </c>
      <c r="HS5471" s="557">
        <v>1</v>
      </c>
      <c r="HT5471" s="557">
        <v>1</v>
      </c>
      <c r="HU5471" s="557">
        <v>1</v>
      </c>
      <c r="HV5471" s="557">
        <v>1</v>
      </c>
      <c r="HW5471" s="557">
        <v>1</v>
      </c>
      <c r="HX5471" s="557">
        <v>1</v>
      </c>
      <c r="HY5471" s="557">
        <v>1</v>
      </c>
      <c r="HZ5471" s="557">
        <v>1</v>
      </c>
      <c r="IA5471" s="557">
        <v>1</v>
      </c>
      <c r="IB5471" s="557">
        <v>1</v>
      </c>
      <c r="IC5471" s="557">
        <v>1</v>
      </c>
      <c r="ID5471" s="557">
        <v>1</v>
      </c>
      <c r="IE5471" s="557">
        <v>1</v>
      </c>
      <c r="IF5471" s="557">
        <v>1</v>
      </c>
      <c r="IG5471" s="557">
        <v>1</v>
      </c>
      <c r="IH5471" s="557">
        <v>1</v>
      </c>
      <c r="II5471" s="557">
        <v>1</v>
      </c>
      <c r="IJ5471" s="557">
        <v>1</v>
      </c>
      <c r="IK5471" s="557">
        <v>1</v>
      </c>
      <c r="IL5471" s="557">
        <v>1</v>
      </c>
      <c r="IM5471" s="557">
        <v>1</v>
      </c>
      <c r="IN5471" s="557">
        <v>1</v>
      </c>
      <c r="IO5471" s="557">
        <v>1</v>
      </c>
      <c r="IP5471" s="557">
        <v>1</v>
      </c>
      <c r="IQ5471" s="557">
        <v>1</v>
      </c>
      <c r="IR5471" s="557">
        <v>1</v>
      </c>
      <c r="IS5471" s="557">
        <v>1</v>
      </c>
      <c r="IT5471" s="557">
        <v>1</v>
      </c>
      <c r="IU5471" s="557">
        <v>1</v>
      </c>
      <c r="IV5471" s="557">
        <v>1</v>
      </c>
    </row>
    <row r="5472" spans="1:256" s="9" customFormat="1" ht="15.75" thickBot="1">
      <c r="A5472" s="887"/>
      <c r="B5472" s="857"/>
      <c r="C5472" s="558" t="s">
        <v>589</v>
      </c>
      <c r="D5472" s="557"/>
      <c r="E5472" s="557"/>
      <c r="F5472" s="557"/>
      <c r="G5472" s="557"/>
      <c r="H5472" s="502" t="s">
        <v>3777</v>
      </c>
      <c r="I5472" s="557">
        <v>16</v>
      </c>
      <c r="J5472" s="557">
        <v>304</v>
      </c>
      <c r="K5472" s="557">
        <f t="shared" si="148"/>
        <v>152</v>
      </c>
      <c r="L5472" s="557">
        <f t="shared" si="149"/>
        <v>152</v>
      </c>
      <c r="M5472" s="557"/>
      <c r="N5472" s="557"/>
      <c r="O5472" s="557"/>
      <c r="P5472" s="557"/>
      <c r="Q5472" s="557"/>
      <c r="R5472" s="557"/>
      <c r="S5472" s="557"/>
      <c r="T5472" s="557">
        <v>1</v>
      </c>
      <c r="U5472" s="557">
        <v>1</v>
      </c>
      <c r="V5472" s="557">
        <v>1</v>
      </c>
      <c r="W5472" s="557">
        <v>1</v>
      </c>
      <c r="X5472" s="557">
        <v>1</v>
      </c>
      <c r="Y5472" s="557">
        <v>1</v>
      </c>
      <c r="Z5472" s="557">
        <v>1</v>
      </c>
      <c r="AA5472" s="557">
        <v>1</v>
      </c>
      <c r="AB5472" s="557">
        <v>1</v>
      </c>
      <c r="AC5472" s="557">
        <v>1</v>
      </c>
      <c r="AD5472" s="557">
        <v>1</v>
      </c>
      <c r="AE5472" s="557">
        <v>1</v>
      </c>
      <c r="AF5472" s="557">
        <v>1</v>
      </c>
      <c r="AG5472" s="557">
        <v>1</v>
      </c>
      <c r="AH5472" s="557">
        <v>1</v>
      </c>
      <c r="AI5472" s="557">
        <v>1</v>
      </c>
      <c r="AJ5472" s="557">
        <v>1</v>
      </c>
      <c r="AK5472" s="557">
        <v>1</v>
      </c>
      <c r="AL5472" s="557">
        <v>1</v>
      </c>
      <c r="AM5472" s="557">
        <v>1</v>
      </c>
      <c r="AN5472" s="557">
        <v>1</v>
      </c>
      <c r="AO5472" s="557">
        <v>1</v>
      </c>
      <c r="AP5472" s="557">
        <v>1</v>
      </c>
      <c r="AQ5472" s="557">
        <v>1</v>
      </c>
      <c r="AR5472" s="557">
        <v>1</v>
      </c>
      <c r="AS5472" s="557">
        <v>1</v>
      </c>
      <c r="AT5472" s="557">
        <v>1</v>
      </c>
      <c r="AU5472" s="557">
        <v>1</v>
      </c>
      <c r="AV5472" s="557">
        <v>1</v>
      </c>
      <c r="AW5472" s="557">
        <v>1</v>
      </c>
      <c r="AX5472" s="557">
        <v>1</v>
      </c>
      <c r="AY5472" s="557">
        <v>1</v>
      </c>
      <c r="AZ5472" s="557">
        <v>1</v>
      </c>
      <c r="BA5472" s="557">
        <v>1</v>
      </c>
      <c r="BB5472" s="557">
        <v>1</v>
      </c>
      <c r="BC5472" s="557">
        <v>1</v>
      </c>
      <c r="BD5472" s="557">
        <v>1</v>
      </c>
      <c r="BE5472" s="557">
        <v>1</v>
      </c>
      <c r="BF5472" s="557">
        <v>1</v>
      </c>
      <c r="BG5472" s="557">
        <v>1</v>
      </c>
      <c r="BH5472" s="557">
        <v>1</v>
      </c>
      <c r="BI5472" s="557">
        <v>1</v>
      </c>
      <c r="BJ5472" s="557">
        <v>1</v>
      </c>
      <c r="BK5472" s="557">
        <v>1</v>
      </c>
      <c r="BL5472" s="557">
        <v>1</v>
      </c>
      <c r="BM5472" s="557">
        <v>1</v>
      </c>
      <c r="BN5472" s="557">
        <v>1</v>
      </c>
      <c r="BO5472" s="557">
        <v>1</v>
      </c>
      <c r="BP5472" s="557">
        <v>1</v>
      </c>
      <c r="BQ5472" s="557">
        <v>1</v>
      </c>
      <c r="BR5472" s="557">
        <v>1</v>
      </c>
      <c r="BS5472" s="557">
        <v>1</v>
      </c>
      <c r="BT5472" s="557">
        <v>1</v>
      </c>
      <c r="BU5472" s="557">
        <v>1</v>
      </c>
      <c r="BV5472" s="557">
        <v>1</v>
      </c>
      <c r="BW5472" s="557">
        <v>1</v>
      </c>
      <c r="BX5472" s="557">
        <v>1</v>
      </c>
      <c r="BY5472" s="557">
        <v>1</v>
      </c>
      <c r="BZ5472" s="557">
        <v>1</v>
      </c>
      <c r="CA5472" s="557">
        <v>1</v>
      </c>
      <c r="CB5472" s="557">
        <v>1</v>
      </c>
      <c r="CC5472" s="557">
        <v>1</v>
      </c>
      <c r="CD5472" s="557">
        <v>1</v>
      </c>
      <c r="CE5472" s="557">
        <v>1</v>
      </c>
      <c r="CF5472" s="557">
        <v>1</v>
      </c>
      <c r="CG5472" s="557">
        <v>1</v>
      </c>
      <c r="CH5472" s="557">
        <v>1</v>
      </c>
      <c r="CI5472" s="557">
        <v>1</v>
      </c>
      <c r="CJ5472" s="557">
        <v>1</v>
      </c>
      <c r="CK5472" s="557">
        <v>1</v>
      </c>
      <c r="CL5472" s="557">
        <v>1</v>
      </c>
      <c r="CM5472" s="557">
        <v>1</v>
      </c>
      <c r="CN5472" s="557">
        <v>1</v>
      </c>
      <c r="CO5472" s="557">
        <v>1</v>
      </c>
      <c r="CP5472" s="557">
        <v>1</v>
      </c>
      <c r="CQ5472" s="557">
        <v>1</v>
      </c>
      <c r="CR5472" s="557">
        <v>1</v>
      </c>
      <c r="CS5472" s="557">
        <v>1</v>
      </c>
      <c r="CT5472" s="557">
        <v>1</v>
      </c>
      <c r="CU5472" s="557">
        <v>1</v>
      </c>
      <c r="CV5472" s="557">
        <v>1</v>
      </c>
      <c r="CW5472" s="557">
        <v>1</v>
      </c>
      <c r="CX5472" s="557">
        <v>1</v>
      </c>
      <c r="CY5472" s="557">
        <v>1</v>
      </c>
      <c r="CZ5472" s="557">
        <v>1</v>
      </c>
      <c r="DA5472" s="557">
        <v>1</v>
      </c>
      <c r="DB5472" s="557">
        <v>1</v>
      </c>
      <c r="DC5472" s="557">
        <v>1</v>
      </c>
      <c r="DD5472" s="557">
        <v>1</v>
      </c>
      <c r="DE5472" s="557">
        <v>1</v>
      </c>
      <c r="DF5472" s="557">
        <v>1</v>
      </c>
      <c r="DG5472" s="557">
        <v>1</v>
      </c>
      <c r="DH5472" s="557">
        <v>1</v>
      </c>
      <c r="DI5472" s="557">
        <v>1</v>
      </c>
      <c r="DJ5472" s="557">
        <v>1</v>
      </c>
      <c r="DK5472" s="557">
        <v>1</v>
      </c>
      <c r="DL5472" s="557">
        <v>1</v>
      </c>
      <c r="DM5472" s="557">
        <v>1</v>
      </c>
      <c r="DN5472" s="557">
        <v>1</v>
      </c>
      <c r="DO5472" s="557">
        <v>1</v>
      </c>
      <c r="DP5472" s="557">
        <v>1</v>
      </c>
      <c r="DQ5472" s="557">
        <v>1</v>
      </c>
      <c r="DR5472" s="557">
        <v>1</v>
      </c>
      <c r="DS5472" s="557">
        <v>1</v>
      </c>
      <c r="DT5472" s="557">
        <v>1</v>
      </c>
      <c r="DU5472" s="557">
        <v>1</v>
      </c>
      <c r="DV5472" s="557">
        <v>1</v>
      </c>
      <c r="DW5472" s="557">
        <v>1</v>
      </c>
      <c r="DX5472" s="557">
        <v>1</v>
      </c>
      <c r="DY5472" s="557">
        <v>1</v>
      </c>
      <c r="DZ5472" s="557">
        <v>1</v>
      </c>
      <c r="EA5472" s="557">
        <v>1</v>
      </c>
      <c r="EB5472" s="557">
        <v>1</v>
      </c>
      <c r="EC5472" s="557">
        <v>1</v>
      </c>
      <c r="ED5472" s="557">
        <v>1</v>
      </c>
      <c r="EE5472" s="557">
        <v>1</v>
      </c>
      <c r="EF5472" s="557">
        <v>1</v>
      </c>
      <c r="EG5472" s="557">
        <v>1</v>
      </c>
      <c r="EH5472" s="557">
        <v>1</v>
      </c>
      <c r="EI5472" s="557">
        <v>1</v>
      </c>
      <c r="EJ5472" s="557">
        <v>1</v>
      </c>
      <c r="EK5472" s="557">
        <v>1</v>
      </c>
      <c r="EL5472" s="557">
        <v>1</v>
      </c>
      <c r="EM5472" s="557">
        <v>1</v>
      </c>
      <c r="EN5472" s="557">
        <v>1</v>
      </c>
      <c r="EO5472" s="557">
        <v>1</v>
      </c>
      <c r="EP5472" s="557">
        <v>1</v>
      </c>
      <c r="EQ5472" s="557">
        <v>1</v>
      </c>
      <c r="ER5472" s="557">
        <v>1</v>
      </c>
      <c r="ES5472" s="557">
        <v>1</v>
      </c>
      <c r="ET5472" s="557">
        <v>1</v>
      </c>
      <c r="EU5472" s="557">
        <v>1</v>
      </c>
      <c r="EV5472" s="557">
        <v>1</v>
      </c>
      <c r="EW5472" s="557">
        <v>1</v>
      </c>
      <c r="EX5472" s="557">
        <v>1</v>
      </c>
      <c r="EY5472" s="557">
        <v>1</v>
      </c>
      <c r="EZ5472" s="557">
        <v>1</v>
      </c>
      <c r="FA5472" s="557">
        <v>1</v>
      </c>
      <c r="FB5472" s="557">
        <v>1</v>
      </c>
      <c r="FC5472" s="557">
        <v>1</v>
      </c>
      <c r="FD5472" s="557">
        <v>1</v>
      </c>
      <c r="FE5472" s="557">
        <v>1</v>
      </c>
      <c r="FF5472" s="557">
        <v>1</v>
      </c>
      <c r="FG5472" s="557">
        <v>1</v>
      </c>
      <c r="FH5472" s="557">
        <v>1</v>
      </c>
      <c r="FI5472" s="557">
        <v>1</v>
      </c>
      <c r="FJ5472" s="557">
        <v>1</v>
      </c>
      <c r="FK5472" s="557">
        <v>1</v>
      </c>
      <c r="FL5472" s="557">
        <v>1</v>
      </c>
      <c r="FM5472" s="557">
        <v>1</v>
      </c>
      <c r="FN5472" s="557">
        <v>1</v>
      </c>
      <c r="FO5472" s="557">
        <v>1</v>
      </c>
      <c r="FP5472" s="557">
        <v>1</v>
      </c>
      <c r="FQ5472" s="557">
        <v>1</v>
      </c>
      <c r="FR5472" s="557">
        <v>1</v>
      </c>
      <c r="FS5472" s="557">
        <v>1</v>
      </c>
      <c r="FT5472" s="557">
        <v>1</v>
      </c>
      <c r="FU5472" s="557">
        <v>1</v>
      </c>
      <c r="FV5472" s="557">
        <v>1</v>
      </c>
      <c r="FW5472" s="557">
        <v>1</v>
      </c>
      <c r="FX5472" s="557">
        <v>1</v>
      </c>
      <c r="FY5472" s="557">
        <v>1</v>
      </c>
      <c r="FZ5472" s="557">
        <v>1</v>
      </c>
      <c r="GA5472" s="557">
        <v>1</v>
      </c>
      <c r="GB5472" s="557">
        <v>1</v>
      </c>
      <c r="GC5472" s="557">
        <v>1</v>
      </c>
      <c r="GD5472" s="557">
        <v>1</v>
      </c>
      <c r="GE5472" s="557">
        <v>1</v>
      </c>
      <c r="GF5472" s="557">
        <v>1</v>
      </c>
      <c r="GG5472" s="557">
        <v>1</v>
      </c>
      <c r="GH5472" s="557">
        <v>1</v>
      </c>
      <c r="GI5472" s="557">
        <v>1</v>
      </c>
      <c r="GJ5472" s="557">
        <v>1</v>
      </c>
      <c r="GK5472" s="557">
        <v>1</v>
      </c>
      <c r="GL5472" s="557">
        <v>1</v>
      </c>
      <c r="GM5472" s="557">
        <v>1</v>
      </c>
      <c r="GN5472" s="557">
        <v>1</v>
      </c>
      <c r="GO5472" s="557">
        <v>1</v>
      </c>
      <c r="GP5472" s="557">
        <v>1</v>
      </c>
      <c r="GQ5472" s="557">
        <v>1</v>
      </c>
      <c r="GR5472" s="557">
        <v>1</v>
      </c>
      <c r="GS5472" s="557">
        <v>1</v>
      </c>
      <c r="GT5472" s="557">
        <v>1</v>
      </c>
      <c r="GU5472" s="557">
        <v>1</v>
      </c>
      <c r="GV5472" s="557">
        <v>1</v>
      </c>
      <c r="GW5472" s="557">
        <v>1</v>
      </c>
      <c r="GX5472" s="557">
        <v>1</v>
      </c>
      <c r="GY5472" s="557">
        <v>1</v>
      </c>
      <c r="GZ5472" s="557">
        <v>1</v>
      </c>
      <c r="HA5472" s="557">
        <v>1</v>
      </c>
      <c r="HB5472" s="557">
        <v>1</v>
      </c>
      <c r="HC5472" s="557">
        <v>1</v>
      </c>
      <c r="HD5472" s="557">
        <v>1</v>
      </c>
      <c r="HE5472" s="557">
        <v>1</v>
      </c>
      <c r="HF5472" s="557">
        <v>1</v>
      </c>
      <c r="HG5472" s="557">
        <v>1</v>
      </c>
      <c r="HH5472" s="557">
        <v>1</v>
      </c>
      <c r="HI5472" s="557">
        <v>1</v>
      </c>
      <c r="HJ5472" s="557">
        <v>1</v>
      </c>
      <c r="HK5472" s="557">
        <v>1</v>
      </c>
      <c r="HL5472" s="557">
        <v>1</v>
      </c>
      <c r="HM5472" s="557">
        <v>1</v>
      </c>
      <c r="HN5472" s="557">
        <v>1</v>
      </c>
      <c r="HO5472" s="557">
        <v>1</v>
      </c>
      <c r="HP5472" s="557">
        <v>1</v>
      </c>
      <c r="HQ5472" s="557">
        <v>1</v>
      </c>
      <c r="HR5472" s="557">
        <v>1</v>
      </c>
      <c r="HS5472" s="557">
        <v>1</v>
      </c>
      <c r="HT5472" s="557">
        <v>1</v>
      </c>
      <c r="HU5472" s="557">
        <v>1</v>
      </c>
      <c r="HV5472" s="557">
        <v>1</v>
      </c>
      <c r="HW5472" s="557">
        <v>1</v>
      </c>
      <c r="HX5472" s="557">
        <v>1</v>
      </c>
      <c r="HY5472" s="557">
        <v>1</v>
      </c>
      <c r="HZ5472" s="557">
        <v>1</v>
      </c>
      <c r="IA5472" s="557">
        <v>1</v>
      </c>
      <c r="IB5472" s="557">
        <v>1</v>
      </c>
      <c r="IC5472" s="557">
        <v>1</v>
      </c>
      <c r="ID5472" s="557">
        <v>1</v>
      </c>
      <c r="IE5472" s="557">
        <v>1</v>
      </c>
      <c r="IF5472" s="557">
        <v>1</v>
      </c>
      <c r="IG5472" s="557">
        <v>1</v>
      </c>
      <c r="IH5472" s="557">
        <v>1</v>
      </c>
      <c r="II5472" s="557">
        <v>1</v>
      </c>
      <c r="IJ5472" s="557">
        <v>1</v>
      </c>
      <c r="IK5472" s="557">
        <v>1</v>
      </c>
      <c r="IL5472" s="557">
        <v>1</v>
      </c>
      <c r="IM5472" s="557">
        <v>1</v>
      </c>
      <c r="IN5472" s="557">
        <v>1</v>
      </c>
      <c r="IO5472" s="557">
        <v>1</v>
      </c>
      <c r="IP5472" s="557">
        <v>1</v>
      </c>
      <c r="IQ5472" s="557">
        <v>1</v>
      </c>
      <c r="IR5472" s="557">
        <v>1</v>
      </c>
      <c r="IS5472" s="557">
        <v>1</v>
      </c>
      <c r="IT5472" s="557">
        <v>1</v>
      </c>
      <c r="IU5472" s="557">
        <v>1</v>
      </c>
      <c r="IV5472" s="557">
        <v>1</v>
      </c>
    </row>
    <row r="5473" spans="1:256" s="9" customFormat="1" ht="15.75" thickBot="1">
      <c r="A5473" s="887"/>
      <c r="B5473" s="857"/>
      <c r="C5473" s="150" t="s">
        <v>375</v>
      </c>
      <c r="D5473" s="557"/>
      <c r="E5473" s="557"/>
      <c r="F5473" s="557"/>
      <c r="G5473" s="557"/>
      <c r="H5473" s="502" t="s">
        <v>3777</v>
      </c>
      <c r="I5473" s="557">
        <v>9</v>
      </c>
      <c r="J5473" s="557">
        <v>405</v>
      </c>
      <c r="K5473" s="557">
        <f t="shared" si="148"/>
        <v>202.5</v>
      </c>
      <c r="L5473" s="557">
        <f t="shared" si="149"/>
        <v>202.5</v>
      </c>
      <c r="M5473" s="557"/>
      <c r="N5473" s="557"/>
      <c r="O5473" s="557"/>
      <c r="P5473" s="557"/>
      <c r="Q5473" s="557"/>
      <c r="R5473" s="557"/>
      <c r="S5473" s="557"/>
      <c r="T5473" s="557">
        <v>1</v>
      </c>
      <c r="U5473" s="557">
        <v>1</v>
      </c>
      <c r="V5473" s="557">
        <v>1</v>
      </c>
      <c r="W5473" s="557">
        <v>1</v>
      </c>
      <c r="X5473" s="557">
        <v>1</v>
      </c>
      <c r="Y5473" s="557">
        <v>1</v>
      </c>
      <c r="Z5473" s="557">
        <v>1</v>
      </c>
      <c r="AA5473" s="557">
        <v>1</v>
      </c>
      <c r="AB5473" s="557">
        <v>1</v>
      </c>
      <c r="AC5473" s="557">
        <v>1</v>
      </c>
      <c r="AD5473" s="557">
        <v>1</v>
      </c>
      <c r="AE5473" s="557">
        <v>1</v>
      </c>
      <c r="AF5473" s="557">
        <v>1</v>
      </c>
      <c r="AG5473" s="557">
        <v>1</v>
      </c>
      <c r="AH5473" s="557">
        <v>1</v>
      </c>
      <c r="AI5473" s="557">
        <v>1</v>
      </c>
      <c r="AJ5473" s="557">
        <v>1</v>
      </c>
      <c r="AK5473" s="557">
        <v>1</v>
      </c>
      <c r="AL5473" s="557">
        <v>1</v>
      </c>
      <c r="AM5473" s="557">
        <v>1</v>
      </c>
      <c r="AN5473" s="557">
        <v>1</v>
      </c>
      <c r="AO5473" s="557">
        <v>1</v>
      </c>
      <c r="AP5473" s="557">
        <v>1</v>
      </c>
      <c r="AQ5473" s="557">
        <v>1</v>
      </c>
      <c r="AR5473" s="557">
        <v>1</v>
      </c>
      <c r="AS5473" s="557">
        <v>1</v>
      </c>
      <c r="AT5473" s="557">
        <v>1</v>
      </c>
      <c r="AU5473" s="557">
        <v>1</v>
      </c>
      <c r="AV5473" s="557">
        <v>1</v>
      </c>
      <c r="AW5473" s="557">
        <v>1</v>
      </c>
      <c r="AX5473" s="557">
        <v>1</v>
      </c>
      <c r="AY5473" s="557">
        <v>1</v>
      </c>
      <c r="AZ5473" s="557">
        <v>1</v>
      </c>
      <c r="BA5473" s="557">
        <v>1</v>
      </c>
      <c r="BB5473" s="557">
        <v>1</v>
      </c>
      <c r="BC5473" s="557">
        <v>1</v>
      </c>
      <c r="BD5473" s="557">
        <v>1</v>
      </c>
      <c r="BE5473" s="557">
        <v>1</v>
      </c>
      <c r="BF5473" s="557">
        <v>1</v>
      </c>
      <c r="BG5473" s="557">
        <v>1</v>
      </c>
      <c r="BH5473" s="557">
        <v>1</v>
      </c>
      <c r="BI5473" s="557">
        <v>1</v>
      </c>
      <c r="BJ5473" s="557">
        <v>1</v>
      </c>
      <c r="BK5473" s="557">
        <v>1</v>
      </c>
      <c r="BL5473" s="557">
        <v>1</v>
      </c>
      <c r="BM5473" s="557">
        <v>1</v>
      </c>
      <c r="BN5473" s="557">
        <v>1</v>
      </c>
      <c r="BO5473" s="557">
        <v>1</v>
      </c>
      <c r="BP5473" s="557">
        <v>1</v>
      </c>
      <c r="BQ5473" s="557">
        <v>1</v>
      </c>
      <c r="BR5473" s="557">
        <v>1</v>
      </c>
      <c r="BS5473" s="557">
        <v>1</v>
      </c>
      <c r="BT5473" s="557">
        <v>1</v>
      </c>
      <c r="BU5473" s="557">
        <v>1</v>
      </c>
      <c r="BV5473" s="557">
        <v>1</v>
      </c>
      <c r="BW5473" s="557">
        <v>1</v>
      </c>
      <c r="BX5473" s="557">
        <v>1</v>
      </c>
      <c r="BY5473" s="557">
        <v>1</v>
      </c>
      <c r="BZ5473" s="557">
        <v>1</v>
      </c>
      <c r="CA5473" s="557">
        <v>1</v>
      </c>
      <c r="CB5473" s="557">
        <v>1</v>
      </c>
      <c r="CC5473" s="557">
        <v>1</v>
      </c>
      <c r="CD5473" s="557">
        <v>1</v>
      </c>
      <c r="CE5473" s="557">
        <v>1</v>
      </c>
      <c r="CF5473" s="557">
        <v>1</v>
      </c>
      <c r="CG5473" s="557">
        <v>1</v>
      </c>
      <c r="CH5473" s="557">
        <v>1</v>
      </c>
      <c r="CI5473" s="557">
        <v>1</v>
      </c>
      <c r="CJ5473" s="557">
        <v>1</v>
      </c>
      <c r="CK5473" s="557">
        <v>1</v>
      </c>
      <c r="CL5473" s="557">
        <v>1</v>
      </c>
      <c r="CM5473" s="557">
        <v>1</v>
      </c>
      <c r="CN5473" s="557">
        <v>1</v>
      </c>
      <c r="CO5473" s="557">
        <v>1</v>
      </c>
      <c r="CP5473" s="557">
        <v>1</v>
      </c>
      <c r="CQ5473" s="557">
        <v>1</v>
      </c>
      <c r="CR5473" s="557">
        <v>1</v>
      </c>
      <c r="CS5473" s="557">
        <v>1</v>
      </c>
      <c r="CT5473" s="557">
        <v>1</v>
      </c>
      <c r="CU5473" s="557">
        <v>1</v>
      </c>
      <c r="CV5473" s="557">
        <v>1</v>
      </c>
      <c r="CW5473" s="557">
        <v>1</v>
      </c>
      <c r="CX5473" s="557">
        <v>1</v>
      </c>
      <c r="CY5473" s="557">
        <v>1</v>
      </c>
      <c r="CZ5473" s="557">
        <v>1</v>
      </c>
      <c r="DA5473" s="557">
        <v>1</v>
      </c>
      <c r="DB5473" s="557">
        <v>1</v>
      </c>
      <c r="DC5473" s="557">
        <v>1</v>
      </c>
      <c r="DD5473" s="557">
        <v>1</v>
      </c>
      <c r="DE5473" s="557">
        <v>1</v>
      </c>
      <c r="DF5473" s="557">
        <v>1</v>
      </c>
      <c r="DG5473" s="557">
        <v>1</v>
      </c>
      <c r="DH5473" s="557">
        <v>1</v>
      </c>
      <c r="DI5473" s="557">
        <v>1</v>
      </c>
      <c r="DJ5473" s="557">
        <v>1</v>
      </c>
      <c r="DK5473" s="557">
        <v>1</v>
      </c>
      <c r="DL5473" s="557">
        <v>1</v>
      </c>
      <c r="DM5473" s="557">
        <v>1</v>
      </c>
      <c r="DN5473" s="557">
        <v>1</v>
      </c>
      <c r="DO5473" s="557">
        <v>1</v>
      </c>
      <c r="DP5473" s="557">
        <v>1</v>
      </c>
      <c r="DQ5473" s="557">
        <v>1</v>
      </c>
      <c r="DR5473" s="557">
        <v>1</v>
      </c>
      <c r="DS5473" s="557">
        <v>1</v>
      </c>
      <c r="DT5473" s="557">
        <v>1</v>
      </c>
      <c r="DU5473" s="557">
        <v>1</v>
      </c>
      <c r="DV5473" s="557">
        <v>1</v>
      </c>
      <c r="DW5473" s="557">
        <v>1</v>
      </c>
      <c r="DX5473" s="557">
        <v>1</v>
      </c>
      <c r="DY5473" s="557">
        <v>1</v>
      </c>
      <c r="DZ5473" s="557">
        <v>1</v>
      </c>
      <c r="EA5473" s="557">
        <v>1</v>
      </c>
      <c r="EB5473" s="557">
        <v>1</v>
      </c>
      <c r="EC5473" s="557">
        <v>1</v>
      </c>
      <c r="ED5473" s="557">
        <v>1</v>
      </c>
      <c r="EE5473" s="557">
        <v>1</v>
      </c>
      <c r="EF5473" s="557">
        <v>1</v>
      </c>
      <c r="EG5473" s="557">
        <v>1</v>
      </c>
      <c r="EH5473" s="557">
        <v>1</v>
      </c>
      <c r="EI5473" s="557">
        <v>1</v>
      </c>
      <c r="EJ5473" s="557">
        <v>1</v>
      </c>
      <c r="EK5473" s="557">
        <v>1</v>
      </c>
      <c r="EL5473" s="557">
        <v>1</v>
      </c>
      <c r="EM5473" s="557">
        <v>1</v>
      </c>
      <c r="EN5473" s="557">
        <v>1</v>
      </c>
      <c r="EO5473" s="557">
        <v>1</v>
      </c>
      <c r="EP5473" s="557">
        <v>1</v>
      </c>
      <c r="EQ5473" s="557">
        <v>1</v>
      </c>
      <c r="ER5473" s="557">
        <v>1</v>
      </c>
      <c r="ES5473" s="557">
        <v>1</v>
      </c>
      <c r="ET5473" s="557">
        <v>1</v>
      </c>
      <c r="EU5473" s="557">
        <v>1</v>
      </c>
      <c r="EV5473" s="557">
        <v>1</v>
      </c>
      <c r="EW5473" s="557">
        <v>1</v>
      </c>
      <c r="EX5473" s="557">
        <v>1</v>
      </c>
      <c r="EY5473" s="557">
        <v>1</v>
      </c>
      <c r="EZ5473" s="557">
        <v>1</v>
      </c>
      <c r="FA5473" s="557">
        <v>1</v>
      </c>
      <c r="FB5473" s="557">
        <v>1</v>
      </c>
      <c r="FC5473" s="557">
        <v>1</v>
      </c>
      <c r="FD5473" s="557">
        <v>1</v>
      </c>
      <c r="FE5473" s="557">
        <v>1</v>
      </c>
      <c r="FF5473" s="557">
        <v>1</v>
      </c>
      <c r="FG5473" s="557">
        <v>1</v>
      </c>
      <c r="FH5473" s="557">
        <v>1</v>
      </c>
      <c r="FI5473" s="557">
        <v>1</v>
      </c>
      <c r="FJ5473" s="557">
        <v>1</v>
      </c>
      <c r="FK5473" s="557">
        <v>1</v>
      </c>
      <c r="FL5473" s="557">
        <v>1</v>
      </c>
      <c r="FM5473" s="557">
        <v>1</v>
      </c>
      <c r="FN5473" s="557">
        <v>1</v>
      </c>
      <c r="FO5473" s="557">
        <v>1</v>
      </c>
      <c r="FP5473" s="557">
        <v>1</v>
      </c>
      <c r="FQ5473" s="557">
        <v>1</v>
      </c>
      <c r="FR5473" s="557">
        <v>1</v>
      </c>
      <c r="FS5473" s="557">
        <v>1</v>
      </c>
      <c r="FT5473" s="557">
        <v>1</v>
      </c>
      <c r="FU5473" s="557">
        <v>1</v>
      </c>
      <c r="FV5473" s="557">
        <v>1</v>
      </c>
      <c r="FW5473" s="557">
        <v>1</v>
      </c>
      <c r="FX5473" s="557">
        <v>1</v>
      </c>
      <c r="FY5473" s="557">
        <v>1</v>
      </c>
      <c r="FZ5473" s="557">
        <v>1</v>
      </c>
      <c r="GA5473" s="557">
        <v>1</v>
      </c>
      <c r="GB5473" s="557">
        <v>1</v>
      </c>
      <c r="GC5473" s="557">
        <v>1</v>
      </c>
      <c r="GD5473" s="557">
        <v>1</v>
      </c>
      <c r="GE5473" s="557">
        <v>1</v>
      </c>
      <c r="GF5473" s="557">
        <v>1</v>
      </c>
      <c r="GG5473" s="557">
        <v>1</v>
      </c>
      <c r="GH5473" s="557">
        <v>1</v>
      </c>
      <c r="GI5473" s="557">
        <v>1</v>
      </c>
      <c r="GJ5473" s="557">
        <v>1</v>
      </c>
      <c r="GK5473" s="557">
        <v>1</v>
      </c>
      <c r="GL5473" s="557">
        <v>1</v>
      </c>
      <c r="GM5473" s="557">
        <v>1</v>
      </c>
      <c r="GN5473" s="557">
        <v>1</v>
      </c>
      <c r="GO5473" s="557">
        <v>1</v>
      </c>
      <c r="GP5473" s="557">
        <v>1</v>
      </c>
      <c r="GQ5473" s="557">
        <v>1</v>
      </c>
      <c r="GR5473" s="557">
        <v>1</v>
      </c>
      <c r="GS5473" s="557">
        <v>1</v>
      </c>
      <c r="GT5473" s="557">
        <v>1</v>
      </c>
      <c r="GU5473" s="557">
        <v>1</v>
      </c>
      <c r="GV5473" s="557">
        <v>1</v>
      </c>
      <c r="GW5473" s="557">
        <v>1</v>
      </c>
      <c r="GX5473" s="557">
        <v>1</v>
      </c>
      <c r="GY5473" s="557">
        <v>1</v>
      </c>
      <c r="GZ5473" s="557">
        <v>1</v>
      </c>
      <c r="HA5473" s="557">
        <v>1</v>
      </c>
      <c r="HB5473" s="557">
        <v>1</v>
      </c>
      <c r="HC5473" s="557">
        <v>1</v>
      </c>
      <c r="HD5473" s="557">
        <v>1</v>
      </c>
      <c r="HE5473" s="557">
        <v>1</v>
      </c>
      <c r="HF5473" s="557">
        <v>1</v>
      </c>
      <c r="HG5473" s="557">
        <v>1</v>
      </c>
      <c r="HH5473" s="557">
        <v>1</v>
      </c>
      <c r="HI5473" s="557">
        <v>1</v>
      </c>
      <c r="HJ5473" s="557">
        <v>1</v>
      </c>
      <c r="HK5473" s="557">
        <v>1</v>
      </c>
      <c r="HL5473" s="557">
        <v>1</v>
      </c>
      <c r="HM5473" s="557">
        <v>1</v>
      </c>
      <c r="HN5473" s="557">
        <v>1</v>
      </c>
      <c r="HO5473" s="557">
        <v>1</v>
      </c>
      <c r="HP5473" s="557">
        <v>1</v>
      </c>
      <c r="HQ5473" s="557">
        <v>1</v>
      </c>
      <c r="HR5473" s="557">
        <v>1</v>
      </c>
      <c r="HS5473" s="557">
        <v>1</v>
      </c>
      <c r="HT5473" s="557">
        <v>1</v>
      </c>
      <c r="HU5473" s="557">
        <v>1</v>
      </c>
      <c r="HV5473" s="557">
        <v>1</v>
      </c>
      <c r="HW5473" s="557">
        <v>1</v>
      </c>
      <c r="HX5473" s="557">
        <v>1</v>
      </c>
      <c r="HY5473" s="557">
        <v>1</v>
      </c>
      <c r="HZ5473" s="557">
        <v>1</v>
      </c>
      <c r="IA5473" s="557">
        <v>1</v>
      </c>
      <c r="IB5473" s="557">
        <v>1</v>
      </c>
      <c r="IC5473" s="557">
        <v>1</v>
      </c>
      <c r="ID5473" s="557">
        <v>1</v>
      </c>
      <c r="IE5473" s="557">
        <v>1</v>
      </c>
      <c r="IF5473" s="557">
        <v>1</v>
      </c>
      <c r="IG5473" s="557">
        <v>1</v>
      </c>
      <c r="IH5473" s="557">
        <v>1</v>
      </c>
      <c r="II5473" s="557">
        <v>1</v>
      </c>
      <c r="IJ5473" s="557">
        <v>1</v>
      </c>
      <c r="IK5473" s="557">
        <v>1</v>
      </c>
      <c r="IL5473" s="557">
        <v>1</v>
      </c>
      <c r="IM5473" s="557">
        <v>1</v>
      </c>
      <c r="IN5473" s="557">
        <v>1</v>
      </c>
      <c r="IO5473" s="557">
        <v>1</v>
      </c>
      <c r="IP5473" s="557">
        <v>1</v>
      </c>
      <c r="IQ5473" s="557">
        <v>1</v>
      </c>
      <c r="IR5473" s="557">
        <v>1</v>
      </c>
      <c r="IS5473" s="557">
        <v>1</v>
      </c>
      <c r="IT5473" s="557">
        <v>1</v>
      </c>
      <c r="IU5473" s="557">
        <v>1</v>
      </c>
      <c r="IV5473" s="557">
        <v>1</v>
      </c>
    </row>
    <row r="5474" spans="1:256" s="9" customFormat="1" ht="15.75" thickBot="1">
      <c r="A5474" s="887"/>
      <c r="B5474" s="857"/>
      <c r="C5474" s="150" t="s">
        <v>590</v>
      </c>
      <c r="D5474" s="557"/>
      <c r="E5474" s="557"/>
      <c r="F5474" s="557"/>
      <c r="G5474" s="557"/>
      <c r="H5474" s="502" t="s">
        <v>3777</v>
      </c>
      <c r="I5474" s="557">
        <v>1</v>
      </c>
      <c r="J5474" s="557">
        <v>145</v>
      </c>
      <c r="K5474" s="557">
        <f t="shared" si="148"/>
        <v>72.5</v>
      </c>
      <c r="L5474" s="557">
        <f t="shared" si="149"/>
        <v>72.5</v>
      </c>
      <c r="M5474" s="557"/>
      <c r="N5474" s="557"/>
      <c r="O5474" s="557"/>
      <c r="P5474" s="557"/>
      <c r="Q5474" s="557"/>
      <c r="R5474" s="557"/>
      <c r="S5474" s="557"/>
      <c r="T5474" s="557">
        <v>2</v>
      </c>
      <c r="U5474" s="557">
        <v>2</v>
      </c>
      <c r="V5474" s="557">
        <v>2</v>
      </c>
      <c r="W5474" s="557">
        <v>2</v>
      </c>
      <c r="X5474" s="557">
        <v>2</v>
      </c>
      <c r="Y5474" s="557">
        <v>2</v>
      </c>
      <c r="Z5474" s="557">
        <v>2</v>
      </c>
      <c r="AA5474" s="557">
        <v>2</v>
      </c>
      <c r="AB5474" s="557">
        <v>2</v>
      </c>
      <c r="AC5474" s="557">
        <v>2</v>
      </c>
      <c r="AD5474" s="557">
        <v>2</v>
      </c>
      <c r="AE5474" s="557">
        <v>2</v>
      </c>
      <c r="AF5474" s="557">
        <v>2</v>
      </c>
      <c r="AG5474" s="557">
        <v>2</v>
      </c>
      <c r="AH5474" s="557">
        <v>2</v>
      </c>
      <c r="AI5474" s="557">
        <v>2</v>
      </c>
      <c r="AJ5474" s="557">
        <v>2</v>
      </c>
      <c r="AK5474" s="557">
        <v>2</v>
      </c>
      <c r="AL5474" s="557">
        <v>2</v>
      </c>
      <c r="AM5474" s="557">
        <v>2</v>
      </c>
      <c r="AN5474" s="557">
        <v>2</v>
      </c>
      <c r="AO5474" s="557">
        <v>2</v>
      </c>
      <c r="AP5474" s="557">
        <v>2</v>
      </c>
      <c r="AQ5474" s="557">
        <v>2</v>
      </c>
      <c r="AR5474" s="557">
        <v>2</v>
      </c>
      <c r="AS5474" s="557">
        <v>2</v>
      </c>
      <c r="AT5474" s="557">
        <v>2</v>
      </c>
      <c r="AU5474" s="557">
        <v>2</v>
      </c>
      <c r="AV5474" s="557">
        <v>2</v>
      </c>
      <c r="AW5474" s="557">
        <v>2</v>
      </c>
      <c r="AX5474" s="557">
        <v>2</v>
      </c>
      <c r="AY5474" s="557">
        <v>2</v>
      </c>
      <c r="AZ5474" s="557">
        <v>2</v>
      </c>
      <c r="BA5474" s="557">
        <v>2</v>
      </c>
      <c r="BB5474" s="557">
        <v>2</v>
      </c>
      <c r="BC5474" s="557">
        <v>2</v>
      </c>
      <c r="BD5474" s="557">
        <v>2</v>
      </c>
      <c r="BE5474" s="557">
        <v>2</v>
      </c>
      <c r="BF5474" s="557">
        <v>2</v>
      </c>
      <c r="BG5474" s="557">
        <v>2</v>
      </c>
      <c r="BH5474" s="557">
        <v>2</v>
      </c>
      <c r="BI5474" s="557">
        <v>2</v>
      </c>
      <c r="BJ5474" s="557">
        <v>2</v>
      </c>
      <c r="BK5474" s="557">
        <v>2</v>
      </c>
      <c r="BL5474" s="557">
        <v>2</v>
      </c>
      <c r="BM5474" s="557">
        <v>2</v>
      </c>
      <c r="BN5474" s="557">
        <v>2</v>
      </c>
      <c r="BO5474" s="557">
        <v>2</v>
      </c>
      <c r="BP5474" s="557">
        <v>2</v>
      </c>
      <c r="BQ5474" s="557">
        <v>2</v>
      </c>
      <c r="BR5474" s="557">
        <v>2</v>
      </c>
      <c r="BS5474" s="557">
        <v>2</v>
      </c>
      <c r="BT5474" s="557">
        <v>2</v>
      </c>
      <c r="BU5474" s="557">
        <v>2</v>
      </c>
      <c r="BV5474" s="557">
        <v>2</v>
      </c>
      <c r="BW5474" s="557">
        <v>2</v>
      </c>
      <c r="BX5474" s="557">
        <v>2</v>
      </c>
      <c r="BY5474" s="557">
        <v>2</v>
      </c>
      <c r="BZ5474" s="557">
        <v>2</v>
      </c>
      <c r="CA5474" s="557">
        <v>2</v>
      </c>
      <c r="CB5474" s="557">
        <v>2</v>
      </c>
      <c r="CC5474" s="557">
        <v>2</v>
      </c>
      <c r="CD5474" s="557">
        <v>2</v>
      </c>
      <c r="CE5474" s="557">
        <v>2</v>
      </c>
      <c r="CF5474" s="557">
        <v>2</v>
      </c>
      <c r="CG5474" s="557">
        <v>2</v>
      </c>
      <c r="CH5474" s="557">
        <v>2</v>
      </c>
      <c r="CI5474" s="557">
        <v>2</v>
      </c>
      <c r="CJ5474" s="557">
        <v>2</v>
      </c>
      <c r="CK5474" s="557">
        <v>2</v>
      </c>
      <c r="CL5474" s="557">
        <v>2</v>
      </c>
      <c r="CM5474" s="557">
        <v>2</v>
      </c>
      <c r="CN5474" s="557">
        <v>2</v>
      </c>
      <c r="CO5474" s="557">
        <v>2</v>
      </c>
      <c r="CP5474" s="557">
        <v>2</v>
      </c>
      <c r="CQ5474" s="557">
        <v>2</v>
      </c>
      <c r="CR5474" s="557">
        <v>2</v>
      </c>
      <c r="CS5474" s="557">
        <v>2</v>
      </c>
      <c r="CT5474" s="557">
        <v>2</v>
      </c>
      <c r="CU5474" s="557">
        <v>2</v>
      </c>
      <c r="CV5474" s="557">
        <v>2</v>
      </c>
      <c r="CW5474" s="557">
        <v>2</v>
      </c>
      <c r="CX5474" s="557">
        <v>2</v>
      </c>
      <c r="CY5474" s="557">
        <v>2</v>
      </c>
      <c r="CZ5474" s="557">
        <v>2</v>
      </c>
      <c r="DA5474" s="557">
        <v>2</v>
      </c>
      <c r="DB5474" s="557">
        <v>2</v>
      </c>
      <c r="DC5474" s="557">
        <v>2</v>
      </c>
      <c r="DD5474" s="557">
        <v>2</v>
      </c>
      <c r="DE5474" s="557">
        <v>2</v>
      </c>
      <c r="DF5474" s="557">
        <v>2</v>
      </c>
      <c r="DG5474" s="557">
        <v>2</v>
      </c>
      <c r="DH5474" s="557">
        <v>2</v>
      </c>
      <c r="DI5474" s="557">
        <v>2</v>
      </c>
      <c r="DJ5474" s="557">
        <v>2</v>
      </c>
      <c r="DK5474" s="557">
        <v>2</v>
      </c>
      <c r="DL5474" s="557">
        <v>2</v>
      </c>
      <c r="DM5474" s="557">
        <v>2</v>
      </c>
      <c r="DN5474" s="557">
        <v>2</v>
      </c>
      <c r="DO5474" s="557">
        <v>2</v>
      </c>
      <c r="DP5474" s="557">
        <v>2</v>
      </c>
      <c r="DQ5474" s="557">
        <v>2</v>
      </c>
      <c r="DR5474" s="557">
        <v>2</v>
      </c>
      <c r="DS5474" s="557">
        <v>2</v>
      </c>
      <c r="DT5474" s="557">
        <v>2</v>
      </c>
      <c r="DU5474" s="557">
        <v>2</v>
      </c>
      <c r="DV5474" s="557">
        <v>2</v>
      </c>
      <c r="DW5474" s="557">
        <v>2</v>
      </c>
      <c r="DX5474" s="557">
        <v>2</v>
      </c>
      <c r="DY5474" s="557">
        <v>2</v>
      </c>
      <c r="DZ5474" s="557">
        <v>2</v>
      </c>
      <c r="EA5474" s="557">
        <v>2</v>
      </c>
      <c r="EB5474" s="557">
        <v>2</v>
      </c>
      <c r="EC5474" s="557">
        <v>2</v>
      </c>
      <c r="ED5474" s="557">
        <v>2</v>
      </c>
      <c r="EE5474" s="557">
        <v>2</v>
      </c>
      <c r="EF5474" s="557">
        <v>2</v>
      </c>
      <c r="EG5474" s="557">
        <v>2</v>
      </c>
      <c r="EH5474" s="557">
        <v>2</v>
      </c>
      <c r="EI5474" s="557">
        <v>2</v>
      </c>
      <c r="EJ5474" s="557">
        <v>2</v>
      </c>
      <c r="EK5474" s="557">
        <v>2</v>
      </c>
      <c r="EL5474" s="557">
        <v>2</v>
      </c>
      <c r="EM5474" s="557">
        <v>2</v>
      </c>
      <c r="EN5474" s="557">
        <v>2</v>
      </c>
      <c r="EO5474" s="557">
        <v>2</v>
      </c>
      <c r="EP5474" s="557">
        <v>2</v>
      </c>
      <c r="EQ5474" s="557">
        <v>2</v>
      </c>
      <c r="ER5474" s="557">
        <v>2</v>
      </c>
      <c r="ES5474" s="557">
        <v>2</v>
      </c>
      <c r="ET5474" s="557">
        <v>2</v>
      </c>
      <c r="EU5474" s="557">
        <v>2</v>
      </c>
      <c r="EV5474" s="557">
        <v>2</v>
      </c>
      <c r="EW5474" s="557">
        <v>2</v>
      </c>
      <c r="EX5474" s="557">
        <v>2</v>
      </c>
      <c r="EY5474" s="557">
        <v>2</v>
      </c>
      <c r="EZ5474" s="557">
        <v>2</v>
      </c>
      <c r="FA5474" s="557">
        <v>2</v>
      </c>
      <c r="FB5474" s="557">
        <v>2</v>
      </c>
      <c r="FC5474" s="557">
        <v>2</v>
      </c>
      <c r="FD5474" s="557">
        <v>2</v>
      </c>
      <c r="FE5474" s="557">
        <v>2</v>
      </c>
      <c r="FF5474" s="557">
        <v>2</v>
      </c>
      <c r="FG5474" s="557">
        <v>2</v>
      </c>
      <c r="FH5474" s="557">
        <v>2</v>
      </c>
      <c r="FI5474" s="557">
        <v>2</v>
      </c>
      <c r="FJ5474" s="557">
        <v>2</v>
      </c>
      <c r="FK5474" s="557">
        <v>2</v>
      </c>
      <c r="FL5474" s="557">
        <v>2</v>
      </c>
      <c r="FM5474" s="557">
        <v>2</v>
      </c>
      <c r="FN5474" s="557">
        <v>2</v>
      </c>
      <c r="FO5474" s="557">
        <v>2</v>
      </c>
      <c r="FP5474" s="557">
        <v>2</v>
      </c>
      <c r="FQ5474" s="557">
        <v>2</v>
      </c>
      <c r="FR5474" s="557">
        <v>2</v>
      </c>
      <c r="FS5474" s="557">
        <v>2</v>
      </c>
      <c r="FT5474" s="557">
        <v>2</v>
      </c>
      <c r="FU5474" s="557">
        <v>2</v>
      </c>
      <c r="FV5474" s="557">
        <v>2</v>
      </c>
      <c r="FW5474" s="557">
        <v>2</v>
      </c>
      <c r="FX5474" s="557">
        <v>2</v>
      </c>
      <c r="FY5474" s="557">
        <v>2</v>
      </c>
      <c r="FZ5474" s="557">
        <v>2</v>
      </c>
      <c r="GA5474" s="557">
        <v>2</v>
      </c>
      <c r="GB5474" s="557">
        <v>2</v>
      </c>
      <c r="GC5474" s="557">
        <v>2</v>
      </c>
      <c r="GD5474" s="557">
        <v>2</v>
      </c>
      <c r="GE5474" s="557">
        <v>2</v>
      </c>
      <c r="GF5474" s="557">
        <v>2</v>
      </c>
      <c r="GG5474" s="557">
        <v>2</v>
      </c>
      <c r="GH5474" s="557">
        <v>2</v>
      </c>
      <c r="GI5474" s="557">
        <v>2</v>
      </c>
      <c r="GJ5474" s="557">
        <v>2</v>
      </c>
      <c r="GK5474" s="557">
        <v>2</v>
      </c>
      <c r="GL5474" s="557">
        <v>2</v>
      </c>
      <c r="GM5474" s="557">
        <v>2</v>
      </c>
      <c r="GN5474" s="557">
        <v>2</v>
      </c>
      <c r="GO5474" s="557">
        <v>2</v>
      </c>
      <c r="GP5474" s="557">
        <v>2</v>
      </c>
      <c r="GQ5474" s="557">
        <v>2</v>
      </c>
      <c r="GR5474" s="557">
        <v>2</v>
      </c>
      <c r="GS5474" s="557">
        <v>2</v>
      </c>
      <c r="GT5474" s="557">
        <v>2</v>
      </c>
      <c r="GU5474" s="557">
        <v>2</v>
      </c>
      <c r="GV5474" s="557">
        <v>2</v>
      </c>
      <c r="GW5474" s="557">
        <v>2</v>
      </c>
      <c r="GX5474" s="557">
        <v>2</v>
      </c>
      <c r="GY5474" s="557">
        <v>2</v>
      </c>
      <c r="GZ5474" s="557">
        <v>2</v>
      </c>
      <c r="HA5474" s="557">
        <v>2</v>
      </c>
      <c r="HB5474" s="557">
        <v>2</v>
      </c>
      <c r="HC5474" s="557">
        <v>2</v>
      </c>
      <c r="HD5474" s="557">
        <v>2</v>
      </c>
      <c r="HE5474" s="557">
        <v>2</v>
      </c>
      <c r="HF5474" s="557">
        <v>2</v>
      </c>
      <c r="HG5474" s="557">
        <v>2</v>
      </c>
      <c r="HH5474" s="557">
        <v>2</v>
      </c>
      <c r="HI5474" s="557">
        <v>2</v>
      </c>
      <c r="HJ5474" s="557">
        <v>2</v>
      </c>
      <c r="HK5474" s="557">
        <v>2</v>
      </c>
      <c r="HL5474" s="557">
        <v>2</v>
      </c>
      <c r="HM5474" s="557">
        <v>2</v>
      </c>
      <c r="HN5474" s="557">
        <v>2</v>
      </c>
      <c r="HO5474" s="557">
        <v>2</v>
      </c>
      <c r="HP5474" s="557">
        <v>2</v>
      </c>
      <c r="HQ5474" s="557">
        <v>2</v>
      </c>
      <c r="HR5474" s="557">
        <v>2</v>
      </c>
      <c r="HS5474" s="557">
        <v>2</v>
      </c>
      <c r="HT5474" s="557">
        <v>2</v>
      </c>
      <c r="HU5474" s="557">
        <v>2</v>
      </c>
      <c r="HV5474" s="557">
        <v>2</v>
      </c>
      <c r="HW5474" s="557">
        <v>2</v>
      </c>
      <c r="HX5474" s="557">
        <v>2</v>
      </c>
      <c r="HY5474" s="557">
        <v>2</v>
      </c>
      <c r="HZ5474" s="557">
        <v>2</v>
      </c>
      <c r="IA5474" s="557">
        <v>2</v>
      </c>
      <c r="IB5474" s="557">
        <v>2</v>
      </c>
      <c r="IC5474" s="557">
        <v>2</v>
      </c>
      <c r="ID5474" s="557">
        <v>2</v>
      </c>
      <c r="IE5474" s="557">
        <v>2</v>
      </c>
      <c r="IF5474" s="557">
        <v>2</v>
      </c>
      <c r="IG5474" s="557">
        <v>2</v>
      </c>
      <c r="IH5474" s="557">
        <v>2</v>
      </c>
      <c r="II5474" s="557">
        <v>2</v>
      </c>
      <c r="IJ5474" s="557">
        <v>2</v>
      </c>
      <c r="IK5474" s="557">
        <v>2</v>
      </c>
      <c r="IL5474" s="557">
        <v>2</v>
      </c>
      <c r="IM5474" s="557">
        <v>2</v>
      </c>
      <c r="IN5474" s="557">
        <v>2</v>
      </c>
      <c r="IO5474" s="557">
        <v>2</v>
      </c>
      <c r="IP5474" s="557">
        <v>2</v>
      </c>
      <c r="IQ5474" s="557">
        <v>2</v>
      </c>
      <c r="IR5474" s="557">
        <v>2</v>
      </c>
      <c r="IS5474" s="557">
        <v>2</v>
      </c>
      <c r="IT5474" s="557">
        <v>2</v>
      </c>
      <c r="IU5474" s="557">
        <v>2</v>
      </c>
      <c r="IV5474" s="557">
        <v>2</v>
      </c>
    </row>
    <row r="5475" spans="1:256" s="9" customFormat="1" ht="15.75" thickBot="1">
      <c r="A5475" s="887"/>
      <c r="B5475" s="857"/>
      <c r="C5475" s="150" t="s">
        <v>375</v>
      </c>
      <c r="D5475" s="557"/>
      <c r="E5475" s="557"/>
      <c r="F5475" s="557"/>
      <c r="G5475" s="557"/>
      <c r="H5475" s="502" t="s">
        <v>3777</v>
      </c>
      <c r="I5475" s="557">
        <v>1</v>
      </c>
      <c r="J5475" s="557">
        <v>126</v>
      </c>
      <c r="K5475" s="557">
        <f t="shared" si="148"/>
        <v>63</v>
      </c>
      <c r="L5475" s="557">
        <f t="shared" si="149"/>
        <v>63</v>
      </c>
      <c r="M5475" s="557"/>
      <c r="N5475" s="557"/>
      <c r="O5475" s="557"/>
      <c r="P5475" s="557"/>
      <c r="Q5475" s="557"/>
      <c r="R5475" s="557"/>
      <c r="S5475" s="557"/>
      <c r="T5475" s="557">
        <v>1</v>
      </c>
      <c r="U5475" s="557">
        <v>1</v>
      </c>
      <c r="V5475" s="557">
        <v>1</v>
      </c>
      <c r="W5475" s="557">
        <v>1</v>
      </c>
      <c r="X5475" s="557">
        <v>1</v>
      </c>
      <c r="Y5475" s="557">
        <v>1</v>
      </c>
      <c r="Z5475" s="557">
        <v>1</v>
      </c>
      <c r="AA5475" s="557">
        <v>1</v>
      </c>
      <c r="AB5475" s="557">
        <v>1</v>
      </c>
      <c r="AC5475" s="557">
        <v>1</v>
      </c>
      <c r="AD5475" s="557">
        <v>1</v>
      </c>
      <c r="AE5475" s="557">
        <v>1</v>
      </c>
      <c r="AF5475" s="557">
        <v>1</v>
      </c>
      <c r="AG5475" s="557">
        <v>1</v>
      </c>
      <c r="AH5475" s="557">
        <v>1</v>
      </c>
      <c r="AI5475" s="557">
        <v>1</v>
      </c>
      <c r="AJ5475" s="557">
        <v>1</v>
      </c>
      <c r="AK5475" s="557">
        <v>1</v>
      </c>
      <c r="AL5475" s="557">
        <v>1</v>
      </c>
      <c r="AM5475" s="557">
        <v>1</v>
      </c>
      <c r="AN5475" s="557">
        <v>1</v>
      </c>
      <c r="AO5475" s="557">
        <v>1</v>
      </c>
      <c r="AP5475" s="557">
        <v>1</v>
      </c>
      <c r="AQ5475" s="557">
        <v>1</v>
      </c>
      <c r="AR5475" s="557">
        <v>1</v>
      </c>
      <c r="AS5475" s="557">
        <v>1</v>
      </c>
      <c r="AT5475" s="557">
        <v>1</v>
      </c>
      <c r="AU5475" s="557">
        <v>1</v>
      </c>
      <c r="AV5475" s="557">
        <v>1</v>
      </c>
      <c r="AW5475" s="557">
        <v>1</v>
      </c>
      <c r="AX5475" s="557">
        <v>1</v>
      </c>
      <c r="AY5475" s="557">
        <v>1</v>
      </c>
      <c r="AZ5475" s="557">
        <v>1</v>
      </c>
      <c r="BA5475" s="557">
        <v>1</v>
      </c>
      <c r="BB5475" s="557">
        <v>1</v>
      </c>
      <c r="BC5475" s="557">
        <v>1</v>
      </c>
      <c r="BD5475" s="557">
        <v>1</v>
      </c>
      <c r="BE5475" s="557">
        <v>1</v>
      </c>
      <c r="BF5475" s="557">
        <v>1</v>
      </c>
      <c r="BG5475" s="557">
        <v>1</v>
      </c>
      <c r="BH5475" s="557">
        <v>1</v>
      </c>
      <c r="BI5475" s="557">
        <v>1</v>
      </c>
      <c r="BJ5475" s="557">
        <v>1</v>
      </c>
      <c r="BK5475" s="557">
        <v>1</v>
      </c>
      <c r="BL5475" s="557">
        <v>1</v>
      </c>
      <c r="BM5475" s="557">
        <v>1</v>
      </c>
      <c r="BN5475" s="557">
        <v>1</v>
      </c>
      <c r="BO5475" s="557">
        <v>1</v>
      </c>
      <c r="BP5475" s="557">
        <v>1</v>
      </c>
      <c r="BQ5475" s="557">
        <v>1</v>
      </c>
      <c r="BR5475" s="557">
        <v>1</v>
      </c>
      <c r="BS5475" s="557">
        <v>1</v>
      </c>
      <c r="BT5475" s="557">
        <v>1</v>
      </c>
      <c r="BU5475" s="557">
        <v>1</v>
      </c>
      <c r="BV5475" s="557">
        <v>1</v>
      </c>
      <c r="BW5475" s="557">
        <v>1</v>
      </c>
      <c r="BX5475" s="557">
        <v>1</v>
      </c>
      <c r="BY5475" s="557">
        <v>1</v>
      </c>
      <c r="BZ5475" s="557">
        <v>1</v>
      </c>
      <c r="CA5475" s="557">
        <v>1</v>
      </c>
      <c r="CB5475" s="557">
        <v>1</v>
      </c>
      <c r="CC5475" s="557">
        <v>1</v>
      </c>
      <c r="CD5475" s="557">
        <v>1</v>
      </c>
      <c r="CE5475" s="557">
        <v>1</v>
      </c>
      <c r="CF5475" s="557">
        <v>1</v>
      </c>
      <c r="CG5475" s="557">
        <v>1</v>
      </c>
      <c r="CH5475" s="557">
        <v>1</v>
      </c>
      <c r="CI5475" s="557">
        <v>1</v>
      </c>
      <c r="CJ5475" s="557">
        <v>1</v>
      </c>
      <c r="CK5475" s="557">
        <v>1</v>
      </c>
      <c r="CL5475" s="557">
        <v>1</v>
      </c>
      <c r="CM5475" s="557">
        <v>1</v>
      </c>
      <c r="CN5475" s="557">
        <v>1</v>
      </c>
      <c r="CO5475" s="557">
        <v>1</v>
      </c>
      <c r="CP5475" s="557">
        <v>1</v>
      </c>
      <c r="CQ5475" s="557">
        <v>1</v>
      </c>
      <c r="CR5475" s="557">
        <v>1</v>
      </c>
      <c r="CS5475" s="557">
        <v>1</v>
      </c>
      <c r="CT5475" s="557">
        <v>1</v>
      </c>
      <c r="CU5475" s="557">
        <v>1</v>
      </c>
      <c r="CV5475" s="557">
        <v>1</v>
      </c>
      <c r="CW5475" s="557">
        <v>1</v>
      </c>
      <c r="CX5475" s="557">
        <v>1</v>
      </c>
      <c r="CY5475" s="557">
        <v>1</v>
      </c>
      <c r="CZ5475" s="557">
        <v>1</v>
      </c>
      <c r="DA5475" s="557">
        <v>1</v>
      </c>
      <c r="DB5475" s="557">
        <v>1</v>
      </c>
      <c r="DC5475" s="557">
        <v>1</v>
      </c>
      <c r="DD5475" s="557">
        <v>1</v>
      </c>
      <c r="DE5475" s="557">
        <v>1</v>
      </c>
      <c r="DF5475" s="557">
        <v>1</v>
      </c>
      <c r="DG5475" s="557">
        <v>1</v>
      </c>
      <c r="DH5475" s="557">
        <v>1</v>
      </c>
      <c r="DI5475" s="557">
        <v>1</v>
      </c>
      <c r="DJ5475" s="557">
        <v>1</v>
      </c>
      <c r="DK5475" s="557">
        <v>1</v>
      </c>
      <c r="DL5475" s="557">
        <v>1</v>
      </c>
      <c r="DM5475" s="557">
        <v>1</v>
      </c>
      <c r="DN5475" s="557">
        <v>1</v>
      </c>
      <c r="DO5475" s="557">
        <v>1</v>
      </c>
      <c r="DP5475" s="557">
        <v>1</v>
      </c>
      <c r="DQ5475" s="557">
        <v>1</v>
      </c>
      <c r="DR5475" s="557">
        <v>1</v>
      </c>
      <c r="DS5475" s="557">
        <v>1</v>
      </c>
      <c r="DT5475" s="557">
        <v>1</v>
      </c>
      <c r="DU5475" s="557">
        <v>1</v>
      </c>
      <c r="DV5475" s="557">
        <v>1</v>
      </c>
      <c r="DW5475" s="557">
        <v>1</v>
      </c>
      <c r="DX5475" s="557">
        <v>1</v>
      </c>
      <c r="DY5475" s="557">
        <v>1</v>
      </c>
      <c r="DZ5475" s="557">
        <v>1</v>
      </c>
      <c r="EA5475" s="557">
        <v>1</v>
      </c>
      <c r="EB5475" s="557">
        <v>1</v>
      </c>
      <c r="EC5475" s="557">
        <v>1</v>
      </c>
      <c r="ED5475" s="557">
        <v>1</v>
      </c>
      <c r="EE5475" s="557">
        <v>1</v>
      </c>
      <c r="EF5475" s="557">
        <v>1</v>
      </c>
      <c r="EG5475" s="557">
        <v>1</v>
      </c>
      <c r="EH5475" s="557">
        <v>1</v>
      </c>
      <c r="EI5475" s="557">
        <v>1</v>
      </c>
      <c r="EJ5475" s="557">
        <v>1</v>
      </c>
      <c r="EK5475" s="557">
        <v>1</v>
      </c>
      <c r="EL5475" s="557">
        <v>1</v>
      </c>
      <c r="EM5475" s="557">
        <v>1</v>
      </c>
      <c r="EN5475" s="557">
        <v>1</v>
      </c>
      <c r="EO5475" s="557">
        <v>1</v>
      </c>
      <c r="EP5475" s="557">
        <v>1</v>
      </c>
      <c r="EQ5475" s="557">
        <v>1</v>
      </c>
      <c r="ER5475" s="557">
        <v>1</v>
      </c>
      <c r="ES5475" s="557">
        <v>1</v>
      </c>
      <c r="ET5475" s="557">
        <v>1</v>
      </c>
      <c r="EU5475" s="557">
        <v>1</v>
      </c>
      <c r="EV5475" s="557">
        <v>1</v>
      </c>
      <c r="EW5475" s="557">
        <v>1</v>
      </c>
      <c r="EX5475" s="557">
        <v>1</v>
      </c>
      <c r="EY5475" s="557">
        <v>1</v>
      </c>
      <c r="EZ5475" s="557">
        <v>1</v>
      </c>
      <c r="FA5475" s="557">
        <v>1</v>
      </c>
      <c r="FB5475" s="557">
        <v>1</v>
      </c>
      <c r="FC5475" s="557">
        <v>1</v>
      </c>
      <c r="FD5475" s="557">
        <v>1</v>
      </c>
      <c r="FE5475" s="557">
        <v>1</v>
      </c>
      <c r="FF5475" s="557">
        <v>1</v>
      </c>
      <c r="FG5475" s="557">
        <v>1</v>
      </c>
      <c r="FH5475" s="557">
        <v>1</v>
      </c>
      <c r="FI5475" s="557">
        <v>1</v>
      </c>
      <c r="FJ5475" s="557">
        <v>1</v>
      </c>
      <c r="FK5475" s="557">
        <v>1</v>
      </c>
      <c r="FL5475" s="557">
        <v>1</v>
      </c>
      <c r="FM5475" s="557">
        <v>1</v>
      </c>
      <c r="FN5475" s="557">
        <v>1</v>
      </c>
      <c r="FO5475" s="557">
        <v>1</v>
      </c>
      <c r="FP5475" s="557">
        <v>1</v>
      </c>
      <c r="FQ5475" s="557">
        <v>1</v>
      </c>
      <c r="FR5475" s="557">
        <v>1</v>
      </c>
      <c r="FS5475" s="557">
        <v>1</v>
      </c>
      <c r="FT5475" s="557">
        <v>1</v>
      </c>
      <c r="FU5475" s="557">
        <v>1</v>
      </c>
      <c r="FV5475" s="557">
        <v>1</v>
      </c>
      <c r="FW5475" s="557">
        <v>1</v>
      </c>
      <c r="FX5475" s="557">
        <v>1</v>
      </c>
      <c r="FY5475" s="557">
        <v>1</v>
      </c>
      <c r="FZ5475" s="557">
        <v>1</v>
      </c>
      <c r="GA5475" s="557">
        <v>1</v>
      </c>
      <c r="GB5475" s="557">
        <v>1</v>
      </c>
      <c r="GC5475" s="557">
        <v>1</v>
      </c>
      <c r="GD5475" s="557">
        <v>1</v>
      </c>
      <c r="GE5475" s="557">
        <v>1</v>
      </c>
      <c r="GF5475" s="557">
        <v>1</v>
      </c>
      <c r="GG5475" s="557">
        <v>1</v>
      </c>
      <c r="GH5475" s="557">
        <v>1</v>
      </c>
      <c r="GI5475" s="557">
        <v>1</v>
      </c>
      <c r="GJ5475" s="557">
        <v>1</v>
      </c>
      <c r="GK5475" s="557">
        <v>1</v>
      </c>
      <c r="GL5475" s="557">
        <v>1</v>
      </c>
      <c r="GM5475" s="557">
        <v>1</v>
      </c>
      <c r="GN5475" s="557">
        <v>1</v>
      </c>
      <c r="GO5475" s="557">
        <v>1</v>
      </c>
      <c r="GP5475" s="557">
        <v>1</v>
      </c>
      <c r="GQ5475" s="557">
        <v>1</v>
      </c>
      <c r="GR5475" s="557">
        <v>1</v>
      </c>
      <c r="GS5475" s="557">
        <v>1</v>
      </c>
      <c r="GT5475" s="557">
        <v>1</v>
      </c>
      <c r="GU5475" s="557">
        <v>1</v>
      </c>
      <c r="GV5475" s="557">
        <v>1</v>
      </c>
      <c r="GW5475" s="557">
        <v>1</v>
      </c>
      <c r="GX5475" s="557">
        <v>1</v>
      </c>
      <c r="GY5475" s="557">
        <v>1</v>
      </c>
      <c r="GZ5475" s="557">
        <v>1</v>
      </c>
      <c r="HA5475" s="557">
        <v>1</v>
      </c>
      <c r="HB5475" s="557">
        <v>1</v>
      </c>
      <c r="HC5475" s="557">
        <v>1</v>
      </c>
      <c r="HD5475" s="557">
        <v>1</v>
      </c>
      <c r="HE5475" s="557">
        <v>1</v>
      </c>
      <c r="HF5475" s="557">
        <v>1</v>
      </c>
      <c r="HG5475" s="557">
        <v>1</v>
      </c>
      <c r="HH5475" s="557">
        <v>1</v>
      </c>
      <c r="HI5475" s="557">
        <v>1</v>
      </c>
      <c r="HJ5475" s="557">
        <v>1</v>
      </c>
      <c r="HK5475" s="557">
        <v>1</v>
      </c>
      <c r="HL5475" s="557">
        <v>1</v>
      </c>
      <c r="HM5475" s="557">
        <v>1</v>
      </c>
      <c r="HN5475" s="557">
        <v>1</v>
      </c>
      <c r="HO5475" s="557">
        <v>1</v>
      </c>
      <c r="HP5475" s="557">
        <v>1</v>
      </c>
      <c r="HQ5475" s="557">
        <v>1</v>
      </c>
      <c r="HR5475" s="557">
        <v>1</v>
      </c>
      <c r="HS5475" s="557">
        <v>1</v>
      </c>
      <c r="HT5475" s="557">
        <v>1</v>
      </c>
      <c r="HU5475" s="557">
        <v>1</v>
      </c>
      <c r="HV5475" s="557">
        <v>1</v>
      </c>
      <c r="HW5475" s="557">
        <v>1</v>
      </c>
      <c r="HX5475" s="557">
        <v>1</v>
      </c>
      <c r="HY5475" s="557">
        <v>1</v>
      </c>
      <c r="HZ5475" s="557">
        <v>1</v>
      </c>
      <c r="IA5475" s="557">
        <v>1</v>
      </c>
      <c r="IB5475" s="557">
        <v>1</v>
      </c>
      <c r="IC5475" s="557">
        <v>1</v>
      </c>
      <c r="ID5475" s="557">
        <v>1</v>
      </c>
      <c r="IE5475" s="557">
        <v>1</v>
      </c>
      <c r="IF5475" s="557">
        <v>1</v>
      </c>
      <c r="IG5475" s="557">
        <v>1</v>
      </c>
      <c r="IH5475" s="557">
        <v>1</v>
      </c>
      <c r="II5475" s="557">
        <v>1</v>
      </c>
      <c r="IJ5475" s="557">
        <v>1</v>
      </c>
      <c r="IK5475" s="557">
        <v>1</v>
      </c>
      <c r="IL5475" s="557">
        <v>1</v>
      </c>
      <c r="IM5475" s="557">
        <v>1</v>
      </c>
      <c r="IN5475" s="557">
        <v>1</v>
      </c>
      <c r="IO5475" s="557">
        <v>1</v>
      </c>
      <c r="IP5475" s="557">
        <v>1</v>
      </c>
      <c r="IQ5475" s="557">
        <v>1</v>
      </c>
      <c r="IR5475" s="557">
        <v>1</v>
      </c>
      <c r="IS5475" s="557">
        <v>1</v>
      </c>
      <c r="IT5475" s="557">
        <v>1</v>
      </c>
      <c r="IU5475" s="557">
        <v>1</v>
      </c>
      <c r="IV5475" s="557">
        <v>1</v>
      </c>
    </row>
    <row r="5476" spans="1:256" s="9" customFormat="1" ht="15.75" thickBot="1">
      <c r="A5476" s="887"/>
      <c r="B5476" s="857"/>
      <c r="C5476" s="150" t="s">
        <v>341</v>
      </c>
      <c r="D5476" s="557"/>
      <c r="E5476" s="557"/>
      <c r="F5476" s="557"/>
      <c r="G5476" s="557"/>
      <c r="H5476" s="502" t="s">
        <v>3777</v>
      </c>
      <c r="I5476" s="557">
        <v>28.5</v>
      </c>
      <c r="J5476" s="557">
        <v>280</v>
      </c>
      <c r="K5476" s="557">
        <f t="shared" si="148"/>
        <v>140</v>
      </c>
      <c r="L5476" s="557">
        <f t="shared" si="149"/>
        <v>140</v>
      </c>
      <c r="M5476" s="557"/>
      <c r="N5476" s="557"/>
      <c r="O5476" s="557"/>
      <c r="P5476" s="557"/>
      <c r="Q5476" s="557"/>
      <c r="R5476" s="557"/>
      <c r="S5476" s="557"/>
      <c r="T5476" s="557">
        <v>1</v>
      </c>
      <c r="U5476" s="557">
        <v>1</v>
      </c>
      <c r="V5476" s="557">
        <v>1</v>
      </c>
      <c r="W5476" s="557">
        <v>1</v>
      </c>
      <c r="X5476" s="557">
        <v>1</v>
      </c>
      <c r="Y5476" s="557">
        <v>1</v>
      </c>
      <c r="Z5476" s="557">
        <v>1</v>
      </c>
      <c r="AA5476" s="557">
        <v>1</v>
      </c>
      <c r="AB5476" s="557">
        <v>1</v>
      </c>
      <c r="AC5476" s="557">
        <v>1</v>
      </c>
      <c r="AD5476" s="557">
        <v>1</v>
      </c>
      <c r="AE5476" s="557">
        <v>1</v>
      </c>
      <c r="AF5476" s="557">
        <v>1</v>
      </c>
      <c r="AG5476" s="557">
        <v>1</v>
      </c>
      <c r="AH5476" s="557">
        <v>1</v>
      </c>
      <c r="AI5476" s="557">
        <v>1</v>
      </c>
      <c r="AJ5476" s="557">
        <v>1</v>
      </c>
      <c r="AK5476" s="557">
        <v>1</v>
      </c>
      <c r="AL5476" s="557">
        <v>1</v>
      </c>
      <c r="AM5476" s="557">
        <v>1</v>
      </c>
      <c r="AN5476" s="557">
        <v>1</v>
      </c>
      <c r="AO5476" s="557">
        <v>1</v>
      </c>
      <c r="AP5476" s="557">
        <v>1</v>
      </c>
      <c r="AQ5476" s="557">
        <v>1</v>
      </c>
      <c r="AR5476" s="557">
        <v>1</v>
      </c>
      <c r="AS5476" s="557">
        <v>1</v>
      </c>
      <c r="AT5476" s="557">
        <v>1</v>
      </c>
      <c r="AU5476" s="557">
        <v>1</v>
      </c>
      <c r="AV5476" s="557">
        <v>1</v>
      </c>
      <c r="AW5476" s="557">
        <v>1</v>
      </c>
      <c r="AX5476" s="557">
        <v>1</v>
      </c>
      <c r="AY5476" s="557">
        <v>1</v>
      </c>
      <c r="AZ5476" s="557">
        <v>1</v>
      </c>
      <c r="BA5476" s="557">
        <v>1</v>
      </c>
      <c r="BB5476" s="557">
        <v>1</v>
      </c>
      <c r="BC5476" s="557">
        <v>1</v>
      </c>
      <c r="BD5476" s="557">
        <v>1</v>
      </c>
      <c r="BE5476" s="557">
        <v>1</v>
      </c>
      <c r="BF5476" s="557">
        <v>1</v>
      </c>
      <c r="BG5476" s="557">
        <v>1</v>
      </c>
      <c r="BH5476" s="557">
        <v>1</v>
      </c>
      <c r="BI5476" s="557">
        <v>1</v>
      </c>
      <c r="BJ5476" s="557">
        <v>1</v>
      </c>
      <c r="BK5476" s="557">
        <v>1</v>
      </c>
      <c r="BL5476" s="557">
        <v>1</v>
      </c>
      <c r="BM5476" s="557">
        <v>1</v>
      </c>
      <c r="BN5476" s="557">
        <v>1</v>
      </c>
      <c r="BO5476" s="557">
        <v>1</v>
      </c>
      <c r="BP5476" s="557">
        <v>1</v>
      </c>
      <c r="BQ5476" s="557">
        <v>1</v>
      </c>
      <c r="BR5476" s="557">
        <v>1</v>
      </c>
      <c r="BS5476" s="557">
        <v>1</v>
      </c>
      <c r="BT5476" s="557">
        <v>1</v>
      </c>
      <c r="BU5476" s="557">
        <v>1</v>
      </c>
      <c r="BV5476" s="557">
        <v>1</v>
      </c>
      <c r="BW5476" s="557">
        <v>1</v>
      </c>
      <c r="BX5476" s="557">
        <v>1</v>
      </c>
      <c r="BY5476" s="557">
        <v>1</v>
      </c>
      <c r="BZ5476" s="557">
        <v>1</v>
      </c>
      <c r="CA5476" s="557">
        <v>1</v>
      </c>
      <c r="CB5476" s="557">
        <v>1</v>
      </c>
      <c r="CC5476" s="557">
        <v>1</v>
      </c>
      <c r="CD5476" s="557">
        <v>1</v>
      </c>
      <c r="CE5476" s="557">
        <v>1</v>
      </c>
      <c r="CF5476" s="557">
        <v>1</v>
      </c>
      <c r="CG5476" s="557">
        <v>1</v>
      </c>
      <c r="CH5476" s="557">
        <v>1</v>
      </c>
      <c r="CI5476" s="557">
        <v>1</v>
      </c>
      <c r="CJ5476" s="557">
        <v>1</v>
      </c>
      <c r="CK5476" s="557">
        <v>1</v>
      </c>
      <c r="CL5476" s="557">
        <v>1</v>
      </c>
      <c r="CM5476" s="557">
        <v>1</v>
      </c>
      <c r="CN5476" s="557">
        <v>1</v>
      </c>
      <c r="CO5476" s="557">
        <v>1</v>
      </c>
      <c r="CP5476" s="557">
        <v>1</v>
      </c>
      <c r="CQ5476" s="557">
        <v>1</v>
      </c>
      <c r="CR5476" s="557">
        <v>1</v>
      </c>
      <c r="CS5476" s="557">
        <v>1</v>
      </c>
      <c r="CT5476" s="557">
        <v>1</v>
      </c>
      <c r="CU5476" s="557">
        <v>1</v>
      </c>
      <c r="CV5476" s="557">
        <v>1</v>
      </c>
      <c r="CW5476" s="557">
        <v>1</v>
      </c>
      <c r="CX5476" s="557">
        <v>1</v>
      </c>
      <c r="CY5476" s="557">
        <v>1</v>
      </c>
      <c r="CZ5476" s="557">
        <v>1</v>
      </c>
      <c r="DA5476" s="557">
        <v>1</v>
      </c>
      <c r="DB5476" s="557">
        <v>1</v>
      </c>
      <c r="DC5476" s="557">
        <v>1</v>
      </c>
      <c r="DD5476" s="557">
        <v>1</v>
      </c>
      <c r="DE5476" s="557">
        <v>1</v>
      </c>
      <c r="DF5476" s="557">
        <v>1</v>
      </c>
      <c r="DG5476" s="557">
        <v>1</v>
      </c>
      <c r="DH5476" s="557">
        <v>1</v>
      </c>
      <c r="DI5476" s="557">
        <v>1</v>
      </c>
      <c r="DJ5476" s="557">
        <v>1</v>
      </c>
      <c r="DK5476" s="557">
        <v>1</v>
      </c>
      <c r="DL5476" s="557">
        <v>1</v>
      </c>
      <c r="DM5476" s="557">
        <v>1</v>
      </c>
      <c r="DN5476" s="557">
        <v>1</v>
      </c>
      <c r="DO5476" s="557">
        <v>1</v>
      </c>
      <c r="DP5476" s="557">
        <v>1</v>
      </c>
      <c r="DQ5476" s="557">
        <v>1</v>
      </c>
      <c r="DR5476" s="557">
        <v>1</v>
      </c>
      <c r="DS5476" s="557">
        <v>1</v>
      </c>
      <c r="DT5476" s="557">
        <v>1</v>
      </c>
      <c r="DU5476" s="557">
        <v>1</v>
      </c>
      <c r="DV5476" s="557">
        <v>1</v>
      </c>
      <c r="DW5476" s="557">
        <v>1</v>
      </c>
      <c r="DX5476" s="557">
        <v>1</v>
      </c>
      <c r="DY5476" s="557">
        <v>1</v>
      </c>
      <c r="DZ5476" s="557">
        <v>1</v>
      </c>
      <c r="EA5476" s="557">
        <v>1</v>
      </c>
      <c r="EB5476" s="557">
        <v>1</v>
      </c>
      <c r="EC5476" s="557">
        <v>1</v>
      </c>
      <c r="ED5476" s="557">
        <v>1</v>
      </c>
      <c r="EE5476" s="557">
        <v>1</v>
      </c>
      <c r="EF5476" s="557">
        <v>1</v>
      </c>
      <c r="EG5476" s="557">
        <v>1</v>
      </c>
      <c r="EH5476" s="557">
        <v>1</v>
      </c>
      <c r="EI5476" s="557">
        <v>1</v>
      </c>
      <c r="EJ5476" s="557">
        <v>1</v>
      </c>
      <c r="EK5476" s="557">
        <v>1</v>
      </c>
      <c r="EL5476" s="557">
        <v>1</v>
      </c>
      <c r="EM5476" s="557">
        <v>1</v>
      </c>
      <c r="EN5476" s="557">
        <v>1</v>
      </c>
      <c r="EO5476" s="557">
        <v>1</v>
      </c>
      <c r="EP5476" s="557">
        <v>1</v>
      </c>
      <c r="EQ5476" s="557">
        <v>1</v>
      </c>
      <c r="ER5476" s="557">
        <v>1</v>
      </c>
      <c r="ES5476" s="557">
        <v>1</v>
      </c>
      <c r="ET5476" s="557">
        <v>1</v>
      </c>
      <c r="EU5476" s="557">
        <v>1</v>
      </c>
      <c r="EV5476" s="557">
        <v>1</v>
      </c>
      <c r="EW5476" s="557">
        <v>1</v>
      </c>
      <c r="EX5476" s="557">
        <v>1</v>
      </c>
      <c r="EY5476" s="557">
        <v>1</v>
      </c>
      <c r="EZ5476" s="557">
        <v>1</v>
      </c>
      <c r="FA5476" s="557">
        <v>1</v>
      </c>
      <c r="FB5476" s="557">
        <v>1</v>
      </c>
      <c r="FC5476" s="557">
        <v>1</v>
      </c>
      <c r="FD5476" s="557">
        <v>1</v>
      </c>
      <c r="FE5476" s="557">
        <v>1</v>
      </c>
      <c r="FF5476" s="557">
        <v>1</v>
      </c>
      <c r="FG5476" s="557">
        <v>1</v>
      </c>
      <c r="FH5476" s="557">
        <v>1</v>
      </c>
      <c r="FI5476" s="557">
        <v>1</v>
      </c>
      <c r="FJ5476" s="557">
        <v>1</v>
      </c>
      <c r="FK5476" s="557">
        <v>1</v>
      </c>
      <c r="FL5476" s="557">
        <v>1</v>
      </c>
      <c r="FM5476" s="557">
        <v>1</v>
      </c>
      <c r="FN5476" s="557">
        <v>1</v>
      </c>
      <c r="FO5476" s="557">
        <v>1</v>
      </c>
      <c r="FP5476" s="557">
        <v>1</v>
      </c>
      <c r="FQ5476" s="557">
        <v>1</v>
      </c>
      <c r="FR5476" s="557">
        <v>1</v>
      </c>
      <c r="FS5476" s="557">
        <v>1</v>
      </c>
      <c r="FT5476" s="557">
        <v>1</v>
      </c>
      <c r="FU5476" s="557">
        <v>1</v>
      </c>
      <c r="FV5476" s="557">
        <v>1</v>
      </c>
      <c r="FW5476" s="557">
        <v>1</v>
      </c>
      <c r="FX5476" s="557">
        <v>1</v>
      </c>
      <c r="FY5476" s="557">
        <v>1</v>
      </c>
      <c r="FZ5476" s="557">
        <v>1</v>
      </c>
      <c r="GA5476" s="557">
        <v>1</v>
      </c>
      <c r="GB5476" s="557">
        <v>1</v>
      </c>
      <c r="GC5476" s="557">
        <v>1</v>
      </c>
      <c r="GD5476" s="557">
        <v>1</v>
      </c>
      <c r="GE5476" s="557">
        <v>1</v>
      </c>
      <c r="GF5476" s="557">
        <v>1</v>
      </c>
      <c r="GG5476" s="557">
        <v>1</v>
      </c>
      <c r="GH5476" s="557">
        <v>1</v>
      </c>
      <c r="GI5476" s="557">
        <v>1</v>
      </c>
      <c r="GJ5476" s="557">
        <v>1</v>
      </c>
      <c r="GK5476" s="557">
        <v>1</v>
      </c>
      <c r="GL5476" s="557">
        <v>1</v>
      </c>
      <c r="GM5476" s="557">
        <v>1</v>
      </c>
      <c r="GN5476" s="557">
        <v>1</v>
      </c>
      <c r="GO5476" s="557">
        <v>1</v>
      </c>
      <c r="GP5476" s="557">
        <v>1</v>
      </c>
      <c r="GQ5476" s="557">
        <v>1</v>
      </c>
      <c r="GR5476" s="557">
        <v>1</v>
      </c>
      <c r="GS5476" s="557">
        <v>1</v>
      </c>
      <c r="GT5476" s="557">
        <v>1</v>
      </c>
      <c r="GU5476" s="557">
        <v>1</v>
      </c>
      <c r="GV5476" s="557">
        <v>1</v>
      </c>
      <c r="GW5476" s="557">
        <v>1</v>
      </c>
      <c r="GX5476" s="557">
        <v>1</v>
      </c>
      <c r="GY5476" s="557">
        <v>1</v>
      </c>
      <c r="GZ5476" s="557">
        <v>1</v>
      </c>
      <c r="HA5476" s="557">
        <v>1</v>
      </c>
      <c r="HB5476" s="557">
        <v>1</v>
      </c>
      <c r="HC5476" s="557">
        <v>1</v>
      </c>
      <c r="HD5476" s="557">
        <v>1</v>
      </c>
      <c r="HE5476" s="557">
        <v>1</v>
      </c>
      <c r="HF5476" s="557">
        <v>1</v>
      </c>
      <c r="HG5476" s="557">
        <v>1</v>
      </c>
      <c r="HH5476" s="557">
        <v>1</v>
      </c>
      <c r="HI5476" s="557">
        <v>1</v>
      </c>
      <c r="HJ5476" s="557">
        <v>1</v>
      </c>
      <c r="HK5476" s="557">
        <v>1</v>
      </c>
      <c r="HL5476" s="557">
        <v>1</v>
      </c>
      <c r="HM5476" s="557">
        <v>1</v>
      </c>
      <c r="HN5476" s="557">
        <v>1</v>
      </c>
      <c r="HO5476" s="557">
        <v>1</v>
      </c>
      <c r="HP5476" s="557">
        <v>1</v>
      </c>
      <c r="HQ5476" s="557">
        <v>1</v>
      </c>
      <c r="HR5476" s="557">
        <v>1</v>
      </c>
      <c r="HS5476" s="557">
        <v>1</v>
      </c>
      <c r="HT5476" s="557">
        <v>1</v>
      </c>
      <c r="HU5476" s="557">
        <v>1</v>
      </c>
      <c r="HV5476" s="557">
        <v>1</v>
      </c>
      <c r="HW5476" s="557">
        <v>1</v>
      </c>
      <c r="HX5476" s="557">
        <v>1</v>
      </c>
      <c r="HY5476" s="557">
        <v>1</v>
      </c>
      <c r="HZ5476" s="557">
        <v>1</v>
      </c>
      <c r="IA5476" s="557">
        <v>1</v>
      </c>
      <c r="IB5476" s="557">
        <v>1</v>
      </c>
      <c r="IC5476" s="557">
        <v>1</v>
      </c>
      <c r="ID5476" s="557">
        <v>1</v>
      </c>
      <c r="IE5476" s="557">
        <v>1</v>
      </c>
      <c r="IF5476" s="557">
        <v>1</v>
      </c>
      <c r="IG5476" s="557">
        <v>1</v>
      </c>
      <c r="IH5476" s="557">
        <v>1</v>
      </c>
      <c r="II5476" s="557">
        <v>1</v>
      </c>
      <c r="IJ5476" s="557">
        <v>1</v>
      </c>
      <c r="IK5476" s="557">
        <v>1</v>
      </c>
      <c r="IL5476" s="557">
        <v>1</v>
      </c>
      <c r="IM5476" s="557">
        <v>1</v>
      </c>
      <c r="IN5476" s="557">
        <v>1</v>
      </c>
      <c r="IO5476" s="557">
        <v>1</v>
      </c>
      <c r="IP5476" s="557">
        <v>1</v>
      </c>
      <c r="IQ5476" s="557">
        <v>1</v>
      </c>
      <c r="IR5476" s="557">
        <v>1</v>
      </c>
      <c r="IS5476" s="557">
        <v>1</v>
      </c>
      <c r="IT5476" s="557">
        <v>1</v>
      </c>
      <c r="IU5476" s="557">
        <v>1</v>
      </c>
      <c r="IV5476" s="557">
        <v>1</v>
      </c>
    </row>
    <row r="5477" spans="1:256" s="9" customFormat="1" ht="15.75" thickBot="1">
      <c r="A5477" s="887"/>
      <c r="B5477" s="857"/>
      <c r="C5477" s="495" t="s">
        <v>2471</v>
      </c>
      <c r="D5477" s="557"/>
      <c r="E5477" s="557"/>
      <c r="F5477" s="557"/>
      <c r="G5477" s="557"/>
      <c r="H5477" s="502" t="s">
        <v>3777</v>
      </c>
      <c r="I5477" s="557">
        <v>3</v>
      </c>
      <c r="J5477" s="557">
        <v>297</v>
      </c>
      <c r="K5477" s="557">
        <f t="shared" si="148"/>
        <v>148.5</v>
      </c>
      <c r="L5477" s="557">
        <f t="shared" si="149"/>
        <v>148.5</v>
      </c>
      <c r="M5477" s="557"/>
      <c r="N5477" s="557"/>
      <c r="O5477" s="557"/>
      <c r="P5477" s="557"/>
      <c r="Q5477" s="557"/>
      <c r="R5477" s="557"/>
      <c r="S5477" s="557"/>
      <c r="T5477" s="557">
        <v>2</v>
      </c>
      <c r="U5477" s="557">
        <v>2</v>
      </c>
      <c r="V5477" s="557">
        <v>2</v>
      </c>
      <c r="W5477" s="557">
        <v>2</v>
      </c>
      <c r="X5477" s="557">
        <v>2</v>
      </c>
      <c r="Y5477" s="557">
        <v>2</v>
      </c>
      <c r="Z5477" s="557">
        <v>2</v>
      </c>
      <c r="AA5477" s="557">
        <v>2</v>
      </c>
      <c r="AB5477" s="557">
        <v>2</v>
      </c>
      <c r="AC5477" s="557">
        <v>2</v>
      </c>
      <c r="AD5477" s="557">
        <v>2</v>
      </c>
      <c r="AE5477" s="557">
        <v>2</v>
      </c>
      <c r="AF5477" s="557">
        <v>2</v>
      </c>
      <c r="AG5477" s="557">
        <v>2</v>
      </c>
      <c r="AH5477" s="557">
        <v>2</v>
      </c>
      <c r="AI5477" s="557">
        <v>2</v>
      </c>
      <c r="AJ5477" s="557">
        <v>2</v>
      </c>
      <c r="AK5477" s="557">
        <v>2</v>
      </c>
      <c r="AL5477" s="557">
        <v>2</v>
      </c>
      <c r="AM5477" s="557">
        <v>2</v>
      </c>
      <c r="AN5477" s="557">
        <v>2</v>
      </c>
      <c r="AO5477" s="557">
        <v>2</v>
      </c>
      <c r="AP5477" s="557">
        <v>2</v>
      </c>
      <c r="AQ5477" s="557">
        <v>2</v>
      </c>
      <c r="AR5477" s="557">
        <v>2</v>
      </c>
      <c r="AS5477" s="557">
        <v>2</v>
      </c>
      <c r="AT5477" s="557">
        <v>2</v>
      </c>
      <c r="AU5477" s="557">
        <v>2</v>
      </c>
      <c r="AV5477" s="557">
        <v>2</v>
      </c>
      <c r="AW5477" s="557">
        <v>2</v>
      </c>
      <c r="AX5477" s="557">
        <v>2</v>
      </c>
      <c r="AY5477" s="557">
        <v>2</v>
      </c>
      <c r="AZ5477" s="557">
        <v>2</v>
      </c>
      <c r="BA5477" s="557">
        <v>2</v>
      </c>
      <c r="BB5477" s="557">
        <v>2</v>
      </c>
      <c r="BC5477" s="557">
        <v>2</v>
      </c>
      <c r="BD5477" s="557">
        <v>2</v>
      </c>
      <c r="BE5477" s="557">
        <v>2</v>
      </c>
      <c r="BF5477" s="557">
        <v>2</v>
      </c>
      <c r="BG5477" s="557">
        <v>2</v>
      </c>
      <c r="BH5477" s="557">
        <v>2</v>
      </c>
      <c r="BI5477" s="557">
        <v>2</v>
      </c>
      <c r="BJ5477" s="557">
        <v>2</v>
      </c>
      <c r="BK5477" s="557">
        <v>2</v>
      </c>
      <c r="BL5477" s="557">
        <v>2</v>
      </c>
      <c r="BM5477" s="557">
        <v>2</v>
      </c>
      <c r="BN5477" s="557">
        <v>2</v>
      </c>
      <c r="BO5477" s="557">
        <v>2</v>
      </c>
      <c r="BP5477" s="557">
        <v>2</v>
      </c>
      <c r="BQ5477" s="557">
        <v>2</v>
      </c>
      <c r="BR5477" s="557">
        <v>2</v>
      </c>
      <c r="BS5477" s="557">
        <v>2</v>
      </c>
      <c r="BT5477" s="557">
        <v>2</v>
      </c>
      <c r="BU5477" s="557">
        <v>2</v>
      </c>
      <c r="BV5477" s="557">
        <v>2</v>
      </c>
      <c r="BW5477" s="557">
        <v>2</v>
      </c>
      <c r="BX5477" s="557">
        <v>2</v>
      </c>
      <c r="BY5477" s="557">
        <v>2</v>
      </c>
      <c r="BZ5477" s="557">
        <v>2</v>
      </c>
      <c r="CA5477" s="557">
        <v>2</v>
      </c>
      <c r="CB5477" s="557">
        <v>2</v>
      </c>
      <c r="CC5477" s="557">
        <v>2</v>
      </c>
      <c r="CD5477" s="557">
        <v>2</v>
      </c>
      <c r="CE5477" s="557">
        <v>2</v>
      </c>
      <c r="CF5477" s="557">
        <v>2</v>
      </c>
      <c r="CG5477" s="557">
        <v>2</v>
      </c>
      <c r="CH5477" s="557">
        <v>2</v>
      </c>
      <c r="CI5477" s="557">
        <v>2</v>
      </c>
      <c r="CJ5477" s="557">
        <v>2</v>
      </c>
      <c r="CK5477" s="557">
        <v>2</v>
      </c>
      <c r="CL5477" s="557">
        <v>2</v>
      </c>
      <c r="CM5477" s="557">
        <v>2</v>
      </c>
      <c r="CN5477" s="557">
        <v>2</v>
      </c>
      <c r="CO5477" s="557">
        <v>2</v>
      </c>
      <c r="CP5477" s="557">
        <v>2</v>
      </c>
      <c r="CQ5477" s="557">
        <v>2</v>
      </c>
      <c r="CR5477" s="557">
        <v>2</v>
      </c>
      <c r="CS5477" s="557">
        <v>2</v>
      </c>
      <c r="CT5477" s="557">
        <v>2</v>
      </c>
      <c r="CU5477" s="557">
        <v>2</v>
      </c>
      <c r="CV5477" s="557">
        <v>2</v>
      </c>
      <c r="CW5477" s="557">
        <v>2</v>
      </c>
      <c r="CX5477" s="557">
        <v>2</v>
      </c>
      <c r="CY5477" s="557">
        <v>2</v>
      </c>
      <c r="CZ5477" s="557">
        <v>2</v>
      </c>
      <c r="DA5477" s="557">
        <v>2</v>
      </c>
      <c r="DB5477" s="557">
        <v>2</v>
      </c>
      <c r="DC5477" s="557">
        <v>2</v>
      </c>
      <c r="DD5477" s="557">
        <v>2</v>
      </c>
      <c r="DE5477" s="557">
        <v>2</v>
      </c>
      <c r="DF5477" s="557">
        <v>2</v>
      </c>
      <c r="DG5477" s="557">
        <v>2</v>
      </c>
      <c r="DH5477" s="557">
        <v>2</v>
      </c>
      <c r="DI5477" s="557">
        <v>2</v>
      </c>
      <c r="DJ5477" s="557">
        <v>2</v>
      </c>
      <c r="DK5477" s="557">
        <v>2</v>
      </c>
      <c r="DL5477" s="557">
        <v>2</v>
      </c>
      <c r="DM5477" s="557">
        <v>2</v>
      </c>
      <c r="DN5477" s="557">
        <v>2</v>
      </c>
      <c r="DO5477" s="557">
        <v>2</v>
      </c>
      <c r="DP5477" s="557">
        <v>2</v>
      </c>
      <c r="DQ5477" s="557">
        <v>2</v>
      </c>
      <c r="DR5477" s="557">
        <v>2</v>
      </c>
      <c r="DS5477" s="557">
        <v>2</v>
      </c>
      <c r="DT5477" s="557">
        <v>2</v>
      </c>
      <c r="DU5477" s="557">
        <v>2</v>
      </c>
      <c r="DV5477" s="557">
        <v>2</v>
      </c>
      <c r="DW5477" s="557">
        <v>2</v>
      </c>
      <c r="DX5477" s="557">
        <v>2</v>
      </c>
      <c r="DY5477" s="557">
        <v>2</v>
      </c>
      <c r="DZ5477" s="557">
        <v>2</v>
      </c>
      <c r="EA5477" s="557">
        <v>2</v>
      </c>
      <c r="EB5477" s="557">
        <v>2</v>
      </c>
      <c r="EC5477" s="557">
        <v>2</v>
      </c>
      <c r="ED5477" s="557">
        <v>2</v>
      </c>
      <c r="EE5477" s="557">
        <v>2</v>
      </c>
      <c r="EF5477" s="557">
        <v>2</v>
      </c>
      <c r="EG5477" s="557">
        <v>2</v>
      </c>
      <c r="EH5477" s="557">
        <v>2</v>
      </c>
      <c r="EI5477" s="557">
        <v>2</v>
      </c>
      <c r="EJ5477" s="557">
        <v>2</v>
      </c>
      <c r="EK5477" s="557">
        <v>2</v>
      </c>
      <c r="EL5477" s="557">
        <v>2</v>
      </c>
      <c r="EM5477" s="557">
        <v>2</v>
      </c>
      <c r="EN5477" s="557">
        <v>2</v>
      </c>
      <c r="EO5477" s="557">
        <v>2</v>
      </c>
      <c r="EP5477" s="557">
        <v>2</v>
      </c>
      <c r="EQ5477" s="557">
        <v>2</v>
      </c>
      <c r="ER5477" s="557">
        <v>2</v>
      </c>
      <c r="ES5477" s="557">
        <v>2</v>
      </c>
      <c r="ET5477" s="557">
        <v>2</v>
      </c>
      <c r="EU5477" s="557">
        <v>2</v>
      </c>
      <c r="EV5477" s="557">
        <v>2</v>
      </c>
      <c r="EW5477" s="557">
        <v>2</v>
      </c>
      <c r="EX5477" s="557">
        <v>2</v>
      </c>
      <c r="EY5477" s="557">
        <v>2</v>
      </c>
      <c r="EZ5477" s="557">
        <v>2</v>
      </c>
      <c r="FA5477" s="557">
        <v>2</v>
      </c>
      <c r="FB5477" s="557">
        <v>2</v>
      </c>
      <c r="FC5477" s="557">
        <v>2</v>
      </c>
      <c r="FD5477" s="557">
        <v>2</v>
      </c>
      <c r="FE5477" s="557">
        <v>2</v>
      </c>
      <c r="FF5477" s="557">
        <v>2</v>
      </c>
      <c r="FG5477" s="557">
        <v>2</v>
      </c>
      <c r="FH5477" s="557">
        <v>2</v>
      </c>
      <c r="FI5477" s="557">
        <v>2</v>
      </c>
      <c r="FJ5477" s="557">
        <v>2</v>
      </c>
      <c r="FK5477" s="557">
        <v>2</v>
      </c>
      <c r="FL5477" s="557">
        <v>2</v>
      </c>
      <c r="FM5477" s="557">
        <v>2</v>
      </c>
      <c r="FN5477" s="557">
        <v>2</v>
      </c>
      <c r="FO5477" s="557">
        <v>2</v>
      </c>
      <c r="FP5477" s="557">
        <v>2</v>
      </c>
      <c r="FQ5477" s="557">
        <v>2</v>
      </c>
      <c r="FR5477" s="557">
        <v>2</v>
      </c>
      <c r="FS5477" s="557">
        <v>2</v>
      </c>
      <c r="FT5477" s="557">
        <v>2</v>
      </c>
      <c r="FU5477" s="557">
        <v>2</v>
      </c>
      <c r="FV5477" s="557">
        <v>2</v>
      </c>
      <c r="FW5477" s="557">
        <v>2</v>
      </c>
      <c r="FX5477" s="557">
        <v>2</v>
      </c>
      <c r="FY5477" s="557">
        <v>2</v>
      </c>
      <c r="FZ5477" s="557">
        <v>2</v>
      </c>
      <c r="GA5477" s="557">
        <v>2</v>
      </c>
      <c r="GB5477" s="557">
        <v>2</v>
      </c>
      <c r="GC5477" s="557">
        <v>2</v>
      </c>
      <c r="GD5477" s="557">
        <v>2</v>
      </c>
      <c r="GE5477" s="557">
        <v>2</v>
      </c>
      <c r="GF5477" s="557">
        <v>2</v>
      </c>
      <c r="GG5477" s="557">
        <v>2</v>
      </c>
      <c r="GH5477" s="557">
        <v>2</v>
      </c>
      <c r="GI5477" s="557">
        <v>2</v>
      </c>
      <c r="GJ5477" s="557">
        <v>2</v>
      </c>
      <c r="GK5477" s="557">
        <v>2</v>
      </c>
      <c r="GL5477" s="557">
        <v>2</v>
      </c>
      <c r="GM5477" s="557">
        <v>2</v>
      </c>
      <c r="GN5477" s="557">
        <v>2</v>
      </c>
      <c r="GO5477" s="557">
        <v>2</v>
      </c>
      <c r="GP5477" s="557">
        <v>2</v>
      </c>
      <c r="GQ5477" s="557">
        <v>2</v>
      </c>
      <c r="GR5477" s="557">
        <v>2</v>
      </c>
      <c r="GS5477" s="557">
        <v>2</v>
      </c>
      <c r="GT5477" s="557">
        <v>2</v>
      </c>
      <c r="GU5477" s="557">
        <v>2</v>
      </c>
      <c r="GV5477" s="557">
        <v>2</v>
      </c>
      <c r="GW5477" s="557">
        <v>2</v>
      </c>
      <c r="GX5477" s="557">
        <v>2</v>
      </c>
      <c r="GY5477" s="557">
        <v>2</v>
      </c>
      <c r="GZ5477" s="557">
        <v>2</v>
      </c>
      <c r="HA5477" s="557">
        <v>2</v>
      </c>
      <c r="HB5477" s="557">
        <v>2</v>
      </c>
      <c r="HC5477" s="557">
        <v>2</v>
      </c>
      <c r="HD5477" s="557">
        <v>2</v>
      </c>
      <c r="HE5477" s="557">
        <v>2</v>
      </c>
      <c r="HF5477" s="557">
        <v>2</v>
      </c>
      <c r="HG5477" s="557">
        <v>2</v>
      </c>
      <c r="HH5477" s="557">
        <v>2</v>
      </c>
      <c r="HI5477" s="557">
        <v>2</v>
      </c>
      <c r="HJ5477" s="557">
        <v>2</v>
      </c>
      <c r="HK5477" s="557">
        <v>2</v>
      </c>
      <c r="HL5477" s="557">
        <v>2</v>
      </c>
      <c r="HM5477" s="557">
        <v>2</v>
      </c>
      <c r="HN5477" s="557">
        <v>2</v>
      </c>
      <c r="HO5477" s="557">
        <v>2</v>
      </c>
      <c r="HP5477" s="557">
        <v>2</v>
      </c>
      <c r="HQ5477" s="557">
        <v>2</v>
      </c>
      <c r="HR5477" s="557">
        <v>2</v>
      </c>
      <c r="HS5477" s="557">
        <v>2</v>
      </c>
      <c r="HT5477" s="557">
        <v>2</v>
      </c>
      <c r="HU5477" s="557">
        <v>2</v>
      </c>
      <c r="HV5477" s="557">
        <v>2</v>
      </c>
      <c r="HW5477" s="557">
        <v>2</v>
      </c>
      <c r="HX5477" s="557">
        <v>2</v>
      </c>
      <c r="HY5477" s="557">
        <v>2</v>
      </c>
      <c r="HZ5477" s="557">
        <v>2</v>
      </c>
      <c r="IA5477" s="557">
        <v>2</v>
      </c>
      <c r="IB5477" s="557">
        <v>2</v>
      </c>
      <c r="IC5477" s="557">
        <v>2</v>
      </c>
      <c r="ID5477" s="557">
        <v>2</v>
      </c>
      <c r="IE5477" s="557">
        <v>2</v>
      </c>
      <c r="IF5477" s="557">
        <v>2</v>
      </c>
      <c r="IG5477" s="557">
        <v>2</v>
      </c>
      <c r="IH5477" s="557">
        <v>2</v>
      </c>
      <c r="II5477" s="557">
        <v>2</v>
      </c>
      <c r="IJ5477" s="557">
        <v>2</v>
      </c>
      <c r="IK5477" s="557">
        <v>2</v>
      </c>
      <c r="IL5477" s="557">
        <v>2</v>
      </c>
      <c r="IM5477" s="557">
        <v>2</v>
      </c>
      <c r="IN5477" s="557">
        <v>2</v>
      </c>
      <c r="IO5477" s="557">
        <v>2</v>
      </c>
      <c r="IP5477" s="557">
        <v>2</v>
      </c>
      <c r="IQ5477" s="557">
        <v>2</v>
      </c>
      <c r="IR5477" s="557">
        <v>2</v>
      </c>
      <c r="IS5477" s="557">
        <v>2</v>
      </c>
      <c r="IT5477" s="557">
        <v>2</v>
      </c>
      <c r="IU5477" s="557">
        <v>2</v>
      </c>
      <c r="IV5477" s="557">
        <v>2</v>
      </c>
    </row>
    <row r="5478" spans="1:256" s="9" customFormat="1" ht="15.75" thickBot="1">
      <c r="A5478" s="887"/>
      <c r="B5478" s="857"/>
      <c r="C5478" s="495" t="s">
        <v>591</v>
      </c>
      <c r="D5478" s="557"/>
      <c r="E5478" s="557"/>
      <c r="F5478" s="557"/>
      <c r="G5478" s="557"/>
      <c r="H5478" s="502" t="s">
        <v>3777</v>
      </c>
      <c r="I5478" s="557">
        <v>2</v>
      </c>
      <c r="J5478" s="557">
        <v>4</v>
      </c>
      <c r="K5478" s="557">
        <f t="shared" si="148"/>
        <v>2</v>
      </c>
      <c r="L5478" s="557">
        <f t="shared" si="149"/>
        <v>2</v>
      </c>
      <c r="M5478" s="557"/>
      <c r="N5478" s="557"/>
      <c r="O5478" s="557"/>
      <c r="P5478" s="557"/>
      <c r="Q5478" s="557"/>
      <c r="R5478" s="557"/>
      <c r="S5478" s="557"/>
      <c r="T5478" s="557">
        <v>2</v>
      </c>
      <c r="U5478" s="557">
        <v>2</v>
      </c>
      <c r="V5478" s="557">
        <v>2</v>
      </c>
      <c r="W5478" s="557">
        <v>2</v>
      </c>
      <c r="X5478" s="557">
        <v>2</v>
      </c>
      <c r="Y5478" s="557">
        <v>2</v>
      </c>
      <c r="Z5478" s="557">
        <v>2</v>
      </c>
      <c r="AA5478" s="557">
        <v>2</v>
      </c>
      <c r="AB5478" s="557">
        <v>2</v>
      </c>
      <c r="AC5478" s="557">
        <v>2</v>
      </c>
      <c r="AD5478" s="557">
        <v>2</v>
      </c>
      <c r="AE5478" s="557">
        <v>2</v>
      </c>
      <c r="AF5478" s="557">
        <v>2</v>
      </c>
      <c r="AG5478" s="557">
        <v>2</v>
      </c>
      <c r="AH5478" s="557">
        <v>2</v>
      </c>
      <c r="AI5478" s="557">
        <v>2</v>
      </c>
      <c r="AJ5478" s="557">
        <v>2</v>
      </c>
      <c r="AK5478" s="557">
        <v>2</v>
      </c>
      <c r="AL5478" s="557">
        <v>2</v>
      </c>
      <c r="AM5478" s="557">
        <v>2</v>
      </c>
      <c r="AN5478" s="557">
        <v>2</v>
      </c>
      <c r="AO5478" s="557">
        <v>2</v>
      </c>
      <c r="AP5478" s="557">
        <v>2</v>
      </c>
      <c r="AQ5478" s="557">
        <v>2</v>
      </c>
      <c r="AR5478" s="557">
        <v>2</v>
      </c>
      <c r="AS5478" s="557">
        <v>2</v>
      </c>
      <c r="AT5478" s="557">
        <v>2</v>
      </c>
      <c r="AU5478" s="557">
        <v>2</v>
      </c>
      <c r="AV5478" s="557">
        <v>2</v>
      </c>
      <c r="AW5478" s="557">
        <v>2</v>
      </c>
      <c r="AX5478" s="557">
        <v>2</v>
      </c>
      <c r="AY5478" s="557">
        <v>2</v>
      </c>
      <c r="AZ5478" s="557">
        <v>2</v>
      </c>
      <c r="BA5478" s="557">
        <v>2</v>
      </c>
      <c r="BB5478" s="557">
        <v>2</v>
      </c>
      <c r="BC5478" s="557">
        <v>2</v>
      </c>
      <c r="BD5478" s="557">
        <v>2</v>
      </c>
      <c r="BE5478" s="557">
        <v>2</v>
      </c>
      <c r="BF5478" s="557">
        <v>2</v>
      </c>
      <c r="BG5478" s="557">
        <v>2</v>
      </c>
      <c r="BH5478" s="557">
        <v>2</v>
      </c>
      <c r="BI5478" s="557">
        <v>2</v>
      </c>
      <c r="BJ5478" s="557">
        <v>2</v>
      </c>
      <c r="BK5478" s="557">
        <v>2</v>
      </c>
      <c r="BL5478" s="557">
        <v>2</v>
      </c>
      <c r="BM5478" s="557">
        <v>2</v>
      </c>
      <c r="BN5478" s="557">
        <v>2</v>
      </c>
      <c r="BO5478" s="557">
        <v>2</v>
      </c>
      <c r="BP5478" s="557">
        <v>2</v>
      </c>
      <c r="BQ5478" s="557">
        <v>2</v>
      </c>
      <c r="BR5478" s="557">
        <v>2</v>
      </c>
      <c r="BS5478" s="557">
        <v>2</v>
      </c>
      <c r="BT5478" s="557">
        <v>2</v>
      </c>
      <c r="BU5478" s="557">
        <v>2</v>
      </c>
      <c r="BV5478" s="557">
        <v>2</v>
      </c>
      <c r="BW5478" s="557">
        <v>2</v>
      </c>
      <c r="BX5478" s="557">
        <v>2</v>
      </c>
      <c r="BY5478" s="557">
        <v>2</v>
      </c>
      <c r="BZ5478" s="557">
        <v>2</v>
      </c>
      <c r="CA5478" s="557">
        <v>2</v>
      </c>
      <c r="CB5478" s="557">
        <v>2</v>
      </c>
      <c r="CC5478" s="557">
        <v>2</v>
      </c>
      <c r="CD5478" s="557">
        <v>2</v>
      </c>
      <c r="CE5478" s="557">
        <v>2</v>
      </c>
      <c r="CF5478" s="557">
        <v>2</v>
      </c>
      <c r="CG5478" s="557">
        <v>2</v>
      </c>
      <c r="CH5478" s="557">
        <v>2</v>
      </c>
      <c r="CI5478" s="557">
        <v>2</v>
      </c>
      <c r="CJ5478" s="557">
        <v>2</v>
      </c>
      <c r="CK5478" s="557">
        <v>2</v>
      </c>
      <c r="CL5478" s="557">
        <v>2</v>
      </c>
      <c r="CM5478" s="557">
        <v>2</v>
      </c>
      <c r="CN5478" s="557">
        <v>2</v>
      </c>
      <c r="CO5478" s="557">
        <v>2</v>
      </c>
      <c r="CP5478" s="557">
        <v>2</v>
      </c>
      <c r="CQ5478" s="557">
        <v>2</v>
      </c>
      <c r="CR5478" s="557">
        <v>2</v>
      </c>
      <c r="CS5478" s="557">
        <v>2</v>
      </c>
      <c r="CT5478" s="557">
        <v>2</v>
      </c>
      <c r="CU5478" s="557">
        <v>2</v>
      </c>
      <c r="CV5478" s="557">
        <v>2</v>
      </c>
      <c r="CW5478" s="557">
        <v>2</v>
      </c>
      <c r="CX5478" s="557">
        <v>2</v>
      </c>
      <c r="CY5478" s="557">
        <v>2</v>
      </c>
      <c r="CZ5478" s="557">
        <v>2</v>
      </c>
      <c r="DA5478" s="557">
        <v>2</v>
      </c>
      <c r="DB5478" s="557">
        <v>2</v>
      </c>
      <c r="DC5478" s="557">
        <v>2</v>
      </c>
      <c r="DD5478" s="557">
        <v>2</v>
      </c>
      <c r="DE5478" s="557">
        <v>2</v>
      </c>
      <c r="DF5478" s="557">
        <v>2</v>
      </c>
      <c r="DG5478" s="557">
        <v>2</v>
      </c>
      <c r="DH5478" s="557">
        <v>2</v>
      </c>
      <c r="DI5478" s="557">
        <v>2</v>
      </c>
      <c r="DJ5478" s="557">
        <v>2</v>
      </c>
      <c r="DK5478" s="557">
        <v>2</v>
      </c>
      <c r="DL5478" s="557">
        <v>2</v>
      </c>
      <c r="DM5478" s="557">
        <v>2</v>
      </c>
      <c r="DN5478" s="557">
        <v>2</v>
      </c>
      <c r="DO5478" s="557">
        <v>2</v>
      </c>
      <c r="DP5478" s="557">
        <v>2</v>
      </c>
      <c r="DQ5478" s="557">
        <v>2</v>
      </c>
      <c r="DR5478" s="557">
        <v>2</v>
      </c>
      <c r="DS5478" s="557">
        <v>2</v>
      </c>
      <c r="DT5478" s="557">
        <v>2</v>
      </c>
      <c r="DU5478" s="557">
        <v>2</v>
      </c>
      <c r="DV5478" s="557">
        <v>2</v>
      </c>
      <c r="DW5478" s="557">
        <v>2</v>
      </c>
      <c r="DX5478" s="557">
        <v>2</v>
      </c>
      <c r="DY5478" s="557">
        <v>2</v>
      </c>
      <c r="DZ5478" s="557">
        <v>2</v>
      </c>
      <c r="EA5478" s="557">
        <v>2</v>
      </c>
      <c r="EB5478" s="557">
        <v>2</v>
      </c>
      <c r="EC5478" s="557">
        <v>2</v>
      </c>
      <c r="ED5478" s="557">
        <v>2</v>
      </c>
      <c r="EE5478" s="557">
        <v>2</v>
      </c>
      <c r="EF5478" s="557">
        <v>2</v>
      </c>
      <c r="EG5478" s="557">
        <v>2</v>
      </c>
      <c r="EH5478" s="557">
        <v>2</v>
      </c>
      <c r="EI5478" s="557">
        <v>2</v>
      </c>
      <c r="EJ5478" s="557">
        <v>2</v>
      </c>
      <c r="EK5478" s="557">
        <v>2</v>
      </c>
      <c r="EL5478" s="557">
        <v>2</v>
      </c>
      <c r="EM5478" s="557">
        <v>2</v>
      </c>
      <c r="EN5478" s="557">
        <v>2</v>
      </c>
      <c r="EO5478" s="557">
        <v>2</v>
      </c>
      <c r="EP5478" s="557">
        <v>2</v>
      </c>
      <c r="EQ5478" s="557">
        <v>2</v>
      </c>
      <c r="ER5478" s="557">
        <v>2</v>
      </c>
      <c r="ES5478" s="557">
        <v>2</v>
      </c>
      <c r="ET5478" s="557">
        <v>2</v>
      </c>
      <c r="EU5478" s="557">
        <v>2</v>
      </c>
      <c r="EV5478" s="557">
        <v>2</v>
      </c>
      <c r="EW5478" s="557">
        <v>2</v>
      </c>
      <c r="EX5478" s="557">
        <v>2</v>
      </c>
      <c r="EY5478" s="557">
        <v>2</v>
      </c>
      <c r="EZ5478" s="557">
        <v>2</v>
      </c>
      <c r="FA5478" s="557">
        <v>2</v>
      </c>
      <c r="FB5478" s="557">
        <v>2</v>
      </c>
      <c r="FC5478" s="557">
        <v>2</v>
      </c>
      <c r="FD5478" s="557">
        <v>2</v>
      </c>
      <c r="FE5478" s="557">
        <v>2</v>
      </c>
      <c r="FF5478" s="557">
        <v>2</v>
      </c>
      <c r="FG5478" s="557">
        <v>2</v>
      </c>
      <c r="FH5478" s="557">
        <v>2</v>
      </c>
      <c r="FI5478" s="557">
        <v>2</v>
      </c>
      <c r="FJ5478" s="557">
        <v>2</v>
      </c>
      <c r="FK5478" s="557">
        <v>2</v>
      </c>
      <c r="FL5478" s="557">
        <v>2</v>
      </c>
      <c r="FM5478" s="557">
        <v>2</v>
      </c>
      <c r="FN5478" s="557">
        <v>2</v>
      </c>
      <c r="FO5478" s="557">
        <v>2</v>
      </c>
      <c r="FP5478" s="557">
        <v>2</v>
      </c>
      <c r="FQ5478" s="557">
        <v>2</v>
      </c>
      <c r="FR5478" s="557">
        <v>2</v>
      </c>
      <c r="FS5478" s="557">
        <v>2</v>
      </c>
      <c r="FT5478" s="557">
        <v>2</v>
      </c>
      <c r="FU5478" s="557">
        <v>2</v>
      </c>
      <c r="FV5478" s="557">
        <v>2</v>
      </c>
      <c r="FW5478" s="557">
        <v>2</v>
      </c>
      <c r="FX5478" s="557">
        <v>2</v>
      </c>
      <c r="FY5478" s="557">
        <v>2</v>
      </c>
      <c r="FZ5478" s="557">
        <v>2</v>
      </c>
      <c r="GA5478" s="557">
        <v>2</v>
      </c>
      <c r="GB5478" s="557">
        <v>2</v>
      </c>
      <c r="GC5478" s="557">
        <v>2</v>
      </c>
      <c r="GD5478" s="557">
        <v>2</v>
      </c>
      <c r="GE5478" s="557">
        <v>2</v>
      </c>
      <c r="GF5478" s="557">
        <v>2</v>
      </c>
      <c r="GG5478" s="557">
        <v>2</v>
      </c>
      <c r="GH5478" s="557">
        <v>2</v>
      </c>
      <c r="GI5478" s="557">
        <v>2</v>
      </c>
      <c r="GJ5478" s="557">
        <v>2</v>
      </c>
      <c r="GK5478" s="557">
        <v>2</v>
      </c>
      <c r="GL5478" s="557">
        <v>2</v>
      </c>
      <c r="GM5478" s="557">
        <v>2</v>
      </c>
      <c r="GN5478" s="557">
        <v>2</v>
      </c>
      <c r="GO5478" s="557">
        <v>2</v>
      </c>
      <c r="GP5478" s="557">
        <v>2</v>
      </c>
      <c r="GQ5478" s="557">
        <v>2</v>
      </c>
      <c r="GR5478" s="557">
        <v>2</v>
      </c>
      <c r="GS5478" s="557">
        <v>2</v>
      </c>
      <c r="GT5478" s="557">
        <v>2</v>
      </c>
      <c r="GU5478" s="557">
        <v>2</v>
      </c>
      <c r="GV5478" s="557">
        <v>2</v>
      </c>
      <c r="GW5478" s="557">
        <v>2</v>
      </c>
      <c r="GX5478" s="557">
        <v>2</v>
      </c>
      <c r="GY5478" s="557">
        <v>2</v>
      </c>
      <c r="GZ5478" s="557">
        <v>2</v>
      </c>
      <c r="HA5478" s="557">
        <v>2</v>
      </c>
      <c r="HB5478" s="557">
        <v>2</v>
      </c>
      <c r="HC5478" s="557">
        <v>2</v>
      </c>
      <c r="HD5478" s="557">
        <v>2</v>
      </c>
      <c r="HE5478" s="557">
        <v>2</v>
      </c>
      <c r="HF5478" s="557">
        <v>2</v>
      </c>
      <c r="HG5478" s="557">
        <v>2</v>
      </c>
      <c r="HH5478" s="557">
        <v>2</v>
      </c>
      <c r="HI5478" s="557">
        <v>2</v>
      </c>
      <c r="HJ5478" s="557">
        <v>2</v>
      </c>
      <c r="HK5478" s="557">
        <v>2</v>
      </c>
      <c r="HL5478" s="557">
        <v>2</v>
      </c>
      <c r="HM5478" s="557">
        <v>2</v>
      </c>
      <c r="HN5478" s="557">
        <v>2</v>
      </c>
      <c r="HO5478" s="557">
        <v>2</v>
      </c>
      <c r="HP5478" s="557">
        <v>2</v>
      </c>
      <c r="HQ5478" s="557">
        <v>2</v>
      </c>
      <c r="HR5478" s="557">
        <v>2</v>
      </c>
      <c r="HS5478" s="557">
        <v>2</v>
      </c>
      <c r="HT5478" s="557">
        <v>2</v>
      </c>
      <c r="HU5478" s="557">
        <v>2</v>
      </c>
      <c r="HV5478" s="557">
        <v>2</v>
      </c>
      <c r="HW5478" s="557">
        <v>2</v>
      </c>
      <c r="HX5478" s="557">
        <v>2</v>
      </c>
      <c r="HY5478" s="557">
        <v>2</v>
      </c>
      <c r="HZ5478" s="557">
        <v>2</v>
      </c>
      <c r="IA5478" s="557">
        <v>2</v>
      </c>
      <c r="IB5478" s="557">
        <v>2</v>
      </c>
      <c r="IC5478" s="557">
        <v>2</v>
      </c>
      <c r="ID5478" s="557">
        <v>2</v>
      </c>
      <c r="IE5478" s="557">
        <v>2</v>
      </c>
      <c r="IF5478" s="557">
        <v>2</v>
      </c>
      <c r="IG5478" s="557">
        <v>2</v>
      </c>
      <c r="IH5478" s="557">
        <v>2</v>
      </c>
      <c r="II5478" s="557">
        <v>2</v>
      </c>
      <c r="IJ5478" s="557">
        <v>2</v>
      </c>
      <c r="IK5478" s="557">
        <v>2</v>
      </c>
      <c r="IL5478" s="557">
        <v>2</v>
      </c>
      <c r="IM5478" s="557">
        <v>2</v>
      </c>
      <c r="IN5478" s="557">
        <v>2</v>
      </c>
      <c r="IO5478" s="557">
        <v>2</v>
      </c>
      <c r="IP5478" s="557">
        <v>2</v>
      </c>
      <c r="IQ5478" s="557">
        <v>2</v>
      </c>
      <c r="IR5478" s="557">
        <v>2</v>
      </c>
      <c r="IS5478" s="557">
        <v>2</v>
      </c>
      <c r="IT5478" s="557">
        <v>2</v>
      </c>
      <c r="IU5478" s="557">
        <v>2</v>
      </c>
      <c r="IV5478" s="557">
        <v>2</v>
      </c>
    </row>
    <row r="5479" spans="1:256" s="9" customFormat="1" ht="15.75" thickBot="1">
      <c r="A5479" s="887"/>
      <c r="B5479" s="857"/>
      <c r="C5479" s="150" t="s">
        <v>63</v>
      </c>
      <c r="D5479" s="557"/>
      <c r="E5479" s="557"/>
      <c r="F5479" s="557"/>
      <c r="G5479" s="557"/>
      <c r="H5479" s="502" t="s">
        <v>3777</v>
      </c>
      <c r="I5479" s="557">
        <v>2</v>
      </c>
      <c r="J5479" s="557">
        <v>72</v>
      </c>
      <c r="K5479" s="557">
        <f t="shared" si="148"/>
        <v>36</v>
      </c>
      <c r="L5479" s="557">
        <f t="shared" si="149"/>
        <v>36</v>
      </c>
      <c r="M5479" s="557"/>
      <c r="N5479" s="557"/>
      <c r="O5479" s="557"/>
      <c r="P5479" s="557"/>
      <c r="Q5479" s="557"/>
      <c r="R5479" s="557"/>
      <c r="S5479" s="557"/>
      <c r="T5479" s="557">
        <v>1</v>
      </c>
      <c r="U5479" s="557">
        <v>1</v>
      </c>
      <c r="V5479" s="557">
        <v>1</v>
      </c>
      <c r="W5479" s="557">
        <v>1</v>
      </c>
      <c r="X5479" s="557">
        <v>1</v>
      </c>
      <c r="Y5479" s="557">
        <v>1</v>
      </c>
      <c r="Z5479" s="557">
        <v>1</v>
      </c>
      <c r="AA5479" s="557">
        <v>1</v>
      </c>
      <c r="AB5479" s="557">
        <v>1</v>
      </c>
      <c r="AC5479" s="557">
        <v>1</v>
      </c>
      <c r="AD5479" s="557">
        <v>1</v>
      </c>
      <c r="AE5479" s="557">
        <v>1</v>
      </c>
      <c r="AF5479" s="557">
        <v>1</v>
      </c>
      <c r="AG5479" s="557">
        <v>1</v>
      </c>
      <c r="AH5479" s="557">
        <v>1</v>
      </c>
      <c r="AI5479" s="557">
        <v>1</v>
      </c>
      <c r="AJ5479" s="557">
        <v>1</v>
      </c>
      <c r="AK5479" s="557">
        <v>1</v>
      </c>
      <c r="AL5479" s="557">
        <v>1</v>
      </c>
      <c r="AM5479" s="557">
        <v>1</v>
      </c>
      <c r="AN5479" s="557">
        <v>1</v>
      </c>
      <c r="AO5479" s="557">
        <v>1</v>
      </c>
      <c r="AP5479" s="557">
        <v>1</v>
      </c>
      <c r="AQ5479" s="557">
        <v>1</v>
      </c>
      <c r="AR5479" s="557">
        <v>1</v>
      </c>
      <c r="AS5479" s="557">
        <v>1</v>
      </c>
      <c r="AT5479" s="557">
        <v>1</v>
      </c>
      <c r="AU5479" s="557">
        <v>1</v>
      </c>
      <c r="AV5479" s="557">
        <v>1</v>
      </c>
      <c r="AW5479" s="557">
        <v>1</v>
      </c>
      <c r="AX5479" s="557">
        <v>1</v>
      </c>
      <c r="AY5479" s="557">
        <v>1</v>
      </c>
      <c r="AZ5479" s="557">
        <v>1</v>
      </c>
      <c r="BA5479" s="557">
        <v>1</v>
      </c>
      <c r="BB5479" s="557">
        <v>1</v>
      </c>
      <c r="BC5479" s="557">
        <v>1</v>
      </c>
      <c r="BD5479" s="557">
        <v>1</v>
      </c>
      <c r="BE5479" s="557">
        <v>1</v>
      </c>
      <c r="BF5479" s="557">
        <v>1</v>
      </c>
      <c r="BG5479" s="557">
        <v>1</v>
      </c>
      <c r="BH5479" s="557">
        <v>1</v>
      </c>
      <c r="BI5479" s="557">
        <v>1</v>
      </c>
      <c r="BJ5479" s="557">
        <v>1</v>
      </c>
      <c r="BK5479" s="557">
        <v>1</v>
      </c>
      <c r="BL5479" s="557">
        <v>1</v>
      </c>
      <c r="BM5479" s="557">
        <v>1</v>
      </c>
      <c r="BN5479" s="557">
        <v>1</v>
      </c>
      <c r="BO5479" s="557">
        <v>1</v>
      </c>
      <c r="BP5479" s="557">
        <v>1</v>
      </c>
      <c r="BQ5479" s="557">
        <v>1</v>
      </c>
      <c r="BR5479" s="557">
        <v>1</v>
      </c>
      <c r="BS5479" s="557">
        <v>1</v>
      </c>
      <c r="BT5479" s="557">
        <v>1</v>
      </c>
      <c r="BU5479" s="557">
        <v>1</v>
      </c>
      <c r="BV5479" s="557">
        <v>1</v>
      </c>
      <c r="BW5479" s="557">
        <v>1</v>
      </c>
      <c r="BX5479" s="557">
        <v>1</v>
      </c>
      <c r="BY5479" s="557">
        <v>1</v>
      </c>
      <c r="BZ5479" s="557">
        <v>1</v>
      </c>
      <c r="CA5479" s="557">
        <v>1</v>
      </c>
      <c r="CB5479" s="557">
        <v>1</v>
      </c>
      <c r="CC5479" s="557">
        <v>1</v>
      </c>
      <c r="CD5479" s="557">
        <v>1</v>
      </c>
      <c r="CE5479" s="557">
        <v>1</v>
      </c>
      <c r="CF5479" s="557">
        <v>1</v>
      </c>
      <c r="CG5479" s="557">
        <v>1</v>
      </c>
      <c r="CH5479" s="557">
        <v>1</v>
      </c>
      <c r="CI5479" s="557">
        <v>1</v>
      </c>
      <c r="CJ5479" s="557">
        <v>1</v>
      </c>
      <c r="CK5479" s="557">
        <v>1</v>
      </c>
      <c r="CL5479" s="557">
        <v>1</v>
      </c>
      <c r="CM5479" s="557">
        <v>1</v>
      </c>
      <c r="CN5479" s="557">
        <v>1</v>
      </c>
      <c r="CO5479" s="557">
        <v>1</v>
      </c>
      <c r="CP5479" s="557">
        <v>1</v>
      </c>
      <c r="CQ5479" s="557">
        <v>1</v>
      </c>
      <c r="CR5479" s="557">
        <v>1</v>
      </c>
      <c r="CS5479" s="557">
        <v>1</v>
      </c>
      <c r="CT5479" s="557">
        <v>1</v>
      </c>
      <c r="CU5479" s="557">
        <v>1</v>
      </c>
      <c r="CV5479" s="557">
        <v>1</v>
      </c>
      <c r="CW5479" s="557">
        <v>1</v>
      </c>
      <c r="CX5479" s="557">
        <v>1</v>
      </c>
      <c r="CY5479" s="557">
        <v>1</v>
      </c>
      <c r="CZ5479" s="557">
        <v>1</v>
      </c>
      <c r="DA5479" s="557">
        <v>1</v>
      </c>
      <c r="DB5479" s="557">
        <v>1</v>
      </c>
      <c r="DC5479" s="557">
        <v>1</v>
      </c>
      <c r="DD5479" s="557">
        <v>1</v>
      </c>
      <c r="DE5479" s="557">
        <v>1</v>
      </c>
      <c r="DF5479" s="557">
        <v>1</v>
      </c>
      <c r="DG5479" s="557">
        <v>1</v>
      </c>
      <c r="DH5479" s="557">
        <v>1</v>
      </c>
      <c r="DI5479" s="557">
        <v>1</v>
      </c>
      <c r="DJ5479" s="557">
        <v>1</v>
      </c>
      <c r="DK5479" s="557">
        <v>1</v>
      </c>
      <c r="DL5479" s="557">
        <v>1</v>
      </c>
      <c r="DM5479" s="557">
        <v>1</v>
      </c>
      <c r="DN5479" s="557">
        <v>1</v>
      </c>
      <c r="DO5479" s="557">
        <v>1</v>
      </c>
      <c r="DP5479" s="557">
        <v>1</v>
      </c>
      <c r="DQ5479" s="557">
        <v>1</v>
      </c>
      <c r="DR5479" s="557">
        <v>1</v>
      </c>
      <c r="DS5479" s="557">
        <v>1</v>
      </c>
      <c r="DT5479" s="557">
        <v>1</v>
      </c>
      <c r="DU5479" s="557">
        <v>1</v>
      </c>
      <c r="DV5479" s="557">
        <v>1</v>
      </c>
      <c r="DW5479" s="557">
        <v>1</v>
      </c>
      <c r="DX5479" s="557">
        <v>1</v>
      </c>
      <c r="DY5479" s="557">
        <v>1</v>
      </c>
      <c r="DZ5479" s="557">
        <v>1</v>
      </c>
      <c r="EA5479" s="557">
        <v>1</v>
      </c>
      <c r="EB5479" s="557">
        <v>1</v>
      </c>
      <c r="EC5479" s="557">
        <v>1</v>
      </c>
      <c r="ED5479" s="557">
        <v>1</v>
      </c>
      <c r="EE5479" s="557">
        <v>1</v>
      </c>
      <c r="EF5479" s="557">
        <v>1</v>
      </c>
      <c r="EG5479" s="557">
        <v>1</v>
      </c>
      <c r="EH5479" s="557">
        <v>1</v>
      </c>
      <c r="EI5479" s="557">
        <v>1</v>
      </c>
      <c r="EJ5479" s="557">
        <v>1</v>
      </c>
      <c r="EK5479" s="557">
        <v>1</v>
      </c>
      <c r="EL5479" s="557">
        <v>1</v>
      </c>
      <c r="EM5479" s="557">
        <v>1</v>
      </c>
      <c r="EN5479" s="557">
        <v>1</v>
      </c>
      <c r="EO5479" s="557">
        <v>1</v>
      </c>
      <c r="EP5479" s="557">
        <v>1</v>
      </c>
      <c r="EQ5479" s="557">
        <v>1</v>
      </c>
      <c r="ER5479" s="557">
        <v>1</v>
      </c>
      <c r="ES5479" s="557">
        <v>1</v>
      </c>
      <c r="ET5479" s="557">
        <v>1</v>
      </c>
      <c r="EU5479" s="557">
        <v>1</v>
      </c>
      <c r="EV5479" s="557">
        <v>1</v>
      </c>
      <c r="EW5479" s="557">
        <v>1</v>
      </c>
      <c r="EX5479" s="557">
        <v>1</v>
      </c>
      <c r="EY5479" s="557">
        <v>1</v>
      </c>
      <c r="EZ5479" s="557">
        <v>1</v>
      </c>
      <c r="FA5479" s="557">
        <v>1</v>
      </c>
      <c r="FB5479" s="557">
        <v>1</v>
      </c>
      <c r="FC5479" s="557">
        <v>1</v>
      </c>
      <c r="FD5479" s="557">
        <v>1</v>
      </c>
      <c r="FE5479" s="557">
        <v>1</v>
      </c>
      <c r="FF5479" s="557">
        <v>1</v>
      </c>
      <c r="FG5479" s="557">
        <v>1</v>
      </c>
      <c r="FH5479" s="557">
        <v>1</v>
      </c>
      <c r="FI5479" s="557">
        <v>1</v>
      </c>
      <c r="FJ5479" s="557">
        <v>1</v>
      </c>
      <c r="FK5479" s="557">
        <v>1</v>
      </c>
      <c r="FL5479" s="557">
        <v>1</v>
      </c>
      <c r="FM5479" s="557">
        <v>1</v>
      </c>
      <c r="FN5479" s="557">
        <v>1</v>
      </c>
      <c r="FO5479" s="557">
        <v>1</v>
      </c>
      <c r="FP5479" s="557">
        <v>1</v>
      </c>
      <c r="FQ5479" s="557">
        <v>1</v>
      </c>
      <c r="FR5479" s="557">
        <v>1</v>
      </c>
      <c r="FS5479" s="557">
        <v>1</v>
      </c>
      <c r="FT5479" s="557">
        <v>1</v>
      </c>
      <c r="FU5479" s="557">
        <v>1</v>
      </c>
      <c r="FV5479" s="557">
        <v>1</v>
      </c>
      <c r="FW5479" s="557">
        <v>1</v>
      </c>
      <c r="FX5479" s="557">
        <v>1</v>
      </c>
      <c r="FY5479" s="557">
        <v>1</v>
      </c>
      <c r="FZ5479" s="557">
        <v>1</v>
      </c>
      <c r="GA5479" s="557">
        <v>1</v>
      </c>
      <c r="GB5479" s="557">
        <v>1</v>
      </c>
      <c r="GC5479" s="557">
        <v>1</v>
      </c>
      <c r="GD5479" s="557">
        <v>1</v>
      </c>
      <c r="GE5479" s="557">
        <v>1</v>
      </c>
      <c r="GF5479" s="557">
        <v>1</v>
      </c>
      <c r="GG5479" s="557">
        <v>1</v>
      </c>
      <c r="GH5479" s="557">
        <v>1</v>
      </c>
      <c r="GI5479" s="557">
        <v>1</v>
      </c>
      <c r="GJ5479" s="557">
        <v>1</v>
      </c>
      <c r="GK5479" s="557">
        <v>1</v>
      </c>
      <c r="GL5479" s="557">
        <v>1</v>
      </c>
      <c r="GM5479" s="557">
        <v>1</v>
      </c>
      <c r="GN5479" s="557">
        <v>1</v>
      </c>
      <c r="GO5479" s="557">
        <v>1</v>
      </c>
      <c r="GP5479" s="557">
        <v>1</v>
      </c>
      <c r="GQ5479" s="557">
        <v>1</v>
      </c>
      <c r="GR5479" s="557">
        <v>1</v>
      </c>
      <c r="GS5479" s="557">
        <v>1</v>
      </c>
      <c r="GT5479" s="557">
        <v>1</v>
      </c>
      <c r="GU5479" s="557">
        <v>1</v>
      </c>
      <c r="GV5479" s="557">
        <v>1</v>
      </c>
      <c r="GW5479" s="557">
        <v>1</v>
      </c>
      <c r="GX5479" s="557">
        <v>1</v>
      </c>
      <c r="GY5479" s="557">
        <v>1</v>
      </c>
      <c r="GZ5479" s="557">
        <v>1</v>
      </c>
      <c r="HA5479" s="557">
        <v>1</v>
      </c>
      <c r="HB5479" s="557">
        <v>1</v>
      </c>
      <c r="HC5479" s="557">
        <v>1</v>
      </c>
      <c r="HD5479" s="557">
        <v>1</v>
      </c>
      <c r="HE5479" s="557">
        <v>1</v>
      </c>
      <c r="HF5479" s="557">
        <v>1</v>
      </c>
      <c r="HG5479" s="557">
        <v>1</v>
      </c>
      <c r="HH5479" s="557">
        <v>1</v>
      </c>
      <c r="HI5479" s="557">
        <v>1</v>
      </c>
      <c r="HJ5479" s="557">
        <v>1</v>
      </c>
      <c r="HK5479" s="557">
        <v>1</v>
      </c>
      <c r="HL5479" s="557">
        <v>1</v>
      </c>
      <c r="HM5479" s="557">
        <v>1</v>
      </c>
      <c r="HN5479" s="557">
        <v>1</v>
      </c>
      <c r="HO5479" s="557">
        <v>1</v>
      </c>
      <c r="HP5479" s="557">
        <v>1</v>
      </c>
      <c r="HQ5479" s="557">
        <v>1</v>
      </c>
      <c r="HR5479" s="557">
        <v>1</v>
      </c>
      <c r="HS5479" s="557">
        <v>1</v>
      </c>
      <c r="HT5479" s="557">
        <v>1</v>
      </c>
      <c r="HU5479" s="557">
        <v>1</v>
      </c>
      <c r="HV5479" s="557">
        <v>1</v>
      </c>
      <c r="HW5479" s="557">
        <v>1</v>
      </c>
      <c r="HX5479" s="557">
        <v>1</v>
      </c>
      <c r="HY5479" s="557">
        <v>1</v>
      </c>
      <c r="HZ5479" s="557">
        <v>1</v>
      </c>
      <c r="IA5479" s="557">
        <v>1</v>
      </c>
      <c r="IB5479" s="557">
        <v>1</v>
      </c>
      <c r="IC5479" s="557">
        <v>1</v>
      </c>
      <c r="ID5479" s="557">
        <v>1</v>
      </c>
      <c r="IE5479" s="557">
        <v>1</v>
      </c>
      <c r="IF5479" s="557">
        <v>1</v>
      </c>
      <c r="IG5479" s="557">
        <v>1</v>
      </c>
      <c r="IH5479" s="557">
        <v>1</v>
      </c>
      <c r="II5479" s="557">
        <v>1</v>
      </c>
      <c r="IJ5479" s="557">
        <v>1</v>
      </c>
      <c r="IK5479" s="557">
        <v>1</v>
      </c>
      <c r="IL5479" s="557">
        <v>1</v>
      </c>
      <c r="IM5479" s="557">
        <v>1</v>
      </c>
      <c r="IN5479" s="557">
        <v>1</v>
      </c>
      <c r="IO5479" s="557">
        <v>1</v>
      </c>
      <c r="IP5479" s="557">
        <v>1</v>
      </c>
      <c r="IQ5479" s="557">
        <v>1</v>
      </c>
      <c r="IR5479" s="557">
        <v>1</v>
      </c>
      <c r="IS5479" s="557">
        <v>1</v>
      </c>
      <c r="IT5479" s="557">
        <v>1</v>
      </c>
      <c r="IU5479" s="557">
        <v>1</v>
      </c>
      <c r="IV5479" s="557">
        <v>1</v>
      </c>
    </row>
    <row r="5480" spans="1:256" s="9" customFormat="1" ht="15.75" thickBot="1">
      <c r="A5480" s="887"/>
      <c r="B5480" s="857"/>
      <c r="C5480" s="150" t="s">
        <v>592</v>
      </c>
      <c r="D5480" s="557"/>
      <c r="E5480" s="557"/>
      <c r="F5480" s="557"/>
      <c r="G5480" s="557"/>
      <c r="H5480" s="502" t="s">
        <v>3777</v>
      </c>
      <c r="I5480" s="557">
        <v>4</v>
      </c>
      <c r="J5480" s="557">
        <v>16</v>
      </c>
      <c r="K5480" s="557">
        <f t="shared" si="148"/>
        <v>8</v>
      </c>
      <c r="L5480" s="557">
        <f t="shared" si="149"/>
        <v>8</v>
      </c>
      <c r="M5480" s="557"/>
      <c r="N5480" s="557"/>
      <c r="O5480" s="557"/>
      <c r="P5480" s="557"/>
      <c r="Q5480" s="557"/>
      <c r="R5480" s="557"/>
      <c r="S5480" s="557"/>
      <c r="T5480" s="557">
        <v>4</v>
      </c>
      <c r="U5480" s="557">
        <v>4</v>
      </c>
      <c r="V5480" s="557">
        <v>4</v>
      </c>
      <c r="W5480" s="557">
        <v>4</v>
      </c>
      <c r="X5480" s="557">
        <v>4</v>
      </c>
      <c r="Y5480" s="557">
        <v>4</v>
      </c>
      <c r="Z5480" s="557">
        <v>4</v>
      </c>
      <c r="AA5480" s="557">
        <v>4</v>
      </c>
      <c r="AB5480" s="557">
        <v>4</v>
      </c>
      <c r="AC5480" s="557">
        <v>4</v>
      </c>
      <c r="AD5480" s="557">
        <v>4</v>
      </c>
      <c r="AE5480" s="557">
        <v>4</v>
      </c>
      <c r="AF5480" s="557">
        <v>4</v>
      </c>
      <c r="AG5480" s="557">
        <v>4</v>
      </c>
      <c r="AH5480" s="557">
        <v>4</v>
      </c>
      <c r="AI5480" s="557">
        <v>4</v>
      </c>
      <c r="AJ5480" s="557">
        <v>4</v>
      </c>
      <c r="AK5480" s="557">
        <v>4</v>
      </c>
      <c r="AL5480" s="557">
        <v>4</v>
      </c>
      <c r="AM5480" s="557">
        <v>4</v>
      </c>
      <c r="AN5480" s="557">
        <v>4</v>
      </c>
      <c r="AO5480" s="557">
        <v>4</v>
      </c>
      <c r="AP5480" s="557">
        <v>4</v>
      </c>
      <c r="AQ5480" s="557">
        <v>4</v>
      </c>
      <c r="AR5480" s="557">
        <v>4</v>
      </c>
      <c r="AS5480" s="557">
        <v>4</v>
      </c>
      <c r="AT5480" s="557">
        <v>4</v>
      </c>
      <c r="AU5480" s="557">
        <v>4</v>
      </c>
      <c r="AV5480" s="557">
        <v>4</v>
      </c>
      <c r="AW5480" s="557">
        <v>4</v>
      </c>
      <c r="AX5480" s="557">
        <v>4</v>
      </c>
      <c r="AY5480" s="557">
        <v>4</v>
      </c>
      <c r="AZ5480" s="557">
        <v>4</v>
      </c>
      <c r="BA5480" s="557">
        <v>4</v>
      </c>
      <c r="BB5480" s="557">
        <v>4</v>
      </c>
      <c r="BC5480" s="557">
        <v>4</v>
      </c>
      <c r="BD5480" s="557">
        <v>4</v>
      </c>
      <c r="BE5480" s="557">
        <v>4</v>
      </c>
      <c r="BF5480" s="557">
        <v>4</v>
      </c>
      <c r="BG5480" s="557">
        <v>4</v>
      </c>
      <c r="BH5480" s="557">
        <v>4</v>
      </c>
      <c r="BI5480" s="557">
        <v>4</v>
      </c>
      <c r="BJ5480" s="557">
        <v>4</v>
      </c>
      <c r="BK5480" s="557">
        <v>4</v>
      </c>
      <c r="BL5480" s="557">
        <v>4</v>
      </c>
      <c r="BM5480" s="557">
        <v>4</v>
      </c>
      <c r="BN5480" s="557">
        <v>4</v>
      </c>
      <c r="BO5480" s="557">
        <v>4</v>
      </c>
      <c r="BP5480" s="557">
        <v>4</v>
      </c>
      <c r="BQ5480" s="557">
        <v>4</v>
      </c>
      <c r="BR5480" s="557">
        <v>4</v>
      </c>
      <c r="BS5480" s="557">
        <v>4</v>
      </c>
      <c r="BT5480" s="557">
        <v>4</v>
      </c>
      <c r="BU5480" s="557">
        <v>4</v>
      </c>
      <c r="BV5480" s="557">
        <v>4</v>
      </c>
      <c r="BW5480" s="557">
        <v>4</v>
      </c>
      <c r="BX5480" s="557">
        <v>4</v>
      </c>
      <c r="BY5480" s="557">
        <v>4</v>
      </c>
      <c r="BZ5480" s="557">
        <v>4</v>
      </c>
      <c r="CA5480" s="557">
        <v>4</v>
      </c>
      <c r="CB5480" s="557">
        <v>4</v>
      </c>
      <c r="CC5480" s="557">
        <v>4</v>
      </c>
      <c r="CD5480" s="557">
        <v>4</v>
      </c>
      <c r="CE5480" s="557">
        <v>4</v>
      </c>
      <c r="CF5480" s="557">
        <v>4</v>
      </c>
      <c r="CG5480" s="557">
        <v>4</v>
      </c>
      <c r="CH5480" s="557">
        <v>4</v>
      </c>
      <c r="CI5480" s="557">
        <v>4</v>
      </c>
      <c r="CJ5480" s="557">
        <v>4</v>
      </c>
      <c r="CK5480" s="557">
        <v>4</v>
      </c>
      <c r="CL5480" s="557">
        <v>4</v>
      </c>
      <c r="CM5480" s="557">
        <v>4</v>
      </c>
      <c r="CN5480" s="557">
        <v>4</v>
      </c>
      <c r="CO5480" s="557">
        <v>4</v>
      </c>
      <c r="CP5480" s="557">
        <v>4</v>
      </c>
      <c r="CQ5480" s="557">
        <v>4</v>
      </c>
      <c r="CR5480" s="557">
        <v>4</v>
      </c>
      <c r="CS5480" s="557">
        <v>4</v>
      </c>
      <c r="CT5480" s="557">
        <v>4</v>
      </c>
      <c r="CU5480" s="557">
        <v>4</v>
      </c>
      <c r="CV5480" s="557">
        <v>4</v>
      </c>
      <c r="CW5480" s="557">
        <v>4</v>
      </c>
      <c r="CX5480" s="557">
        <v>4</v>
      </c>
      <c r="CY5480" s="557">
        <v>4</v>
      </c>
      <c r="CZ5480" s="557">
        <v>4</v>
      </c>
      <c r="DA5480" s="557">
        <v>4</v>
      </c>
      <c r="DB5480" s="557">
        <v>4</v>
      </c>
      <c r="DC5480" s="557">
        <v>4</v>
      </c>
      <c r="DD5480" s="557">
        <v>4</v>
      </c>
      <c r="DE5480" s="557">
        <v>4</v>
      </c>
      <c r="DF5480" s="557">
        <v>4</v>
      </c>
      <c r="DG5480" s="557">
        <v>4</v>
      </c>
      <c r="DH5480" s="557">
        <v>4</v>
      </c>
      <c r="DI5480" s="557">
        <v>4</v>
      </c>
      <c r="DJ5480" s="557">
        <v>4</v>
      </c>
      <c r="DK5480" s="557">
        <v>4</v>
      </c>
      <c r="DL5480" s="557">
        <v>4</v>
      </c>
      <c r="DM5480" s="557">
        <v>4</v>
      </c>
      <c r="DN5480" s="557">
        <v>4</v>
      </c>
      <c r="DO5480" s="557">
        <v>4</v>
      </c>
      <c r="DP5480" s="557">
        <v>4</v>
      </c>
      <c r="DQ5480" s="557">
        <v>4</v>
      </c>
      <c r="DR5480" s="557">
        <v>4</v>
      </c>
      <c r="DS5480" s="557">
        <v>4</v>
      </c>
      <c r="DT5480" s="557">
        <v>4</v>
      </c>
      <c r="DU5480" s="557">
        <v>4</v>
      </c>
      <c r="DV5480" s="557">
        <v>4</v>
      </c>
      <c r="DW5480" s="557">
        <v>4</v>
      </c>
      <c r="DX5480" s="557">
        <v>4</v>
      </c>
      <c r="DY5480" s="557">
        <v>4</v>
      </c>
      <c r="DZ5480" s="557">
        <v>4</v>
      </c>
      <c r="EA5480" s="557">
        <v>4</v>
      </c>
      <c r="EB5480" s="557">
        <v>4</v>
      </c>
      <c r="EC5480" s="557">
        <v>4</v>
      </c>
      <c r="ED5480" s="557">
        <v>4</v>
      </c>
      <c r="EE5480" s="557">
        <v>4</v>
      </c>
      <c r="EF5480" s="557">
        <v>4</v>
      </c>
      <c r="EG5480" s="557">
        <v>4</v>
      </c>
      <c r="EH5480" s="557">
        <v>4</v>
      </c>
      <c r="EI5480" s="557">
        <v>4</v>
      </c>
      <c r="EJ5480" s="557">
        <v>4</v>
      </c>
      <c r="EK5480" s="557">
        <v>4</v>
      </c>
      <c r="EL5480" s="557">
        <v>4</v>
      </c>
      <c r="EM5480" s="557">
        <v>4</v>
      </c>
      <c r="EN5480" s="557">
        <v>4</v>
      </c>
      <c r="EO5480" s="557">
        <v>4</v>
      </c>
      <c r="EP5480" s="557">
        <v>4</v>
      </c>
      <c r="EQ5480" s="557">
        <v>4</v>
      </c>
      <c r="ER5480" s="557">
        <v>4</v>
      </c>
      <c r="ES5480" s="557">
        <v>4</v>
      </c>
      <c r="ET5480" s="557">
        <v>4</v>
      </c>
      <c r="EU5480" s="557">
        <v>4</v>
      </c>
      <c r="EV5480" s="557">
        <v>4</v>
      </c>
      <c r="EW5480" s="557">
        <v>4</v>
      </c>
      <c r="EX5480" s="557">
        <v>4</v>
      </c>
      <c r="EY5480" s="557">
        <v>4</v>
      </c>
      <c r="EZ5480" s="557">
        <v>4</v>
      </c>
      <c r="FA5480" s="557">
        <v>4</v>
      </c>
      <c r="FB5480" s="557">
        <v>4</v>
      </c>
      <c r="FC5480" s="557">
        <v>4</v>
      </c>
      <c r="FD5480" s="557">
        <v>4</v>
      </c>
      <c r="FE5480" s="557">
        <v>4</v>
      </c>
      <c r="FF5480" s="557">
        <v>4</v>
      </c>
      <c r="FG5480" s="557">
        <v>4</v>
      </c>
      <c r="FH5480" s="557">
        <v>4</v>
      </c>
      <c r="FI5480" s="557">
        <v>4</v>
      </c>
      <c r="FJ5480" s="557">
        <v>4</v>
      </c>
      <c r="FK5480" s="557">
        <v>4</v>
      </c>
      <c r="FL5480" s="557">
        <v>4</v>
      </c>
      <c r="FM5480" s="557">
        <v>4</v>
      </c>
      <c r="FN5480" s="557">
        <v>4</v>
      </c>
      <c r="FO5480" s="557">
        <v>4</v>
      </c>
      <c r="FP5480" s="557">
        <v>4</v>
      </c>
      <c r="FQ5480" s="557">
        <v>4</v>
      </c>
      <c r="FR5480" s="557">
        <v>4</v>
      </c>
      <c r="FS5480" s="557">
        <v>4</v>
      </c>
      <c r="FT5480" s="557">
        <v>4</v>
      </c>
      <c r="FU5480" s="557">
        <v>4</v>
      </c>
      <c r="FV5480" s="557">
        <v>4</v>
      </c>
      <c r="FW5480" s="557">
        <v>4</v>
      </c>
      <c r="FX5480" s="557">
        <v>4</v>
      </c>
      <c r="FY5480" s="557">
        <v>4</v>
      </c>
      <c r="FZ5480" s="557">
        <v>4</v>
      </c>
      <c r="GA5480" s="557">
        <v>4</v>
      </c>
      <c r="GB5480" s="557">
        <v>4</v>
      </c>
      <c r="GC5480" s="557">
        <v>4</v>
      </c>
      <c r="GD5480" s="557">
        <v>4</v>
      </c>
      <c r="GE5480" s="557">
        <v>4</v>
      </c>
      <c r="GF5480" s="557">
        <v>4</v>
      </c>
      <c r="GG5480" s="557">
        <v>4</v>
      </c>
      <c r="GH5480" s="557">
        <v>4</v>
      </c>
      <c r="GI5480" s="557">
        <v>4</v>
      </c>
      <c r="GJ5480" s="557">
        <v>4</v>
      </c>
      <c r="GK5480" s="557">
        <v>4</v>
      </c>
      <c r="GL5480" s="557">
        <v>4</v>
      </c>
      <c r="GM5480" s="557">
        <v>4</v>
      </c>
      <c r="GN5480" s="557">
        <v>4</v>
      </c>
      <c r="GO5480" s="557">
        <v>4</v>
      </c>
      <c r="GP5480" s="557">
        <v>4</v>
      </c>
      <c r="GQ5480" s="557">
        <v>4</v>
      </c>
      <c r="GR5480" s="557">
        <v>4</v>
      </c>
      <c r="GS5480" s="557">
        <v>4</v>
      </c>
      <c r="GT5480" s="557">
        <v>4</v>
      </c>
      <c r="GU5480" s="557">
        <v>4</v>
      </c>
      <c r="GV5480" s="557">
        <v>4</v>
      </c>
      <c r="GW5480" s="557">
        <v>4</v>
      </c>
      <c r="GX5480" s="557">
        <v>4</v>
      </c>
      <c r="GY5480" s="557">
        <v>4</v>
      </c>
      <c r="GZ5480" s="557">
        <v>4</v>
      </c>
      <c r="HA5480" s="557">
        <v>4</v>
      </c>
      <c r="HB5480" s="557">
        <v>4</v>
      </c>
      <c r="HC5480" s="557">
        <v>4</v>
      </c>
      <c r="HD5480" s="557">
        <v>4</v>
      </c>
      <c r="HE5480" s="557">
        <v>4</v>
      </c>
      <c r="HF5480" s="557">
        <v>4</v>
      </c>
      <c r="HG5480" s="557">
        <v>4</v>
      </c>
      <c r="HH5480" s="557">
        <v>4</v>
      </c>
      <c r="HI5480" s="557">
        <v>4</v>
      </c>
      <c r="HJ5480" s="557">
        <v>4</v>
      </c>
      <c r="HK5480" s="557">
        <v>4</v>
      </c>
      <c r="HL5480" s="557">
        <v>4</v>
      </c>
      <c r="HM5480" s="557">
        <v>4</v>
      </c>
      <c r="HN5480" s="557">
        <v>4</v>
      </c>
      <c r="HO5480" s="557">
        <v>4</v>
      </c>
      <c r="HP5480" s="557">
        <v>4</v>
      </c>
      <c r="HQ5480" s="557">
        <v>4</v>
      </c>
      <c r="HR5480" s="557">
        <v>4</v>
      </c>
      <c r="HS5480" s="557">
        <v>4</v>
      </c>
      <c r="HT5480" s="557">
        <v>4</v>
      </c>
      <c r="HU5480" s="557">
        <v>4</v>
      </c>
      <c r="HV5480" s="557">
        <v>4</v>
      </c>
      <c r="HW5480" s="557">
        <v>4</v>
      </c>
      <c r="HX5480" s="557">
        <v>4</v>
      </c>
      <c r="HY5480" s="557">
        <v>4</v>
      </c>
      <c r="HZ5480" s="557">
        <v>4</v>
      </c>
      <c r="IA5480" s="557">
        <v>4</v>
      </c>
      <c r="IB5480" s="557">
        <v>4</v>
      </c>
      <c r="IC5480" s="557">
        <v>4</v>
      </c>
      <c r="ID5480" s="557">
        <v>4</v>
      </c>
      <c r="IE5480" s="557">
        <v>4</v>
      </c>
      <c r="IF5480" s="557">
        <v>4</v>
      </c>
      <c r="IG5480" s="557">
        <v>4</v>
      </c>
      <c r="IH5480" s="557">
        <v>4</v>
      </c>
      <c r="II5480" s="557">
        <v>4</v>
      </c>
      <c r="IJ5480" s="557">
        <v>4</v>
      </c>
      <c r="IK5480" s="557">
        <v>4</v>
      </c>
      <c r="IL5480" s="557">
        <v>4</v>
      </c>
      <c r="IM5480" s="557">
        <v>4</v>
      </c>
      <c r="IN5480" s="557">
        <v>4</v>
      </c>
      <c r="IO5480" s="557">
        <v>4</v>
      </c>
      <c r="IP5480" s="557">
        <v>4</v>
      </c>
      <c r="IQ5480" s="557">
        <v>4</v>
      </c>
      <c r="IR5480" s="557">
        <v>4</v>
      </c>
      <c r="IS5480" s="557">
        <v>4</v>
      </c>
      <c r="IT5480" s="557">
        <v>4</v>
      </c>
      <c r="IU5480" s="557">
        <v>4</v>
      </c>
      <c r="IV5480" s="557">
        <v>4</v>
      </c>
    </row>
    <row r="5481" spans="1:256" s="9" customFormat="1" ht="15.75" thickBot="1">
      <c r="A5481" s="887"/>
      <c r="B5481" s="857"/>
      <c r="C5481" s="150" t="s">
        <v>593</v>
      </c>
      <c r="D5481" s="557"/>
      <c r="E5481" s="557"/>
      <c r="F5481" s="557"/>
      <c r="G5481" s="557"/>
      <c r="H5481" s="502" t="s">
        <v>3777</v>
      </c>
      <c r="I5481" s="557">
        <v>1</v>
      </c>
      <c r="J5481" s="557">
        <v>21</v>
      </c>
      <c r="K5481" s="557">
        <f t="shared" si="148"/>
        <v>10.5</v>
      </c>
      <c r="L5481" s="557">
        <f t="shared" si="149"/>
        <v>10.5</v>
      </c>
      <c r="M5481" s="557"/>
      <c r="N5481" s="557"/>
      <c r="O5481" s="557"/>
      <c r="P5481" s="557"/>
      <c r="Q5481" s="557"/>
      <c r="R5481" s="557"/>
      <c r="S5481" s="557"/>
      <c r="T5481" s="557">
        <v>1</v>
      </c>
      <c r="U5481" s="557">
        <v>1</v>
      </c>
      <c r="V5481" s="557">
        <v>1</v>
      </c>
      <c r="W5481" s="557">
        <v>1</v>
      </c>
      <c r="X5481" s="557">
        <v>1</v>
      </c>
      <c r="Y5481" s="557">
        <v>1</v>
      </c>
      <c r="Z5481" s="557">
        <v>1</v>
      </c>
      <c r="AA5481" s="557">
        <v>1</v>
      </c>
      <c r="AB5481" s="557">
        <v>1</v>
      </c>
      <c r="AC5481" s="557">
        <v>1</v>
      </c>
      <c r="AD5481" s="557">
        <v>1</v>
      </c>
      <c r="AE5481" s="557">
        <v>1</v>
      </c>
      <c r="AF5481" s="557">
        <v>1</v>
      </c>
      <c r="AG5481" s="557">
        <v>1</v>
      </c>
      <c r="AH5481" s="557">
        <v>1</v>
      </c>
      <c r="AI5481" s="557">
        <v>1</v>
      </c>
      <c r="AJ5481" s="557">
        <v>1</v>
      </c>
      <c r="AK5481" s="557">
        <v>1</v>
      </c>
      <c r="AL5481" s="557">
        <v>1</v>
      </c>
      <c r="AM5481" s="557">
        <v>1</v>
      </c>
      <c r="AN5481" s="557">
        <v>1</v>
      </c>
      <c r="AO5481" s="557">
        <v>1</v>
      </c>
      <c r="AP5481" s="557">
        <v>1</v>
      </c>
      <c r="AQ5481" s="557">
        <v>1</v>
      </c>
      <c r="AR5481" s="557">
        <v>1</v>
      </c>
      <c r="AS5481" s="557">
        <v>1</v>
      </c>
      <c r="AT5481" s="557">
        <v>1</v>
      </c>
      <c r="AU5481" s="557">
        <v>1</v>
      </c>
      <c r="AV5481" s="557">
        <v>1</v>
      </c>
      <c r="AW5481" s="557">
        <v>1</v>
      </c>
      <c r="AX5481" s="557">
        <v>1</v>
      </c>
      <c r="AY5481" s="557">
        <v>1</v>
      </c>
      <c r="AZ5481" s="557">
        <v>1</v>
      </c>
      <c r="BA5481" s="557">
        <v>1</v>
      </c>
      <c r="BB5481" s="557">
        <v>1</v>
      </c>
      <c r="BC5481" s="557">
        <v>1</v>
      </c>
      <c r="BD5481" s="557">
        <v>1</v>
      </c>
      <c r="BE5481" s="557">
        <v>1</v>
      </c>
      <c r="BF5481" s="557">
        <v>1</v>
      </c>
      <c r="BG5481" s="557">
        <v>1</v>
      </c>
      <c r="BH5481" s="557">
        <v>1</v>
      </c>
      <c r="BI5481" s="557">
        <v>1</v>
      </c>
      <c r="BJ5481" s="557">
        <v>1</v>
      </c>
      <c r="BK5481" s="557">
        <v>1</v>
      </c>
      <c r="BL5481" s="557">
        <v>1</v>
      </c>
      <c r="BM5481" s="557">
        <v>1</v>
      </c>
      <c r="BN5481" s="557">
        <v>1</v>
      </c>
      <c r="BO5481" s="557">
        <v>1</v>
      </c>
      <c r="BP5481" s="557">
        <v>1</v>
      </c>
      <c r="BQ5481" s="557">
        <v>1</v>
      </c>
      <c r="BR5481" s="557">
        <v>1</v>
      </c>
      <c r="BS5481" s="557">
        <v>1</v>
      </c>
      <c r="BT5481" s="557">
        <v>1</v>
      </c>
      <c r="BU5481" s="557">
        <v>1</v>
      </c>
      <c r="BV5481" s="557">
        <v>1</v>
      </c>
      <c r="BW5481" s="557">
        <v>1</v>
      </c>
      <c r="BX5481" s="557">
        <v>1</v>
      </c>
      <c r="BY5481" s="557">
        <v>1</v>
      </c>
      <c r="BZ5481" s="557">
        <v>1</v>
      </c>
      <c r="CA5481" s="557">
        <v>1</v>
      </c>
      <c r="CB5481" s="557">
        <v>1</v>
      </c>
      <c r="CC5481" s="557">
        <v>1</v>
      </c>
      <c r="CD5481" s="557">
        <v>1</v>
      </c>
      <c r="CE5481" s="557">
        <v>1</v>
      </c>
      <c r="CF5481" s="557">
        <v>1</v>
      </c>
      <c r="CG5481" s="557">
        <v>1</v>
      </c>
      <c r="CH5481" s="557">
        <v>1</v>
      </c>
      <c r="CI5481" s="557">
        <v>1</v>
      </c>
      <c r="CJ5481" s="557">
        <v>1</v>
      </c>
      <c r="CK5481" s="557">
        <v>1</v>
      </c>
      <c r="CL5481" s="557">
        <v>1</v>
      </c>
      <c r="CM5481" s="557">
        <v>1</v>
      </c>
      <c r="CN5481" s="557">
        <v>1</v>
      </c>
      <c r="CO5481" s="557">
        <v>1</v>
      </c>
      <c r="CP5481" s="557">
        <v>1</v>
      </c>
      <c r="CQ5481" s="557">
        <v>1</v>
      </c>
      <c r="CR5481" s="557">
        <v>1</v>
      </c>
      <c r="CS5481" s="557">
        <v>1</v>
      </c>
      <c r="CT5481" s="557">
        <v>1</v>
      </c>
      <c r="CU5481" s="557">
        <v>1</v>
      </c>
      <c r="CV5481" s="557">
        <v>1</v>
      </c>
      <c r="CW5481" s="557">
        <v>1</v>
      </c>
      <c r="CX5481" s="557">
        <v>1</v>
      </c>
      <c r="CY5481" s="557">
        <v>1</v>
      </c>
      <c r="CZ5481" s="557">
        <v>1</v>
      </c>
      <c r="DA5481" s="557">
        <v>1</v>
      </c>
      <c r="DB5481" s="557">
        <v>1</v>
      </c>
      <c r="DC5481" s="557">
        <v>1</v>
      </c>
      <c r="DD5481" s="557">
        <v>1</v>
      </c>
      <c r="DE5481" s="557">
        <v>1</v>
      </c>
      <c r="DF5481" s="557">
        <v>1</v>
      </c>
      <c r="DG5481" s="557">
        <v>1</v>
      </c>
      <c r="DH5481" s="557">
        <v>1</v>
      </c>
      <c r="DI5481" s="557">
        <v>1</v>
      </c>
      <c r="DJ5481" s="557">
        <v>1</v>
      </c>
      <c r="DK5481" s="557">
        <v>1</v>
      </c>
      <c r="DL5481" s="557">
        <v>1</v>
      </c>
      <c r="DM5481" s="557">
        <v>1</v>
      </c>
      <c r="DN5481" s="557">
        <v>1</v>
      </c>
      <c r="DO5481" s="557">
        <v>1</v>
      </c>
      <c r="DP5481" s="557">
        <v>1</v>
      </c>
      <c r="DQ5481" s="557">
        <v>1</v>
      </c>
      <c r="DR5481" s="557">
        <v>1</v>
      </c>
      <c r="DS5481" s="557">
        <v>1</v>
      </c>
      <c r="DT5481" s="557">
        <v>1</v>
      </c>
      <c r="DU5481" s="557">
        <v>1</v>
      </c>
      <c r="DV5481" s="557">
        <v>1</v>
      </c>
      <c r="DW5481" s="557">
        <v>1</v>
      </c>
      <c r="DX5481" s="557">
        <v>1</v>
      </c>
      <c r="DY5481" s="557">
        <v>1</v>
      </c>
      <c r="DZ5481" s="557">
        <v>1</v>
      </c>
      <c r="EA5481" s="557">
        <v>1</v>
      </c>
      <c r="EB5481" s="557">
        <v>1</v>
      </c>
      <c r="EC5481" s="557">
        <v>1</v>
      </c>
      <c r="ED5481" s="557">
        <v>1</v>
      </c>
      <c r="EE5481" s="557">
        <v>1</v>
      </c>
      <c r="EF5481" s="557">
        <v>1</v>
      </c>
      <c r="EG5481" s="557">
        <v>1</v>
      </c>
      <c r="EH5481" s="557">
        <v>1</v>
      </c>
      <c r="EI5481" s="557">
        <v>1</v>
      </c>
      <c r="EJ5481" s="557">
        <v>1</v>
      </c>
      <c r="EK5481" s="557">
        <v>1</v>
      </c>
      <c r="EL5481" s="557">
        <v>1</v>
      </c>
      <c r="EM5481" s="557">
        <v>1</v>
      </c>
      <c r="EN5481" s="557">
        <v>1</v>
      </c>
      <c r="EO5481" s="557">
        <v>1</v>
      </c>
      <c r="EP5481" s="557">
        <v>1</v>
      </c>
      <c r="EQ5481" s="557">
        <v>1</v>
      </c>
      <c r="ER5481" s="557">
        <v>1</v>
      </c>
      <c r="ES5481" s="557">
        <v>1</v>
      </c>
      <c r="ET5481" s="557">
        <v>1</v>
      </c>
      <c r="EU5481" s="557">
        <v>1</v>
      </c>
      <c r="EV5481" s="557">
        <v>1</v>
      </c>
      <c r="EW5481" s="557">
        <v>1</v>
      </c>
      <c r="EX5481" s="557">
        <v>1</v>
      </c>
      <c r="EY5481" s="557">
        <v>1</v>
      </c>
      <c r="EZ5481" s="557">
        <v>1</v>
      </c>
      <c r="FA5481" s="557">
        <v>1</v>
      </c>
      <c r="FB5481" s="557">
        <v>1</v>
      </c>
      <c r="FC5481" s="557">
        <v>1</v>
      </c>
      <c r="FD5481" s="557">
        <v>1</v>
      </c>
      <c r="FE5481" s="557">
        <v>1</v>
      </c>
      <c r="FF5481" s="557">
        <v>1</v>
      </c>
      <c r="FG5481" s="557">
        <v>1</v>
      </c>
      <c r="FH5481" s="557">
        <v>1</v>
      </c>
      <c r="FI5481" s="557">
        <v>1</v>
      </c>
      <c r="FJ5481" s="557">
        <v>1</v>
      </c>
      <c r="FK5481" s="557">
        <v>1</v>
      </c>
      <c r="FL5481" s="557">
        <v>1</v>
      </c>
      <c r="FM5481" s="557">
        <v>1</v>
      </c>
      <c r="FN5481" s="557">
        <v>1</v>
      </c>
      <c r="FO5481" s="557">
        <v>1</v>
      </c>
      <c r="FP5481" s="557">
        <v>1</v>
      </c>
      <c r="FQ5481" s="557">
        <v>1</v>
      </c>
      <c r="FR5481" s="557">
        <v>1</v>
      </c>
      <c r="FS5481" s="557">
        <v>1</v>
      </c>
      <c r="FT5481" s="557">
        <v>1</v>
      </c>
      <c r="FU5481" s="557">
        <v>1</v>
      </c>
      <c r="FV5481" s="557">
        <v>1</v>
      </c>
      <c r="FW5481" s="557">
        <v>1</v>
      </c>
      <c r="FX5481" s="557">
        <v>1</v>
      </c>
      <c r="FY5481" s="557">
        <v>1</v>
      </c>
      <c r="FZ5481" s="557">
        <v>1</v>
      </c>
      <c r="GA5481" s="557">
        <v>1</v>
      </c>
      <c r="GB5481" s="557">
        <v>1</v>
      </c>
      <c r="GC5481" s="557">
        <v>1</v>
      </c>
      <c r="GD5481" s="557">
        <v>1</v>
      </c>
      <c r="GE5481" s="557">
        <v>1</v>
      </c>
      <c r="GF5481" s="557">
        <v>1</v>
      </c>
      <c r="GG5481" s="557">
        <v>1</v>
      </c>
      <c r="GH5481" s="557">
        <v>1</v>
      </c>
      <c r="GI5481" s="557">
        <v>1</v>
      </c>
      <c r="GJ5481" s="557">
        <v>1</v>
      </c>
      <c r="GK5481" s="557">
        <v>1</v>
      </c>
      <c r="GL5481" s="557">
        <v>1</v>
      </c>
      <c r="GM5481" s="557">
        <v>1</v>
      </c>
      <c r="GN5481" s="557">
        <v>1</v>
      </c>
      <c r="GO5481" s="557">
        <v>1</v>
      </c>
      <c r="GP5481" s="557">
        <v>1</v>
      </c>
      <c r="GQ5481" s="557">
        <v>1</v>
      </c>
      <c r="GR5481" s="557">
        <v>1</v>
      </c>
      <c r="GS5481" s="557">
        <v>1</v>
      </c>
      <c r="GT5481" s="557">
        <v>1</v>
      </c>
      <c r="GU5481" s="557">
        <v>1</v>
      </c>
      <c r="GV5481" s="557">
        <v>1</v>
      </c>
      <c r="GW5481" s="557">
        <v>1</v>
      </c>
      <c r="GX5481" s="557">
        <v>1</v>
      </c>
      <c r="GY5481" s="557">
        <v>1</v>
      </c>
      <c r="GZ5481" s="557">
        <v>1</v>
      </c>
      <c r="HA5481" s="557">
        <v>1</v>
      </c>
      <c r="HB5481" s="557">
        <v>1</v>
      </c>
      <c r="HC5481" s="557">
        <v>1</v>
      </c>
      <c r="HD5481" s="557">
        <v>1</v>
      </c>
      <c r="HE5481" s="557">
        <v>1</v>
      </c>
      <c r="HF5481" s="557">
        <v>1</v>
      </c>
      <c r="HG5481" s="557">
        <v>1</v>
      </c>
      <c r="HH5481" s="557">
        <v>1</v>
      </c>
      <c r="HI5481" s="557">
        <v>1</v>
      </c>
      <c r="HJ5481" s="557">
        <v>1</v>
      </c>
      <c r="HK5481" s="557">
        <v>1</v>
      </c>
      <c r="HL5481" s="557">
        <v>1</v>
      </c>
      <c r="HM5481" s="557">
        <v>1</v>
      </c>
      <c r="HN5481" s="557">
        <v>1</v>
      </c>
      <c r="HO5481" s="557">
        <v>1</v>
      </c>
      <c r="HP5481" s="557">
        <v>1</v>
      </c>
      <c r="HQ5481" s="557">
        <v>1</v>
      </c>
      <c r="HR5481" s="557">
        <v>1</v>
      </c>
      <c r="HS5481" s="557">
        <v>1</v>
      </c>
      <c r="HT5481" s="557">
        <v>1</v>
      </c>
      <c r="HU5481" s="557">
        <v>1</v>
      </c>
      <c r="HV5481" s="557">
        <v>1</v>
      </c>
      <c r="HW5481" s="557">
        <v>1</v>
      </c>
      <c r="HX5481" s="557">
        <v>1</v>
      </c>
      <c r="HY5481" s="557">
        <v>1</v>
      </c>
      <c r="HZ5481" s="557">
        <v>1</v>
      </c>
      <c r="IA5481" s="557">
        <v>1</v>
      </c>
      <c r="IB5481" s="557">
        <v>1</v>
      </c>
      <c r="IC5481" s="557">
        <v>1</v>
      </c>
      <c r="ID5481" s="557">
        <v>1</v>
      </c>
      <c r="IE5481" s="557">
        <v>1</v>
      </c>
      <c r="IF5481" s="557">
        <v>1</v>
      </c>
      <c r="IG5481" s="557">
        <v>1</v>
      </c>
      <c r="IH5481" s="557">
        <v>1</v>
      </c>
      <c r="II5481" s="557">
        <v>1</v>
      </c>
      <c r="IJ5481" s="557">
        <v>1</v>
      </c>
      <c r="IK5481" s="557">
        <v>1</v>
      </c>
      <c r="IL5481" s="557">
        <v>1</v>
      </c>
      <c r="IM5481" s="557">
        <v>1</v>
      </c>
      <c r="IN5481" s="557">
        <v>1</v>
      </c>
      <c r="IO5481" s="557">
        <v>1</v>
      </c>
      <c r="IP5481" s="557">
        <v>1</v>
      </c>
      <c r="IQ5481" s="557">
        <v>1</v>
      </c>
      <c r="IR5481" s="557">
        <v>1</v>
      </c>
      <c r="IS5481" s="557">
        <v>1</v>
      </c>
      <c r="IT5481" s="557">
        <v>1</v>
      </c>
      <c r="IU5481" s="557">
        <v>1</v>
      </c>
      <c r="IV5481" s="557">
        <v>1</v>
      </c>
    </row>
    <row r="5482" spans="1:256" s="9" customFormat="1" ht="15.75" thickBot="1">
      <c r="A5482" s="887"/>
      <c r="B5482" s="857"/>
      <c r="C5482" s="150" t="s">
        <v>1422</v>
      </c>
      <c r="D5482" s="557"/>
      <c r="E5482" s="557"/>
      <c r="F5482" s="557"/>
      <c r="G5482" s="557"/>
      <c r="H5482" s="502" t="s">
        <v>3777</v>
      </c>
      <c r="I5482" s="557">
        <v>1</v>
      </c>
      <c r="J5482" s="557">
        <v>820</v>
      </c>
      <c r="K5482" s="557">
        <f t="shared" si="148"/>
        <v>410</v>
      </c>
      <c r="L5482" s="557">
        <f t="shared" si="149"/>
        <v>410</v>
      </c>
      <c r="M5482" s="557"/>
      <c r="N5482" s="557"/>
      <c r="O5482" s="557"/>
      <c r="P5482" s="557"/>
      <c r="Q5482" s="557"/>
      <c r="R5482" s="557"/>
      <c r="S5482" s="557"/>
      <c r="T5482" s="557">
        <v>5</v>
      </c>
      <c r="U5482" s="557">
        <v>5</v>
      </c>
      <c r="V5482" s="557">
        <v>5</v>
      </c>
      <c r="W5482" s="557">
        <v>5</v>
      </c>
      <c r="X5482" s="557">
        <v>5</v>
      </c>
      <c r="Y5482" s="557">
        <v>5</v>
      </c>
      <c r="Z5482" s="557">
        <v>5</v>
      </c>
      <c r="AA5482" s="557">
        <v>5</v>
      </c>
      <c r="AB5482" s="557">
        <v>5</v>
      </c>
      <c r="AC5482" s="557">
        <v>5</v>
      </c>
      <c r="AD5482" s="557">
        <v>5</v>
      </c>
      <c r="AE5482" s="557">
        <v>5</v>
      </c>
      <c r="AF5482" s="557">
        <v>5</v>
      </c>
      <c r="AG5482" s="557">
        <v>5</v>
      </c>
      <c r="AH5482" s="557">
        <v>5</v>
      </c>
      <c r="AI5482" s="557">
        <v>5</v>
      </c>
      <c r="AJ5482" s="557">
        <v>5</v>
      </c>
      <c r="AK5482" s="557">
        <v>5</v>
      </c>
      <c r="AL5482" s="557">
        <v>5</v>
      </c>
      <c r="AM5482" s="557">
        <v>5</v>
      </c>
      <c r="AN5482" s="557">
        <v>5</v>
      </c>
      <c r="AO5482" s="557">
        <v>5</v>
      </c>
      <c r="AP5482" s="557">
        <v>5</v>
      </c>
      <c r="AQ5482" s="557">
        <v>5</v>
      </c>
      <c r="AR5482" s="557">
        <v>5</v>
      </c>
      <c r="AS5482" s="557">
        <v>5</v>
      </c>
      <c r="AT5482" s="557">
        <v>5</v>
      </c>
      <c r="AU5482" s="557">
        <v>5</v>
      </c>
      <c r="AV5482" s="557">
        <v>5</v>
      </c>
      <c r="AW5482" s="557">
        <v>5</v>
      </c>
      <c r="AX5482" s="557">
        <v>5</v>
      </c>
      <c r="AY5482" s="557">
        <v>5</v>
      </c>
      <c r="AZ5482" s="557">
        <v>5</v>
      </c>
      <c r="BA5482" s="557">
        <v>5</v>
      </c>
      <c r="BB5482" s="557">
        <v>5</v>
      </c>
      <c r="BC5482" s="557">
        <v>5</v>
      </c>
      <c r="BD5482" s="557">
        <v>5</v>
      </c>
      <c r="BE5482" s="557">
        <v>5</v>
      </c>
      <c r="BF5482" s="557">
        <v>5</v>
      </c>
      <c r="BG5482" s="557">
        <v>5</v>
      </c>
      <c r="BH5482" s="557">
        <v>5</v>
      </c>
      <c r="BI5482" s="557">
        <v>5</v>
      </c>
      <c r="BJ5482" s="557">
        <v>5</v>
      </c>
      <c r="BK5482" s="557">
        <v>5</v>
      </c>
      <c r="BL5482" s="557">
        <v>5</v>
      </c>
      <c r="BM5482" s="557">
        <v>5</v>
      </c>
      <c r="BN5482" s="557">
        <v>5</v>
      </c>
      <c r="BO5482" s="557">
        <v>5</v>
      </c>
      <c r="BP5482" s="557">
        <v>5</v>
      </c>
      <c r="BQ5482" s="557">
        <v>5</v>
      </c>
      <c r="BR5482" s="557">
        <v>5</v>
      </c>
      <c r="BS5482" s="557">
        <v>5</v>
      </c>
      <c r="BT5482" s="557">
        <v>5</v>
      </c>
      <c r="BU5482" s="557">
        <v>5</v>
      </c>
      <c r="BV5482" s="557">
        <v>5</v>
      </c>
      <c r="BW5482" s="557">
        <v>5</v>
      </c>
      <c r="BX5482" s="557">
        <v>5</v>
      </c>
      <c r="BY5482" s="557">
        <v>5</v>
      </c>
      <c r="BZ5482" s="557">
        <v>5</v>
      </c>
      <c r="CA5482" s="557">
        <v>5</v>
      </c>
      <c r="CB5482" s="557">
        <v>5</v>
      </c>
      <c r="CC5482" s="557">
        <v>5</v>
      </c>
      <c r="CD5482" s="557">
        <v>5</v>
      </c>
      <c r="CE5482" s="557">
        <v>5</v>
      </c>
      <c r="CF5482" s="557">
        <v>5</v>
      </c>
      <c r="CG5482" s="557">
        <v>5</v>
      </c>
      <c r="CH5482" s="557">
        <v>5</v>
      </c>
      <c r="CI5482" s="557">
        <v>5</v>
      </c>
      <c r="CJ5482" s="557">
        <v>5</v>
      </c>
      <c r="CK5482" s="557">
        <v>5</v>
      </c>
      <c r="CL5482" s="557">
        <v>5</v>
      </c>
      <c r="CM5482" s="557">
        <v>5</v>
      </c>
      <c r="CN5482" s="557">
        <v>5</v>
      </c>
      <c r="CO5482" s="557">
        <v>5</v>
      </c>
      <c r="CP5482" s="557">
        <v>5</v>
      </c>
      <c r="CQ5482" s="557">
        <v>5</v>
      </c>
      <c r="CR5482" s="557">
        <v>5</v>
      </c>
      <c r="CS5482" s="557">
        <v>5</v>
      </c>
      <c r="CT5482" s="557">
        <v>5</v>
      </c>
      <c r="CU5482" s="557">
        <v>5</v>
      </c>
      <c r="CV5482" s="557">
        <v>5</v>
      </c>
      <c r="CW5482" s="557">
        <v>5</v>
      </c>
      <c r="CX5482" s="557">
        <v>5</v>
      </c>
      <c r="CY5482" s="557">
        <v>5</v>
      </c>
      <c r="CZ5482" s="557">
        <v>5</v>
      </c>
      <c r="DA5482" s="557">
        <v>5</v>
      </c>
      <c r="DB5482" s="557">
        <v>5</v>
      </c>
      <c r="DC5482" s="557">
        <v>5</v>
      </c>
      <c r="DD5482" s="557">
        <v>5</v>
      </c>
      <c r="DE5482" s="557">
        <v>5</v>
      </c>
      <c r="DF5482" s="557">
        <v>5</v>
      </c>
      <c r="DG5482" s="557">
        <v>5</v>
      </c>
      <c r="DH5482" s="557">
        <v>5</v>
      </c>
      <c r="DI5482" s="557">
        <v>5</v>
      </c>
      <c r="DJ5482" s="557">
        <v>5</v>
      </c>
      <c r="DK5482" s="557">
        <v>5</v>
      </c>
      <c r="DL5482" s="557">
        <v>5</v>
      </c>
      <c r="DM5482" s="557">
        <v>5</v>
      </c>
      <c r="DN5482" s="557">
        <v>5</v>
      </c>
      <c r="DO5482" s="557">
        <v>5</v>
      </c>
      <c r="DP5482" s="557">
        <v>5</v>
      </c>
      <c r="DQ5482" s="557">
        <v>5</v>
      </c>
      <c r="DR5482" s="557">
        <v>5</v>
      </c>
      <c r="DS5482" s="557">
        <v>5</v>
      </c>
      <c r="DT5482" s="557">
        <v>5</v>
      </c>
      <c r="DU5482" s="557">
        <v>5</v>
      </c>
      <c r="DV5482" s="557">
        <v>5</v>
      </c>
      <c r="DW5482" s="557">
        <v>5</v>
      </c>
      <c r="DX5482" s="557">
        <v>5</v>
      </c>
      <c r="DY5482" s="557">
        <v>5</v>
      </c>
      <c r="DZ5482" s="557">
        <v>5</v>
      </c>
      <c r="EA5482" s="557">
        <v>5</v>
      </c>
      <c r="EB5482" s="557">
        <v>5</v>
      </c>
      <c r="EC5482" s="557">
        <v>5</v>
      </c>
      <c r="ED5482" s="557">
        <v>5</v>
      </c>
      <c r="EE5482" s="557">
        <v>5</v>
      </c>
      <c r="EF5482" s="557">
        <v>5</v>
      </c>
      <c r="EG5482" s="557">
        <v>5</v>
      </c>
      <c r="EH5482" s="557">
        <v>5</v>
      </c>
      <c r="EI5482" s="557">
        <v>5</v>
      </c>
      <c r="EJ5482" s="557">
        <v>5</v>
      </c>
      <c r="EK5482" s="557">
        <v>5</v>
      </c>
      <c r="EL5482" s="557">
        <v>5</v>
      </c>
      <c r="EM5482" s="557">
        <v>5</v>
      </c>
      <c r="EN5482" s="557">
        <v>5</v>
      </c>
      <c r="EO5482" s="557">
        <v>5</v>
      </c>
      <c r="EP5482" s="557">
        <v>5</v>
      </c>
      <c r="EQ5482" s="557">
        <v>5</v>
      </c>
      <c r="ER5482" s="557">
        <v>5</v>
      </c>
      <c r="ES5482" s="557">
        <v>5</v>
      </c>
      <c r="ET5482" s="557">
        <v>5</v>
      </c>
      <c r="EU5482" s="557">
        <v>5</v>
      </c>
      <c r="EV5482" s="557">
        <v>5</v>
      </c>
      <c r="EW5482" s="557">
        <v>5</v>
      </c>
      <c r="EX5482" s="557">
        <v>5</v>
      </c>
      <c r="EY5482" s="557">
        <v>5</v>
      </c>
      <c r="EZ5482" s="557">
        <v>5</v>
      </c>
      <c r="FA5482" s="557">
        <v>5</v>
      </c>
      <c r="FB5482" s="557">
        <v>5</v>
      </c>
      <c r="FC5482" s="557">
        <v>5</v>
      </c>
      <c r="FD5482" s="557">
        <v>5</v>
      </c>
      <c r="FE5482" s="557">
        <v>5</v>
      </c>
      <c r="FF5482" s="557">
        <v>5</v>
      </c>
      <c r="FG5482" s="557">
        <v>5</v>
      </c>
      <c r="FH5482" s="557">
        <v>5</v>
      </c>
      <c r="FI5482" s="557">
        <v>5</v>
      </c>
      <c r="FJ5482" s="557">
        <v>5</v>
      </c>
      <c r="FK5482" s="557">
        <v>5</v>
      </c>
      <c r="FL5482" s="557">
        <v>5</v>
      </c>
      <c r="FM5482" s="557">
        <v>5</v>
      </c>
      <c r="FN5482" s="557">
        <v>5</v>
      </c>
      <c r="FO5482" s="557">
        <v>5</v>
      </c>
      <c r="FP5482" s="557">
        <v>5</v>
      </c>
      <c r="FQ5482" s="557">
        <v>5</v>
      </c>
      <c r="FR5482" s="557">
        <v>5</v>
      </c>
      <c r="FS5482" s="557">
        <v>5</v>
      </c>
      <c r="FT5482" s="557">
        <v>5</v>
      </c>
      <c r="FU5482" s="557">
        <v>5</v>
      </c>
      <c r="FV5482" s="557">
        <v>5</v>
      </c>
      <c r="FW5482" s="557">
        <v>5</v>
      </c>
      <c r="FX5482" s="557">
        <v>5</v>
      </c>
      <c r="FY5482" s="557">
        <v>5</v>
      </c>
      <c r="FZ5482" s="557">
        <v>5</v>
      </c>
      <c r="GA5482" s="557">
        <v>5</v>
      </c>
      <c r="GB5482" s="557">
        <v>5</v>
      </c>
      <c r="GC5482" s="557">
        <v>5</v>
      </c>
      <c r="GD5482" s="557">
        <v>5</v>
      </c>
      <c r="GE5482" s="557">
        <v>5</v>
      </c>
      <c r="GF5482" s="557">
        <v>5</v>
      </c>
      <c r="GG5482" s="557">
        <v>5</v>
      </c>
      <c r="GH5482" s="557">
        <v>5</v>
      </c>
      <c r="GI5482" s="557">
        <v>5</v>
      </c>
      <c r="GJ5482" s="557">
        <v>5</v>
      </c>
      <c r="GK5482" s="557">
        <v>5</v>
      </c>
      <c r="GL5482" s="557">
        <v>5</v>
      </c>
      <c r="GM5482" s="557">
        <v>5</v>
      </c>
      <c r="GN5482" s="557">
        <v>5</v>
      </c>
      <c r="GO5482" s="557">
        <v>5</v>
      </c>
      <c r="GP5482" s="557">
        <v>5</v>
      </c>
      <c r="GQ5482" s="557">
        <v>5</v>
      </c>
      <c r="GR5482" s="557">
        <v>5</v>
      </c>
      <c r="GS5482" s="557">
        <v>5</v>
      </c>
      <c r="GT5482" s="557">
        <v>5</v>
      </c>
      <c r="GU5482" s="557">
        <v>5</v>
      </c>
      <c r="GV5482" s="557">
        <v>5</v>
      </c>
      <c r="GW5482" s="557">
        <v>5</v>
      </c>
      <c r="GX5482" s="557">
        <v>5</v>
      </c>
      <c r="GY5482" s="557">
        <v>5</v>
      </c>
      <c r="GZ5482" s="557">
        <v>5</v>
      </c>
      <c r="HA5482" s="557">
        <v>5</v>
      </c>
      <c r="HB5482" s="557">
        <v>5</v>
      </c>
      <c r="HC5482" s="557">
        <v>5</v>
      </c>
      <c r="HD5482" s="557">
        <v>5</v>
      </c>
      <c r="HE5482" s="557">
        <v>5</v>
      </c>
      <c r="HF5482" s="557">
        <v>5</v>
      </c>
      <c r="HG5482" s="557">
        <v>5</v>
      </c>
      <c r="HH5482" s="557">
        <v>5</v>
      </c>
      <c r="HI5482" s="557">
        <v>5</v>
      </c>
      <c r="HJ5482" s="557">
        <v>5</v>
      </c>
      <c r="HK5482" s="557">
        <v>5</v>
      </c>
      <c r="HL5482" s="557">
        <v>5</v>
      </c>
      <c r="HM5482" s="557">
        <v>5</v>
      </c>
      <c r="HN5482" s="557">
        <v>5</v>
      </c>
      <c r="HO5482" s="557">
        <v>5</v>
      </c>
      <c r="HP5482" s="557">
        <v>5</v>
      </c>
      <c r="HQ5482" s="557">
        <v>5</v>
      </c>
      <c r="HR5482" s="557">
        <v>5</v>
      </c>
      <c r="HS5482" s="557">
        <v>5</v>
      </c>
      <c r="HT5482" s="557">
        <v>5</v>
      </c>
      <c r="HU5482" s="557">
        <v>5</v>
      </c>
      <c r="HV5482" s="557">
        <v>5</v>
      </c>
      <c r="HW5482" s="557">
        <v>5</v>
      </c>
      <c r="HX5482" s="557">
        <v>5</v>
      </c>
      <c r="HY5482" s="557">
        <v>5</v>
      </c>
      <c r="HZ5482" s="557">
        <v>5</v>
      </c>
      <c r="IA5482" s="557">
        <v>5</v>
      </c>
      <c r="IB5482" s="557">
        <v>5</v>
      </c>
      <c r="IC5482" s="557">
        <v>5</v>
      </c>
      <c r="ID5482" s="557">
        <v>5</v>
      </c>
      <c r="IE5482" s="557">
        <v>5</v>
      </c>
      <c r="IF5482" s="557">
        <v>5</v>
      </c>
      <c r="IG5482" s="557">
        <v>5</v>
      </c>
      <c r="IH5482" s="557">
        <v>5</v>
      </c>
      <c r="II5482" s="557">
        <v>5</v>
      </c>
      <c r="IJ5482" s="557">
        <v>5</v>
      </c>
      <c r="IK5482" s="557">
        <v>5</v>
      </c>
      <c r="IL5482" s="557">
        <v>5</v>
      </c>
      <c r="IM5482" s="557">
        <v>5</v>
      </c>
      <c r="IN5482" s="557">
        <v>5</v>
      </c>
      <c r="IO5482" s="557">
        <v>5</v>
      </c>
      <c r="IP5482" s="557">
        <v>5</v>
      </c>
      <c r="IQ5482" s="557">
        <v>5</v>
      </c>
      <c r="IR5482" s="557">
        <v>5</v>
      </c>
      <c r="IS5482" s="557">
        <v>5</v>
      </c>
      <c r="IT5482" s="557">
        <v>5</v>
      </c>
      <c r="IU5482" s="557">
        <v>5</v>
      </c>
      <c r="IV5482" s="557">
        <v>5</v>
      </c>
    </row>
    <row r="5483" spans="1:256" s="9" customFormat="1" ht="15.75" thickBot="1">
      <c r="A5483" s="887"/>
      <c r="B5483" s="857"/>
      <c r="C5483" s="150" t="s">
        <v>594</v>
      </c>
      <c r="D5483" s="557"/>
      <c r="E5483" s="557"/>
      <c r="F5483" s="557"/>
      <c r="G5483" s="557"/>
      <c r="H5483" s="502" t="s">
        <v>3777</v>
      </c>
      <c r="I5483" s="557">
        <v>1</v>
      </c>
      <c r="J5483" s="557">
        <v>470</v>
      </c>
      <c r="K5483" s="557">
        <f t="shared" si="148"/>
        <v>235</v>
      </c>
      <c r="L5483" s="557">
        <f t="shared" si="149"/>
        <v>235</v>
      </c>
      <c r="M5483" s="557"/>
      <c r="N5483" s="557"/>
      <c r="O5483" s="557"/>
      <c r="P5483" s="557"/>
      <c r="Q5483" s="557"/>
      <c r="R5483" s="557"/>
      <c r="S5483" s="557"/>
      <c r="T5483" s="557">
        <v>4</v>
      </c>
      <c r="U5483" s="557">
        <v>4</v>
      </c>
      <c r="V5483" s="557">
        <v>4</v>
      </c>
      <c r="W5483" s="557">
        <v>4</v>
      </c>
      <c r="X5483" s="557">
        <v>4</v>
      </c>
      <c r="Y5483" s="557">
        <v>4</v>
      </c>
      <c r="Z5483" s="557">
        <v>4</v>
      </c>
      <c r="AA5483" s="557">
        <v>4</v>
      </c>
      <c r="AB5483" s="557">
        <v>4</v>
      </c>
      <c r="AC5483" s="557">
        <v>4</v>
      </c>
      <c r="AD5483" s="557">
        <v>4</v>
      </c>
      <c r="AE5483" s="557">
        <v>4</v>
      </c>
      <c r="AF5483" s="557">
        <v>4</v>
      </c>
      <c r="AG5483" s="557">
        <v>4</v>
      </c>
      <c r="AH5483" s="557">
        <v>4</v>
      </c>
      <c r="AI5483" s="557">
        <v>4</v>
      </c>
      <c r="AJ5483" s="557">
        <v>4</v>
      </c>
      <c r="AK5483" s="557">
        <v>4</v>
      </c>
      <c r="AL5483" s="557">
        <v>4</v>
      </c>
      <c r="AM5483" s="557">
        <v>4</v>
      </c>
      <c r="AN5483" s="557">
        <v>4</v>
      </c>
      <c r="AO5483" s="557">
        <v>4</v>
      </c>
      <c r="AP5483" s="557">
        <v>4</v>
      </c>
      <c r="AQ5483" s="557">
        <v>4</v>
      </c>
      <c r="AR5483" s="557">
        <v>4</v>
      </c>
      <c r="AS5483" s="557">
        <v>4</v>
      </c>
      <c r="AT5483" s="557">
        <v>4</v>
      </c>
      <c r="AU5483" s="557">
        <v>4</v>
      </c>
      <c r="AV5483" s="557">
        <v>4</v>
      </c>
      <c r="AW5483" s="557">
        <v>4</v>
      </c>
      <c r="AX5483" s="557">
        <v>4</v>
      </c>
      <c r="AY5483" s="557">
        <v>4</v>
      </c>
      <c r="AZ5483" s="557">
        <v>4</v>
      </c>
      <c r="BA5483" s="557">
        <v>4</v>
      </c>
      <c r="BB5483" s="557">
        <v>4</v>
      </c>
      <c r="BC5483" s="557">
        <v>4</v>
      </c>
      <c r="BD5483" s="557">
        <v>4</v>
      </c>
      <c r="BE5483" s="557">
        <v>4</v>
      </c>
      <c r="BF5483" s="557">
        <v>4</v>
      </c>
      <c r="BG5483" s="557">
        <v>4</v>
      </c>
      <c r="BH5483" s="557">
        <v>4</v>
      </c>
      <c r="BI5483" s="557">
        <v>4</v>
      </c>
      <c r="BJ5483" s="557">
        <v>4</v>
      </c>
      <c r="BK5483" s="557">
        <v>4</v>
      </c>
      <c r="BL5483" s="557">
        <v>4</v>
      </c>
      <c r="BM5483" s="557">
        <v>4</v>
      </c>
      <c r="BN5483" s="557">
        <v>4</v>
      </c>
      <c r="BO5483" s="557">
        <v>4</v>
      </c>
      <c r="BP5483" s="557">
        <v>4</v>
      </c>
      <c r="BQ5483" s="557">
        <v>4</v>
      </c>
      <c r="BR5483" s="557">
        <v>4</v>
      </c>
      <c r="BS5483" s="557">
        <v>4</v>
      </c>
      <c r="BT5483" s="557">
        <v>4</v>
      </c>
      <c r="BU5483" s="557">
        <v>4</v>
      </c>
      <c r="BV5483" s="557">
        <v>4</v>
      </c>
      <c r="BW5483" s="557">
        <v>4</v>
      </c>
      <c r="BX5483" s="557">
        <v>4</v>
      </c>
      <c r="BY5483" s="557">
        <v>4</v>
      </c>
      <c r="BZ5483" s="557">
        <v>4</v>
      </c>
      <c r="CA5483" s="557">
        <v>4</v>
      </c>
      <c r="CB5483" s="557">
        <v>4</v>
      </c>
      <c r="CC5483" s="557">
        <v>4</v>
      </c>
      <c r="CD5483" s="557">
        <v>4</v>
      </c>
      <c r="CE5483" s="557">
        <v>4</v>
      </c>
      <c r="CF5483" s="557">
        <v>4</v>
      </c>
      <c r="CG5483" s="557">
        <v>4</v>
      </c>
      <c r="CH5483" s="557">
        <v>4</v>
      </c>
      <c r="CI5483" s="557">
        <v>4</v>
      </c>
      <c r="CJ5483" s="557">
        <v>4</v>
      </c>
      <c r="CK5483" s="557">
        <v>4</v>
      </c>
      <c r="CL5483" s="557">
        <v>4</v>
      </c>
      <c r="CM5483" s="557">
        <v>4</v>
      </c>
      <c r="CN5483" s="557">
        <v>4</v>
      </c>
      <c r="CO5483" s="557">
        <v>4</v>
      </c>
      <c r="CP5483" s="557">
        <v>4</v>
      </c>
      <c r="CQ5483" s="557">
        <v>4</v>
      </c>
      <c r="CR5483" s="557">
        <v>4</v>
      </c>
      <c r="CS5483" s="557">
        <v>4</v>
      </c>
      <c r="CT5483" s="557">
        <v>4</v>
      </c>
      <c r="CU5483" s="557">
        <v>4</v>
      </c>
      <c r="CV5483" s="557">
        <v>4</v>
      </c>
      <c r="CW5483" s="557">
        <v>4</v>
      </c>
      <c r="CX5483" s="557">
        <v>4</v>
      </c>
      <c r="CY5483" s="557">
        <v>4</v>
      </c>
      <c r="CZ5483" s="557">
        <v>4</v>
      </c>
      <c r="DA5483" s="557">
        <v>4</v>
      </c>
      <c r="DB5483" s="557">
        <v>4</v>
      </c>
      <c r="DC5483" s="557">
        <v>4</v>
      </c>
      <c r="DD5483" s="557">
        <v>4</v>
      </c>
      <c r="DE5483" s="557">
        <v>4</v>
      </c>
      <c r="DF5483" s="557">
        <v>4</v>
      </c>
      <c r="DG5483" s="557">
        <v>4</v>
      </c>
      <c r="DH5483" s="557">
        <v>4</v>
      </c>
      <c r="DI5483" s="557">
        <v>4</v>
      </c>
      <c r="DJ5483" s="557">
        <v>4</v>
      </c>
      <c r="DK5483" s="557">
        <v>4</v>
      </c>
      <c r="DL5483" s="557">
        <v>4</v>
      </c>
      <c r="DM5483" s="557">
        <v>4</v>
      </c>
      <c r="DN5483" s="557">
        <v>4</v>
      </c>
      <c r="DO5483" s="557">
        <v>4</v>
      </c>
      <c r="DP5483" s="557">
        <v>4</v>
      </c>
      <c r="DQ5483" s="557">
        <v>4</v>
      </c>
      <c r="DR5483" s="557">
        <v>4</v>
      </c>
      <c r="DS5483" s="557">
        <v>4</v>
      </c>
      <c r="DT5483" s="557">
        <v>4</v>
      </c>
      <c r="DU5483" s="557">
        <v>4</v>
      </c>
      <c r="DV5483" s="557">
        <v>4</v>
      </c>
      <c r="DW5483" s="557">
        <v>4</v>
      </c>
      <c r="DX5483" s="557">
        <v>4</v>
      </c>
      <c r="DY5483" s="557">
        <v>4</v>
      </c>
      <c r="DZ5483" s="557">
        <v>4</v>
      </c>
      <c r="EA5483" s="557">
        <v>4</v>
      </c>
      <c r="EB5483" s="557">
        <v>4</v>
      </c>
      <c r="EC5483" s="557">
        <v>4</v>
      </c>
      <c r="ED5483" s="557">
        <v>4</v>
      </c>
      <c r="EE5483" s="557">
        <v>4</v>
      </c>
      <c r="EF5483" s="557">
        <v>4</v>
      </c>
      <c r="EG5483" s="557">
        <v>4</v>
      </c>
      <c r="EH5483" s="557">
        <v>4</v>
      </c>
      <c r="EI5483" s="557">
        <v>4</v>
      </c>
      <c r="EJ5483" s="557">
        <v>4</v>
      </c>
      <c r="EK5483" s="557">
        <v>4</v>
      </c>
      <c r="EL5483" s="557">
        <v>4</v>
      </c>
      <c r="EM5483" s="557">
        <v>4</v>
      </c>
      <c r="EN5483" s="557">
        <v>4</v>
      </c>
      <c r="EO5483" s="557">
        <v>4</v>
      </c>
      <c r="EP5483" s="557">
        <v>4</v>
      </c>
      <c r="EQ5483" s="557">
        <v>4</v>
      </c>
      <c r="ER5483" s="557">
        <v>4</v>
      </c>
      <c r="ES5483" s="557">
        <v>4</v>
      </c>
      <c r="ET5483" s="557">
        <v>4</v>
      </c>
      <c r="EU5483" s="557">
        <v>4</v>
      </c>
      <c r="EV5483" s="557">
        <v>4</v>
      </c>
      <c r="EW5483" s="557">
        <v>4</v>
      </c>
      <c r="EX5483" s="557">
        <v>4</v>
      </c>
      <c r="EY5483" s="557">
        <v>4</v>
      </c>
      <c r="EZ5483" s="557">
        <v>4</v>
      </c>
      <c r="FA5483" s="557">
        <v>4</v>
      </c>
      <c r="FB5483" s="557">
        <v>4</v>
      </c>
      <c r="FC5483" s="557">
        <v>4</v>
      </c>
      <c r="FD5483" s="557">
        <v>4</v>
      </c>
      <c r="FE5483" s="557">
        <v>4</v>
      </c>
      <c r="FF5483" s="557">
        <v>4</v>
      </c>
      <c r="FG5483" s="557">
        <v>4</v>
      </c>
      <c r="FH5483" s="557">
        <v>4</v>
      </c>
      <c r="FI5483" s="557">
        <v>4</v>
      </c>
      <c r="FJ5483" s="557">
        <v>4</v>
      </c>
      <c r="FK5483" s="557">
        <v>4</v>
      </c>
      <c r="FL5483" s="557">
        <v>4</v>
      </c>
      <c r="FM5483" s="557">
        <v>4</v>
      </c>
      <c r="FN5483" s="557">
        <v>4</v>
      </c>
      <c r="FO5483" s="557">
        <v>4</v>
      </c>
      <c r="FP5483" s="557">
        <v>4</v>
      </c>
      <c r="FQ5483" s="557">
        <v>4</v>
      </c>
      <c r="FR5483" s="557">
        <v>4</v>
      </c>
      <c r="FS5483" s="557">
        <v>4</v>
      </c>
      <c r="FT5483" s="557">
        <v>4</v>
      </c>
      <c r="FU5483" s="557">
        <v>4</v>
      </c>
      <c r="FV5483" s="557">
        <v>4</v>
      </c>
      <c r="FW5483" s="557">
        <v>4</v>
      </c>
      <c r="FX5483" s="557">
        <v>4</v>
      </c>
      <c r="FY5483" s="557">
        <v>4</v>
      </c>
      <c r="FZ5483" s="557">
        <v>4</v>
      </c>
      <c r="GA5483" s="557">
        <v>4</v>
      </c>
      <c r="GB5483" s="557">
        <v>4</v>
      </c>
      <c r="GC5483" s="557">
        <v>4</v>
      </c>
      <c r="GD5483" s="557">
        <v>4</v>
      </c>
      <c r="GE5483" s="557">
        <v>4</v>
      </c>
      <c r="GF5483" s="557">
        <v>4</v>
      </c>
      <c r="GG5483" s="557">
        <v>4</v>
      </c>
      <c r="GH5483" s="557">
        <v>4</v>
      </c>
      <c r="GI5483" s="557">
        <v>4</v>
      </c>
      <c r="GJ5483" s="557">
        <v>4</v>
      </c>
      <c r="GK5483" s="557">
        <v>4</v>
      </c>
      <c r="GL5483" s="557">
        <v>4</v>
      </c>
      <c r="GM5483" s="557">
        <v>4</v>
      </c>
      <c r="GN5483" s="557">
        <v>4</v>
      </c>
      <c r="GO5483" s="557">
        <v>4</v>
      </c>
      <c r="GP5483" s="557">
        <v>4</v>
      </c>
      <c r="GQ5483" s="557">
        <v>4</v>
      </c>
      <c r="GR5483" s="557">
        <v>4</v>
      </c>
      <c r="GS5483" s="557">
        <v>4</v>
      </c>
      <c r="GT5483" s="557">
        <v>4</v>
      </c>
      <c r="GU5483" s="557">
        <v>4</v>
      </c>
      <c r="GV5483" s="557">
        <v>4</v>
      </c>
      <c r="GW5483" s="557">
        <v>4</v>
      </c>
      <c r="GX5483" s="557">
        <v>4</v>
      </c>
      <c r="GY5483" s="557">
        <v>4</v>
      </c>
      <c r="GZ5483" s="557">
        <v>4</v>
      </c>
      <c r="HA5483" s="557">
        <v>4</v>
      </c>
      <c r="HB5483" s="557">
        <v>4</v>
      </c>
      <c r="HC5483" s="557">
        <v>4</v>
      </c>
      <c r="HD5483" s="557">
        <v>4</v>
      </c>
      <c r="HE5483" s="557">
        <v>4</v>
      </c>
      <c r="HF5483" s="557">
        <v>4</v>
      </c>
      <c r="HG5483" s="557">
        <v>4</v>
      </c>
      <c r="HH5483" s="557">
        <v>4</v>
      </c>
      <c r="HI5483" s="557">
        <v>4</v>
      </c>
      <c r="HJ5483" s="557">
        <v>4</v>
      </c>
      <c r="HK5483" s="557">
        <v>4</v>
      </c>
      <c r="HL5483" s="557">
        <v>4</v>
      </c>
      <c r="HM5483" s="557">
        <v>4</v>
      </c>
      <c r="HN5483" s="557">
        <v>4</v>
      </c>
      <c r="HO5483" s="557">
        <v>4</v>
      </c>
      <c r="HP5483" s="557">
        <v>4</v>
      </c>
      <c r="HQ5483" s="557">
        <v>4</v>
      </c>
      <c r="HR5483" s="557">
        <v>4</v>
      </c>
      <c r="HS5483" s="557">
        <v>4</v>
      </c>
      <c r="HT5483" s="557">
        <v>4</v>
      </c>
      <c r="HU5483" s="557">
        <v>4</v>
      </c>
      <c r="HV5483" s="557">
        <v>4</v>
      </c>
      <c r="HW5483" s="557">
        <v>4</v>
      </c>
      <c r="HX5483" s="557">
        <v>4</v>
      </c>
      <c r="HY5483" s="557">
        <v>4</v>
      </c>
      <c r="HZ5483" s="557">
        <v>4</v>
      </c>
      <c r="IA5483" s="557">
        <v>4</v>
      </c>
      <c r="IB5483" s="557">
        <v>4</v>
      </c>
      <c r="IC5483" s="557">
        <v>4</v>
      </c>
      <c r="ID5483" s="557">
        <v>4</v>
      </c>
      <c r="IE5483" s="557">
        <v>4</v>
      </c>
      <c r="IF5483" s="557">
        <v>4</v>
      </c>
      <c r="IG5483" s="557">
        <v>4</v>
      </c>
      <c r="IH5483" s="557">
        <v>4</v>
      </c>
      <c r="II5483" s="557">
        <v>4</v>
      </c>
      <c r="IJ5483" s="557">
        <v>4</v>
      </c>
      <c r="IK5483" s="557">
        <v>4</v>
      </c>
      <c r="IL5483" s="557">
        <v>4</v>
      </c>
      <c r="IM5483" s="557">
        <v>4</v>
      </c>
      <c r="IN5483" s="557">
        <v>4</v>
      </c>
      <c r="IO5483" s="557">
        <v>4</v>
      </c>
      <c r="IP5483" s="557">
        <v>4</v>
      </c>
      <c r="IQ5483" s="557">
        <v>4</v>
      </c>
      <c r="IR5483" s="557">
        <v>4</v>
      </c>
      <c r="IS5483" s="557">
        <v>4</v>
      </c>
      <c r="IT5483" s="557">
        <v>4</v>
      </c>
      <c r="IU5483" s="557">
        <v>4</v>
      </c>
      <c r="IV5483" s="557">
        <v>4</v>
      </c>
    </row>
    <row r="5484" spans="1:256" s="9" customFormat="1" ht="15.75" thickBot="1">
      <c r="A5484" s="887"/>
      <c r="B5484" s="857"/>
      <c r="C5484" s="150" t="s">
        <v>865</v>
      </c>
      <c r="D5484" s="557"/>
      <c r="E5484" s="557"/>
      <c r="F5484" s="557"/>
      <c r="G5484" s="557"/>
      <c r="H5484" s="502" t="s">
        <v>3777</v>
      </c>
      <c r="I5484" s="557">
        <v>2</v>
      </c>
      <c r="J5484" s="557">
        <v>510</v>
      </c>
      <c r="K5484" s="557">
        <f t="shared" si="148"/>
        <v>255</v>
      </c>
      <c r="L5484" s="557">
        <f t="shared" si="149"/>
        <v>255</v>
      </c>
      <c r="M5484" s="557"/>
      <c r="N5484" s="557"/>
      <c r="O5484" s="557"/>
      <c r="P5484" s="557"/>
      <c r="Q5484" s="557"/>
      <c r="R5484" s="557"/>
      <c r="S5484" s="557"/>
      <c r="T5484" s="557">
        <v>1</v>
      </c>
      <c r="U5484" s="557">
        <v>1</v>
      </c>
      <c r="V5484" s="557">
        <v>1</v>
      </c>
      <c r="W5484" s="557">
        <v>1</v>
      </c>
      <c r="X5484" s="557">
        <v>1</v>
      </c>
      <c r="Y5484" s="557">
        <v>1</v>
      </c>
      <c r="Z5484" s="557">
        <v>1</v>
      </c>
      <c r="AA5484" s="557">
        <v>1</v>
      </c>
      <c r="AB5484" s="557">
        <v>1</v>
      </c>
      <c r="AC5484" s="557">
        <v>1</v>
      </c>
      <c r="AD5484" s="557">
        <v>1</v>
      </c>
      <c r="AE5484" s="557">
        <v>1</v>
      </c>
      <c r="AF5484" s="557">
        <v>1</v>
      </c>
      <c r="AG5484" s="557">
        <v>1</v>
      </c>
      <c r="AH5484" s="557">
        <v>1</v>
      </c>
      <c r="AI5484" s="557">
        <v>1</v>
      </c>
      <c r="AJ5484" s="557">
        <v>1</v>
      </c>
      <c r="AK5484" s="557">
        <v>1</v>
      </c>
      <c r="AL5484" s="557">
        <v>1</v>
      </c>
      <c r="AM5484" s="557">
        <v>1</v>
      </c>
      <c r="AN5484" s="557">
        <v>1</v>
      </c>
      <c r="AO5484" s="557">
        <v>1</v>
      </c>
      <c r="AP5484" s="557">
        <v>1</v>
      </c>
      <c r="AQ5484" s="557">
        <v>1</v>
      </c>
      <c r="AR5484" s="557">
        <v>1</v>
      </c>
      <c r="AS5484" s="557">
        <v>1</v>
      </c>
      <c r="AT5484" s="557">
        <v>1</v>
      </c>
      <c r="AU5484" s="557">
        <v>1</v>
      </c>
      <c r="AV5484" s="557">
        <v>1</v>
      </c>
      <c r="AW5484" s="557">
        <v>1</v>
      </c>
      <c r="AX5484" s="557">
        <v>1</v>
      </c>
      <c r="AY5484" s="557">
        <v>1</v>
      </c>
      <c r="AZ5484" s="557">
        <v>1</v>
      </c>
      <c r="BA5484" s="557">
        <v>1</v>
      </c>
      <c r="BB5484" s="557">
        <v>1</v>
      </c>
      <c r="BC5484" s="557">
        <v>1</v>
      </c>
      <c r="BD5484" s="557">
        <v>1</v>
      </c>
      <c r="BE5484" s="557">
        <v>1</v>
      </c>
      <c r="BF5484" s="557">
        <v>1</v>
      </c>
      <c r="BG5484" s="557">
        <v>1</v>
      </c>
      <c r="BH5484" s="557">
        <v>1</v>
      </c>
      <c r="BI5484" s="557">
        <v>1</v>
      </c>
      <c r="BJ5484" s="557">
        <v>1</v>
      </c>
      <c r="BK5484" s="557">
        <v>1</v>
      </c>
      <c r="BL5484" s="557">
        <v>1</v>
      </c>
      <c r="BM5484" s="557">
        <v>1</v>
      </c>
      <c r="BN5484" s="557">
        <v>1</v>
      </c>
      <c r="BO5484" s="557">
        <v>1</v>
      </c>
      <c r="BP5484" s="557">
        <v>1</v>
      </c>
      <c r="BQ5484" s="557">
        <v>1</v>
      </c>
      <c r="BR5484" s="557">
        <v>1</v>
      </c>
      <c r="BS5484" s="557">
        <v>1</v>
      </c>
      <c r="BT5484" s="557">
        <v>1</v>
      </c>
      <c r="BU5484" s="557">
        <v>1</v>
      </c>
      <c r="BV5484" s="557">
        <v>1</v>
      </c>
      <c r="BW5484" s="557">
        <v>1</v>
      </c>
      <c r="BX5484" s="557">
        <v>1</v>
      </c>
      <c r="BY5484" s="557">
        <v>1</v>
      </c>
      <c r="BZ5484" s="557">
        <v>1</v>
      </c>
      <c r="CA5484" s="557">
        <v>1</v>
      </c>
      <c r="CB5484" s="557">
        <v>1</v>
      </c>
      <c r="CC5484" s="557">
        <v>1</v>
      </c>
      <c r="CD5484" s="557">
        <v>1</v>
      </c>
      <c r="CE5484" s="557">
        <v>1</v>
      </c>
      <c r="CF5484" s="557">
        <v>1</v>
      </c>
      <c r="CG5484" s="557">
        <v>1</v>
      </c>
      <c r="CH5484" s="557">
        <v>1</v>
      </c>
      <c r="CI5484" s="557">
        <v>1</v>
      </c>
      <c r="CJ5484" s="557">
        <v>1</v>
      </c>
      <c r="CK5484" s="557">
        <v>1</v>
      </c>
      <c r="CL5484" s="557">
        <v>1</v>
      </c>
      <c r="CM5484" s="557">
        <v>1</v>
      </c>
      <c r="CN5484" s="557">
        <v>1</v>
      </c>
      <c r="CO5484" s="557">
        <v>1</v>
      </c>
      <c r="CP5484" s="557">
        <v>1</v>
      </c>
      <c r="CQ5484" s="557">
        <v>1</v>
      </c>
      <c r="CR5484" s="557">
        <v>1</v>
      </c>
      <c r="CS5484" s="557">
        <v>1</v>
      </c>
      <c r="CT5484" s="557">
        <v>1</v>
      </c>
      <c r="CU5484" s="557">
        <v>1</v>
      </c>
      <c r="CV5484" s="557">
        <v>1</v>
      </c>
      <c r="CW5484" s="557">
        <v>1</v>
      </c>
      <c r="CX5484" s="557">
        <v>1</v>
      </c>
      <c r="CY5484" s="557">
        <v>1</v>
      </c>
      <c r="CZ5484" s="557">
        <v>1</v>
      </c>
      <c r="DA5484" s="557">
        <v>1</v>
      </c>
      <c r="DB5484" s="557">
        <v>1</v>
      </c>
      <c r="DC5484" s="557">
        <v>1</v>
      </c>
      <c r="DD5484" s="557">
        <v>1</v>
      </c>
      <c r="DE5484" s="557">
        <v>1</v>
      </c>
      <c r="DF5484" s="557">
        <v>1</v>
      </c>
      <c r="DG5484" s="557">
        <v>1</v>
      </c>
      <c r="DH5484" s="557">
        <v>1</v>
      </c>
      <c r="DI5484" s="557">
        <v>1</v>
      </c>
      <c r="DJ5484" s="557">
        <v>1</v>
      </c>
      <c r="DK5484" s="557">
        <v>1</v>
      </c>
      <c r="DL5484" s="557">
        <v>1</v>
      </c>
      <c r="DM5484" s="557">
        <v>1</v>
      </c>
      <c r="DN5484" s="557">
        <v>1</v>
      </c>
      <c r="DO5484" s="557">
        <v>1</v>
      </c>
      <c r="DP5484" s="557">
        <v>1</v>
      </c>
      <c r="DQ5484" s="557">
        <v>1</v>
      </c>
      <c r="DR5484" s="557">
        <v>1</v>
      </c>
      <c r="DS5484" s="557">
        <v>1</v>
      </c>
      <c r="DT5484" s="557">
        <v>1</v>
      </c>
      <c r="DU5484" s="557">
        <v>1</v>
      </c>
      <c r="DV5484" s="557">
        <v>1</v>
      </c>
      <c r="DW5484" s="557">
        <v>1</v>
      </c>
      <c r="DX5484" s="557">
        <v>1</v>
      </c>
      <c r="DY5484" s="557">
        <v>1</v>
      </c>
      <c r="DZ5484" s="557">
        <v>1</v>
      </c>
      <c r="EA5484" s="557">
        <v>1</v>
      </c>
      <c r="EB5484" s="557">
        <v>1</v>
      </c>
      <c r="EC5484" s="557">
        <v>1</v>
      </c>
      <c r="ED5484" s="557">
        <v>1</v>
      </c>
      <c r="EE5484" s="557">
        <v>1</v>
      </c>
      <c r="EF5484" s="557">
        <v>1</v>
      </c>
      <c r="EG5484" s="557">
        <v>1</v>
      </c>
      <c r="EH5484" s="557">
        <v>1</v>
      </c>
      <c r="EI5484" s="557">
        <v>1</v>
      </c>
      <c r="EJ5484" s="557">
        <v>1</v>
      </c>
      <c r="EK5484" s="557">
        <v>1</v>
      </c>
      <c r="EL5484" s="557">
        <v>1</v>
      </c>
      <c r="EM5484" s="557">
        <v>1</v>
      </c>
      <c r="EN5484" s="557">
        <v>1</v>
      </c>
      <c r="EO5484" s="557">
        <v>1</v>
      </c>
      <c r="EP5484" s="557">
        <v>1</v>
      </c>
      <c r="EQ5484" s="557">
        <v>1</v>
      </c>
      <c r="ER5484" s="557">
        <v>1</v>
      </c>
      <c r="ES5484" s="557">
        <v>1</v>
      </c>
      <c r="ET5484" s="557">
        <v>1</v>
      </c>
      <c r="EU5484" s="557">
        <v>1</v>
      </c>
      <c r="EV5484" s="557">
        <v>1</v>
      </c>
      <c r="EW5484" s="557">
        <v>1</v>
      </c>
      <c r="EX5484" s="557">
        <v>1</v>
      </c>
      <c r="EY5484" s="557">
        <v>1</v>
      </c>
      <c r="EZ5484" s="557">
        <v>1</v>
      </c>
      <c r="FA5484" s="557">
        <v>1</v>
      </c>
      <c r="FB5484" s="557">
        <v>1</v>
      </c>
      <c r="FC5484" s="557">
        <v>1</v>
      </c>
      <c r="FD5484" s="557">
        <v>1</v>
      </c>
      <c r="FE5484" s="557">
        <v>1</v>
      </c>
      <c r="FF5484" s="557">
        <v>1</v>
      </c>
      <c r="FG5484" s="557">
        <v>1</v>
      </c>
      <c r="FH5484" s="557">
        <v>1</v>
      </c>
      <c r="FI5484" s="557">
        <v>1</v>
      </c>
      <c r="FJ5484" s="557">
        <v>1</v>
      </c>
      <c r="FK5484" s="557">
        <v>1</v>
      </c>
      <c r="FL5484" s="557">
        <v>1</v>
      </c>
      <c r="FM5484" s="557">
        <v>1</v>
      </c>
      <c r="FN5484" s="557">
        <v>1</v>
      </c>
      <c r="FO5484" s="557">
        <v>1</v>
      </c>
      <c r="FP5484" s="557">
        <v>1</v>
      </c>
      <c r="FQ5484" s="557">
        <v>1</v>
      </c>
      <c r="FR5484" s="557">
        <v>1</v>
      </c>
      <c r="FS5484" s="557">
        <v>1</v>
      </c>
      <c r="FT5484" s="557">
        <v>1</v>
      </c>
      <c r="FU5484" s="557">
        <v>1</v>
      </c>
      <c r="FV5484" s="557">
        <v>1</v>
      </c>
      <c r="FW5484" s="557">
        <v>1</v>
      </c>
      <c r="FX5484" s="557">
        <v>1</v>
      </c>
      <c r="FY5484" s="557">
        <v>1</v>
      </c>
      <c r="FZ5484" s="557">
        <v>1</v>
      </c>
      <c r="GA5484" s="557">
        <v>1</v>
      </c>
      <c r="GB5484" s="557">
        <v>1</v>
      </c>
      <c r="GC5484" s="557">
        <v>1</v>
      </c>
      <c r="GD5484" s="557">
        <v>1</v>
      </c>
      <c r="GE5484" s="557">
        <v>1</v>
      </c>
      <c r="GF5484" s="557">
        <v>1</v>
      </c>
      <c r="GG5484" s="557">
        <v>1</v>
      </c>
      <c r="GH5484" s="557">
        <v>1</v>
      </c>
      <c r="GI5484" s="557">
        <v>1</v>
      </c>
      <c r="GJ5484" s="557">
        <v>1</v>
      </c>
      <c r="GK5484" s="557">
        <v>1</v>
      </c>
      <c r="GL5484" s="557">
        <v>1</v>
      </c>
      <c r="GM5484" s="557">
        <v>1</v>
      </c>
      <c r="GN5484" s="557">
        <v>1</v>
      </c>
      <c r="GO5484" s="557">
        <v>1</v>
      </c>
      <c r="GP5484" s="557">
        <v>1</v>
      </c>
      <c r="GQ5484" s="557">
        <v>1</v>
      </c>
      <c r="GR5484" s="557">
        <v>1</v>
      </c>
      <c r="GS5484" s="557">
        <v>1</v>
      </c>
      <c r="GT5484" s="557">
        <v>1</v>
      </c>
      <c r="GU5484" s="557">
        <v>1</v>
      </c>
      <c r="GV5484" s="557">
        <v>1</v>
      </c>
      <c r="GW5484" s="557">
        <v>1</v>
      </c>
      <c r="GX5484" s="557">
        <v>1</v>
      </c>
      <c r="GY5484" s="557">
        <v>1</v>
      </c>
      <c r="GZ5484" s="557">
        <v>1</v>
      </c>
      <c r="HA5484" s="557">
        <v>1</v>
      </c>
      <c r="HB5484" s="557">
        <v>1</v>
      </c>
      <c r="HC5484" s="557">
        <v>1</v>
      </c>
      <c r="HD5484" s="557">
        <v>1</v>
      </c>
      <c r="HE5484" s="557">
        <v>1</v>
      </c>
      <c r="HF5484" s="557">
        <v>1</v>
      </c>
      <c r="HG5484" s="557">
        <v>1</v>
      </c>
      <c r="HH5484" s="557">
        <v>1</v>
      </c>
      <c r="HI5484" s="557">
        <v>1</v>
      </c>
      <c r="HJ5484" s="557">
        <v>1</v>
      </c>
      <c r="HK5484" s="557">
        <v>1</v>
      </c>
      <c r="HL5484" s="557">
        <v>1</v>
      </c>
      <c r="HM5484" s="557">
        <v>1</v>
      </c>
      <c r="HN5484" s="557">
        <v>1</v>
      </c>
      <c r="HO5484" s="557">
        <v>1</v>
      </c>
      <c r="HP5484" s="557">
        <v>1</v>
      </c>
      <c r="HQ5484" s="557">
        <v>1</v>
      </c>
      <c r="HR5484" s="557">
        <v>1</v>
      </c>
      <c r="HS5484" s="557">
        <v>1</v>
      </c>
      <c r="HT5484" s="557">
        <v>1</v>
      </c>
      <c r="HU5484" s="557">
        <v>1</v>
      </c>
      <c r="HV5484" s="557">
        <v>1</v>
      </c>
      <c r="HW5484" s="557">
        <v>1</v>
      </c>
      <c r="HX5484" s="557">
        <v>1</v>
      </c>
      <c r="HY5484" s="557">
        <v>1</v>
      </c>
      <c r="HZ5484" s="557">
        <v>1</v>
      </c>
      <c r="IA5484" s="557">
        <v>1</v>
      </c>
      <c r="IB5484" s="557">
        <v>1</v>
      </c>
      <c r="IC5484" s="557">
        <v>1</v>
      </c>
      <c r="ID5484" s="557">
        <v>1</v>
      </c>
      <c r="IE5484" s="557">
        <v>1</v>
      </c>
      <c r="IF5484" s="557">
        <v>1</v>
      </c>
      <c r="IG5484" s="557">
        <v>1</v>
      </c>
      <c r="IH5484" s="557">
        <v>1</v>
      </c>
      <c r="II5484" s="557">
        <v>1</v>
      </c>
      <c r="IJ5484" s="557">
        <v>1</v>
      </c>
      <c r="IK5484" s="557">
        <v>1</v>
      </c>
      <c r="IL5484" s="557">
        <v>1</v>
      </c>
      <c r="IM5484" s="557">
        <v>1</v>
      </c>
      <c r="IN5484" s="557">
        <v>1</v>
      </c>
      <c r="IO5484" s="557">
        <v>1</v>
      </c>
      <c r="IP5484" s="557">
        <v>1</v>
      </c>
      <c r="IQ5484" s="557">
        <v>1</v>
      </c>
      <c r="IR5484" s="557">
        <v>1</v>
      </c>
      <c r="IS5484" s="557">
        <v>1</v>
      </c>
      <c r="IT5484" s="557">
        <v>1</v>
      </c>
      <c r="IU5484" s="557">
        <v>1</v>
      </c>
      <c r="IV5484" s="557">
        <v>1</v>
      </c>
    </row>
    <row r="5485" spans="1:256" s="9" customFormat="1" ht="15.75" thickBot="1">
      <c r="A5485" s="887"/>
      <c r="B5485" s="857"/>
      <c r="C5485" s="150" t="s">
        <v>595</v>
      </c>
      <c r="D5485" s="557"/>
      <c r="E5485" s="557"/>
      <c r="F5485" s="557"/>
      <c r="G5485" s="557"/>
      <c r="H5485" s="502" t="s">
        <v>3777</v>
      </c>
      <c r="I5485" s="557">
        <v>2</v>
      </c>
      <c r="J5485" s="557">
        <v>316</v>
      </c>
      <c r="K5485" s="557">
        <f t="shared" si="148"/>
        <v>158</v>
      </c>
      <c r="L5485" s="557">
        <f t="shared" si="149"/>
        <v>158</v>
      </c>
      <c r="M5485" s="557"/>
      <c r="N5485" s="557"/>
      <c r="O5485" s="557"/>
      <c r="P5485" s="557"/>
      <c r="Q5485" s="557"/>
      <c r="R5485" s="557"/>
      <c r="S5485" s="557"/>
      <c r="T5485" s="557">
        <v>6</v>
      </c>
      <c r="U5485" s="557">
        <v>6</v>
      </c>
      <c r="V5485" s="557">
        <v>6</v>
      </c>
      <c r="W5485" s="557">
        <v>6</v>
      </c>
      <c r="X5485" s="557">
        <v>6</v>
      </c>
      <c r="Y5485" s="557">
        <v>6</v>
      </c>
      <c r="Z5485" s="557">
        <v>6</v>
      </c>
      <c r="AA5485" s="557">
        <v>6</v>
      </c>
      <c r="AB5485" s="557">
        <v>6</v>
      </c>
      <c r="AC5485" s="557">
        <v>6</v>
      </c>
      <c r="AD5485" s="557">
        <v>6</v>
      </c>
      <c r="AE5485" s="557">
        <v>6</v>
      </c>
      <c r="AF5485" s="557">
        <v>6</v>
      </c>
      <c r="AG5485" s="557">
        <v>6</v>
      </c>
      <c r="AH5485" s="557">
        <v>6</v>
      </c>
      <c r="AI5485" s="557">
        <v>6</v>
      </c>
      <c r="AJ5485" s="557">
        <v>6</v>
      </c>
      <c r="AK5485" s="557">
        <v>6</v>
      </c>
      <c r="AL5485" s="557">
        <v>6</v>
      </c>
      <c r="AM5485" s="557">
        <v>6</v>
      </c>
      <c r="AN5485" s="557">
        <v>6</v>
      </c>
      <c r="AO5485" s="557">
        <v>6</v>
      </c>
      <c r="AP5485" s="557">
        <v>6</v>
      </c>
      <c r="AQ5485" s="557">
        <v>6</v>
      </c>
      <c r="AR5485" s="557">
        <v>6</v>
      </c>
      <c r="AS5485" s="557">
        <v>6</v>
      </c>
      <c r="AT5485" s="557">
        <v>6</v>
      </c>
      <c r="AU5485" s="557">
        <v>6</v>
      </c>
      <c r="AV5485" s="557">
        <v>6</v>
      </c>
      <c r="AW5485" s="557">
        <v>6</v>
      </c>
      <c r="AX5485" s="557">
        <v>6</v>
      </c>
      <c r="AY5485" s="557">
        <v>6</v>
      </c>
      <c r="AZ5485" s="557">
        <v>6</v>
      </c>
      <c r="BA5485" s="557">
        <v>6</v>
      </c>
      <c r="BB5485" s="557">
        <v>6</v>
      </c>
      <c r="BC5485" s="557">
        <v>6</v>
      </c>
      <c r="BD5485" s="557">
        <v>6</v>
      </c>
      <c r="BE5485" s="557">
        <v>6</v>
      </c>
      <c r="BF5485" s="557">
        <v>6</v>
      </c>
      <c r="BG5485" s="557">
        <v>6</v>
      </c>
      <c r="BH5485" s="557">
        <v>6</v>
      </c>
      <c r="BI5485" s="557">
        <v>6</v>
      </c>
      <c r="BJ5485" s="557">
        <v>6</v>
      </c>
      <c r="BK5485" s="557">
        <v>6</v>
      </c>
      <c r="BL5485" s="557">
        <v>6</v>
      </c>
      <c r="BM5485" s="557">
        <v>6</v>
      </c>
      <c r="BN5485" s="557">
        <v>6</v>
      </c>
      <c r="BO5485" s="557">
        <v>6</v>
      </c>
      <c r="BP5485" s="557">
        <v>6</v>
      </c>
      <c r="BQ5485" s="557">
        <v>6</v>
      </c>
      <c r="BR5485" s="557">
        <v>6</v>
      </c>
      <c r="BS5485" s="557">
        <v>6</v>
      </c>
      <c r="BT5485" s="557">
        <v>6</v>
      </c>
      <c r="BU5485" s="557">
        <v>6</v>
      </c>
      <c r="BV5485" s="557">
        <v>6</v>
      </c>
      <c r="BW5485" s="557">
        <v>6</v>
      </c>
      <c r="BX5485" s="557">
        <v>6</v>
      </c>
      <c r="BY5485" s="557">
        <v>6</v>
      </c>
      <c r="BZ5485" s="557">
        <v>6</v>
      </c>
      <c r="CA5485" s="557">
        <v>6</v>
      </c>
      <c r="CB5485" s="557">
        <v>6</v>
      </c>
      <c r="CC5485" s="557">
        <v>6</v>
      </c>
      <c r="CD5485" s="557">
        <v>6</v>
      </c>
      <c r="CE5485" s="557">
        <v>6</v>
      </c>
      <c r="CF5485" s="557">
        <v>6</v>
      </c>
      <c r="CG5485" s="557">
        <v>6</v>
      </c>
      <c r="CH5485" s="557">
        <v>6</v>
      </c>
      <c r="CI5485" s="557">
        <v>6</v>
      </c>
      <c r="CJ5485" s="557">
        <v>6</v>
      </c>
      <c r="CK5485" s="557">
        <v>6</v>
      </c>
      <c r="CL5485" s="557">
        <v>6</v>
      </c>
      <c r="CM5485" s="557">
        <v>6</v>
      </c>
      <c r="CN5485" s="557">
        <v>6</v>
      </c>
      <c r="CO5485" s="557">
        <v>6</v>
      </c>
      <c r="CP5485" s="557">
        <v>6</v>
      </c>
      <c r="CQ5485" s="557">
        <v>6</v>
      </c>
      <c r="CR5485" s="557">
        <v>6</v>
      </c>
      <c r="CS5485" s="557">
        <v>6</v>
      </c>
      <c r="CT5485" s="557">
        <v>6</v>
      </c>
      <c r="CU5485" s="557">
        <v>6</v>
      </c>
      <c r="CV5485" s="557">
        <v>6</v>
      </c>
      <c r="CW5485" s="557">
        <v>6</v>
      </c>
      <c r="CX5485" s="557">
        <v>6</v>
      </c>
      <c r="CY5485" s="557">
        <v>6</v>
      </c>
      <c r="CZ5485" s="557">
        <v>6</v>
      </c>
      <c r="DA5485" s="557">
        <v>6</v>
      </c>
      <c r="DB5485" s="557">
        <v>6</v>
      </c>
      <c r="DC5485" s="557">
        <v>6</v>
      </c>
      <c r="DD5485" s="557">
        <v>6</v>
      </c>
      <c r="DE5485" s="557">
        <v>6</v>
      </c>
      <c r="DF5485" s="557">
        <v>6</v>
      </c>
      <c r="DG5485" s="557">
        <v>6</v>
      </c>
      <c r="DH5485" s="557">
        <v>6</v>
      </c>
      <c r="DI5485" s="557">
        <v>6</v>
      </c>
      <c r="DJ5485" s="557">
        <v>6</v>
      </c>
      <c r="DK5485" s="557">
        <v>6</v>
      </c>
      <c r="DL5485" s="557">
        <v>6</v>
      </c>
      <c r="DM5485" s="557">
        <v>6</v>
      </c>
      <c r="DN5485" s="557">
        <v>6</v>
      </c>
      <c r="DO5485" s="557">
        <v>6</v>
      </c>
      <c r="DP5485" s="557">
        <v>6</v>
      </c>
      <c r="DQ5485" s="557">
        <v>6</v>
      </c>
      <c r="DR5485" s="557">
        <v>6</v>
      </c>
      <c r="DS5485" s="557">
        <v>6</v>
      </c>
      <c r="DT5485" s="557">
        <v>6</v>
      </c>
      <c r="DU5485" s="557">
        <v>6</v>
      </c>
      <c r="DV5485" s="557">
        <v>6</v>
      </c>
      <c r="DW5485" s="557">
        <v>6</v>
      </c>
      <c r="DX5485" s="557">
        <v>6</v>
      </c>
      <c r="DY5485" s="557">
        <v>6</v>
      </c>
      <c r="DZ5485" s="557">
        <v>6</v>
      </c>
      <c r="EA5485" s="557">
        <v>6</v>
      </c>
      <c r="EB5485" s="557">
        <v>6</v>
      </c>
      <c r="EC5485" s="557">
        <v>6</v>
      </c>
      <c r="ED5485" s="557">
        <v>6</v>
      </c>
      <c r="EE5485" s="557">
        <v>6</v>
      </c>
      <c r="EF5485" s="557">
        <v>6</v>
      </c>
      <c r="EG5485" s="557">
        <v>6</v>
      </c>
      <c r="EH5485" s="557">
        <v>6</v>
      </c>
      <c r="EI5485" s="557">
        <v>6</v>
      </c>
      <c r="EJ5485" s="557">
        <v>6</v>
      </c>
      <c r="EK5485" s="557">
        <v>6</v>
      </c>
      <c r="EL5485" s="557">
        <v>6</v>
      </c>
      <c r="EM5485" s="557">
        <v>6</v>
      </c>
      <c r="EN5485" s="557">
        <v>6</v>
      </c>
      <c r="EO5485" s="557">
        <v>6</v>
      </c>
      <c r="EP5485" s="557">
        <v>6</v>
      </c>
      <c r="EQ5485" s="557">
        <v>6</v>
      </c>
      <c r="ER5485" s="557">
        <v>6</v>
      </c>
      <c r="ES5485" s="557">
        <v>6</v>
      </c>
      <c r="ET5485" s="557">
        <v>6</v>
      </c>
      <c r="EU5485" s="557">
        <v>6</v>
      </c>
      <c r="EV5485" s="557">
        <v>6</v>
      </c>
      <c r="EW5485" s="557">
        <v>6</v>
      </c>
      <c r="EX5485" s="557">
        <v>6</v>
      </c>
      <c r="EY5485" s="557">
        <v>6</v>
      </c>
      <c r="EZ5485" s="557">
        <v>6</v>
      </c>
      <c r="FA5485" s="557">
        <v>6</v>
      </c>
      <c r="FB5485" s="557">
        <v>6</v>
      </c>
      <c r="FC5485" s="557">
        <v>6</v>
      </c>
      <c r="FD5485" s="557">
        <v>6</v>
      </c>
      <c r="FE5485" s="557">
        <v>6</v>
      </c>
      <c r="FF5485" s="557">
        <v>6</v>
      </c>
      <c r="FG5485" s="557">
        <v>6</v>
      </c>
      <c r="FH5485" s="557">
        <v>6</v>
      </c>
      <c r="FI5485" s="557">
        <v>6</v>
      </c>
      <c r="FJ5485" s="557">
        <v>6</v>
      </c>
      <c r="FK5485" s="557">
        <v>6</v>
      </c>
      <c r="FL5485" s="557">
        <v>6</v>
      </c>
      <c r="FM5485" s="557">
        <v>6</v>
      </c>
      <c r="FN5485" s="557">
        <v>6</v>
      </c>
      <c r="FO5485" s="557">
        <v>6</v>
      </c>
      <c r="FP5485" s="557">
        <v>6</v>
      </c>
      <c r="FQ5485" s="557">
        <v>6</v>
      </c>
      <c r="FR5485" s="557">
        <v>6</v>
      </c>
      <c r="FS5485" s="557">
        <v>6</v>
      </c>
      <c r="FT5485" s="557">
        <v>6</v>
      </c>
      <c r="FU5485" s="557">
        <v>6</v>
      </c>
      <c r="FV5485" s="557">
        <v>6</v>
      </c>
      <c r="FW5485" s="557">
        <v>6</v>
      </c>
      <c r="FX5485" s="557">
        <v>6</v>
      </c>
      <c r="FY5485" s="557">
        <v>6</v>
      </c>
      <c r="FZ5485" s="557">
        <v>6</v>
      </c>
      <c r="GA5485" s="557">
        <v>6</v>
      </c>
      <c r="GB5485" s="557">
        <v>6</v>
      </c>
      <c r="GC5485" s="557">
        <v>6</v>
      </c>
      <c r="GD5485" s="557">
        <v>6</v>
      </c>
      <c r="GE5485" s="557">
        <v>6</v>
      </c>
      <c r="GF5485" s="557">
        <v>6</v>
      </c>
      <c r="GG5485" s="557">
        <v>6</v>
      </c>
      <c r="GH5485" s="557">
        <v>6</v>
      </c>
      <c r="GI5485" s="557">
        <v>6</v>
      </c>
      <c r="GJ5485" s="557">
        <v>6</v>
      </c>
      <c r="GK5485" s="557">
        <v>6</v>
      </c>
      <c r="GL5485" s="557">
        <v>6</v>
      </c>
      <c r="GM5485" s="557">
        <v>6</v>
      </c>
      <c r="GN5485" s="557">
        <v>6</v>
      </c>
      <c r="GO5485" s="557">
        <v>6</v>
      </c>
      <c r="GP5485" s="557">
        <v>6</v>
      </c>
      <c r="GQ5485" s="557">
        <v>6</v>
      </c>
      <c r="GR5485" s="557">
        <v>6</v>
      </c>
      <c r="GS5485" s="557">
        <v>6</v>
      </c>
      <c r="GT5485" s="557">
        <v>6</v>
      </c>
      <c r="GU5485" s="557">
        <v>6</v>
      </c>
      <c r="GV5485" s="557">
        <v>6</v>
      </c>
      <c r="GW5485" s="557">
        <v>6</v>
      </c>
      <c r="GX5485" s="557">
        <v>6</v>
      </c>
      <c r="GY5485" s="557">
        <v>6</v>
      </c>
      <c r="GZ5485" s="557">
        <v>6</v>
      </c>
      <c r="HA5485" s="557">
        <v>6</v>
      </c>
      <c r="HB5485" s="557">
        <v>6</v>
      </c>
      <c r="HC5485" s="557">
        <v>6</v>
      </c>
      <c r="HD5485" s="557">
        <v>6</v>
      </c>
      <c r="HE5485" s="557">
        <v>6</v>
      </c>
      <c r="HF5485" s="557">
        <v>6</v>
      </c>
      <c r="HG5485" s="557">
        <v>6</v>
      </c>
      <c r="HH5485" s="557">
        <v>6</v>
      </c>
      <c r="HI5485" s="557">
        <v>6</v>
      </c>
      <c r="HJ5485" s="557">
        <v>6</v>
      </c>
      <c r="HK5485" s="557">
        <v>6</v>
      </c>
      <c r="HL5485" s="557">
        <v>6</v>
      </c>
      <c r="HM5485" s="557">
        <v>6</v>
      </c>
      <c r="HN5485" s="557">
        <v>6</v>
      </c>
      <c r="HO5485" s="557">
        <v>6</v>
      </c>
      <c r="HP5485" s="557">
        <v>6</v>
      </c>
      <c r="HQ5485" s="557">
        <v>6</v>
      </c>
      <c r="HR5485" s="557">
        <v>6</v>
      </c>
      <c r="HS5485" s="557">
        <v>6</v>
      </c>
      <c r="HT5485" s="557">
        <v>6</v>
      </c>
      <c r="HU5485" s="557">
        <v>6</v>
      </c>
      <c r="HV5485" s="557">
        <v>6</v>
      </c>
      <c r="HW5485" s="557">
        <v>6</v>
      </c>
      <c r="HX5485" s="557">
        <v>6</v>
      </c>
      <c r="HY5485" s="557">
        <v>6</v>
      </c>
      <c r="HZ5485" s="557">
        <v>6</v>
      </c>
      <c r="IA5485" s="557">
        <v>6</v>
      </c>
      <c r="IB5485" s="557">
        <v>6</v>
      </c>
      <c r="IC5485" s="557">
        <v>6</v>
      </c>
      <c r="ID5485" s="557">
        <v>6</v>
      </c>
      <c r="IE5485" s="557">
        <v>6</v>
      </c>
      <c r="IF5485" s="557">
        <v>6</v>
      </c>
      <c r="IG5485" s="557">
        <v>6</v>
      </c>
      <c r="IH5485" s="557">
        <v>6</v>
      </c>
      <c r="II5485" s="557">
        <v>6</v>
      </c>
      <c r="IJ5485" s="557">
        <v>6</v>
      </c>
      <c r="IK5485" s="557">
        <v>6</v>
      </c>
      <c r="IL5485" s="557">
        <v>6</v>
      </c>
      <c r="IM5485" s="557">
        <v>6</v>
      </c>
      <c r="IN5485" s="557">
        <v>6</v>
      </c>
      <c r="IO5485" s="557">
        <v>6</v>
      </c>
      <c r="IP5485" s="557">
        <v>6</v>
      </c>
      <c r="IQ5485" s="557">
        <v>6</v>
      </c>
      <c r="IR5485" s="557">
        <v>6</v>
      </c>
      <c r="IS5485" s="557">
        <v>6</v>
      </c>
      <c r="IT5485" s="557">
        <v>6</v>
      </c>
      <c r="IU5485" s="557">
        <v>6</v>
      </c>
      <c r="IV5485" s="557">
        <v>6</v>
      </c>
    </row>
    <row r="5486" spans="1:256" s="9" customFormat="1" ht="15.75" thickBot="1">
      <c r="A5486" s="887"/>
      <c r="B5486" s="857"/>
      <c r="C5486" s="150" t="s">
        <v>596</v>
      </c>
      <c r="D5486" s="557"/>
      <c r="E5486" s="557"/>
      <c r="F5486" s="557"/>
      <c r="G5486" s="557"/>
      <c r="H5486" s="502" t="s">
        <v>3777</v>
      </c>
      <c r="I5486" s="557">
        <v>1</v>
      </c>
      <c r="J5486" s="557">
        <v>665</v>
      </c>
      <c r="K5486" s="557">
        <f t="shared" si="148"/>
        <v>332.5</v>
      </c>
      <c r="L5486" s="557">
        <f t="shared" si="149"/>
        <v>332.5</v>
      </c>
      <c r="M5486" s="557"/>
      <c r="N5486" s="557"/>
      <c r="O5486" s="557"/>
      <c r="P5486" s="557"/>
      <c r="Q5486" s="557"/>
      <c r="R5486" s="557"/>
      <c r="S5486" s="557"/>
      <c r="T5486" s="557">
        <v>2</v>
      </c>
      <c r="U5486" s="557">
        <v>2</v>
      </c>
      <c r="V5486" s="557">
        <v>2</v>
      </c>
      <c r="W5486" s="557">
        <v>2</v>
      </c>
      <c r="X5486" s="557">
        <v>2</v>
      </c>
      <c r="Y5486" s="557">
        <v>2</v>
      </c>
      <c r="Z5486" s="557">
        <v>2</v>
      </c>
      <c r="AA5486" s="557">
        <v>2</v>
      </c>
      <c r="AB5486" s="557">
        <v>2</v>
      </c>
      <c r="AC5486" s="557">
        <v>2</v>
      </c>
      <c r="AD5486" s="557">
        <v>2</v>
      </c>
      <c r="AE5486" s="557">
        <v>2</v>
      </c>
      <c r="AF5486" s="557">
        <v>2</v>
      </c>
      <c r="AG5486" s="557">
        <v>2</v>
      </c>
      <c r="AH5486" s="557">
        <v>2</v>
      </c>
      <c r="AI5486" s="557">
        <v>2</v>
      </c>
      <c r="AJ5486" s="557">
        <v>2</v>
      </c>
      <c r="AK5486" s="557">
        <v>2</v>
      </c>
      <c r="AL5486" s="557">
        <v>2</v>
      </c>
      <c r="AM5486" s="557">
        <v>2</v>
      </c>
      <c r="AN5486" s="557">
        <v>2</v>
      </c>
      <c r="AO5486" s="557">
        <v>2</v>
      </c>
      <c r="AP5486" s="557">
        <v>2</v>
      </c>
      <c r="AQ5486" s="557">
        <v>2</v>
      </c>
      <c r="AR5486" s="557">
        <v>2</v>
      </c>
      <c r="AS5486" s="557">
        <v>2</v>
      </c>
      <c r="AT5486" s="557">
        <v>2</v>
      </c>
      <c r="AU5486" s="557">
        <v>2</v>
      </c>
      <c r="AV5486" s="557">
        <v>2</v>
      </c>
      <c r="AW5486" s="557">
        <v>2</v>
      </c>
      <c r="AX5486" s="557">
        <v>2</v>
      </c>
      <c r="AY5486" s="557">
        <v>2</v>
      </c>
      <c r="AZ5486" s="557">
        <v>2</v>
      </c>
      <c r="BA5486" s="557">
        <v>2</v>
      </c>
      <c r="BB5486" s="557">
        <v>2</v>
      </c>
      <c r="BC5486" s="557">
        <v>2</v>
      </c>
      <c r="BD5486" s="557">
        <v>2</v>
      </c>
      <c r="BE5486" s="557">
        <v>2</v>
      </c>
      <c r="BF5486" s="557">
        <v>2</v>
      </c>
      <c r="BG5486" s="557">
        <v>2</v>
      </c>
      <c r="BH5486" s="557">
        <v>2</v>
      </c>
      <c r="BI5486" s="557">
        <v>2</v>
      </c>
      <c r="BJ5486" s="557">
        <v>2</v>
      </c>
      <c r="BK5486" s="557">
        <v>2</v>
      </c>
      <c r="BL5486" s="557">
        <v>2</v>
      </c>
      <c r="BM5486" s="557">
        <v>2</v>
      </c>
      <c r="BN5486" s="557">
        <v>2</v>
      </c>
      <c r="BO5486" s="557">
        <v>2</v>
      </c>
      <c r="BP5486" s="557">
        <v>2</v>
      </c>
      <c r="BQ5486" s="557">
        <v>2</v>
      </c>
      <c r="BR5486" s="557">
        <v>2</v>
      </c>
      <c r="BS5486" s="557">
        <v>2</v>
      </c>
      <c r="BT5486" s="557">
        <v>2</v>
      </c>
      <c r="BU5486" s="557">
        <v>2</v>
      </c>
      <c r="BV5486" s="557">
        <v>2</v>
      </c>
      <c r="BW5486" s="557">
        <v>2</v>
      </c>
      <c r="BX5486" s="557">
        <v>2</v>
      </c>
      <c r="BY5486" s="557">
        <v>2</v>
      </c>
      <c r="BZ5486" s="557">
        <v>2</v>
      </c>
      <c r="CA5486" s="557">
        <v>2</v>
      </c>
      <c r="CB5486" s="557">
        <v>2</v>
      </c>
      <c r="CC5486" s="557">
        <v>2</v>
      </c>
      <c r="CD5486" s="557">
        <v>2</v>
      </c>
      <c r="CE5486" s="557">
        <v>2</v>
      </c>
      <c r="CF5486" s="557">
        <v>2</v>
      </c>
      <c r="CG5486" s="557">
        <v>2</v>
      </c>
      <c r="CH5486" s="557">
        <v>2</v>
      </c>
      <c r="CI5486" s="557">
        <v>2</v>
      </c>
      <c r="CJ5486" s="557">
        <v>2</v>
      </c>
      <c r="CK5486" s="557">
        <v>2</v>
      </c>
      <c r="CL5486" s="557">
        <v>2</v>
      </c>
      <c r="CM5486" s="557">
        <v>2</v>
      </c>
      <c r="CN5486" s="557">
        <v>2</v>
      </c>
      <c r="CO5486" s="557">
        <v>2</v>
      </c>
      <c r="CP5486" s="557">
        <v>2</v>
      </c>
      <c r="CQ5486" s="557">
        <v>2</v>
      </c>
      <c r="CR5486" s="557">
        <v>2</v>
      </c>
      <c r="CS5486" s="557">
        <v>2</v>
      </c>
      <c r="CT5486" s="557">
        <v>2</v>
      </c>
      <c r="CU5486" s="557">
        <v>2</v>
      </c>
      <c r="CV5486" s="557">
        <v>2</v>
      </c>
      <c r="CW5486" s="557">
        <v>2</v>
      </c>
      <c r="CX5486" s="557">
        <v>2</v>
      </c>
      <c r="CY5486" s="557">
        <v>2</v>
      </c>
      <c r="CZ5486" s="557">
        <v>2</v>
      </c>
      <c r="DA5486" s="557">
        <v>2</v>
      </c>
      <c r="DB5486" s="557">
        <v>2</v>
      </c>
      <c r="DC5486" s="557">
        <v>2</v>
      </c>
      <c r="DD5486" s="557">
        <v>2</v>
      </c>
      <c r="DE5486" s="557">
        <v>2</v>
      </c>
      <c r="DF5486" s="557">
        <v>2</v>
      </c>
      <c r="DG5486" s="557">
        <v>2</v>
      </c>
      <c r="DH5486" s="557">
        <v>2</v>
      </c>
      <c r="DI5486" s="557">
        <v>2</v>
      </c>
      <c r="DJ5486" s="557">
        <v>2</v>
      </c>
      <c r="DK5486" s="557">
        <v>2</v>
      </c>
      <c r="DL5486" s="557">
        <v>2</v>
      </c>
      <c r="DM5486" s="557">
        <v>2</v>
      </c>
      <c r="DN5486" s="557">
        <v>2</v>
      </c>
      <c r="DO5486" s="557">
        <v>2</v>
      </c>
      <c r="DP5486" s="557">
        <v>2</v>
      </c>
      <c r="DQ5486" s="557">
        <v>2</v>
      </c>
      <c r="DR5486" s="557">
        <v>2</v>
      </c>
      <c r="DS5486" s="557">
        <v>2</v>
      </c>
      <c r="DT5486" s="557">
        <v>2</v>
      </c>
      <c r="DU5486" s="557">
        <v>2</v>
      </c>
      <c r="DV5486" s="557">
        <v>2</v>
      </c>
      <c r="DW5486" s="557">
        <v>2</v>
      </c>
      <c r="DX5486" s="557">
        <v>2</v>
      </c>
      <c r="DY5486" s="557">
        <v>2</v>
      </c>
      <c r="DZ5486" s="557">
        <v>2</v>
      </c>
      <c r="EA5486" s="557">
        <v>2</v>
      </c>
      <c r="EB5486" s="557">
        <v>2</v>
      </c>
      <c r="EC5486" s="557">
        <v>2</v>
      </c>
      <c r="ED5486" s="557">
        <v>2</v>
      </c>
      <c r="EE5486" s="557">
        <v>2</v>
      </c>
      <c r="EF5486" s="557">
        <v>2</v>
      </c>
      <c r="EG5486" s="557">
        <v>2</v>
      </c>
      <c r="EH5486" s="557">
        <v>2</v>
      </c>
      <c r="EI5486" s="557">
        <v>2</v>
      </c>
      <c r="EJ5486" s="557">
        <v>2</v>
      </c>
      <c r="EK5486" s="557">
        <v>2</v>
      </c>
      <c r="EL5486" s="557">
        <v>2</v>
      </c>
      <c r="EM5486" s="557">
        <v>2</v>
      </c>
      <c r="EN5486" s="557">
        <v>2</v>
      </c>
      <c r="EO5486" s="557">
        <v>2</v>
      </c>
      <c r="EP5486" s="557">
        <v>2</v>
      </c>
      <c r="EQ5486" s="557">
        <v>2</v>
      </c>
      <c r="ER5486" s="557">
        <v>2</v>
      </c>
      <c r="ES5486" s="557">
        <v>2</v>
      </c>
      <c r="ET5486" s="557">
        <v>2</v>
      </c>
      <c r="EU5486" s="557">
        <v>2</v>
      </c>
      <c r="EV5486" s="557">
        <v>2</v>
      </c>
      <c r="EW5486" s="557">
        <v>2</v>
      </c>
      <c r="EX5486" s="557">
        <v>2</v>
      </c>
      <c r="EY5486" s="557">
        <v>2</v>
      </c>
      <c r="EZ5486" s="557">
        <v>2</v>
      </c>
      <c r="FA5486" s="557">
        <v>2</v>
      </c>
      <c r="FB5486" s="557">
        <v>2</v>
      </c>
      <c r="FC5486" s="557">
        <v>2</v>
      </c>
      <c r="FD5486" s="557">
        <v>2</v>
      </c>
      <c r="FE5486" s="557">
        <v>2</v>
      </c>
      <c r="FF5486" s="557">
        <v>2</v>
      </c>
      <c r="FG5486" s="557">
        <v>2</v>
      </c>
      <c r="FH5486" s="557">
        <v>2</v>
      </c>
      <c r="FI5486" s="557">
        <v>2</v>
      </c>
      <c r="FJ5486" s="557">
        <v>2</v>
      </c>
      <c r="FK5486" s="557">
        <v>2</v>
      </c>
      <c r="FL5486" s="557">
        <v>2</v>
      </c>
      <c r="FM5486" s="557">
        <v>2</v>
      </c>
      <c r="FN5486" s="557">
        <v>2</v>
      </c>
      <c r="FO5486" s="557">
        <v>2</v>
      </c>
      <c r="FP5486" s="557">
        <v>2</v>
      </c>
      <c r="FQ5486" s="557">
        <v>2</v>
      </c>
      <c r="FR5486" s="557">
        <v>2</v>
      </c>
      <c r="FS5486" s="557">
        <v>2</v>
      </c>
      <c r="FT5486" s="557">
        <v>2</v>
      </c>
      <c r="FU5486" s="557">
        <v>2</v>
      </c>
      <c r="FV5486" s="557">
        <v>2</v>
      </c>
      <c r="FW5486" s="557">
        <v>2</v>
      </c>
      <c r="FX5486" s="557">
        <v>2</v>
      </c>
      <c r="FY5486" s="557">
        <v>2</v>
      </c>
      <c r="FZ5486" s="557">
        <v>2</v>
      </c>
      <c r="GA5486" s="557">
        <v>2</v>
      </c>
      <c r="GB5486" s="557">
        <v>2</v>
      </c>
      <c r="GC5486" s="557">
        <v>2</v>
      </c>
      <c r="GD5486" s="557">
        <v>2</v>
      </c>
      <c r="GE5486" s="557">
        <v>2</v>
      </c>
      <c r="GF5486" s="557">
        <v>2</v>
      </c>
      <c r="GG5486" s="557">
        <v>2</v>
      </c>
      <c r="GH5486" s="557">
        <v>2</v>
      </c>
      <c r="GI5486" s="557">
        <v>2</v>
      </c>
      <c r="GJ5486" s="557">
        <v>2</v>
      </c>
      <c r="GK5486" s="557">
        <v>2</v>
      </c>
      <c r="GL5486" s="557">
        <v>2</v>
      </c>
      <c r="GM5486" s="557">
        <v>2</v>
      </c>
      <c r="GN5486" s="557">
        <v>2</v>
      </c>
      <c r="GO5486" s="557">
        <v>2</v>
      </c>
      <c r="GP5486" s="557">
        <v>2</v>
      </c>
      <c r="GQ5486" s="557">
        <v>2</v>
      </c>
      <c r="GR5486" s="557">
        <v>2</v>
      </c>
      <c r="GS5486" s="557">
        <v>2</v>
      </c>
      <c r="GT5486" s="557">
        <v>2</v>
      </c>
      <c r="GU5486" s="557">
        <v>2</v>
      </c>
      <c r="GV5486" s="557">
        <v>2</v>
      </c>
      <c r="GW5486" s="557">
        <v>2</v>
      </c>
      <c r="GX5486" s="557">
        <v>2</v>
      </c>
      <c r="GY5486" s="557">
        <v>2</v>
      </c>
      <c r="GZ5486" s="557">
        <v>2</v>
      </c>
      <c r="HA5486" s="557">
        <v>2</v>
      </c>
      <c r="HB5486" s="557">
        <v>2</v>
      </c>
      <c r="HC5486" s="557">
        <v>2</v>
      </c>
      <c r="HD5486" s="557">
        <v>2</v>
      </c>
      <c r="HE5486" s="557">
        <v>2</v>
      </c>
      <c r="HF5486" s="557">
        <v>2</v>
      </c>
      <c r="HG5486" s="557">
        <v>2</v>
      </c>
      <c r="HH5486" s="557">
        <v>2</v>
      </c>
      <c r="HI5486" s="557">
        <v>2</v>
      </c>
      <c r="HJ5486" s="557">
        <v>2</v>
      </c>
      <c r="HK5486" s="557">
        <v>2</v>
      </c>
      <c r="HL5486" s="557">
        <v>2</v>
      </c>
      <c r="HM5486" s="557">
        <v>2</v>
      </c>
      <c r="HN5486" s="557">
        <v>2</v>
      </c>
      <c r="HO5486" s="557">
        <v>2</v>
      </c>
      <c r="HP5486" s="557">
        <v>2</v>
      </c>
      <c r="HQ5486" s="557">
        <v>2</v>
      </c>
      <c r="HR5486" s="557">
        <v>2</v>
      </c>
      <c r="HS5486" s="557">
        <v>2</v>
      </c>
      <c r="HT5486" s="557">
        <v>2</v>
      </c>
      <c r="HU5486" s="557">
        <v>2</v>
      </c>
      <c r="HV5486" s="557">
        <v>2</v>
      </c>
      <c r="HW5486" s="557">
        <v>2</v>
      </c>
      <c r="HX5486" s="557">
        <v>2</v>
      </c>
      <c r="HY5486" s="557">
        <v>2</v>
      </c>
      <c r="HZ5486" s="557">
        <v>2</v>
      </c>
      <c r="IA5486" s="557">
        <v>2</v>
      </c>
      <c r="IB5486" s="557">
        <v>2</v>
      </c>
      <c r="IC5486" s="557">
        <v>2</v>
      </c>
      <c r="ID5486" s="557">
        <v>2</v>
      </c>
      <c r="IE5486" s="557">
        <v>2</v>
      </c>
      <c r="IF5486" s="557">
        <v>2</v>
      </c>
      <c r="IG5486" s="557">
        <v>2</v>
      </c>
      <c r="IH5486" s="557">
        <v>2</v>
      </c>
      <c r="II5486" s="557">
        <v>2</v>
      </c>
      <c r="IJ5486" s="557">
        <v>2</v>
      </c>
      <c r="IK5486" s="557">
        <v>2</v>
      </c>
      <c r="IL5486" s="557">
        <v>2</v>
      </c>
      <c r="IM5486" s="557">
        <v>2</v>
      </c>
      <c r="IN5486" s="557">
        <v>2</v>
      </c>
      <c r="IO5486" s="557">
        <v>2</v>
      </c>
      <c r="IP5486" s="557">
        <v>2</v>
      </c>
      <c r="IQ5486" s="557">
        <v>2</v>
      </c>
      <c r="IR5486" s="557">
        <v>2</v>
      </c>
      <c r="IS5486" s="557">
        <v>2</v>
      </c>
      <c r="IT5486" s="557">
        <v>2</v>
      </c>
      <c r="IU5486" s="557">
        <v>2</v>
      </c>
      <c r="IV5486" s="557">
        <v>2</v>
      </c>
    </row>
    <row r="5487" spans="1:256" s="9" customFormat="1" ht="15.75" thickBot="1">
      <c r="A5487" s="887"/>
      <c r="B5487" s="857"/>
      <c r="C5487" s="150" t="s">
        <v>596</v>
      </c>
      <c r="D5487" s="557"/>
      <c r="E5487" s="557"/>
      <c r="F5487" s="557"/>
      <c r="G5487" s="557"/>
      <c r="H5487" s="502" t="s">
        <v>3777</v>
      </c>
      <c r="I5487" s="557">
        <v>1</v>
      </c>
      <c r="J5487" s="557">
        <v>680</v>
      </c>
      <c r="K5487" s="557">
        <f t="shared" si="148"/>
        <v>340</v>
      </c>
      <c r="L5487" s="557">
        <f t="shared" si="149"/>
        <v>340</v>
      </c>
      <c r="M5487" s="557"/>
      <c r="N5487" s="557"/>
      <c r="O5487" s="557"/>
      <c r="P5487" s="557"/>
      <c r="Q5487" s="557"/>
      <c r="R5487" s="557"/>
      <c r="S5487" s="557"/>
      <c r="T5487" s="557">
        <v>1</v>
      </c>
      <c r="U5487" s="557">
        <v>1</v>
      </c>
      <c r="V5487" s="557">
        <v>1</v>
      </c>
      <c r="W5487" s="557">
        <v>1</v>
      </c>
      <c r="X5487" s="557">
        <v>1</v>
      </c>
      <c r="Y5487" s="557">
        <v>1</v>
      </c>
      <c r="Z5487" s="557">
        <v>1</v>
      </c>
      <c r="AA5487" s="557">
        <v>1</v>
      </c>
      <c r="AB5487" s="557">
        <v>1</v>
      </c>
      <c r="AC5487" s="557">
        <v>1</v>
      </c>
      <c r="AD5487" s="557">
        <v>1</v>
      </c>
      <c r="AE5487" s="557">
        <v>1</v>
      </c>
      <c r="AF5487" s="557">
        <v>1</v>
      </c>
      <c r="AG5487" s="557">
        <v>1</v>
      </c>
      <c r="AH5487" s="557">
        <v>1</v>
      </c>
      <c r="AI5487" s="557">
        <v>1</v>
      </c>
      <c r="AJ5487" s="557">
        <v>1</v>
      </c>
      <c r="AK5487" s="557">
        <v>1</v>
      </c>
      <c r="AL5487" s="557">
        <v>1</v>
      </c>
      <c r="AM5487" s="557">
        <v>1</v>
      </c>
      <c r="AN5487" s="557">
        <v>1</v>
      </c>
      <c r="AO5487" s="557">
        <v>1</v>
      </c>
      <c r="AP5487" s="557">
        <v>1</v>
      </c>
      <c r="AQ5487" s="557">
        <v>1</v>
      </c>
      <c r="AR5487" s="557">
        <v>1</v>
      </c>
      <c r="AS5487" s="557">
        <v>1</v>
      </c>
      <c r="AT5487" s="557">
        <v>1</v>
      </c>
      <c r="AU5487" s="557">
        <v>1</v>
      </c>
      <c r="AV5487" s="557">
        <v>1</v>
      </c>
      <c r="AW5487" s="557">
        <v>1</v>
      </c>
      <c r="AX5487" s="557">
        <v>1</v>
      </c>
      <c r="AY5487" s="557">
        <v>1</v>
      </c>
      <c r="AZ5487" s="557">
        <v>1</v>
      </c>
      <c r="BA5487" s="557">
        <v>1</v>
      </c>
      <c r="BB5487" s="557">
        <v>1</v>
      </c>
      <c r="BC5487" s="557">
        <v>1</v>
      </c>
      <c r="BD5487" s="557">
        <v>1</v>
      </c>
      <c r="BE5487" s="557">
        <v>1</v>
      </c>
      <c r="BF5487" s="557">
        <v>1</v>
      </c>
      <c r="BG5487" s="557">
        <v>1</v>
      </c>
      <c r="BH5487" s="557">
        <v>1</v>
      </c>
      <c r="BI5487" s="557">
        <v>1</v>
      </c>
      <c r="BJ5487" s="557">
        <v>1</v>
      </c>
      <c r="BK5487" s="557">
        <v>1</v>
      </c>
      <c r="BL5487" s="557">
        <v>1</v>
      </c>
      <c r="BM5487" s="557">
        <v>1</v>
      </c>
      <c r="BN5487" s="557">
        <v>1</v>
      </c>
      <c r="BO5487" s="557">
        <v>1</v>
      </c>
      <c r="BP5487" s="557">
        <v>1</v>
      </c>
      <c r="BQ5487" s="557">
        <v>1</v>
      </c>
      <c r="BR5487" s="557">
        <v>1</v>
      </c>
      <c r="BS5487" s="557">
        <v>1</v>
      </c>
      <c r="BT5487" s="557">
        <v>1</v>
      </c>
      <c r="BU5487" s="557">
        <v>1</v>
      </c>
      <c r="BV5487" s="557">
        <v>1</v>
      </c>
      <c r="BW5487" s="557">
        <v>1</v>
      </c>
      <c r="BX5487" s="557">
        <v>1</v>
      </c>
      <c r="BY5487" s="557">
        <v>1</v>
      </c>
      <c r="BZ5487" s="557">
        <v>1</v>
      </c>
      <c r="CA5487" s="557">
        <v>1</v>
      </c>
      <c r="CB5487" s="557">
        <v>1</v>
      </c>
      <c r="CC5487" s="557">
        <v>1</v>
      </c>
      <c r="CD5487" s="557">
        <v>1</v>
      </c>
      <c r="CE5487" s="557">
        <v>1</v>
      </c>
      <c r="CF5487" s="557">
        <v>1</v>
      </c>
      <c r="CG5487" s="557">
        <v>1</v>
      </c>
      <c r="CH5487" s="557">
        <v>1</v>
      </c>
      <c r="CI5487" s="557">
        <v>1</v>
      </c>
      <c r="CJ5487" s="557">
        <v>1</v>
      </c>
      <c r="CK5487" s="557">
        <v>1</v>
      </c>
      <c r="CL5487" s="557">
        <v>1</v>
      </c>
      <c r="CM5487" s="557">
        <v>1</v>
      </c>
      <c r="CN5487" s="557">
        <v>1</v>
      </c>
      <c r="CO5487" s="557">
        <v>1</v>
      </c>
      <c r="CP5487" s="557">
        <v>1</v>
      </c>
      <c r="CQ5487" s="557">
        <v>1</v>
      </c>
      <c r="CR5487" s="557">
        <v>1</v>
      </c>
      <c r="CS5487" s="557">
        <v>1</v>
      </c>
      <c r="CT5487" s="557">
        <v>1</v>
      </c>
      <c r="CU5487" s="557">
        <v>1</v>
      </c>
      <c r="CV5487" s="557">
        <v>1</v>
      </c>
      <c r="CW5487" s="557">
        <v>1</v>
      </c>
      <c r="CX5487" s="557">
        <v>1</v>
      </c>
      <c r="CY5487" s="557">
        <v>1</v>
      </c>
      <c r="CZ5487" s="557">
        <v>1</v>
      </c>
      <c r="DA5487" s="557">
        <v>1</v>
      </c>
      <c r="DB5487" s="557">
        <v>1</v>
      </c>
      <c r="DC5487" s="557">
        <v>1</v>
      </c>
      <c r="DD5487" s="557">
        <v>1</v>
      </c>
      <c r="DE5487" s="557">
        <v>1</v>
      </c>
      <c r="DF5487" s="557">
        <v>1</v>
      </c>
      <c r="DG5487" s="557">
        <v>1</v>
      </c>
      <c r="DH5487" s="557">
        <v>1</v>
      </c>
      <c r="DI5487" s="557">
        <v>1</v>
      </c>
      <c r="DJ5487" s="557">
        <v>1</v>
      </c>
      <c r="DK5487" s="557">
        <v>1</v>
      </c>
      <c r="DL5487" s="557">
        <v>1</v>
      </c>
      <c r="DM5487" s="557">
        <v>1</v>
      </c>
      <c r="DN5487" s="557">
        <v>1</v>
      </c>
      <c r="DO5487" s="557">
        <v>1</v>
      </c>
      <c r="DP5487" s="557">
        <v>1</v>
      </c>
      <c r="DQ5487" s="557">
        <v>1</v>
      </c>
      <c r="DR5487" s="557">
        <v>1</v>
      </c>
      <c r="DS5487" s="557">
        <v>1</v>
      </c>
      <c r="DT5487" s="557">
        <v>1</v>
      </c>
      <c r="DU5487" s="557">
        <v>1</v>
      </c>
      <c r="DV5487" s="557">
        <v>1</v>
      </c>
      <c r="DW5487" s="557">
        <v>1</v>
      </c>
      <c r="DX5487" s="557">
        <v>1</v>
      </c>
      <c r="DY5487" s="557">
        <v>1</v>
      </c>
      <c r="DZ5487" s="557">
        <v>1</v>
      </c>
      <c r="EA5487" s="557">
        <v>1</v>
      </c>
      <c r="EB5487" s="557">
        <v>1</v>
      </c>
      <c r="EC5487" s="557">
        <v>1</v>
      </c>
      <c r="ED5487" s="557">
        <v>1</v>
      </c>
      <c r="EE5487" s="557">
        <v>1</v>
      </c>
      <c r="EF5487" s="557">
        <v>1</v>
      </c>
      <c r="EG5487" s="557">
        <v>1</v>
      </c>
      <c r="EH5487" s="557">
        <v>1</v>
      </c>
      <c r="EI5487" s="557">
        <v>1</v>
      </c>
      <c r="EJ5487" s="557">
        <v>1</v>
      </c>
      <c r="EK5487" s="557">
        <v>1</v>
      </c>
      <c r="EL5487" s="557">
        <v>1</v>
      </c>
      <c r="EM5487" s="557">
        <v>1</v>
      </c>
      <c r="EN5487" s="557">
        <v>1</v>
      </c>
      <c r="EO5487" s="557">
        <v>1</v>
      </c>
      <c r="EP5487" s="557">
        <v>1</v>
      </c>
      <c r="EQ5487" s="557">
        <v>1</v>
      </c>
      <c r="ER5487" s="557">
        <v>1</v>
      </c>
      <c r="ES5487" s="557">
        <v>1</v>
      </c>
      <c r="ET5487" s="557">
        <v>1</v>
      </c>
      <c r="EU5487" s="557">
        <v>1</v>
      </c>
      <c r="EV5487" s="557">
        <v>1</v>
      </c>
      <c r="EW5487" s="557">
        <v>1</v>
      </c>
      <c r="EX5487" s="557">
        <v>1</v>
      </c>
      <c r="EY5487" s="557">
        <v>1</v>
      </c>
      <c r="EZ5487" s="557">
        <v>1</v>
      </c>
      <c r="FA5487" s="557">
        <v>1</v>
      </c>
      <c r="FB5487" s="557">
        <v>1</v>
      </c>
      <c r="FC5487" s="557">
        <v>1</v>
      </c>
      <c r="FD5487" s="557">
        <v>1</v>
      </c>
      <c r="FE5487" s="557">
        <v>1</v>
      </c>
      <c r="FF5487" s="557">
        <v>1</v>
      </c>
      <c r="FG5487" s="557">
        <v>1</v>
      </c>
      <c r="FH5487" s="557">
        <v>1</v>
      </c>
      <c r="FI5487" s="557">
        <v>1</v>
      </c>
      <c r="FJ5487" s="557">
        <v>1</v>
      </c>
      <c r="FK5487" s="557">
        <v>1</v>
      </c>
      <c r="FL5487" s="557">
        <v>1</v>
      </c>
      <c r="FM5487" s="557">
        <v>1</v>
      </c>
      <c r="FN5487" s="557">
        <v>1</v>
      </c>
      <c r="FO5487" s="557">
        <v>1</v>
      </c>
      <c r="FP5487" s="557">
        <v>1</v>
      </c>
      <c r="FQ5487" s="557">
        <v>1</v>
      </c>
      <c r="FR5487" s="557">
        <v>1</v>
      </c>
      <c r="FS5487" s="557">
        <v>1</v>
      </c>
      <c r="FT5487" s="557">
        <v>1</v>
      </c>
      <c r="FU5487" s="557">
        <v>1</v>
      </c>
      <c r="FV5487" s="557">
        <v>1</v>
      </c>
      <c r="FW5487" s="557">
        <v>1</v>
      </c>
      <c r="FX5487" s="557">
        <v>1</v>
      </c>
      <c r="FY5487" s="557">
        <v>1</v>
      </c>
      <c r="FZ5487" s="557">
        <v>1</v>
      </c>
      <c r="GA5487" s="557">
        <v>1</v>
      </c>
      <c r="GB5487" s="557">
        <v>1</v>
      </c>
      <c r="GC5487" s="557">
        <v>1</v>
      </c>
      <c r="GD5487" s="557">
        <v>1</v>
      </c>
      <c r="GE5487" s="557">
        <v>1</v>
      </c>
      <c r="GF5487" s="557">
        <v>1</v>
      </c>
      <c r="GG5487" s="557">
        <v>1</v>
      </c>
      <c r="GH5487" s="557">
        <v>1</v>
      </c>
      <c r="GI5487" s="557">
        <v>1</v>
      </c>
      <c r="GJ5487" s="557">
        <v>1</v>
      </c>
      <c r="GK5487" s="557">
        <v>1</v>
      </c>
      <c r="GL5487" s="557">
        <v>1</v>
      </c>
      <c r="GM5487" s="557">
        <v>1</v>
      </c>
      <c r="GN5487" s="557">
        <v>1</v>
      </c>
      <c r="GO5487" s="557">
        <v>1</v>
      </c>
      <c r="GP5487" s="557">
        <v>1</v>
      </c>
      <c r="GQ5487" s="557">
        <v>1</v>
      </c>
      <c r="GR5487" s="557">
        <v>1</v>
      </c>
      <c r="GS5487" s="557">
        <v>1</v>
      </c>
      <c r="GT5487" s="557">
        <v>1</v>
      </c>
      <c r="GU5487" s="557">
        <v>1</v>
      </c>
      <c r="GV5487" s="557">
        <v>1</v>
      </c>
      <c r="GW5487" s="557">
        <v>1</v>
      </c>
      <c r="GX5487" s="557">
        <v>1</v>
      </c>
      <c r="GY5487" s="557">
        <v>1</v>
      </c>
      <c r="GZ5487" s="557">
        <v>1</v>
      </c>
      <c r="HA5487" s="557">
        <v>1</v>
      </c>
      <c r="HB5487" s="557">
        <v>1</v>
      </c>
      <c r="HC5487" s="557">
        <v>1</v>
      </c>
      <c r="HD5487" s="557">
        <v>1</v>
      </c>
      <c r="HE5487" s="557">
        <v>1</v>
      </c>
      <c r="HF5487" s="557">
        <v>1</v>
      </c>
      <c r="HG5487" s="557">
        <v>1</v>
      </c>
      <c r="HH5487" s="557">
        <v>1</v>
      </c>
      <c r="HI5487" s="557">
        <v>1</v>
      </c>
      <c r="HJ5487" s="557">
        <v>1</v>
      </c>
      <c r="HK5487" s="557">
        <v>1</v>
      </c>
      <c r="HL5487" s="557">
        <v>1</v>
      </c>
      <c r="HM5487" s="557">
        <v>1</v>
      </c>
      <c r="HN5487" s="557">
        <v>1</v>
      </c>
      <c r="HO5487" s="557">
        <v>1</v>
      </c>
      <c r="HP5487" s="557">
        <v>1</v>
      </c>
      <c r="HQ5487" s="557">
        <v>1</v>
      </c>
      <c r="HR5487" s="557">
        <v>1</v>
      </c>
      <c r="HS5487" s="557">
        <v>1</v>
      </c>
      <c r="HT5487" s="557">
        <v>1</v>
      </c>
      <c r="HU5487" s="557">
        <v>1</v>
      </c>
      <c r="HV5487" s="557">
        <v>1</v>
      </c>
      <c r="HW5487" s="557">
        <v>1</v>
      </c>
      <c r="HX5487" s="557">
        <v>1</v>
      </c>
      <c r="HY5487" s="557">
        <v>1</v>
      </c>
      <c r="HZ5487" s="557">
        <v>1</v>
      </c>
      <c r="IA5487" s="557">
        <v>1</v>
      </c>
      <c r="IB5487" s="557">
        <v>1</v>
      </c>
      <c r="IC5487" s="557">
        <v>1</v>
      </c>
      <c r="ID5487" s="557">
        <v>1</v>
      </c>
      <c r="IE5487" s="557">
        <v>1</v>
      </c>
      <c r="IF5487" s="557">
        <v>1</v>
      </c>
      <c r="IG5487" s="557">
        <v>1</v>
      </c>
      <c r="IH5487" s="557">
        <v>1</v>
      </c>
      <c r="II5487" s="557">
        <v>1</v>
      </c>
      <c r="IJ5487" s="557">
        <v>1</v>
      </c>
      <c r="IK5487" s="557">
        <v>1</v>
      </c>
      <c r="IL5487" s="557">
        <v>1</v>
      </c>
      <c r="IM5487" s="557">
        <v>1</v>
      </c>
      <c r="IN5487" s="557">
        <v>1</v>
      </c>
      <c r="IO5487" s="557">
        <v>1</v>
      </c>
      <c r="IP5487" s="557">
        <v>1</v>
      </c>
      <c r="IQ5487" s="557">
        <v>1</v>
      </c>
      <c r="IR5487" s="557">
        <v>1</v>
      </c>
      <c r="IS5487" s="557">
        <v>1</v>
      </c>
      <c r="IT5487" s="557">
        <v>1</v>
      </c>
      <c r="IU5487" s="557">
        <v>1</v>
      </c>
      <c r="IV5487" s="557">
        <v>1</v>
      </c>
    </row>
    <row r="5488" spans="1:256" s="9" customFormat="1" ht="15.75" thickBot="1">
      <c r="A5488" s="887"/>
      <c r="B5488" s="857"/>
      <c r="C5488" s="150" t="s">
        <v>597</v>
      </c>
      <c r="D5488" s="557"/>
      <c r="E5488" s="557"/>
      <c r="F5488" s="557"/>
      <c r="G5488" s="557"/>
      <c r="H5488" s="502" t="s">
        <v>3777</v>
      </c>
      <c r="I5488" s="557">
        <v>1</v>
      </c>
      <c r="J5488" s="557">
        <v>160</v>
      </c>
      <c r="K5488" s="557">
        <f t="shared" si="148"/>
        <v>80</v>
      </c>
      <c r="L5488" s="557">
        <f t="shared" si="149"/>
        <v>80</v>
      </c>
      <c r="M5488" s="557"/>
      <c r="N5488" s="557"/>
      <c r="O5488" s="557"/>
      <c r="P5488" s="557"/>
      <c r="Q5488" s="557"/>
      <c r="R5488" s="557"/>
      <c r="S5488" s="557"/>
      <c r="T5488" s="557">
        <v>1</v>
      </c>
      <c r="U5488" s="557">
        <v>1</v>
      </c>
      <c r="V5488" s="557">
        <v>1</v>
      </c>
      <c r="W5488" s="557">
        <v>1</v>
      </c>
      <c r="X5488" s="557">
        <v>1</v>
      </c>
      <c r="Y5488" s="557">
        <v>1</v>
      </c>
      <c r="Z5488" s="557">
        <v>1</v>
      </c>
      <c r="AA5488" s="557">
        <v>1</v>
      </c>
      <c r="AB5488" s="557">
        <v>1</v>
      </c>
      <c r="AC5488" s="557">
        <v>1</v>
      </c>
      <c r="AD5488" s="557">
        <v>1</v>
      </c>
      <c r="AE5488" s="557">
        <v>1</v>
      </c>
      <c r="AF5488" s="557">
        <v>1</v>
      </c>
      <c r="AG5488" s="557">
        <v>1</v>
      </c>
      <c r="AH5488" s="557">
        <v>1</v>
      </c>
      <c r="AI5488" s="557">
        <v>1</v>
      </c>
      <c r="AJ5488" s="557">
        <v>1</v>
      </c>
      <c r="AK5488" s="557">
        <v>1</v>
      </c>
      <c r="AL5488" s="557">
        <v>1</v>
      </c>
      <c r="AM5488" s="557">
        <v>1</v>
      </c>
      <c r="AN5488" s="557">
        <v>1</v>
      </c>
      <c r="AO5488" s="557">
        <v>1</v>
      </c>
      <c r="AP5488" s="557">
        <v>1</v>
      </c>
      <c r="AQ5488" s="557">
        <v>1</v>
      </c>
      <c r="AR5488" s="557">
        <v>1</v>
      </c>
      <c r="AS5488" s="557">
        <v>1</v>
      </c>
      <c r="AT5488" s="557">
        <v>1</v>
      </c>
      <c r="AU5488" s="557">
        <v>1</v>
      </c>
      <c r="AV5488" s="557">
        <v>1</v>
      </c>
      <c r="AW5488" s="557">
        <v>1</v>
      </c>
      <c r="AX5488" s="557">
        <v>1</v>
      </c>
      <c r="AY5488" s="557">
        <v>1</v>
      </c>
      <c r="AZ5488" s="557">
        <v>1</v>
      </c>
      <c r="BA5488" s="557">
        <v>1</v>
      </c>
      <c r="BB5488" s="557">
        <v>1</v>
      </c>
      <c r="BC5488" s="557">
        <v>1</v>
      </c>
      <c r="BD5488" s="557">
        <v>1</v>
      </c>
      <c r="BE5488" s="557">
        <v>1</v>
      </c>
      <c r="BF5488" s="557">
        <v>1</v>
      </c>
      <c r="BG5488" s="557">
        <v>1</v>
      </c>
      <c r="BH5488" s="557">
        <v>1</v>
      </c>
      <c r="BI5488" s="557">
        <v>1</v>
      </c>
      <c r="BJ5488" s="557">
        <v>1</v>
      </c>
      <c r="BK5488" s="557">
        <v>1</v>
      </c>
      <c r="BL5488" s="557">
        <v>1</v>
      </c>
      <c r="BM5488" s="557">
        <v>1</v>
      </c>
      <c r="BN5488" s="557">
        <v>1</v>
      </c>
      <c r="BO5488" s="557">
        <v>1</v>
      </c>
      <c r="BP5488" s="557">
        <v>1</v>
      </c>
      <c r="BQ5488" s="557">
        <v>1</v>
      </c>
      <c r="BR5488" s="557">
        <v>1</v>
      </c>
      <c r="BS5488" s="557">
        <v>1</v>
      </c>
      <c r="BT5488" s="557">
        <v>1</v>
      </c>
      <c r="BU5488" s="557">
        <v>1</v>
      </c>
      <c r="BV5488" s="557">
        <v>1</v>
      </c>
      <c r="BW5488" s="557">
        <v>1</v>
      </c>
      <c r="BX5488" s="557">
        <v>1</v>
      </c>
      <c r="BY5488" s="557">
        <v>1</v>
      </c>
      <c r="BZ5488" s="557">
        <v>1</v>
      </c>
      <c r="CA5488" s="557">
        <v>1</v>
      </c>
      <c r="CB5488" s="557">
        <v>1</v>
      </c>
      <c r="CC5488" s="557">
        <v>1</v>
      </c>
      <c r="CD5488" s="557">
        <v>1</v>
      </c>
      <c r="CE5488" s="557">
        <v>1</v>
      </c>
      <c r="CF5488" s="557">
        <v>1</v>
      </c>
      <c r="CG5488" s="557">
        <v>1</v>
      </c>
      <c r="CH5488" s="557">
        <v>1</v>
      </c>
      <c r="CI5488" s="557">
        <v>1</v>
      </c>
      <c r="CJ5488" s="557">
        <v>1</v>
      </c>
      <c r="CK5488" s="557">
        <v>1</v>
      </c>
      <c r="CL5488" s="557">
        <v>1</v>
      </c>
      <c r="CM5488" s="557">
        <v>1</v>
      </c>
      <c r="CN5488" s="557">
        <v>1</v>
      </c>
      <c r="CO5488" s="557">
        <v>1</v>
      </c>
      <c r="CP5488" s="557">
        <v>1</v>
      </c>
      <c r="CQ5488" s="557">
        <v>1</v>
      </c>
      <c r="CR5488" s="557">
        <v>1</v>
      </c>
      <c r="CS5488" s="557">
        <v>1</v>
      </c>
      <c r="CT5488" s="557">
        <v>1</v>
      </c>
      <c r="CU5488" s="557">
        <v>1</v>
      </c>
      <c r="CV5488" s="557">
        <v>1</v>
      </c>
      <c r="CW5488" s="557">
        <v>1</v>
      </c>
      <c r="CX5488" s="557">
        <v>1</v>
      </c>
      <c r="CY5488" s="557">
        <v>1</v>
      </c>
      <c r="CZ5488" s="557">
        <v>1</v>
      </c>
      <c r="DA5488" s="557">
        <v>1</v>
      </c>
      <c r="DB5488" s="557">
        <v>1</v>
      </c>
      <c r="DC5488" s="557">
        <v>1</v>
      </c>
      <c r="DD5488" s="557">
        <v>1</v>
      </c>
      <c r="DE5488" s="557">
        <v>1</v>
      </c>
      <c r="DF5488" s="557">
        <v>1</v>
      </c>
      <c r="DG5488" s="557">
        <v>1</v>
      </c>
      <c r="DH5488" s="557">
        <v>1</v>
      </c>
      <c r="DI5488" s="557">
        <v>1</v>
      </c>
      <c r="DJ5488" s="557">
        <v>1</v>
      </c>
      <c r="DK5488" s="557">
        <v>1</v>
      </c>
      <c r="DL5488" s="557">
        <v>1</v>
      </c>
      <c r="DM5488" s="557">
        <v>1</v>
      </c>
      <c r="DN5488" s="557">
        <v>1</v>
      </c>
      <c r="DO5488" s="557">
        <v>1</v>
      </c>
      <c r="DP5488" s="557">
        <v>1</v>
      </c>
      <c r="DQ5488" s="557">
        <v>1</v>
      </c>
      <c r="DR5488" s="557">
        <v>1</v>
      </c>
      <c r="DS5488" s="557">
        <v>1</v>
      </c>
      <c r="DT5488" s="557">
        <v>1</v>
      </c>
      <c r="DU5488" s="557">
        <v>1</v>
      </c>
      <c r="DV5488" s="557">
        <v>1</v>
      </c>
      <c r="DW5488" s="557">
        <v>1</v>
      </c>
      <c r="DX5488" s="557">
        <v>1</v>
      </c>
      <c r="DY5488" s="557">
        <v>1</v>
      </c>
      <c r="DZ5488" s="557">
        <v>1</v>
      </c>
      <c r="EA5488" s="557">
        <v>1</v>
      </c>
      <c r="EB5488" s="557">
        <v>1</v>
      </c>
      <c r="EC5488" s="557">
        <v>1</v>
      </c>
      <c r="ED5488" s="557">
        <v>1</v>
      </c>
      <c r="EE5488" s="557">
        <v>1</v>
      </c>
      <c r="EF5488" s="557">
        <v>1</v>
      </c>
      <c r="EG5488" s="557">
        <v>1</v>
      </c>
      <c r="EH5488" s="557">
        <v>1</v>
      </c>
      <c r="EI5488" s="557">
        <v>1</v>
      </c>
      <c r="EJ5488" s="557">
        <v>1</v>
      </c>
      <c r="EK5488" s="557">
        <v>1</v>
      </c>
      <c r="EL5488" s="557">
        <v>1</v>
      </c>
      <c r="EM5488" s="557">
        <v>1</v>
      </c>
      <c r="EN5488" s="557">
        <v>1</v>
      </c>
      <c r="EO5488" s="557">
        <v>1</v>
      </c>
      <c r="EP5488" s="557">
        <v>1</v>
      </c>
      <c r="EQ5488" s="557">
        <v>1</v>
      </c>
      <c r="ER5488" s="557">
        <v>1</v>
      </c>
      <c r="ES5488" s="557">
        <v>1</v>
      </c>
      <c r="ET5488" s="557">
        <v>1</v>
      </c>
      <c r="EU5488" s="557">
        <v>1</v>
      </c>
      <c r="EV5488" s="557">
        <v>1</v>
      </c>
      <c r="EW5488" s="557">
        <v>1</v>
      </c>
      <c r="EX5488" s="557">
        <v>1</v>
      </c>
      <c r="EY5488" s="557">
        <v>1</v>
      </c>
      <c r="EZ5488" s="557">
        <v>1</v>
      </c>
      <c r="FA5488" s="557">
        <v>1</v>
      </c>
      <c r="FB5488" s="557">
        <v>1</v>
      </c>
      <c r="FC5488" s="557">
        <v>1</v>
      </c>
      <c r="FD5488" s="557">
        <v>1</v>
      </c>
      <c r="FE5488" s="557">
        <v>1</v>
      </c>
      <c r="FF5488" s="557">
        <v>1</v>
      </c>
      <c r="FG5488" s="557">
        <v>1</v>
      </c>
      <c r="FH5488" s="557">
        <v>1</v>
      </c>
      <c r="FI5488" s="557">
        <v>1</v>
      </c>
      <c r="FJ5488" s="557">
        <v>1</v>
      </c>
      <c r="FK5488" s="557">
        <v>1</v>
      </c>
      <c r="FL5488" s="557">
        <v>1</v>
      </c>
      <c r="FM5488" s="557">
        <v>1</v>
      </c>
      <c r="FN5488" s="557">
        <v>1</v>
      </c>
      <c r="FO5488" s="557">
        <v>1</v>
      </c>
      <c r="FP5488" s="557">
        <v>1</v>
      </c>
      <c r="FQ5488" s="557">
        <v>1</v>
      </c>
      <c r="FR5488" s="557">
        <v>1</v>
      </c>
      <c r="FS5488" s="557">
        <v>1</v>
      </c>
      <c r="FT5488" s="557">
        <v>1</v>
      </c>
      <c r="FU5488" s="557">
        <v>1</v>
      </c>
      <c r="FV5488" s="557">
        <v>1</v>
      </c>
      <c r="FW5488" s="557">
        <v>1</v>
      </c>
      <c r="FX5488" s="557">
        <v>1</v>
      </c>
      <c r="FY5488" s="557">
        <v>1</v>
      </c>
      <c r="FZ5488" s="557">
        <v>1</v>
      </c>
      <c r="GA5488" s="557">
        <v>1</v>
      </c>
      <c r="GB5488" s="557">
        <v>1</v>
      </c>
      <c r="GC5488" s="557">
        <v>1</v>
      </c>
      <c r="GD5488" s="557">
        <v>1</v>
      </c>
      <c r="GE5488" s="557">
        <v>1</v>
      </c>
      <c r="GF5488" s="557">
        <v>1</v>
      </c>
      <c r="GG5488" s="557">
        <v>1</v>
      </c>
      <c r="GH5488" s="557">
        <v>1</v>
      </c>
      <c r="GI5488" s="557">
        <v>1</v>
      </c>
      <c r="GJ5488" s="557">
        <v>1</v>
      </c>
      <c r="GK5488" s="557">
        <v>1</v>
      </c>
      <c r="GL5488" s="557">
        <v>1</v>
      </c>
      <c r="GM5488" s="557">
        <v>1</v>
      </c>
      <c r="GN5488" s="557">
        <v>1</v>
      </c>
      <c r="GO5488" s="557">
        <v>1</v>
      </c>
      <c r="GP5488" s="557">
        <v>1</v>
      </c>
      <c r="GQ5488" s="557">
        <v>1</v>
      </c>
      <c r="GR5488" s="557">
        <v>1</v>
      </c>
      <c r="GS5488" s="557">
        <v>1</v>
      </c>
      <c r="GT5488" s="557">
        <v>1</v>
      </c>
      <c r="GU5488" s="557">
        <v>1</v>
      </c>
      <c r="GV5488" s="557">
        <v>1</v>
      </c>
      <c r="GW5488" s="557">
        <v>1</v>
      </c>
      <c r="GX5488" s="557">
        <v>1</v>
      </c>
      <c r="GY5488" s="557">
        <v>1</v>
      </c>
      <c r="GZ5488" s="557">
        <v>1</v>
      </c>
      <c r="HA5488" s="557">
        <v>1</v>
      </c>
      <c r="HB5488" s="557">
        <v>1</v>
      </c>
      <c r="HC5488" s="557">
        <v>1</v>
      </c>
      <c r="HD5488" s="557">
        <v>1</v>
      </c>
      <c r="HE5488" s="557">
        <v>1</v>
      </c>
      <c r="HF5488" s="557">
        <v>1</v>
      </c>
      <c r="HG5488" s="557">
        <v>1</v>
      </c>
      <c r="HH5488" s="557">
        <v>1</v>
      </c>
      <c r="HI5488" s="557">
        <v>1</v>
      </c>
      <c r="HJ5488" s="557">
        <v>1</v>
      </c>
      <c r="HK5488" s="557">
        <v>1</v>
      </c>
      <c r="HL5488" s="557">
        <v>1</v>
      </c>
      <c r="HM5488" s="557">
        <v>1</v>
      </c>
      <c r="HN5488" s="557">
        <v>1</v>
      </c>
      <c r="HO5488" s="557">
        <v>1</v>
      </c>
      <c r="HP5488" s="557">
        <v>1</v>
      </c>
      <c r="HQ5488" s="557">
        <v>1</v>
      </c>
      <c r="HR5488" s="557">
        <v>1</v>
      </c>
      <c r="HS5488" s="557">
        <v>1</v>
      </c>
      <c r="HT5488" s="557">
        <v>1</v>
      </c>
      <c r="HU5488" s="557">
        <v>1</v>
      </c>
      <c r="HV5488" s="557">
        <v>1</v>
      </c>
      <c r="HW5488" s="557">
        <v>1</v>
      </c>
      <c r="HX5488" s="557">
        <v>1</v>
      </c>
      <c r="HY5488" s="557">
        <v>1</v>
      </c>
      <c r="HZ5488" s="557">
        <v>1</v>
      </c>
      <c r="IA5488" s="557">
        <v>1</v>
      </c>
      <c r="IB5488" s="557">
        <v>1</v>
      </c>
      <c r="IC5488" s="557">
        <v>1</v>
      </c>
      <c r="ID5488" s="557">
        <v>1</v>
      </c>
      <c r="IE5488" s="557">
        <v>1</v>
      </c>
      <c r="IF5488" s="557">
        <v>1</v>
      </c>
      <c r="IG5488" s="557">
        <v>1</v>
      </c>
      <c r="IH5488" s="557">
        <v>1</v>
      </c>
      <c r="II5488" s="557">
        <v>1</v>
      </c>
      <c r="IJ5488" s="557">
        <v>1</v>
      </c>
      <c r="IK5488" s="557">
        <v>1</v>
      </c>
      <c r="IL5488" s="557">
        <v>1</v>
      </c>
      <c r="IM5488" s="557">
        <v>1</v>
      </c>
      <c r="IN5488" s="557">
        <v>1</v>
      </c>
      <c r="IO5488" s="557">
        <v>1</v>
      </c>
      <c r="IP5488" s="557">
        <v>1</v>
      </c>
      <c r="IQ5488" s="557">
        <v>1</v>
      </c>
      <c r="IR5488" s="557">
        <v>1</v>
      </c>
      <c r="IS5488" s="557">
        <v>1</v>
      </c>
      <c r="IT5488" s="557">
        <v>1</v>
      </c>
      <c r="IU5488" s="557">
        <v>1</v>
      </c>
      <c r="IV5488" s="557">
        <v>1</v>
      </c>
    </row>
    <row r="5489" spans="1:256" s="9" customFormat="1" ht="15.75" thickBot="1">
      <c r="A5489" s="887"/>
      <c r="B5489" s="857"/>
      <c r="C5489" s="150" t="s">
        <v>598</v>
      </c>
      <c r="D5489" s="557"/>
      <c r="E5489" s="557"/>
      <c r="F5489" s="557"/>
      <c r="G5489" s="557"/>
      <c r="H5489" s="502" t="s">
        <v>3777</v>
      </c>
      <c r="I5489" s="557">
        <v>1</v>
      </c>
      <c r="J5489" s="557">
        <v>38</v>
      </c>
      <c r="K5489" s="557">
        <f t="shared" si="148"/>
        <v>19</v>
      </c>
      <c r="L5489" s="557">
        <f t="shared" si="149"/>
        <v>19</v>
      </c>
      <c r="M5489" s="557"/>
      <c r="N5489" s="557"/>
      <c r="O5489" s="557"/>
      <c r="P5489" s="557"/>
      <c r="Q5489" s="557"/>
      <c r="R5489" s="557"/>
      <c r="S5489" s="557"/>
      <c r="T5489" s="557">
        <v>35</v>
      </c>
      <c r="U5489" s="557">
        <v>35</v>
      </c>
      <c r="V5489" s="557">
        <v>35</v>
      </c>
      <c r="W5489" s="557">
        <v>35</v>
      </c>
      <c r="X5489" s="557">
        <v>35</v>
      </c>
      <c r="Y5489" s="557">
        <v>35</v>
      </c>
      <c r="Z5489" s="557">
        <v>35</v>
      </c>
      <c r="AA5489" s="557">
        <v>35</v>
      </c>
      <c r="AB5489" s="557">
        <v>35</v>
      </c>
      <c r="AC5489" s="557">
        <v>35</v>
      </c>
      <c r="AD5489" s="557">
        <v>35</v>
      </c>
      <c r="AE5489" s="557">
        <v>35</v>
      </c>
      <c r="AF5489" s="557">
        <v>35</v>
      </c>
      <c r="AG5489" s="557">
        <v>35</v>
      </c>
      <c r="AH5489" s="557">
        <v>35</v>
      </c>
      <c r="AI5489" s="557">
        <v>35</v>
      </c>
      <c r="AJ5489" s="557">
        <v>35</v>
      </c>
      <c r="AK5489" s="557">
        <v>35</v>
      </c>
      <c r="AL5489" s="557">
        <v>35</v>
      </c>
      <c r="AM5489" s="557">
        <v>35</v>
      </c>
      <c r="AN5489" s="557">
        <v>35</v>
      </c>
      <c r="AO5489" s="557">
        <v>35</v>
      </c>
      <c r="AP5489" s="557">
        <v>35</v>
      </c>
      <c r="AQ5489" s="557">
        <v>35</v>
      </c>
      <c r="AR5489" s="557">
        <v>35</v>
      </c>
      <c r="AS5489" s="557">
        <v>35</v>
      </c>
      <c r="AT5489" s="557">
        <v>35</v>
      </c>
      <c r="AU5489" s="557">
        <v>35</v>
      </c>
      <c r="AV5489" s="557">
        <v>35</v>
      </c>
      <c r="AW5489" s="557">
        <v>35</v>
      </c>
      <c r="AX5489" s="557">
        <v>35</v>
      </c>
      <c r="AY5489" s="557">
        <v>35</v>
      </c>
      <c r="AZ5489" s="557">
        <v>35</v>
      </c>
      <c r="BA5489" s="557">
        <v>35</v>
      </c>
      <c r="BB5489" s="557">
        <v>35</v>
      </c>
      <c r="BC5489" s="557">
        <v>35</v>
      </c>
      <c r="BD5489" s="557">
        <v>35</v>
      </c>
      <c r="BE5489" s="557">
        <v>35</v>
      </c>
      <c r="BF5489" s="557">
        <v>35</v>
      </c>
      <c r="BG5489" s="557">
        <v>35</v>
      </c>
      <c r="BH5489" s="557">
        <v>35</v>
      </c>
      <c r="BI5489" s="557">
        <v>35</v>
      </c>
      <c r="BJ5489" s="557">
        <v>35</v>
      </c>
      <c r="BK5489" s="557">
        <v>35</v>
      </c>
      <c r="BL5489" s="557">
        <v>35</v>
      </c>
      <c r="BM5489" s="557">
        <v>35</v>
      </c>
      <c r="BN5489" s="557">
        <v>35</v>
      </c>
      <c r="BO5489" s="557">
        <v>35</v>
      </c>
      <c r="BP5489" s="557">
        <v>35</v>
      </c>
      <c r="BQ5489" s="557">
        <v>35</v>
      </c>
      <c r="BR5489" s="557">
        <v>35</v>
      </c>
      <c r="BS5489" s="557">
        <v>35</v>
      </c>
      <c r="BT5489" s="557">
        <v>35</v>
      </c>
      <c r="BU5489" s="557">
        <v>35</v>
      </c>
      <c r="BV5489" s="557">
        <v>35</v>
      </c>
      <c r="BW5489" s="557">
        <v>35</v>
      </c>
      <c r="BX5489" s="557">
        <v>35</v>
      </c>
      <c r="BY5489" s="557">
        <v>35</v>
      </c>
      <c r="BZ5489" s="557">
        <v>35</v>
      </c>
      <c r="CA5489" s="557">
        <v>35</v>
      </c>
      <c r="CB5489" s="557">
        <v>35</v>
      </c>
      <c r="CC5489" s="557">
        <v>35</v>
      </c>
      <c r="CD5489" s="557">
        <v>35</v>
      </c>
      <c r="CE5489" s="557">
        <v>35</v>
      </c>
      <c r="CF5489" s="557">
        <v>35</v>
      </c>
      <c r="CG5489" s="557">
        <v>35</v>
      </c>
      <c r="CH5489" s="557">
        <v>35</v>
      </c>
      <c r="CI5489" s="557">
        <v>35</v>
      </c>
      <c r="CJ5489" s="557">
        <v>35</v>
      </c>
      <c r="CK5489" s="557">
        <v>35</v>
      </c>
      <c r="CL5489" s="557">
        <v>35</v>
      </c>
      <c r="CM5489" s="557">
        <v>35</v>
      </c>
      <c r="CN5489" s="557">
        <v>35</v>
      </c>
      <c r="CO5489" s="557">
        <v>35</v>
      </c>
      <c r="CP5489" s="557">
        <v>35</v>
      </c>
      <c r="CQ5489" s="557">
        <v>35</v>
      </c>
      <c r="CR5489" s="557">
        <v>35</v>
      </c>
      <c r="CS5489" s="557">
        <v>35</v>
      </c>
      <c r="CT5489" s="557">
        <v>35</v>
      </c>
      <c r="CU5489" s="557">
        <v>35</v>
      </c>
      <c r="CV5489" s="557">
        <v>35</v>
      </c>
      <c r="CW5489" s="557">
        <v>35</v>
      </c>
      <c r="CX5489" s="557">
        <v>35</v>
      </c>
      <c r="CY5489" s="557">
        <v>35</v>
      </c>
      <c r="CZ5489" s="557">
        <v>35</v>
      </c>
      <c r="DA5489" s="557">
        <v>35</v>
      </c>
      <c r="DB5489" s="557">
        <v>35</v>
      </c>
      <c r="DC5489" s="557">
        <v>35</v>
      </c>
      <c r="DD5489" s="557">
        <v>35</v>
      </c>
      <c r="DE5489" s="557">
        <v>35</v>
      </c>
      <c r="DF5489" s="557">
        <v>35</v>
      </c>
      <c r="DG5489" s="557">
        <v>35</v>
      </c>
      <c r="DH5489" s="557">
        <v>35</v>
      </c>
      <c r="DI5489" s="557">
        <v>35</v>
      </c>
      <c r="DJ5489" s="557">
        <v>35</v>
      </c>
      <c r="DK5489" s="557">
        <v>35</v>
      </c>
      <c r="DL5489" s="557">
        <v>35</v>
      </c>
      <c r="DM5489" s="557">
        <v>35</v>
      </c>
      <c r="DN5489" s="557">
        <v>35</v>
      </c>
      <c r="DO5489" s="557">
        <v>35</v>
      </c>
      <c r="DP5489" s="557">
        <v>35</v>
      </c>
      <c r="DQ5489" s="557">
        <v>35</v>
      </c>
      <c r="DR5489" s="557">
        <v>35</v>
      </c>
      <c r="DS5489" s="557">
        <v>35</v>
      </c>
      <c r="DT5489" s="557">
        <v>35</v>
      </c>
      <c r="DU5489" s="557">
        <v>35</v>
      </c>
      <c r="DV5489" s="557">
        <v>35</v>
      </c>
      <c r="DW5489" s="557">
        <v>35</v>
      </c>
      <c r="DX5489" s="557">
        <v>35</v>
      </c>
      <c r="DY5489" s="557">
        <v>35</v>
      </c>
      <c r="DZ5489" s="557">
        <v>35</v>
      </c>
      <c r="EA5489" s="557">
        <v>35</v>
      </c>
      <c r="EB5489" s="557">
        <v>35</v>
      </c>
      <c r="EC5489" s="557">
        <v>35</v>
      </c>
      <c r="ED5489" s="557">
        <v>35</v>
      </c>
      <c r="EE5489" s="557">
        <v>35</v>
      </c>
      <c r="EF5489" s="557">
        <v>35</v>
      </c>
      <c r="EG5489" s="557">
        <v>35</v>
      </c>
      <c r="EH5489" s="557">
        <v>35</v>
      </c>
      <c r="EI5489" s="557">
        <v>35</v>
      </c>
      <c r="EJ5489" s="557">
        <v>35</v>
      </c>
      <c r="EK5489" s="557">
        <v>35</v>
      </c>
      <c r="EL5489" s="557">
        <v>35</v>
      </c>
      <c r="EM5489" s="557">
        <v>35</v>
      </c>
      <c r="EN5489" s="557">
        <v>35</v>
      </c>
      <c r="EO5489" s="557">
        <v>35</v>
      </c>
      <c r="EP5489" s="557">
        <v>35</v>
      </c>
      <c r="EQ5489" s="557">
        <v>35</v>
      </c>
      <c r="ER5489" s="557">
        <v>35</v>
      </c>
      <c r="ES5489" s="557">
        <v>35</v>
      </c>
      <c r="ET5489" s="557">
        <v>35</v>
      </c>
      <c r="EU5489" s="557">
        <v>35</v>
      </c>
      <c r="EV5489" s="557">
        <v>35</v>
      </c>
      <c r="EW5489" s="557">
        <v>35</v>
      </c>
      <c r="EX5489" s="557">
        <v>35</v>
      </c>
      <c r="EY5489" s="557">
        <v>35</v>
      </c>
      <c r="EZ5489" s="557">
        <v>35</v>
      </c>
      <c r="FA5489" s="557">
        <v>35</v>
      </c>
      <c r="FB5489" s="557">
        <v>35</v>
      </c>
      <c r="FC5489" s="557">
        <v>35</v>
      </c>
      <c r="FD5489" s="557">
        <v>35</v>
      </c>
      <c r="FE5489" s="557">
        <v>35</v>
      </c>
      <c r="FF5489" s="557">
        <v>35</v>
      </c>
      <c r="FG5489" s="557">
        <v>35</v>
      </c>
      <c r="FH5489" s="557">
        <v>35</v>
      </c>
      <c r="FI5489" s="557">
        <v>35</v>
      </c>
      <c r="FJ5489" s="557">
        <v>35</v>
      </c>
      <c r="FK5489" s="557">
        <v>35</v>
      </c>
      <c r="FL5489" s="557">
        <v>35</v>
      </c>
      <c r="FM5489" s="557">
        <v>35</v>
      </c>
      <c r="FN5489" s="557">
        <v>35</v>
      </c>
      <c r="FO5489" s="557">
        <v>35</v>
      </c>
      <c r="FP5489" s="557">
        <v>35</v>
      </c>
      <c r="FQ5489" s="557">
        <v>35</v>
      </c>
      <c r="FR5489" s="557">
        <v>35</v>
      </c>
      <c r="FS5489" s="557">
        <v>35</v>
      </c>
      <c r="FT5489" s="557">
        <v>35</v>
      </c>
      <c r="FU5489" s="557">
        <v>35</v>
      </c>
      <c r="FV5489" s="557">
        <v>35</v>
      </c>
      <c r="FW5489" s="557">
        <v>35</v>
      </c>
      <c r="FX5489" s="557">
        <v>35</v>
      </c>
      <c r="FY5489" s="557">
        <v>35</v>
      </c>
      <c r="FZ5489" s="557">
        <v>35</v>
      </c>
      <c r="GA5489" s="557">
        <v>35</v>
      </c>
      <c r="GB5489" s="557">
        <v>35</v>
      </c>
      <c r="GC5489" s="557">
        <v>35</v>
      </c>
      <c r="GD5489" s="557">
        <v>35</v>
      </c>
      <c r="GE5489" s="557">
        <v>35</v>
      </c>
      <c r="GF5489" s="557">
        <v>35</v>
      </c>
      <c r="GG5489" s="557">
        <v>35</v>
      </c>
      <c r="GH5489" s="557">
        <v>35</v>
      </c>
      <c r="GI5489" s="557">
        <v>35</v>
      </c>
      <c r="GJ5489" s="557">
        <v>35</v>
      </c>
      <c r="GK5489" s="557">
        <v>35</v>
      </c>
      <c r="GL5489" s="557">
        <v>35</v>
      </c>
      <c r="GM5489" s="557">
        <v>35</v>
      </c>
      <c r="GN5489" s="557">
        <v>35</v>
      </c>
      <c r="GO5489" s="557">
        <v>35</v>
      </c>
      <c r="GP5489" s="557">
        <v>35</v>
      </c>
      <c r="GQ5489" s="557">
        <v>35</v>
      </c>
      <c r="GR5489" s="557">
        <v>35</v>
      </c>
      <c r="GS5489" s="557">
        <v>35</v>
      </c>
      <c r="GT5489" s="557">
        <v>35</v>
      </c>
      <c r="GU5489" s="557">
        <v>35</v>
      </c>
      <c r="GV5489" s="557">
        <v>35</v>
      </c>
      <c r="GW5489" s="557">
        <v>35</v>
      </c>
      <c r="GX5489" s="557">
        <v>35</v>
      </c>
      <c r="GY5489" s="557">
        <v>35</v>
      </c>
      <c r="GZ5489" s="557">
        <v>35</v>
      </c>
      <c r="HA5489" s="557">
        <v>35</v>
      </c>
      <c r="HB5489" s="557">
        <v>35</v>
      </c>
      <c r="HC5489" s="557">
        <v>35</v>
      </c>
      <c r="HD5489" s="557">
        <v>35</v>
      </c>
      <c r="HE5489" s="557">
        <v>35</v>
      </c>
      <c r="HF5489" s="557">
        <v>35</v>
      </c>
      <c r="HG5489" s="557">
        <v>35</v>
      </c>
      <c r="HH5489" s="557">
        <v>35</v>
      </c>
      <c r="HI5489" s="557">
        <v>35</v>
      </c>
      <c r="HJ5489" s="557">
        <v>35</v>
      </c>
      <c r="HK5489" s="557">
        <v>35</v>
      </c>
      <c r="HL5489" s="557">
        <v>35</v>
      </c>
      <c r="HM5489" s="557">
        <v>35</v>
      </c>
      <c r="HN5489" s="557">
        <v>35</v>
      </c>
      <c r="HO5489" s="557">
        <v>35</v>
      </c>
      <c r="HP5489" s="557">
        <v>35</v>
      </c>
      <c r="HQ5489" s="557">
        <v>35</v>
      </c>
      <c r="HR5489" s="557">
        <v>35</v>
      </c>
      <c r="HS5489" s="557">
        <v>35</v>
      </c>
      <c r="HT5489" s="557">
        <v>35</v>
      </c>
      <c r="HU5489" s="557">
        <v>35</v>
      </c>
      <c r="HV5489" s="557">
        <v>35</v>
      </c>
      <c r="HW5489" s="557">
        <v>35</v>
      </c>
      <c r="HX5489" s="557">
        <v>35</v>
      </c>
      <c r="HY5489" s="557">
        <v>35</v>
      </c>
      <c r="HZ5489" s="557">
        <v>35</v>
      </c>
      <c r="IA5489" s="557">
        <v>35</v>
      </c>
      <c r="IB5489" s="557">
        <v>35</v>
      </c>
      <c r="IC5489" s="557">
        <v>35</v>
      </c>
      <c r="ID5489" s="557">
        <v>35</v>
      </c>
      <c r="IE5489" s="557">
        <v>35</v>
      </c>
      <c r="IF5489" s="557">
        <v>35</v>
      </c>
      <c r="IG5489" s="557">
        <v>35</v>
      </c>
      <c r="IH5489" s="557">
        <v>35</v>
      </c>
      <c r="II5489" s="557">
        <v>35</v>
      </c>
      <c r="IJ5489" s="557">
        <v>35</v>
      </c>
      <c r="IK5489" s="557">
        <v>35</v>
      </c>
      <c r="IL5489" s="557">
        <v>35</v>
      </c>
      <c r="IM5489" s="557">
        <v>35</v>
      </c>
      <c r="IN5489" s="557">
        <v>35</v>
      </c>
      <c r="IO5489" s="557">
        <v>35</v>
      </c>
      <c r="IP5489" s="557">
        <v>35</v>
      </c>
      <c r="IQ5489" s="557">
        <v>35</v>
      </c>
      <c r="IR5489" s="557">
        <v>35</v>
      </c>
      <c r="IS5489" s="557">
        <v>35</v>
      </c>
      <c r="IT5489" s="557">
        <v>35</v>
      </c>
      <c r="IU5489" s="557">
        <v>35</v>
      </c>
      <c r="IV5489" s="557">
        <v>35</v>
      </c>
    </row>
    <row r="5490" spans="1:256" s="9" customFormat="1" ht="15.75" thickBot="1">
      <c r="A5490" s="887"/>
      <c r="B5490" s="857"/>
      <c r="C5490" s="495" t="s">
        <v>599</v>
      </c>
      <c r="D5490" s="557"/>
      <c r="E5490" s="557"/>
      <c r="F5490" s="557"/>
      <c r="G5490" s="557"/>
      <c r="H5490" s="502" t="s">
        <v>3777</v>
      </c>
      <c r="I5490" s="557">
        <v>2</v>
      </c>
      <c r="J5490" s="557">
        <v>30</v>
      </c>
      <c r="K5490" s="557">
        <f t="shared" si="148"/>
        <v>15</v>
      </c>
      <c r="L5490" s="557">
        <f t="shared" si="149"/>
        <v>15</v>
      </c>
      <c r="M5490" s="557"/>
      <c r="N5490" s="557"/>
      <c r="O5490" s="557"/>
      <c r="P5490" s="557"/>
      <c r="Q5490" s="557"/>
      <c r="R5490" s="557"/>
      <c r="S5490" s="557"/>
      <c r="T5490" s="557">
        <v>176</v>
      </c>
      <c r="U5490" s="557">
        <v>176</v>
      </c>
      <c r="V5490" s="557">
        <v>176</v>
      </c>
      <c r="W5490" s="557">
        <v>176</v>
      </c>
      <c r="X5490" s="557">
        <v>176</v>
      </c>
      <c r="Y5490" s="557">
        <v>176</v>
      </c>
      <c r="Z5490" s="557">
        <v>176</v>
      </c>
      <c r="AA5490" s="557">
        <v>176</v>
      </c>
      <c r="AB5490" s="557">
        <v>176</v>
      </c>
      <c r="AC5490" s="557">
        <v>176</v>
      </c>
      <c r="AD5490" s="557">
        <v>176</v>
      </c>
      <c r="AE5490" s="557">
        <v>176</v>
      </c>
      <c r="AF5490" s="557">
        <v>176</v>
      </c>
      <c r="AG5490" s="557">
        <v>176</v>
      </c>
      <c r="AH5490" s="557">
        <v>176</v>
      </c>
      <c r="AI5490" s="557">
        <v>176</v>
      </c>
      <c r="AJ5490" s="557">
        <v>176</v>
      </c>
      <c r="AK5490" s="557">
        <v>176</v>
      </c>
      <c r="AL5490" s="557">
        <v>176</v>
      </c>
      <c r="AM5490" s="557">
        <v>176</v>
      </c>
      <c r="AN5490" s="557">
        <v>176</v>
      </c>
      <c r="AO5490" s="557">
        <v>176</v>
      </c>
      <c r="AP5490" s="557">
        <v>176</v>
      </c>
      <c r="AQ5490" s="557">
        <v>176</v>
      </c>
      <c r="AR5490" s="557">
        <v>176</v>
      </c>
      <c r="AS5490" s="557">
        <v>176</v>
      </c>
      <c r="AT5490" s="557">
        <v>176</v>
      </c>
      <c r="AU5490" s="557">
        <v>176</v>
      </c>
      <c r="AV5490" s="557">
        <v>176</v>
      </c>
      <c r="AW5490" s="557">
        <v>176</v>
      </c>
      <c r="AX5490" s="557">
        <v>176</v>
      </c>
      <c r="AY5490" s="557">
        <v>176</v>
      </c>
      <c r="AZ5490" s="557">
        <v>176</v>
      </c>
      <c r="BA5490" s="557">
        <v>176</v>
      </c>
      <c r="BB5490" s="557">
        <v>176</v>
      </c>
      <c r="BC5490" s="557">
        <v>176</v>
      </c>
      <c r="BD5490" s="557">
        <v>176</v>
      </c>
      <c r="BE5490" s="557">
        <v>176</v>
      </c>
      <c r="BF5490" s="557">
        <v>176</v>
      </c>
      <c r="BG5490" s="557">
        <v>176</v>
      </c>
      <c r="BH5490" s="557">
        <v>176</v>
      </c>
      <c r="BI5490" s="557">
        <v>176</v>
      </c>
      <c r="BJ5490" s="557">
        <v>176</v>
      </c>
      <c r="BK5490" s="557">
        <v>176</v>
      </c>
      <c r="BL5490" s="557">
        <v>176</v>
      </c>
      <c r="BM5490" s="557">
        <v>176</v>
      </c>
      <c r="BN5490" s="557">
        <v>176</v>
      </c>
      <c r="BO5490" s="557">
        <v>176</v>
      </c>
      <c r="BP5490" s="557">
        <v>176</v>
      </c>
      <c r="BQ5490" s="557">
        <v>176</v>
      </c>
      <c r="BR5490" s="557">
        <v>176</v>
      </c>
      <c r="BS5490" s="557">
        <v>176</v>
      </c>
      <c r="BT5490" s="557">
        <v>176</v>
      </c>
      <c r="BU5490" s="557">
        <v>176</v>
      </c>
      <c r="BV5490" s="557">
        <v>176</v>
      </c>
      <c r="BW5490" s="557">
        <v>176</v>
      </c>
      <c r="BX5490" s="557">
        <v>176</v>
      </c>
      <c r="BY5490" s="557">
        <v>176</v>
      </c>
      <c r="BZ5490" s="557">
        <v>176</v>
      </c>
      <c r="CA5490" s="557">
        <v>176</v>
      </c>
      <c r="CB5490" s="557">
        <v>176</v>
      </c>
      <c r="CC5490" s="557">
        <v>176</v>
      </c>
      <c r="CD5490" s="557">
        <v>176</v>
      </c>
      <c r="CE5490" s="557">
        <v>176</v>
      </c>
      <c r="CF5490" s="557">
        <v>176</v>
      </c>
      <c r="CG5490" s="557">
        <v>176</v>
      </c>
      <c r="CH5490" s="557">
        <v>176</v>
      </c>
      <c r="CI5490" s="557">
        <v>176</v>
      </c>
      <c r="CJ5490" s="557">
        <v>176</v>
      </c>
      <c r="CK5490" s="557">
        <v>176</v>
      </c>
      <c r="CL5490" s="557">
        <v>176</v>
      </c>
      <c r="CM5490" s="557">
        <v>176</v>
      </c>
      <c r="CN5490" s="557">
        <v>176</v>
      </c>
      <c r="CO5490" s="557">
        <v>176</v>
      </c>
      <c r="CP5490" s="557">
        <v>176</v>
      </c>
      <c r="CQ5490" s="557">
        <v>176</v>
      </c>
      <c r="CR5490" s="557">
        <v>176</v>
      </c>
      <c r="CS5490" s="557">
        <v>176</v>
      </c>
      <c r="CT5490" s="557">
        <v>176</v>
      </c>
      <c r="CU5490" s="557">
        <v>176</v>
      </c>
      <c r="CV5490" s="557">
        <v>176</v>
      </c>
      <c r="CW5490" s="557">
        <v>176</v>
      </c>
      <c r="CX5490" s="557">
        <v>176</v>
      </c>
      <c r="CY5490" s="557">
        <v>176</v>
      </c>
      <c r="CZ5490" s="557">
        <v>176</v>
      </c>
      <c r="DA5490" s="557">
        <v>176</v>
      </c>
      <c r="DB5490" s="557">
        <v>176</v>
      </c>
      <c r="DC5490" s="557">
        <v>176</v>
      </c>
      <c r="DD5490" s="557">
        <v>176</v>
      </c>
      <c r="DE5490" s="557">
        <v>176</v>
      </c>
      <c r="DF5490" s="557">
        <v>176</v>
      </c>
      <c r="DG5490" s="557">
        <v>176</v>
      </c>
      <c r="DH5490" s="557">
        <v>176</v>
      </c>
      <c r="DI5490" s="557">
        <v>176</v>
      </c>
      <c r="DJ5490" s="557">
        <v>176</v>
      </c>
      <c r="DK5490" s="557">
        <v>176</v>
      </c>
      <c r="DL5490" s="557">
        <v>176</v>
      </c>
      <c r="DM5490" s="557">
        <v>176</v>
      </c>
      <c r="DN5490" s="557">
        <v>176</v>
      </c>
      <c r="DO5490" s="557">
        <v>176</v>
      </c>
      <c r="DP5490" s="557">
        <v>176</v>
      </c>
      <c r="DQ5490" s="557">
        <v>176</v>
      </c>
      <c r="DR5490" s="557">
        <v>176</v>
      </c>
      <c r="DS5490" s="557">
        <v>176</v>
      </c>
      <c r="DT5490" s="557">
        <v>176</v>
      </c>
      <c r="DU5490" s="557">
        <v>176</v>
      </c>
      <c r="DV5490" s="557">
        <v>176</v>
      </c>
      <c r="DW5490" s="557">
        <v>176</v>
      </c>
      <c r="DX5490" s="557">
        <v>176</v>
      </c>
      <c r="DY5490" s="557">
        <v>176</v>
      </c>
      <c r="DZ5490" s="557">
        <v>176</v>
      </c>
      <c r="EA5490" s="557">
        <v>176</v>
      </c>
      <c r="EB5490" s="557">
        <v>176</v>
      </c>
      <c r="EC5490" s="557">
        <v>176</v>
      </c>
      <c r="ED5490" s="557">
        <v>176</v>
      </c>
      <c r="EE5490" s="557">
        <v>176</v>
      </c>
      <c r="EF5490" s="557">
        <v>176</v>
      </c>
      <c r="EG5490" s="557">
        <v>176</v>
      </c>
      <c r="EH5490" s="557">
        <v>176</v>
      </c>
      <c r="EI5490" s="557">
        <v>176</v>
      </c>
      <c r="EJ5490" s="557">
        <v>176</v>
      </c>
      <c r="EK5490" s="557">
        <v>176</v>
      </c>
      <c r="EL5490" s="557">
        <v>176</v>
      </c>
      <c r="EM5490" s="557">
        <v>176</v>
      </c>
      <c r="EN5490" s="557">
        <v>176</v>
      </c>
      <c r="EO5490" s="557">
        <v>176</v>
      </c>
      <c r="EP5490" s="557">
        <v>176</v>
      </c>
      <c r="EQ5490" s="557">
        <v>176</v>
      </c>
      <c r="ER5490" s="557">
        <v>176</v>
      </c>
      <c r="ES5490" s="557">
        <v>176</v>
      </c>
      <c r="ET5490" s="557">
        <v>176</v>
      </c>
      <c r="EU5490" s="557">
        <v>176</v>
      </c>
      <c r="EV5490" s="557">
        <v>176</v>
      </c>
      <c r="EW5490" s="557">
        <v>176</v>
      </c>
      <c r="EX5490" s="557">
        <v>176</v>
      </c>
      <c r="EY5490" s="557">
        <v>176</v>
      </c>
      <c r="EZ5490" s="557">
        <v>176</v>
      </c>
      <c r="FA5490" s="557">
        <v>176</v>
      </c>
      <c r="FB5490" s="557">
        <v>176</v>
      </c>
      <c r="FC5490" s="557">
        <v>176</v>
      </c>
      <c r="FD5490" s="557">
        <v>176</v>
      </c>
      <c r="FE5490" s="557">
        <v>176</v>
      </c>
      <c r="FF5490" s="557">
        <v>176</v>
      </c>
      <c r="FG5490" s="557">
        <v>176</v>
      </c>
      <c r="FH5490" s="557">
        <v>176</v>
      </c>
      <c r="FI5490" s="557">
        <v>176</v>
      </c>
      <c r="FJ5490" s="557">
        <v>176</v>
      </c>
      <c r="FK5490" s="557">
        <v>176</v>
      </c>
      <c r="FL5490" s="557">
        <v>176</v>
      </c>
      <c r="FM5490" s="557">
        <v>176</v>
      </c>
      <c r="FN5490" s="557">
        <v>176</v>
      </c>
      <c r="FO5490" s="557">
        <v>176</v>
      </c>
      <c r="FP5490" s="557">
        <v>176</v>
      </c>
      <c r="FQ5490" s="557">
        <v>176</v>
      </c>
      <c r="FR5490" s="557">
        <v>176</v>
      </c>
      <c r="FS5490" s="557">
        <v>176</v>
      </c>
      <c r="FT5490" s="557">
        <v>176</v>
      </c>
      <c r="FU5490" s="557">
        <v>176</v>
      </c>
      <c r="FV5490" s="557">
        <v>176</v>
      </c>
      <c r="FW5490" s="557">
        <v>176</v>
      </c>
      <c r="FX5490" s="557">
        <v>176</v>
      </c>
      <c r="FY5490" s="557">
        <v>176</v>
      </c>
      <c r="FZ5490" s="557">
        <v>176</v>
      </c>
      <c r="GA5490" s="557">
        <v>176</v>
      </c>
      <c r="GB5490" s="557">
        <v>176</v>
      </c>
      <c r="GC5490" s="557">
        <v>176</v>
      </c>
      <c r="GD5490" s="557">
        <v>176</v>
      </c>
      <c r="GE5490" s="557">
        <v>176</v>
      </c>
      <c r="GF5490" s="557">
        <v>176</v>
      </c>
      <c r="GG5490" s="557">
        <v>176</v>
      </c>
      <c r="GH5490" s="557">
        <v>176</v>
      </c>
      <c r="GI5490" s="557">
        <v>176</v>
      </c>
      <c r="GJ5490" s="557">
        <v>176</v>
      </c>
      <c r="GK5490" s="557">
        <v>176</v>
      </c>
      <c r="GL5490" s="557">
        <v>176</v>
      </c>
      <c r="GM5490" s="557">
        <v>176</v>
      </c>
      <c r="GN5490" s="557">
        <v>176</v>
      </c>
      <c r="GO5490" s="557">
        <v>176</v>
      </c>
      <c r="GP5490" s="557">
        <v>176</v>
      </c>
      <c r="GQ5490" s="557">
        <v>176</v>
      </c>
      <c r="GR5490" s="557">
        <v>176</v>
      </c>
      <c r="GS5490" s="557">
        <v>176</v>
      </c>
      <c r="GT5490" s="557">
        <v>176</v>
      </c>
      <c r="GU5490" s="557">
        <v>176</v>
      </c>
      <c r="GV5490" s="557">
        <v>176</v>
      </c>
      <c r="GW5490" s="557">
        <v>176</v>
      </c>
      <c r="GX5490" s="557">
        <v>176</v>
      </c>
      <c r="GY5490" s="557">
        <v>176</v>
      </c>
      <c r="GZ5490" s="557">
        <v>176</v>
      </c>
      <c r="HA5490" s="557">
        <v>176</v>
      </c>
      <c r="HB5490" s="557">
        <v>176</v>
      </c>
      <c r="HC5490" s="557">
        <v>176</v>
      </c>
      <c r="HD5490" s="557">
        <v>176</v>
      </c>
      <c r="HE5490" s="557">
        <v>176</v>
      </c>
      <c r="HF5490" s="557">
        <v>176</v>
      </c>
      <c r="HG5490" s="557">
        <v>176</v>
      </c>
      <c r="HH5490" s="557">
        <v>176</v>
      </c>
      <c r="HI5490" s="557">
        <v>176</v>
      </c>
      <c r="HJ5490" s="557">
        <v>176</v>
      </c>
      <c r="HK5490" s="557">
        <v>176</v>
      </c>
      <c r="HL5490" s="557">
        <v>176</v>
      </c>
      <c r="HM5490" s="557">
        <v>176</v>
      </c>
      <c r="HN5490" s="557">
        <v>176</v>
      </c>
      <c r="HO5490" s="557">
        <v>176</v>
      </c>
      <c r="HP5490" s="557">
        <v>176</v>
      </c>
      <c r="HQ5490" s="557">
        <v>176</v>
      </c>
      <c r="HR5490" s="557">
        <v>176</v>
      </c>
      <c r="HS5490" s="557">
        <v>176</v>
      </c>
      <c r="HT5490" s="557">
        <v>176</v>
      </c>
      <c r="HU5490" s="557">
        <v>176</v>
      </c>
      <c r="HV5490" s="557">
        <v>176</v>
      </c>
      <c r="HW5490" s="557">
        <v>176</v>
      </c>
      <c r="HX5490" s="557">
        <v>176</v>
      </c>
      <c r="HY5490" s="557">
        <v>176</v>
      </c>
      <c r="HZ5490" s="557">
        <v>176</v>
      </c>
      <c r="IA5490" s="557">
        <v>176</v>
      </c>
      <c r="IB5490" s="557">
        <v>176</v>
      </c>
      <c r="IC5490" s="557">
        <v>176</v>
      </c>
      <c r="ID5490" s="557">
        <v>176</v>
      </c>
      <c r="IE5490" s="557">
        <v>176</v>
      </c>
      <c r="IF5490" s="557">
        <v>176</v>
      </c>
      <c r="IG5490" s="557">
        <v>176</v>
      </c>
      <c r="IH5490" s="557">
        <v>176</v>
      </c>
      <c r="II5490" s="557">
        <v>176</v>
      </c>
      <c r="IJ5490" s="557">
        <v>176</v>
      </c>
      <c r="IK5490" s="557">
        <v>176</v>
      </c>
      <c r="IL5490" s="557">
        <v>176</v>
      </c>
      <c r="IM5490" s="557">
        <v>176</v>
      </c>
      <c r="IN5490" s="557">
        <v>176</v>
      </c>
      <c r="IO5490" s="557">
        <v>176</v>
      </c>
      <c r="IP5490" s="557">
        <v>176</v>
      </c>
      <c r="IQ5490" s="557">
        <v>176</v>
      </c>
      <c r="IR5490" s="557">
        <v>176</v>
      </c>
      <c r="IS5490" s="557">
        <v>176</v>
      </c>
      <c r="IT5490" s="557">
        <v>176</v>
      </c>
      <c r="IU5490" s="557">
        <v>176</v>
      </c>
      <c r="IV5490" s="557">
        <v>176</v>
      </c>
    </row>
    <row r="5491" spans="1:256" s="9" customFormat="1" ht="15.75" thickBot="1">
      <c r="A5491" s="887"/>
      <c r="B5491" s="857"/>
      <c r="C5491" s="495" t="s">
        <v>1435</v>
      </c>
      <c r="D5491" s="557"/>
      <c r="E5491" s="557"/>
      <c r="F5491" s="557"/>
      <c r="G5491" s="557"/>
      <c r="H5491" s="502" t="s">
        <v>3777</v>
      </c>
      <c r="I5491" s="557">
        <v>1</v>
      </c>
      <c r="J5491" s="557">
        <v>183</v>
      </c>
      <c r="K5491" s="557">
        <f t="shared" si="148"/>
        <v>91.5</v>
      </c>
      <c r="L5491" s="557">
        <f t="shared" si="149"/>
        <v>91.5</v>
      </c>
      <c r="M5491" s="557"/>
      <c r="N5491" s="557"/>
      <c r="O5491" s="557"/>
      <c r="P5491" s="557"/>
      <c r="Q5491" s="557"/>
      <c r="R5491" s="557"/>
      <c r="S5491" s="557"/>
      <c r="T5491" s="557">
        <v>1</v>
      </c>
      <c r="U5491" s="557">
        <v>1</v>
      </c>
      <c r="V5491" s="557">
        <v>1</v>
      </c>
      <c r="W5491" s="557">
        <v>1</v>
      </c>
      <c r="X5491" s="557">
        <v>1</v>
      </c>
      <c r="Y5491" s="557">
        <v>1</v>
      </c>
      <c r="Z5491" s="557">
        <v>1</v>
      </c>
      <c r="AA5491" s="557">
        <v>1</v>
      </c>
      <c r="AB5491" s="557">
        <v>1</v>
      </c>
      <c r="AC5491" s="557">
        <v>1</v>
      </c>
      <c r="AD5491" s="557">
        <v>1</v>
      </c>
      <c r="AE5491" s="557">
        <v>1</v>
      </c>
      <c r="AF5491" s="557">
        <v>1</v>
      </c>
      <c r="AG5491" s="557">
        <v>1</v>
      </c>
      <c r="AH5491" s="557">
        <v>1</v>
      </c>
      <c r="AI5491" s="557">
        <v>1</v>
      </c>
      <c r="AJ5491" s="557">
        <v>1</v>
      </c>
      <c r="AK5491" s="557">
        <v>1</v>
      </c>
      <c r="AL5491" s="557">
        <v>1</v>
      </c>
      <c r="AM5491" s="557">
        <v>1</v>
      </c>
      <c r="AN5491" s="557">
        <v>1</v>
      </c>
      <c r="AO5491" s="557">
        <v>1</v>
      </c>
      <c r="AP5491" s="557">
        <v>1</v>
      </c>
      <c r="AQ5491" s="557">
        <v>1</v>
      </c>
      <c r="AR5491" s="557">
        <v>1</v>
      </c>
      <c r="AS5491" s="557">
        <v>1</v>
      </c>
      <c r="AT5491" s="557">
        <v>1</v>
      </c>
      <c r="AU5491" s="557">
        <v>1</v>
      </c>
      <c r="AV5491" s="557">
        <v>1</v>
      </c>
      <c r="AW5491" s="557">
        <v>1</v>
      </c>
      <c r="AX5491" s="557">
        <v>1</v>
      </c>
      <c r="AY5491" s="557">
        <v>1</v>
      </c>
      <c r="AZ5491" s="557">
        <v>1</v>
      </c>
      <c r="BA5491" s="557">
        <v>1</v>
      </c>
      <c r="BB5491" s="557">
        <v>1</v>
      </c>
      <c r="BC5491" s="557">
        <v>1</v>
      </c>
      <c r="BD5491" s="557">
        <v>1</v>
      </c>
      <c r="BE5491" s="557">
        <v>1</v>
      </c>
      <c r="BF5491" s="557">
        <v>1</v>
      </c>
      <c r="BG5491" s="557">
        <v>1</v>
      </c>
      <c r="BH5491" s="557">
        <v>1</v>
      </c>
      <c r="BI5491" s="557">
        <v>1</v>
      </c>
      <c r="BJ5491" s="557">
        <v>1</v>
      </c>
      <c r="BK5491" s="557">
        <v>1</v>
      </c>
      <c r="BL5491" s="557">
        <v>1</v>
      </c>
      <c r="BM5491" s="557">
        <v>1</v>
      </c>
      <c r="BN5491" s="557">
        <v>1</v>
      </c>
      <c r="BO5491" s="557">
        <v>1</v>
      </c>
      <c r="BP5491" s="557">
        <v>1</v>
      </c>
      <c r="BQ5491" s="557">
        <v>1</v>
      </c>
      <c r="BR5491" s="557">
        <v>1</v>
      </c>
      <c r="BS5491" s="557">
        <v>1</v>
      </c>
      <c r="BT5491" s="557">
        <v>1</v>
      </c>
      <c r="BU5491" s="557">
        <v>1</v>
      </c>
      <c r="BV5491" s="557">
        <v>1</v>
      </c>
      <c r="BW5491" s="557">
        <v>1</v>
      </c>
      <c r="BX5491" s="557">
        <v>1</v>
      </c>
      <c r="BY5491" s="557">
        <v>1</v>
      </c>
      <c r="BZ5491" s="557">
        <v>1</v>
      </c>
      <c r="CA5491" s="557">
        <v>1</v>
      </c>
      <c r="CB5491" s="557">
        <v>1</v>
      </c>
      <c r="CC5491" s="557">
        <v>1</v>
      </c>
      <c r="CD5491" s="557">
        <v>1</v>
      </c>
      <c r="CE5491" s="557">
        <v>1</v>
      </c>
      <c r="CF5491" s="557">
        <v>1</v>
      </c>
      <c r="CG5491" s="557">
        <v>1</v>
      </c>
      <c r="CH5491" s="557">
        <v>1</v>
      </c>
      <c r="CI5491" s="557">
        <v>1</v>
      </c>
      <c r="CJ5491" s="557">
        <v>1</v>
      </c>
      <c r="CK5491" s="557">
        <v>1</v>
      </c>
      <c r="CL5491" s="557">
        <v>1</v>
      </c>
      <c r="CM5491" s="557">
        <v>1</v>
      </c>
      <c r="CN5491" s="557">
        <v>1</v>
      </c>
      <c r="CO5491" s="557">
        <v>1</v>
      </c>
      <c r="CP5491" s="557">
        <v>1</v>
      </c>
      <c r="CQ5491" s="557">
        <v>1</v>
      </c>
      <c r="CR5491" s="557">
        <v>1</v>
      </c>
      <c r="CS5491" s="557">
        <v>1</v>
      </c>
      <c r="CT5491" s="557">
        <v>1</v>
      </c>
      <c r="CU5491" s="557">
        <v>1</v>
      </c>
      <c r="CV5491" s="557">
        <v>1</v>
      </c>
      <c r="CW5491" s="557">
        <v>1</v>
      </c>
      <c r="CX5491" s="557">
        <v>1</v>
      </c>
      <c r="CY5491" s="557">
        <v>1</v>
      </c>
      <c r="CZ5491" s="557">
        <v>1</v>
      </c>
      <c r="DA5491" s="557">
        <v>1</v>
      </c>
      <c r="DB5491" s="557">
        <v>1</v>
      </c>
      <c r="DC5491" s="557">
        <v>1</v>
      </c>
      <c r="DD5491" s="557">
        <v>1</v>
      </c>
      <c r="DE5491" s="557">
        <v>1</v>
      </c>
      <c r="DF5491" s="557">
        <v>1</v>
      </c>
      <c r="DG5491" s="557">
        <v>1</v>
      </c>
      <c r="DH5491" s="557">
        <v>1</v>
      </c>
      <c r="DI5491" s="557">
        <v>1</v>
      </c>
      <c r="DJ5491" s="557">
        <v>1</v>
      </c>
      <c r="DK5491" s="557">
        <v>1</v>
      </c>
      <c r="DL5491" s="557">
        <v>1</v>
      </c>
      <c r="DM5491" s="557">
        <v>1</v>
      </c>
      <c r="DN5491" s="557">
        <v>1</v>
      </c>
      <c r="DO5491" s="557">
        <v>1</v>
      </c>
      <c r="DP5491" s="557">
        <v>1</v>
      </c>
      <c r="DQ5491" s="557">
        <v>1</v>
      </c>
      <c r="DR5491" s="557">
        <v>1</v>
      </c>
      <c r="DS5491" s="557">
        <v>1</v>
      </c>
      <c r="DT5491" s="557">
        <v>1</v>
      </c>
      <c r="DU5491" s="557">
        <v>1</v>
      </c>
      <c r="DV5491" s="557">
        <v>1</v>
      </c>
      <c r="DW5491" s="557">
        <v>1</v>
      </c>
      <c r="DX5491" s="557">
        <v>1</v>
      </c>
      <c r="DY5491" s="557">
        <v>1</v>
      </c>
      <c r="DZ5491" s="557">
        <v>1</v>
      </c>
      <c r="EA5491" s="557">
        <v>1</v>
      </c>
      <c r="EB5491" s="557">
        <v>1</v>
      </c>
      <c r="EC5491" s="557">
        <v>1</v>
      </c>
      <c r="ED5491" s="557">
        <v>1</v>
      </c>
      <c r="EE5491" s="557">
        <v>1</v>
      </c>
      <c r="EF5491" s="557">
        <v>1</v>
      </c>
      <c r="EG5491" s="557">
        <v>1</v>
      </c>
      <c r="EH5491" s="557">
        <v>1</v>
      </c>
      <c r="EI5491" s="557">
        <v>1</v>
      </c>
      <c r="EJ5491" s="557">
        <v>1</v>
      </c>
      <c r="EK5491" s="557">
        <v>1</v>
      </c>
      <c r="EL5491" s="557">
        <v>1</v>
      </c>
      <c r="EM5491" s="557">
        <v>1</v>
      </c>
      <c r="EN5491" s="557">
        <v>1</v>
      </c>
      <c r="EO5491" s="557">
        <v>1</v>
      </c>
      <c r="EP5491" s="557">
        <v>1</v>
      </c>
      <c r="EQ5491" s="557">
        <v>1</v>
      </c>
      <c r="ER5491" s="557">
        <v>1</v>
      </c>
      <c r="ES5491" s="557">
        <v>1</v>
      </c>
      <c r="ET5491" s="557">
        <v>1</v>
      </c>
      <c r="EU5491" s="557">
        <v>1</v>
      </c>
      <c r="EV5491" s="557">
        <v>1</v>
      </c>
      <c r="EW5491" s="557">
        <v>1</v>
      </c>
      <c r="EX5491" s="557">
        <v>1</v>
      </c>
      <c r="EY5491" s="557">
        <v>1</v>
      </c>
      <c r="EZ5491" s="557">
        <v>1</v>
      </c>
      <c r="FA5491" s="557">
        <v>1</v>
      </c>
      <c r="FB5491" s="557">
        <v>1</v>
      </c>
      <c r="FC5491" s="557">
        <v>1</v>
      </c>
      <c r="FD5491" s="557">
        <v>1</v>
      </c>
      <c r="FE5491" s="557">
        <v>1</v>
      </c>
      <c r="FF5491" s="557">
        <v>1</v>
      </c>
      <c r="FG5491" s="557">
        <v>1</v>
      </c>
      <c r="FH5491" s="557">
        <v>1</v>
      </c>
      <c r="FI5491" s="557">
        <v>1</v>
      </c>
      <c r="FJ5491" s="557">
        <v>1</v>
      </c>
      <c r="FK5491" s="557">
        <v>1</v>
      </c>
      <c r="FL5491" s="557">
        <v>1</v>
      </c>
      <c r="FM5491" s="557">
        <v>1</v>
      </c>
      <c r="FN5491" s="557">
        <v>1</v>
      </c>
      <c r="FO5491" s="557">
        <v>1</v>
      </c>
      <c r="FP5491" s="557">
        <v>1</v>
      </c>
      <c r="FQ5491" s="557">
        <v>1</v>
      </c>
      <c r="FR5491" s="557">
        <v>1</v>
      </c>
      <c r="FS5491" s="557">
        <v>1</v>
      </c>
      <c r="FT5491" s="557">
        <v>1</v>
      </c>
      <c r="FU5491" s="557">
        <v>1</v>
      </c>
      <c r="FV5491" s="557">
        <v>1</v>
      </c>
      <c r="FW5491" s="557">
        <v>1</v>
      </c>
      <c r="FX5491" s="557">
        <v>1</v>
      </c>
      <c r="FY5491" s="557">
        <v>1</v>
      </c>
      <c r="FZ5491" s="557">
        <v>1</v>
      </c>
      <c r="GA5491" s="557">
        <v>1</v>
      </c>
      <c r="GB5491" s="557">
        <v>1</v>
      </c>
      <c r="GC5491" s="557">
        <v>1</v>
      </c>
      <c r="GD5491" s="557">
        <v>1</v>
      </c>
      <c r="GE5491" s="557">
        <v>1</v>
      </c>
      <c r="GF5491" s="557">
        <v>1</v>
      </c>
      <c r="GG5491" s="557">
        <v>1</v>
      </c>
      <c r="GH5491" s="557">
        <v>1</v>
      </c>
      <c r="GI5491" s="557">
        <v>1</v>
      </c>
      <c r="GJ5491" s="557">
        <v>1</v>
      </c>
      <c r="GK5491" s="557">
        <v>1</v>
      </c>
      <c r="GL5491" s="557">
        <v>1</v>
      </c>
      <c r="GM5491" s="557">
        <v>1</v>
      </c>
      <c r="GN5491" s="557">
        <v>1</v>
      </c>
      <c r="GO5491" s="557">
        <v>1</v>
      </c>
      <c r="GP5491" s="557">
        <v>1</v>
      </c>
      <c r="GQ5491" s="557">
        <v>1</v>
      </c>
      <c r="GR5491" s="557">
        <v>1</v>
      </c>
      <c r="GS5491" s="557">
        <v>1</v>
      </c>
      <c r="GT5491" s="557">
        <v>1</v>
      </c>
      <c r="GU5491" s="557">
        <v>1</v>
      </c>
      <c r="GV5491" s="557">
        <v>1</v>
      </c>
      <c r="GW5491" s="557">
        <v>1</v>
      </c>
      <c r="GX5491" s="557">
        <v>1</v>
      </c>
      <c r="GY5491" s="557">
        <v>1</v>
      </c>
      <c r="GZ5491" s="557">
        <v>1</v>
      </c>
      <c r="HA5491" s="557">
        <v>1</v>
      </c>
      <c r="HB5491" s="557">
        <v>1</v>
      </c>
      <c r="HC5491" s="557">
        <v>1</v>
      </c>
      <c r="HD5491" s="557">
        <v>1</v>
      </c>
      <c r="HE5491" s="557">
        <v>1</v>
      </c>
      <c r="HF5491" s="557">
        <v>1</v>
      </c>
      <c r="HG5491" s="557">
        <v>1</v>
      </c>
      <c r="HH5491" s="557">
        <v>1</v>
      </c>
      <c r="HI5491" s="557">
        <v>1</v>
      </c>
      <c r="HJ5491" s="557">
        <v>1</v>
      </c>
      <c r="HK5491" s="557">
        <v>1</v>
      </c>
      <c r="HL5491" s="557">
        <v>1</v>
      </c>
      <c r="HM5491" s="557">
        <v>1</v>
      </c>
      <c r="HN5491" s="557">
        <v>1</v>
      </c>
      <c r="HO5491" s="557">
        <v>1</v>
      </c>
      <c r="HP5491" s="557">
        <v>1</v>
      </c>
      <c r="HQ5491" s="557">
        <v>1</v>
      </c>
      <c r="HR5491" s="557">
        <v>1</v>
      </c>
      <c r="HS5491" s="557">
        <v>1</v>
      </c>
      <c r="HT5491" s="557">
        <v>1</v>
      </c>
      <c r="HU5491" s="557">
        <v>1</v>
      </c>
      <c r="HV5491" s="557">
        <v>1</v>
      </c>
      <c r="HW5491" s="557">
        <v>1</v>
      </c>
      <c r="HX5491" s="557">
        <v>1</v>
      </c>
      <c r="HY5491" s="557">
        <v>1</v>
      </c>
      <c r="HZ5491" s="557">
        <v>1</v>
      </c>
      <c r="IA5491" s="557">
        <v>1</v>
      </c>
      <c r="IB5491" s="557">
        <v>1</v>
      </c>
      <c r="IC5491" s="557">
        <v>1</v>
      </c>
      <c r="ID5491" s="557">
        <v>1</v>
      </c>
      <c r="IE5491" s="557">
        <v>1</v>
      </c>
      <c r="IF5491" s="557">
        <v>1</v>
      </c>
      <c r="IG5491" s="557">
        <v>1</v>
      </c>
      <c r="IH5491" s="557">
        <v>1</v>
      </c>
      <c r="II5491" s="557">
        <v>1</v>
      </c>
      <c r="IJ5491" s="557">
        <v>1</v>
      </c>
      <c r="IK5491" s="557">
        <v>1</v>
      </c>
      <c r="IL5491" s="557">
        <v>1</v>
      </c>
      <c r="IM5491" s="557">
        <v>1</v>
      </c>
      <c r="IN5491" s="557">
        <v>1</v>
      </c>
      <c r="IO5491" s="557">
        <v>1</v>
      </c>
      <c r="IP5491" s="557">
        <v>1</v>
      </c>
      <c r="IQ5491" s="557">
        <v>1</v>
      </c>
      <c r="IR5491" s="557">
        <v>1</v>
      </c>
      <c r="IS5491" s="557">
        <v>1</v>
      </c>
      <c r="IT5491" s="557">
        <v>1</v>
      </c>
      <c r="IU5491" s="557">
        <v>1</v>
      </c>
      <c r="IV5491" s="557">
        <v>1</v>
      </c>
    </row>
    <row r="5492" spans="1:256" s="9" customFormat="1" ht="15.75" thickBot="1">
      <c r="A5492" s="887"/>
      <c r="B5492" s="857"/>
      <c r="C5492" s="495" t="s">
        <v>752</v>
      </c>
      <c r="D5492" s="557"/>
      <c r="E5492" s="557"/>
      <c r="F5492" s="557"/>
      <c r="G5492" s="557"/>
      <c r="H5492" s="502" t="s">
        <v>3777</v>
      </c>
      <c r="I5492" s="557">
        <v>2</v>
      </c>
      <c r="J5492" s="557">
        <v>46</v>
      </c>
      <c r="K5492" s="557">
        <f t="shared" si="148"/>
        <v>23</v>
      </c>
      <c r="L5492" s="557">
        <f t="shared" si="149"/>
        <v>23</v>
      </c>
      <c r="M5492" s="557"/>
      <c r="N5492" s="557"/>
      <c r="O5492" s="557"/>
      <c r="P5492" s="557"/>
      <c r="Q5492" s="557"/>
      <c r="R5492" s="557"/>
      <c r="S5492" s="557"/>
      <c r="T5492" s="557">
        <v>2</v>
      </c>
      <c r="U5492" s="557">
        <v>2</v>
      </c>
      <c r="V5492" s="557">
        <v>2</v>
      </c>
      <c r="W5492" s="557">
        <v>2</v>
      </c>
      <c r="X5492" s="557">
        <v>2</v>
      </c>
      <c r="Y5492" s="557">
        <v>2</v>
      </c>
      <c r="Z5492" s="557">
        <v>2</v>
      </c>
      <c r="AA5492" s="557">
        <v>2</v>
      </c>
      <c r="AB5492" s="557">
        <v>2</v>
      </c>
      <c r="AC5492" s="557">
        <v>2</v>
      </c>
      <c r="AD5492" s="557">
        <v>2</v>
      </c>
      <c r="AE5492" s="557">
        <v>2</v>
      </c>
      <c r="AF5492" s="557">
        <v>2</v>
      </c>
      <c r="AG5492" s="557">
        <v>2</v>
      </c>
      <c r="AH5492" s="557">
        <v>2</v>
      </c>
      <c r="AI5492" s="557">
        <v>2</v>
      </c>
      <c r="AJ5492" s="557">
        <v>2</v>
      </c>
      <c r="AK5492" s="557">
        <v>2</v>
      </c>
      <c r="AL5492" s="557">
        <v>2</v>
      </c>
      <c r="AM5492" s="557">
        <v>2</v>
      </c>
      <c r="AN5492" s="557">
        <v>2</v>
      </c>
      <c r="AO5492" s="557">
        <v>2</v>
      </c>
      <c r="AP5492" s="557">
        <v>2</v>
      </c>
      <c r="AQ5492" s="557">
        <v>2</v>
      </c>
      <c r="AR5492" s="557">
        <v>2</v>
      </c>
      <c r="AS5492" s="557">
        <v>2</v>
      </c>
      <c r="AT5492" s="557">
        <v>2</v>
      </c>
      <c r="AU5492" s="557">
        <v>2</v>
      </c>
      <c r="AV5492" s="557">
        <v>2</v>
      </c>
      <c r="AW5492" s="557">
        <v>2</v>
      </c>
      <c r="AX5492" s="557">
        <v>2</v>
      </c>
      <c r="AY5492" s="557">
        <v>2</v>
      </c>
      <c r="AZ5492" s="557">
        <v>2</v>
      </c>
      <c r="BA5492" s="557">
        <v>2</v>
      </c>
      <c r="BB5492" s="557">
        <v>2</v>
      </c>
      <c r="BC5492" s="557">
        <v>2</v>
      </c>
      <c r="BD5492" s="557">
        <v>2</v>
      </c>
      <c r="BE5492" s="557">
        <v>2</v>
      </c>
      <c r="BF5492" s="557">
        <v>2</v>
      </c>
      <c r="BG5492" s="557">
        <v>2</v>
      </c>
      <c r="BH5492" s="557">
        <v>2</v>
      </c>
      <c r="BI5492" s="557">
        <v>2</v>
      </c>
      <c r="BJ5492" s="557">
        <v>2</v>
      </c>
      <c r="BK5492" s="557">
        <v>2</v>
      </c>
      <c r="BL5492" s="557">
        <v>2</v>
      </c>
      <c r="BM5492" s="557">
        <v>2</v>
      </c>
      <c r="BN5492" s="557">
        <v>2</v>
      </c>
      <c r="BO5492" s="557">
        <v>2</v>
      </c>
      <c r="BP5492" s="557">
        <v>2</v>
      </c>
      <c r="BQ5492" s="557">
        <v>2</v>
      </c>
      <c r="BR5492" s="557">
        <v>2</v>
      </c>
      <c r="BS5492" s="557">
        <v>2</v>
      </c>
      <c r="BT5492" s="557">
        <v>2</v>
      </c>
      <c r="BU5492" s="557">
        <v>2</v>
      </c>
      <c r="BV5492" s="557">
        <v>2</v>
      </c>
      <c r="BW5492" s="557">
        <v>2</v>
      </c>
      <c r="BX5492" s="557">
        <v>2</v>
      </c>
      <c r="BY5492" s="557">
        <v>2</v>
      </c>
      <c r="BZ5492" s="557">
        <v>2</v>
      </c>
      <c r="CA5492" s="557">
        <v>2</v>
      </c>
      <c r="CB5492" s="557">
        <v>2</v>
      </c>
      <c r="CC5492" s="557">
        <v>2</v>
      </c>
      <c r="CD5492" s="557">
        <v>2</v>
      </c>
      <c r="CE5492" s="557">
        <v>2</v>
      </c>
      <c r="CF5492" s="557">
        <v>2</v>
      </c>
      <c r="CG5492" s="557">
        <v>2</v>
      </c>
      <c r="CH5492" s="557">
        <v>2</v>
      </c>
      <c r="CI5492" s="557">
        <v>2</v>
      </c>
      <c r="CJ5492" s="557">
        <v>2</v>
      </c>
      <c r="CK5492" s="557">
        <v>2</v>
      </c>
      <c r="CL5492" s="557">
        <v>2</v>
      </c>
      <c r="CM5492" s="557">
        <v>2</v>
      </c>
      <c r="CN5492" s="557">
        <v>2</v>
      </c>
      <c r="CO5492" s="557">
        <v>2</v>
      </c>
      <c r="CP5492" s="557">
        <v>2</v>
      </c>
      <c r="CQ5492" s="557">
        <v>2</v>
      </c>
      <c r="CR5492" s="557">
        <v>2</v>
      </c>
      <c r="CS5492" s="557">
        <v>2</v>
      </c>
      <c r="CT5492" s="557">
        <v>2</v>
      </c>
      <c r="CU5492" s="557">
        <v>2</v>
      </c>
      <c r="CV5492" s="557">
        <v>2</v>
      </c>
      <c r="CW5492" s="557">
        <v>2</v>
      </c>
      <c r="CX5492" s="557">
        <v>2</v>
      </c>
      <c r="CY5492" s="557">
        <v>2</v>
      </c>
      <c r="CZ5492" s="557">
        <v>2</v>
      </c>
      <c r="DA5492" s="557">
        <v>2</v>
      </c>
      <c r="DB5492" s="557">
        <v>2</v>
      </c>
      <c r="DC5492" s="557">
        <v>2</v>
      </c>
      <c r="DD5492" s="557">
        <v>2</v>
      </c>
      <c r="DE5492" s="557">
        <v>2</v>
      </c>
      <c r="DF5492" s="557">
        <v>2</v>
      </c>
      <c r="DG5492" s="557">
        <v>2</v>
      </c>
      <c r="DH5492" s="557">
        <v>2</v>
      </c>
      <c r="DI5492" s="557">
        <v>2</v>
      </c>
      <c r="DJ5492" s="557">
        <v>2</v>
      </c>
      <c r="DK5492" s="557">
        <v>2</v>
      </c>
      <c r="DL5492" s="557">
        <v>2</v>
      </c>
      <c r="DM5492" s="557">
        <v>2</v>
      </c>
      <c r="DN5492" s="557">
        <v>2</v>
      </c>
      <c r="DO5492" s="557">
        <v>2</v>
      </c>
      <c r="DP5492" s="557">
        <v>2</v>
      </c>
      <c r="DQ5492" s="557">
        <v>2</v>
      </c>
      <c r="DR5492" s="557">
        <v>2</v>
      </c>
      <c r="DS5492" s="557">
        <v>2</v>
      </c>
      <c r="DT5492" s="557">
        <v>2</v>
      </c>
      <c r="DU5492" s="557">
        <v>2</v>
      </c>
      <c r="DV5492" s="557">
        <v>2</v>
      </c>
      <c r="DW5492" s="557">
        <v>2</v>
      </c>
      <c r="DX5492" s="557">
        <v>2</v>
      </c>
      <c r="DY5492" s="557">
        <v>2</v>
      </c>
      <c r="DZ5492" s="557">
        <v>2</v>
      </c>
      <c r="EA5492" s="557">
        <v>2</v>
      </c>
      <c r="EB5492" s="557">
        <v>2</v>
      </c>
      <c r="EC5492" s="557">
        <v>2</v>
      </c>
      <c r="ED5492" s="557">
        <v>2</v>
      </c>
      <c r="EE5492" s="557">
        <v>2</v>
      </c>
      <c r="EF5492" s="557">
        <v>2</v>
      </c>
      <c r="EG5492" s="557">
        <v>2</v>
      </c>
      <c r="EH5492" s="557">
        <v>2</v>
      </c>
      <c r="EI5492" s="557">
        <v>2</v>
      </c>
      <c r="EJ5492" s="557">
        <v>2</v>
      </c>
      <c r="EK5492" s="557">
        <v>2</v>
      </c>
      <c r="EL5492" s="557">
        <v>2</v>
      </c>
      <c r="EM5492" s="557">
        <v>2</v>
      </c>
      <c r="EN5492" s="557">
        <v>2</v>
      </c>
      <c r="EO5492" s="557">
        <v>2</v>
      </c>
      <c r="EP5492" s="557">
        <v>2</v>
      </c>
      <c r="EQ5492" s="557">
        <v>2</v>
      </c>
      <c r="ER5492" s="557">
        <v>2</v>
      </c>
      <c r="ES5492" s="557">
        <v>2</v>
      </c>
      <c r="ET5492" s="557">
        <v>2</v>
      </c>
      <c r="EU5492" s="557">
        <v>2</v>
      </c>
      <c r="EV5492" s="557">
        <v>2</v>
      </c>
      <c r="EW5492" s="557">
        <v>2</v>
      </c>
      <c r="EX5492" s="557">
        <v>2</v>
      </c>
      <c r="EY5492" s="557">
        <v>2</v>
      </c>
      <c r="EZ5492" s="557">
        <v>2</v>
      </c>
      <c r="FA5492" s="557">
        <v>2</v>
      </c>
      <c r="FB5492" s="557">
        <v>2</v>
      </c>
      <c r="FC5492" s="557">
        <v>2</v>
      </c>
      <c r="FD5492" s="557">
        <v>2</v>
      </c>
      <c r="FE5492" s="557">
        <v>2</v>
      </c>
      <c r="FF5492" s="557">
        <v>2</v>
      </c>
      <c r="FG5492" s="557">
        <v>2</v>
      </c>
      <c r="FH5492" s="557">
        <v>2</v>
      </c>
      <c r="FI5492" s="557">
        <v>2</v>
      </c>
      <c r="FJ5492" s="557">
        <v>2</v>
      </c>
      <c r="FK5492" s="557">
        <v>2</v>
      </c>
      <c r="FL5492" s="557">
        <v>2</v>
      </c>
      <c r="FM5492" s="557">
        <v>2</v>
      </c>
      <c r="FN5492" s="557">
        <v>2</v>
      </c>
      <c r="FO5492" s="557">
        <v>2</v>
      </c>
      <c r="FP5492" s="557">
        <v>2</v>
      </c>
      <c r="FQ5492" s="557">
        <v>2</v>
      </c>
      <c r="FR5492" s="557">
        <v>2</v>
      </c>
      <c r="FS5492" s="557">
        <v>2</v>
      </c>
      <c r="FT5492" s="557">
        <v>2</v>
      </c>
      <c r="FU5492" s="557">
        <v>2</v>
      </c>
      <c r="FV5492" s="557">
        <v>2</v>
      </c>
      <c r="FW5492" s="557">
        <v>2</v>
      </c>
      <c r="FX5492" s="557">
        <v>2</v>
      </c>
      <c r="FY5492" s="557">
        <v>2</v>
      </c>
      <c r="FZ5492" s="557">
        <v>2</v>
      </c>
      <c r="GA5492" s="557">
        <v>2</v>
      </c>
      <c r="GB5492" s="557">
        <v>2</v>
      </c>
      <c r="GC5492" s="557">
        <v>2</v>
      </c>
      <c r="GD5492" s="557">
        <v>2</v>
      </c>
      <c r="GE5492" s="557">
        <v>2</v>
      </c>
      <c r="GF5492" s="557">
        <v>2</v>
      </c>
      <c r="GG5492" s="557">
        <v>2</v>
      </c>
      <c r="GH5492" s="557">
        <v>2</v>
      </c>
      <c r="GI5492" s="557">
        <v>2</v>
      </c>
      <c r="GJ5492" s="557">
        <v>2</v>
      </c>
      <c r="GK5492" s="557">
        <v>2</v>
      </c>
      <c r="GL5492" s="557">
        <v>2</v>
      </c>
      <c r="GM5492" s="557">
        <v>2</v>
      </c>
      <c r="GN5492" s="557">
        <v>2</v>
      </c>
      <c r="GO5492" s="557">
        <v>2</v>
      </c>
      <c r="GP5492" s="557">
        <v>2</v>
      </c>
      <c r="GQ5492" s="557">
        <v>2</v>
      </c>
      <c r="GR5492" s="557">
        <v>2</v>
      </c>
      <c r="GS5492" s="557">
        <v>2</v>
      </c>
      <c r="GT5492" s="557">
        <v>2</v>
      </c>
      <c r="GU5492" s="557">
        <v>2</v>
      </c>
      <c r="GV5492" s="557">
        <v>2</v>
      </c>
      <c r="GW5492" s="557">
        <v>2</v>
      </c>
      <c r="GX5492" s="557">
        <v>2</v>
      </c>
      <c r="GY5492" s="557">
        <v>2</v>
      </c>
      <c r="GZ5492" s="557">
        <v>2</v>
      </c>
      <c r="HA5492" s="557">
        <v>2</v>
      </c>
      <c r="HB5492" s="557">
        <v>2</v>
      </c>
      <c r="HC5492" s="557">
        <v>2</v>
      </c>
      <c r="HD5492" s="557">
        <v>2</v>
      </c>
      <c r="HE5492" s="557">
        <v>2</v>
      </c>
      <c r="HF5492" s="557">
        <v>2</v>
      </c>
      <c r="HG5492" s="557">
        <v>2</v>
      </c>
      <c r="HH5492" s="557">
        <v>2</v>
      </c>
      <c r="HI5492" s="557">
        <v>2</v>
      </c>
      <c r="HJ5492" s="557">
        <v>2</v>
      </c>
      <c r="HK5492" s="557">
        <v>2</v>
      </c>
      <c r="HL5492" s="557">
        <v>2</v>
      </c>
      <c r="HM5492" s="557">
        <v>2</v>
      </c>
      <c r="HN5492" s="557">
        <v>2</v>
      </c>
      <c r="HO5492" s="557">
        <v>2</v>
      </c>
      <c r="HP5492" s="557">
        <v>2</v>
      </c>
      <c r="HQ5492" s="557">
        <v>2</v>
      </c>
      <c r="HR5492" s="557">
        <v>2</v>
      </c>
      <c r="HS5492" s="557">
        <v>2</v>
      </c>
      <c r="HT5492" s="557">
        <v>2</v>
      </c>
      <c r="HU5492" s="557">
        <v>2</v>
      </c>
      <c r="HV5492" s="557">
        <v>2</v>
      </c>
      <c r="HW5492" s="557">
        <v>2</v>
      </c>
      <c r="HX5492" s="557">
        <v>2</v>
      </c>
      <c r="HY5492" s="557">
        <v>2</v>
      </c>
      <c r="HZ5492" s="557">
        <v>2</v>
      </c>
      <c r="IA5492" s="557">
        <v>2</v>
      </c>
      <c r="IB5492" s="557">
        <v>2</v>
      </c>
      <c r="IC5492" s="557">
        <v>2</v>
      </c>
      <c r="ID5492" s="557">
        <v>2</v>
      </c>
      <c r="IE5492" s="557">
        <v>2</v>
      </c>
      <c r="IF5492" s="557">
        <v>2</v>
      </c>
      <c r="IG5492" s="557">
        <v>2</v>
      </c>
      <c r="IH5492" s="557">
        <v>2</v>
      </c>
      <c r="II5492" s="557">
        <v>2</v>
      </c>
      <c r="IJ5492" s="557">
        <v>2</v>
      </c>
      <c r="IK5492" s="557">
        <v>2</v>
      </c>
      <c r="IL5492" s="557">
        <v>2</v>
      </c>
      <c r="IM5492" s="557">
        <v>2</v>
      </c>
      <c r="IN5492" s="557">
        <v>2</v>
      </c>
      <c r="IO5492" s="557">
        <v>2</v>
      </c>
      <c r="IP5492" s="557">
        <v>2</v>
      </c>
      <c r="IQ5492" s="557">
        <v>2</v>
      </c>
      <c r="IR5492" s="557">
        <v>2</v>
      </c>
      <c r="IS5492" s="557">
        <v>2</v>
      </c>
      <c r="IT5492" s="557">
        <v>2</v>
      </c>
      <c r="IU5492" s="557">
        <v>2</v>
      </c>
      <c r="IV5492" s="557">
        <v>2</v>
      </c>
    </row>
    <row r="5493" spans="1:256" s="9" customFormat="1" ht="15.75" thickBot="1">
      <c r="A5493" s="887"/>
      <c r="B5493" s="857"/>
      <c r="C5493" s="495" t="s">
        <v>600</v>
      </c>
      <c r="D5493" s="557"/>
      <c r="E5493" s="557"/>
      <c r="F5493" s="557"/>
      <c r="G5493" s="557"/>
      <c r="H5493" s="502" t="s">
        <v>3777</v>
      </c>
      <c r="I5493" s="557">
        <v>1</v>
      </c>
      <c r="J5493" s="557">
        <v>34</v>
      </c>
      <c r="K5493" s="557">
        <f t="shared" si="148"/>
        <v>17</v>
      </c>
      <c r="L5493" s="557">
        <f t="shared" si="149"/>
        <v>17</v>
      </c>
      <c r="M5493" s="557"/>
      <c r="N5493" s="557"/>
      <c r="O5493" s="557"/>
      <c r="P5493" s="557"/>
      <c r="Q5493" s="557"/>
      <c r="R5493" s="557"/>
      <c r="S5493" s="557"/>
      <c r="T5493" s="557">
        <v>10</v>
      </c>
      <c r="U5493" s="557">
        <v>10</v>
      </c>
      <c r="V5493" s="557">
        <v>10</v>
      </c>
      <c r="W5493" s="557">
        <v>10</v>
      </c>
      <c r="X5493" s="557">
        <v>10</v>
      </c>
      <c r="Y5493" s="557">
        <v>10</v>
      </c>
      <c r="Z5493" s="557">
        <v>10</v>
      </c>
      <c r="AA5493" s="557">
        <v>10</v>
      </c>
      <c r="AB5493" s="557">
        <v>10</v>
      </c>
      <c r="AC5493" s="557">
        <v>10</v>
      </c>
      <c r="AD5493" s="557">
        <v>10</v>
      </c>
      <c r="AE5493" s="557">
        <v>10</v>
      </c>
      <c r="AF5493" s="557">
        <v>10</v>
      </c>
      <c r="AG5493" s="557">
        <v>10</v>
      </c>
      <c r="AH5493" s="557">
        <v>10</v>
      </c>
      <c r="AI5493" s="557">
        <v>10</v>
      </c>
      <c r="AJ5493" s="557">
        <v>10</v>
      </c>
      <c r="AK5493" s="557">
        <v>10</v>
      </c>
      <c r="AL5493" s="557">
        <v>10</v>
      </c>
      <c r="AM5493" s="557">
        <v>10</v>
      </c>
      <c r="AN5493" s="557">
        <v>10</v>
      </c>
      <c r="AO5493" s="557">
        <v>10</v>
      </c>
      <c r="AP5493" s="557">
        <v>10</v>
      </c>
      <c r="AQ5493" s="557">
        <v>10</v>
      </c>
      <c r="AR5493" s="557">
        <v>10</v>
      </c>
      <c r="AS5493" s="557">
        <v>10</v>
      </c>
      <c r="AT5493" s="557">
        <v>10</v>
      </c>
      <c r="AU5493" s="557">
        <v>10</v>
      </c>
      <c r="AV5493" s="557">
        <v>10</v>
      </c>
      <c r="AW5493" s="557">
        <v>10</v>
      </c>
      <c r="AX5493" s="557">
        <v>10</v>
      </c>
      <c r="AY5493" s="557">
        <v>10</v>
      </c>
      <c r="AZ5493" s="557">
        <v>10</v>
      </c>
      <c r="BA5493" s="557">
        <v>10</v>
      </c>
      <c r="BB5493" s="557">
        <v>10</v>
      </c>
      <c r="BC5493" s="557">
        <v>10</v>
      </c>
      <c r="BD5493" s="557">
        <v>10</v>
      </c>
      <c r="BE5493" s="557">
        <v>10</v>
      </c>
      <c r="BF5493" s="557">
        <v>10</v>
      </c>
      <c r="BG5493" s="557">
        <v>10</v>
      </c>
      <c r="BH5493" s="557">
        <v>10</v>
      </c>
      <c r="BI5493" s="557">
        <v>10</v>
      </c>
      <c r="BJ5493" s="557">
        <v>10</v>
      </c>
      <c r="BK5493" s="557">
        <v>10</v>
      </c>
      <c r="BL5493" s="557">
        <v>10</v>
      </c>
      <c r="BM5493" s="557">
        <v>10</v>
      </c>
      <c r="BN5493" s="557">
        <v>10</v>
      </c>
      <c r="BO5493" s="557">
        <v>10</v>
      </c>
      <c r="BP5493" s="557">
        <v>10</v>
      </c>
      <c r="BQ5493" s="557">
        <v>10</v>
      </c>
      <c r="BR5493" s="557">
        <v>10</v>
      </c>
      <c r="BS5493" s="557">
        <v>10</v>
      </c>
      <c r="BT5493" s="557">
        <v>10</v>
      </c>
      <c r="BU5493" s="557">
        <v>10</v>
      </c>
      <c r="BV5493" s="557">
        <v>10</v>
      </c>
      <c r="BW5493" s="557">
        <v>10</v>
      </c>
      <c r="BX5493" s="557">
        <v>10</v>
      </c>
      <c r="BY5493" s="557">
        <v>10</v>
      </c>
      <c r="BZ5493" s="557">
        <v>10</v>
      </c>
      <c r="CA5493" s="557">
        <v>10</v>
      </c>
      <c r="CB5493" s="557">
        <v>10</v>
      </c>
      <c r="CC5493" s="557">
        <v>10</v>
      </c>
      <c r="CD5493" s="557">
        <v>10</v>
      </c>
      <c r="CE5493" s="557">
        <v>10</v>
      </c>
      <c r="CF5493" s="557">
        <v>10</v>
      </c>
      <c r="CG5493" s="557">
        <v>10</v>
      </c>
      <c r="CH5493" s="557">
        <v>10</v>
      </c>
      <c r="CI5493" s="557">
        <v>10</v>
      </c>
      <c r="CJ5493" s="557">
        <v>10</v>
      </c>
      <c r="CK5493" s="557">
        <v>10</v>
      </c>
      <c r="CL5493" s="557">
        <v>10</v>
      </c>
      <c r="CM5493" s="557">
        <v>10</v>
      </c>
      <c r="CN5493" s="557">
        <v>10</v>
      </c>
      <c r="CO5493" s="557">
        <v>10</v>
      </c>
      <c r="CP5493" s="557">
        <v>10</v>
      </c>
      <c r="CQ5493" s="557">
        <v>10</v>
      </c>
      <c r="CR5493" s="557">
        <v>10</v>
      </c>
      <c r="CS5493" s="557">
        <v>10</v>
      </c>
      <c r="CT5493" s="557">
        <v>10</v>
      </c>
      <c r="CU5493" s="557">
        <v>10</v>
      </c>
      <c r="CV5493" s="557">
        <v>10</v>
      </c>
      <c r="CW5493" s="557">
        <v>10</v>
      </c>
      <c r="CX5493" s="557">
        <v>10</v>
      </c>
      <c r="CY5493" s="557">
        <v>10</v>
      </c>
      <c r="CZ5493" s="557">
        <v>10</v>
      </c>
      <c r="DA5493" s="557">
        <v>10</v>
      </c>
      <c r="DB5493" s="557">
        <v>10</v>
      </c>
      <c r="DC5493" s="557">
        <v>10</v>
      </c>
      <c r="DD5493" s="557">
        <v>10</v>
      </c>
      <c r="DE5493" s="557">
        <v>10</v>
      </c>
      <c r="DF5493" s="557">
        <v>10</v>
      </c>
      <c r="DG5493" s="557">
        <v>10</v>
      </c>
      <c r="DH5493" s="557">
        <v>10</v>
      </c>
      <c r="DI5493" s="557">
        <v>10</v>
      </c>
      <c r="DJ5493" s="557">
        <v>10</v>
      </c>
      <c r="DK5493" s="557">
        <v>10</v>
      </c>
      <c r="DL5493" s="557">
        <v>10</v>
      </c>
      <c r="DM5493" s="557">
        <v>10</v>
      </c>
      <c r="DN5493" s="557">
        <v>10</v>
      </c>
      <c r="DO5493" s="557">
        <v>10</v>
      </c>
      <c r="DP5493" s="557">
        <v>10</v>
      </c>
      <c r="DQ5493" s="557">
        <v>10</v>
      </c>
      <c r="DR5493" s="557">
        <v>10</v>
      </c>
      <c r="DS5493" s="557">
        <v>10</v>
      </c>
      <c r="DT5493" s="557">
        <v>10</v>
      </c>
      <c r="DU5493" s="557">
        <v>10</v>
      </c>
      <c r="DV5493" s="557">
        <v>10</v>
      </c>
      <c r="DW5493" s="557">
        <v>10</v>
      </c>
      <c r="DX5493" s="557">
        <v>10</v>
      </c>
      <c r="DY5493" s="557">
        <v>10</v>
      </c>
      <c r="DZ5493" s="557">
        <v>10</v>
      </c>
      <c r="EA5493" s="557">
        <v>10</v>
      </c>
      <c r="EB5493" s="557">
        <v>10</v>
      </c>
      <c r="EC5493" s="557">
        <v>10</v>
      </c>
      <c r="ED5493" s="557">
        <v>10</v>
      </c>
      <c r="EE5493" s="557">
        <v>10</v>
      </c>
      <c r="EF5493" s="557">
        <v>10</v>
      </c>
      <c r="EG5493" s="557">
        <v>10</v>
      </c>
      <c r="EH5493" s="557">
        <v>10</v>
      </c>
      <c r="EI5493" s="557">
        <v>10</v>
      </c>
      <c r="EJ5493" s="557">
        <v>10</v>
      </c>
      <c r="EK5493" s="557">
        <v>10</v>
      </c>
      <c r="EL5493" s="557">
        <v>10</v>
      </c>
      <c r="EM5493" s="557">
        <v>10</v>
      </c>
      <c r="EN5493" s="557">
        <v>10</v>
      </c>
      <c r="EO5493" s="557">
        <v>10</v>
      </c>
      <c r="EP5493" s="557">
        <v>10</v>
      </c>
      <c r="EQ5493" s="557">
        <v>10</v>
      </c>
      <c r="ER5493" s="557">
        <v>10</v>
      </c>
      <c r="ES5493" s="557">
        <v>10</v>
      </c>
      <c r="ET5493" s="557">
        <v>10</v>
      </c>
      <c r="EU5493" s="557">
        <v>10</v>
      </c>
      <c r="EV5493" s="557">
        <v>10</v>
      </c>
      <c r="EW5493" s="557">
        <v>10</v>
      </c>
      <c r="EX5493" s="557">
        <v>10</v>
      </c>
      <c r="EY5493" s="557">
        <v>10</v>
      </c>
      <c r="EZ5493" s="557">
        <v>10</v>
      </c>
      <c r="FA5493" s="557">
        <v>10</v>
      </c>
      <c r="FB5493" s="557">
        <v>10</v>
      </c>
      <c r="FC5493" s="557">
        <v>10</v>
      </c>
      <c r="FD5493" s="557">
        <v>10</v>
      </c>
      <c r="FE5493" s="557">
        <v>10</v>
      </c>
      <c r="FF5493" s="557">
        <v>10</v>
      </c>
      <c r="FG5493" s="557">
        <v>10</v>
      </c>
      <c r="FH5493" s="557">
        <v>10</v>
      </c>
      <c r="FI5493" s="557">
        <v>10</v>
      </c>
      <c r="FJ5493" s="557">
        <v>10</v>
      </c>
      <c r="FK5493" s="557">
        <v>10</v>
      </c>
      <c r="FL5493" s="557">
        <v>10</v>
      </c>
      <c r="FM5493" s="557">
        <v>10</v>
      </c>
      <c r="FN5493" s="557">
        <v>10</v>
      </c>
      <c r="FO5493" s="557">
        <v>10</v>
      </c>
      <c r="FP5493" s="557">
        <v>10</v>
      </c>
      <c r="FQ5493" s="557">
        <v>10</v>
      </c>
      <c r="FR5493" s="557">
        <v>10</v>
      </c>
      <c r="FS5493" s="557">
        <v>10</v>
      </c>
      <c r="FT5493" s="557">
        <v>10</v>
      </c>
      <c r="FU5493" s="557">
        <v>10</v>
      </c>
      <c r="FV5493" s="557">
        <v>10</v>
      </c>
      <c r="FW5493" s="557">
        <v>10</v>
      </c>
      <c r="FX5493" s="557">
        <v>10</v>
      </c>
      <c r="FY5493" s="557">
        <v>10</v>
      </c>
      <c r="FZ5493" s="557">
        <v>10</v>
      </c>
      <c r="GA5493" s="557">
        <v>10</v>
      </c>
      <c r="GB5493" s="557">
        <v>10</v>
      </c>
      <c r="GC5493" s="557">
        <v>10</v>
      </c>
      <c r="GD5493" s="557">
        <v>10</v>
      </c>
      <c r="GE5493" s="557">
        <v>10</v>
      </c>
      <c r="GF5493" s="557">
        <v>10</v>
      </c>
      <c r="GG5493" s="557">
        <v>10</v>
      </c>
      <c r="GH5493" s="557">
        <v>10</v>
      </c>
      <c r="GI5493" s="557">
        <v>10</v>
      </c>
      <c r="GJ5493" s="557">
        <v>10</v>
      </c>
      <c r="GK5493" s="557">
        <v>10</v>
      </c>
      <c r="GL5493" s="557">
        <v>10</v>
      </c>
      <c r="GM5493" s="557">
        <v>10</v>
      </c>
      <c r="GN5493" s="557">
        <v>10</v>
      </c>
      <c r="GO5493" s="557">
        <v>10</v>
      </c>
      <c r="GP5493" s="557">
        <v>10</v>
      </c>
      <c r="GQ5493" s="557">
        <v>10</v>
      </c>
      <c r="GR5493" s="557">
        <v>10</v>
      </c>
      <c r="GS5493" s="557">
        <v>10</v>
      </c>
      <c r="GT5493" s="557">
        <v>10</v>
      </c>
      <c r="GU5493" s="557">
        <v>10</v>
      </c>
      <c r="GV5493" s="557">
        <v>10</v>
      </c>
      <c r="GW5493" s="557">
        <v>10</v>
      </c>
      <c r="GX5493" s="557">
        <v>10</v>
      </c>
      <c r="GY5493" s="557">
        <v>10</v>
      </c>
      <c r="GZ5493" s="557">
        <v>10</v>
      </c>
      <c r="HA5493" s="557">
        <v>10</v>
      </c>
      <c r="HB5493" s="557">
        <v>10</v>
      </c>
      <c r="HC5493" s="557">
        <v>10</v>
      </c>
      <c r="HD5493" s="557">
        <v>10</v>
      </c>
      <c r="HE5493" s="557">
        <v>10</v>
      </c>
      <c r="HF5493" s="557">
        <v>10</v>
      </c>
      <c r="HG5493" s="557">
        <v>10</v>
      </c>
      <c r="HH5493" s="557">
        <v>10</v>
      </c>
      <c r="HI5493" s="557">
        <v>10</v>
      </c>
      <c r="HJ5493" s="557">
        <v>10</v>
      </c>
      <c r="HK5493" s="557">
        <v>10</v>
      </c>
      <c r="HL5493" s="557">
        <v>10</v>
      </c>
      <c r="HM5493" s="557">
        <v>10</v>
      </c>
      <c r="HN5493" s="557">
        <v>10</v>
      </c>
      <c r="HO5493" s="557">
        <v>10</v>
      </c>
      <c r="HP5493" s="557">
        <v>10</v>
      </c>
      <c r="HQ5493" s="557">
        <v>10</v>
      </c>
      <c r="HR5493" s="557">
        <v>10</v>
      </c>
      <c r="HS5493" s="557">
        <v>10</v>
      </c>
      <c r="HT5493" s="557">
        <v>10</v>
      </c>
      <c r="HU5493" s="557">
        <v>10</v>
      </c>
      <c r="HV5493" s="557">
        <v>10</v>
      </c>
      <c r="HW5493" s="557">
        <v>10</v>
      </c>
      <c r="HX5493" s="557">
        <v>10</v>
      </c>
      <c r="HY5493" s="557">
        <v>10</v>
      </c>
      <c r="HZ5493" s="557">
        <v>10</v>
      </c>
      <c r="IA5493" s="557">
        <v>10</v>
      </c>
      <c r="IB5493" s="557">
        <v>10</v>
      </c>
      <c r="IC5493" s="557">
        <v>10</v>
      </c>
      <c r="ID5493" s="557">
        <v>10</v>
      </c>
      <c r="IE5493" s="557">
        <v>10</v>
      </c>
      <c r="IF5493" s="557">
        <v>10</v>
      </c>
      <c r="IG5493" s="557">
        <v>10</v>
      </c>
      <c r="IH5493" s="557">
        <v>10</v>
      </c>
      <c r="II5493" s="557">
        <v>10</v>
      </c>
      <c r="IJ5493" s="557">
        <v>10</v>
      </c>
      <c r="IK5493" s="557">
        <v>10</v>
      </c>
      <c r="IL5493" s="557">
        <v>10</v>
      </c>
      <c r="IM5493" s="557">
        <v>10</v>
      </c>
      <c r="IN5493" s="557">
        <v>10</v>
      </c>
      <c r="IO5493" s="557">
        <v>10</v>
      </c>
      <c r="IP5493" s="557">
        <v>10</v>
      </c>
      <c r="IQ5493" s="557">
        <v>10</v>
      </c>
      <c r="IR5493" s="557">
        <v>10</v>
      </c>
      <c r="IS5493" s="557">
        <v>10</v>
      </c>
      <c r="IT5493" s="557">
        <v>10</v>
      </c>
      <c r="IU5493" s="557">
        <v>10</v>
      </c>
      <c r="IV5493" s="557">
        <v>10</v>
      </c>
    </row>
    <row r="5494" spans="1:256" s="9" customFormat="1" ht="15.75" thickBot="1">
      <c r="A5494" s="887"/>
      <c r="B5494" s="857"/>
      <c r="C5494" s="495" t="s">
        <v>600</v>
      </c>
      <c r="D5494" s="557"/>
      <c r="E5494" s="557"/>
      <c r="F5494" s="557"/>
      <c r="G5494" s="557"/>
      <c r="H5494" s="502" t="s">
        <v>3777</v>
      </c>
      <c r="I5494" s="557">
        <v>1</v>
      </c>
      <c r="J5494" s="557">
        <v>18</v>
      </c>
      <c r="K5494" s="557">
        <f t="shared" si="148"/>
        <v>9</v>
      </c>
      <c r="L5494" s="557">
        <f t="shared" si="149"/>
        <v>9</v>
      </c>
      <c r="M5494" s="557"/>
      <c r="N5494" s="557"/>
      <c r="O5494" s="557"/>
      <c r="P5494" s="557"/>
      <c r="Q5494" s="557"/>
      <c r="R5494" s="557"/>
      <c r="S5494" s="557"/>
      <c r="T5494" s="557">
        <v>1</v>
      </c>
      <c r="U5494" s="557">
        <v>1</v>
      </c>
      <c r="V5494" s="557">
        <v>1</v>
      </c>
      <c r="W5494" s="557">
        <v>1</v>
      </c>
      <c r="X5494" s="557">
        <v>1</v>
      </c>
      <c r="Y5494" s="557">
        <v>1</v>
      </c>
      <c r="Z5494" s="557">
        <v>1</v>
      </c>
      <c r="AA5494" s="557">
        <v>1</v>
      </c>
      <c r="AB5494" s="557">
        <v>1</v>
      </c>
      <c r="AC5494" s="557">
        <v>1</v>
      </c>
      <c r="AD5494" s="557">
        <v>1</v>
      </c>
      <c r="AE5494" s="557">
        <v>1</v>
      </c>
      <c r="AF5494" s="557">
        <v>1</v>
      </c>
      <c r="AG5494" s="557">
        <v>1</v>
      </c>
      <c r="AH5494" s="557">
        <v>1</v>
      </c>
      <c r="AI5494" s="557">
        <v>1</v>
      </c>
      <c r="AJ5494" s="557">
        <v>1</v>
      </c>
      <c r="AK5494" s="557">
        <v>1</v>
      </c>
      <c r="AL5494" s="557">
        <v>1</v>
      </c>
      <c r="AM5494" s="557">
        <v>1</v>
      </c>
      <c r="AN5494" s="557">
        <v>1</v>
      </c>
      <c r="AO5494" s="557">
        <v>1</v>
      </c>
      <c r="AP5494" s="557">
        <v>1</v>
      </c>
      <c r="AQ5494" s="557">
        <v>1</v>
      </c>
      <c r="AR5494" s="557">
        <v>1</v>
      </c>
      <c r="AS5494" s="557">
        <v>1</v>
      </c>
      <c r="AT5494" s="557">
        <v>1</v>
      </c>
      <c r="AU5494" s="557">
        <v>1</v>
      </c>
      <c r="AV5494" s="557">
        <v>1</v>
      </c>
      <c r="AW5494" s="557">
        <v>1</v>
      </c>
      <c r="AX5494" s="557">
        <v>1</v>
      </c>
      <c r="AY5494" s="557">
        <v>1</v>
      </c>
      <c r="AZ5494" s="557">
        <v>1</v>
      </c>
      <c r="BA5494" s="557">
        <v>1</v>
      </c>
      <c r="BB5494" s="557">
        <v>1</v>
      </c>
      <c r="BC5494" s="557">
        <v>1</v>
      </c>
      <c r="BD5494" s="557">
        <v>1</v>
      </c>
      <c r="BE5494" s="557">
        <v>1</v>
      </c>
      <c r="BF5494" s="557">
        <v>1</v>
      </c>
      <c r="BG5494" s="557">
        <v>1</v>
      </c>
      <c r="BH5494" s="557">
        <v>1</v>
      </c>
      <c r="BI5494" s="557">
        <v>1</v>
      </c>
      <c r="BJ5494" s="557">
        <v>1</v>
      </c>
      <c r="BK5494" s="557">
        <v>1</v>
      </c>
      <c r="BL5494" s="557">
        <v>1</v>
      </c>
      <c r="BM5494" s="557">
        <v>1</v>
      </c>
      <c r="BN5494" s="557">
        <v>1</v>
      </c>
      <c r="BO5494" s="557">
        <v>1</v>
      </c>
      <c r="BP5494" s="557">
        <v>1</v>
      </c>
      <c r="BQ5494" s="557">
        <v>1</v>
      </c>
      <c r="BR5494" s="557">
        <v>1</v>
      </c>
      <c r="BS5494" s="557">
        <v>1</v>
      </c>
      <c r="BT5494" s="557">
        <v>1</v>
      </c>
      <c r="BU5494" s="557">
        <v>1</v>
      </c>
      <c r="BV5494" s="557">
        <v>1</v>
      </c>
      <c r="BW5494" s="557">
        <v>1</v>
      </c>
      <c r="BX5494" s="557">
        <v>1</v>
      </c>
      <c r="BY5494" s="557">
        <v>1</v>
      </c>
      <c r="BZ5494" s="557">
        <v>1</v>
      </c>
      <c r="CA5494" s="557">
        <v>1</v>
      </c>
      <c r="CB5494" s="557">
        <v>1</v>
      </c>
      <c r="CC5494" s="557">
        <v>1</v>
      </c>
      <c r="CD5494" s="557">
        <v>1</v>
      </c>
      <c r="CE5494" s="557">
        <v>1</v>
      </c>
      <c r="CF5494" s="557">
        <v>1</v>
      </c>
      <c r="CG5494" s="557">
        <v>1</v>
      </c>
      <c r="CH5494" s="557">
        <v>1</v>
      </c>
      <c r="CI5494" s="557">
        <v>1</v>
      </c>
      <c r="CJ5494" s="557">
        <v>1</v>
      </c>
      <c r="CK5494" s="557">
        <v>1</v>
      </c>
      <c r="CL5494" s="557">
        <v>1</v>
      </c>
      <c r="CM5494" s="557">
        <v>1</v>
      </c>
      <c r="CN5494" s="557">
        <v>1</v>
      </c>
      <c r="CO5494" s="557">
        <v>1</v>
      </c>
      <c r="CP5494" s="557">
        <v>1</v>
      </c>
      <c r="CQ5494" s="557">
        <v>1</v>
      </c>
      <c r="CR5494" s="557">
        <v>1</v>
      </c>
      <c r="CS5494" s="557">
        <v>1</v>
      </c>
      <c r="CT5494" s="557">
        <v>1</v>
      </c>
      <c r="CU5494" s="557">
        <v>1</v>
      </c>
      <c r="CV5494" s="557">
        <v>1</v>
      </c>
      <c r="CW5494" s="557">
        <v>1</v>
      </c>
      <c r="CX5494" s="557">
        <v>1</v>
      </c>
      <c r="CY5494" s="557">
        <v>1</v>
      </c>
      <c r="CZ5494" s="557">
        <v>1</v>
      </c>
      <c r="DA5494" s="557">
        <v>1</v>
      </c>
      <c r="DB5494" s="557">
        <v>1</v>
      </c>
      <c r="DC5494" s="557">
        <v>1</v>
      </c>
      <c r="DD5494" s="557">
        <v>1</v>
      </c>
      <c r="DE5494" s="557">
        <v>1</v>
      </c>
      <c r="DF5494" s="557">
        <v>1</v>
      </c>
      <c r="DG5494" s="557">
        <v>1</v>
      </c>
      <c r="DH5494" s="557">
        <v>1</v>
      </c>
      <c r="DI5494" s="557">
        <v>1</v>
      </c>
      <c r="DJ5494" s="557">
        <v>1</v>
      </c>
      <c r="DK5494" s="557">
        <v>1</v>
      </c>
      <c r="DL5494" s="557">
        <v>1</v>
      </c>
      <c r="DM5494" s="557">
        <v>1</v>
      </c>
      <c r="DN5494" s="557">
        <v>1</v>
      </c>
      <c r="DO5494" s="557">
        <v>1</v>
      </c>
      <c r="DP5494" s="557">
        <v>1</v>
      </c>
      <c r="DQ5494" s="557">
        <v>1</v>
      </c>
      <c r="DR5494" s="557">
        <v>1</v>
      </c>
      <c r="DS5494" s="557">
        <v>1</v>
      </c>
      <c r="DT5494" s="557">
        <v>1</v>
      </c>
      <c r="DU5494" s="557">
        <v>1</v>
      </c>
      <c r="DV5494" s="557">
        <v>1</v>
      </c>
      <c r="DW5494" s="557">
        <v>1</v>
      </c>
      <c r="DX5494" s="557">
        <v>1</v>
      </c>
      <c r="DY5494" s="557">
        <v>1</v>
      </c>
      <c r="DZ5494" s="557">
        <v>1</v>
      </c>
      <c r="EA5494" s="557">
        <v>1</v>
      </c>
      <c r="EB5494" s="557">
        <v>1</v>
      </c>
      <c r="EC5494" s="557">
        <v>1</v>
      </c>
      <c r="ED5494" s="557">
        <v>1</v>
      </c>
      <c r="EE5494" s="557">
        <v>1</v>
      </c>
      <c r="EF5494" s="557">
        <v>1</v>
      </c>
      <c r="EG5494" s="557">
        <v>1</v>
      </c>
      <c r="EH5494" s="557">
        <v>1</v>
      </c>
      <c r="EI5494" s="557">
        <v>1</v>
      </c>
      <c r="EJ5494" s="557">
        <v>1</v>
      </c>
      <c r="EK5494" s="557">
        <v>1</v>
      </c>
      <c r="EL5494" s="557">
        <v>1</v>
      </c>
      <c r="EM5494" s="557">
        <v>1</v>
      </c>
      <c r="EN5494" s="557">
        <v>1</v>
      </c>
      <c r="EO5494" s="557">
        <v>1</v>
      </c>
      <c r="EP5494" s="557">
        <v>1</v>
      </c>
      <c r="EQ5494" s="557">
        <v>1</v>
      </c>
      <c r="ER5494" s="557">
        <v>1</v>
      </c>
      <c r="ES5494" s="557">
        <v>1</v>
      </c>
      <c r="ET5494" s="557">
        <v>1</v>
      </c>
      <c r="EU5494" s="557">
        <v>1</v>
      </c>
      <c r="EV5494" s="557">
        <v>1</v>
      </c>
      <c r="EW5494" s="557">
        <v>1</v>
      </c>
      <c r="EX5494" s="557">
        <v>1</v>
      </c>
      <c r="EY5494" s="557">
        <v>1</v>
      </c>
      <c r="EZ5494" s="557">
        <v>1</v>
      </c>
      <c r="FA5494" s="557">
        <v>1</v>
      </c>
      <c r="FB5494" s="557">
        <v>1</v>
      </c>
      <c r="FC5494" s="557">
        <v>1</v>
      </c>
      <c r="FD5494" s="557">
        <v>1</v>
      </c>
      <c r="FE5494" s="557">
        <v>1</v>
      </c>
      <c r="FF5494" s="557">
        <v>1</v>
      </c>
      <c r="FG5494" s="557">
        <v>1</v>
      </c>
      <c r="FH5494" s="557">
        <v>1</v>
      </c>
      <c r="FI5494" s="557">
        <v>1</v>
      </c>
      <c r="FJ5494" s="557">
        <v>1</v>
      </c>
      <c r="FK5494" s="557">
        <v>1</v>
      </c>
      <c r="FL5494" s="557">
        <v>1</v>
      </c>
      <c r="FM5494" s="557">
        <v>1</v>
      </c>
      <c r="FN5494" s="557">
        <v>1</v>
      </c>
      <c r="FO5494" s="557">
        <v>1</v>
      </c>
      <c r="FP5494" s="557">
        <v>1</v>
      </c>
      <c r="FQ5494" s="557">
        <v>1</v>
      </c>
      <c r="FR5494" s="557">
        <v>1</v>
      </c>
      <c r="FS5494" s="557">
        <v>1</v>
      </c>
      <c r="FT5494" s="557">
        <v>1</v>
      </c>
      <c r="FU5494" s="557">
        <v>1</v>
      </c>
      <c r="FV5494" s="557">
        <v>1</v>
      </c>
      <c r="FW5494" s="557">
        <v>1</v>
      </c>
      <c r="FX5494" s="557">
        <v>1</v>
      </c>
      <c r="FY5494" s="557">
        <v>1</v>
      </c>
      <c r="FZ5494" s="557">
        <v>1</v>
      </c>
      <c r="GA5494" s="557">
        <v>1</v>
      </c>
      <c r="GB5494" s="557">
        <v>1</v>
      </c>
      <c r="GC5494" s="557">
        <v>1</v>
      </c>
      <c r="GD5494" s="557">
        <v>1</v>
      </c>
      <c r="GE5494" s="557">
        <v>1</v>
      </c>
      <c r="GF5494" s="557">
        <v>1</v>
      </c>
      <c r="GG5494" s="557">
        <v>1</v>
      </c>
      <c r="GH5494" s="557">
        <v>1</v>
      </c>
      <c r="GI5494" s="557">
        <v>1</v>
      </c>
      <c r="GJ5494" s="557">
        <v>1</v>
      </c>
      <c r="GK5494" s="557">
        <v>1</v>
      </c>
      <c r="GL5494" s="557">
        <v>1</v>
      </c>
      <c r="GM5494" s="557">
        <v>1</v>
      </c>
      <c r="GN5494" s="557">
        <v>1</v>
      </c>
      <c r="GO5494" s="557">
        <v>1</v>
      </c>
      <c r="GP5494" s="557">
        <v>1</v>
      </c>
      <c r="GQ5494" s="557">
        <v>1</v>
      </c>
      <c r="GR5494" s="557">
        <v>1</v>
      </c>
      <c r="GS5494" s="557">
        <v>1</v>
      </c>
      <c r="GT5494" s="557">
        <v>1</v>
      </c>
      <c r="GU5494" s="557">
        <v>1</v>
      </c>
      <c r="GV5494" s="557">
        <v>1</v>
      </c>
      <c r="GW5494" s="557">
        <v>1</v>
      </c>
      <c r="GX5494" s="557">
        <v>1</v>
      </c>
      <c r="GY5494" s="557">
        <v>1</v>
      </c>
      <c r="GZ5494" s="557">
        <v>1</v>
      </c>
      <c r="HA5494" s="557">
        <v>1</v>
      </c>
      <c r="HB5494" s="557">
        <v>1</v>
      </c>
      <c r="HC5494" s="557">
        <v>1</v>
      </c>
      <c r="HD5494" s="557">
        <v>1</v>
      </c>
      <c r="HE5494" s="557">
        <v>1</v>
      </c>
      <c r="HF5494" s="557">
        <v>1</v>
      </c>
      <c r="HG5494" s="557">
        <v>1</v>
      </c>
      <c r="HH5494" s="557">
        <v>1</v>
      </c>
      <c r="HI5494" s="557">
        <v>1</v>
      </c>
      <c r="HJ5494" s="557">
        <v>1</v>
      </c>
      <c r="HK5494" s="557">
        <v>1</v>
      </c>
      <c r="HL5494" s="557">
        <v>1</v>
      </c>
      <c r="HM5494" s="557">
        <v>1</v>
      </c>
      <c r="HN5494" s="557">
        <v>1</v>
      </c>
      <c r="HO5494" s="557">
        <v>1</v>
      </c>
      <c r="HP5494" s="557">
        <v>1</v>
      </c>
      <c r="HQ5494" s="557">
        <v>1</v>
      </c>
      <c r="HR5494" s="557">
        <v>1</v>
      </c>
      <c r="HS5494" s="557">
        <v>1</v>
      </c>
      <c r="HT5494" s="557">
        <v>1</v>
      </c>
      <c r="HU5494" s="557">
        <v>1</v>
      </c>
      <c r="HV5494" s="557">
        <v>1</v>
      </c>
      <c r="HW5494" s="557">
        <v>1</v>
      </c>
      <c r="HX5494" s="557">
        <v>1</v>
      </c>
      <c r="HY5494" s="557">
        <v>1</v>
      </c>
      <c r="HZ5494" s="557">
        <v>1</v>
      </c>
      <c r="IA5494" s="557">
        <v>1</v>
      </c>
      <c r="IB5494" s="557">
        <v>1</v>
      </c>
      <c r="IC5494" s="557">
        <v>1</v>
      </c>
      <c r="ID5494" s="557">
        <v>1</v>
      </c>
      <c r="IE5494" s="557">
        <v>1</v>
      </c>
      <c r="IF5494" s="557">
        <v>1</v>
      </c>
      <c r="IG5494" s="557">
        <v>1</v>
      </c>
      <c r="IH5494" s="557">
        <v>1</v>
      </c>
      <c r="II5494" s="557">
        <v>1</v>
      </c>
      <c r="IJ5494" s="557">
        <v>1</v>
      </c>
      <c r="IK5494" s="557">
        <v>1</v>
      </c>
      <c r="IL5494" s="557">
        <v>1</v>
      </c>
      <c r="IM5494" s="557">
        <v>1</v>
      </c>
      <c r="IN5494" s="557">
        <v>1</v>
      </c>
      <c r="IO5494" s="557">
        <v>1</v>
      </c>
      <c r="IP5494" s="557">
        <v>1</v>
      </c>
      <c r="IQ5494" s="557">
        <v>1</v>
      </c>
      <c r="IR5494" s="557">
        <v>1</v>
      </c>
      <c r="IS5494" s="557">
        <v>1</v>
      </c>
      <c r="IT5494" s="557">
        <v>1</v>
      </c>
      <c r="IU5494" s="557">
        <v>1</v>
      </c>
      <c r="IV5494" s="557">
        <v>1</v>
      </c>
    </row>
    <row r="5495" spans="1:256" s="9" customFormat="1" ht="15.75" thickBot="1">
      <c r="A5495" s="887"/>
      <c r="B5495" s="857"/>
      <c r="C5495" s="495" t="s">
        <v>601</v>
      </c>
      <c r="D5495" s="557"/>
      <c r="E5495" s="557"/>
      <c r="F5495" s="557"/>
      <c r="G5495" s="557"/>
      <c r="H5495" s="502" t="s">
        <v>3777</v>
      </c>
      <c r="I5495" s="557">
        <v>1</v>
      </c>
      <c r="J5495" s="557">
        <v>38</v>
      </c>
      <c r="K5495" s="557">
        <f t="shared" si="148"/>
        <v>19</v>
      </c>
      <c r="L5495" s="557">
        <f t="shared" si="149"/>
        <v>19</v>
      </c>
      <c r="M5495" s="557"/>
      <c r="N5495" s="557"/>
      <c r="O5495" s="557"/>
      <c r="P5495" s="557"/>
      <c r="Q5495" s="557"/>
      <c r="R5495" s="557"/>
      <c r="S5495" s="557"/>
      <c r="T5495" s="557">
        <v>1</v>
      </c>
      <c r="U5495" s="557">
        <v>1</v>
      </c>
      <c r="V5495" s="557">
        <v>1</v>
      </c>
      <c r="W5495" s="557">
        <v>1</v>
      </c>
      <c r="X5495" s="557">
        <v>1</v>
      </c>
      <c r="Y5495" s="557">
        <v>1</v>
      </c>
      <c r="Z5495" s="557">
        <v>1</v>
      </c>
      <c r="AA5495" s="557">
        <v>1</v>
      </c>
      <c r="AB5495" s="557">
        <v>1</v>
      </c>
      <c r="AC5495" s="557">
        <v>1</v>
      </c>
      <c r="AD5495" s="557">
        <v>1</v>
      </c>
      <c r="AE5495" s="557">
        <v>1</v>
      </c>
      <c r="AF5495" s="557">
        <v>1</v>
      </c>
      <c r="AG5495" s="557">
        <v>1</v>
      </c>
      <c r="AH5495" s="557">
        <v>1</v>
      </c>
      <c r="AI5495" s="557">
        <v>1</v>
      </c>
      <c r="AJ5495" s="557">
        <v>1</v>
      </c>
      <c r="AK5495" s="557">
        <v>1</v>
      </c>
      <c r="AL5495" s="557">
        <v>1</v>
      </c>
      <c r="AM5495" s="557">
        <v>1</v>
      </c>
      <c r="AN5495" s="557">
        <v>1</v>
      </c>
      <c r="AO5495" s="557">
        <v>1</v>
      </c>
      <c r="AP5495" s="557">
        <v>1</v>
      </c>
      <c r="AQ5495" s="557">
        <v>1</v>
      </c>
      <c r="AR5495" s="557">
        <v>1</v>
      </c>
      <c r="AS5495" s="557">
        <v>1</v>
      </c>
      <c r="AT5495" s="557">
        <v>1</v>
      </c>
      <c r="AU5495" s="557">
        <v>1</v>
      </c>
      <c r="AV5495" s="557">
        <v>1</v>
      </c>
      <c r="AW5495" s="557">
        <v>1</v>
      </c>
      <c r="AX5495" s="557">
        <v>1</v>
      </c>
      <c r="AY5495" s="557">
        <v>1</v>
      </c>
      <c r="AZ5495" s="557">
        <v>1</v>
      </c>
      <c r="BA5495" s="557">
        <v>1</v>
      </c>
      <c r="BB5495" s="557">
        <v>1</v>
      </c>
      <c r="BC5495" s="557">
        <v>1</v>
      </c>
      <c r="BD5495" s="557">
        <v>1</v>
      </c>
      <c r="BE5495" s="557">
        <v>1</v>
      </c>
      <c r="BF5495" s="557">
        <v>1</v>
      </c>
      <c r="BG5495" s="557">
        <v>1</v>
      </c>
      <c r="BH5495" s="557">
        <v>1</v>
      </c>
      <c r="BI5495" s="557">
        <v>1</v>
      </c>
      <c r="BJ5495" s="557">
        <v>1</v>
      </c>
      <c r="BK5495" s="557">
        <v>1</v>
      </c>
      <c r="BL5495" s="557">
        <v>1</v>
      </c>
      <c r="BM5495" s="557">
        <v>1</v>
      </c>
      <c r="BN5495" s="557">
        <v>1</v>
      </c>
      <c r="BO5495" s="557">
        <v>1</v>
      </c>
      <c r="BP5495" s="557">
        <v>1</v>
      </c>
      <c r="BQ5495" s="557">
        <v>1</v>
      </c>
      <c r="BR5495" s="557">
        <v>1</v>
      </c>
      <c r="BS5495" s="557">
        <v>1</v>
      </c>
      <c r="BT5495" s="557">
        <v>1</v>
      </c>
      <c r="BU5495" s="557">
        <v>1</v>
      </c>
      <c r="BV5495" s="557">
        <v>1</v>
      </c>
      <c r="BW5495" s="557">
        <v>1</v>
      </c>
      <c r="BX5495" s="557">
        <v>1</v>
      </c>
      <c r="BY5495" s="557">
        <v>1</v>
      </c>
      <c r="BZ5495" s="557">
        <v>1</v>
      </c>
      <c r="CA5495" s="557">
        <v>1</v>
      </c>
      <c r="CB5495" s="557">
        <v>1</v>
      </c>
      <c r="CC5495" s="557">
        <v>1</v>
      </c>
      <c r="CD5495" s="557">
        <v>1</v>
      </c>
      <c r="CE5495" s="557">
        <v>1</v>
      </c>
      <c r="CF5495" s="557">
        <v>1</v>
      </c>
      <c r="CG5495" s="557">
        <v>1</v>
      </c>
      <c r="CH5495" s="557">
        <v>1</v>
      </c>
      <c r="CI5495" s="557">
        <v>1</v>
      </c>
      <c r="CJ5495" s="557">
        <v>1</v>
      </c>
      <c r="CK5495" s="557">
        <v>1</v>
      </c>
      <c r="CL5495" s="557">
        <v>1</v>
      </c>
      <c r="CM5495" s="557">
        <v>1</v>
      </c>
      <c r="CN5495" s="557">
        <v>1</v>
      </c>
      <c r="CO5495" s="557">
        <v>1</v>
      </c>
      <c r="CP5495" s="557">
        <v>1</v>
      </c>
      <c r="CQ5495" s="557">
        <v>1</v>
      </c>
      <c r="CR5495" s="557">
        <v>1</v>
      </c>
      <c r="CS5495" s="557">
        <v>1</v>
      </c>
      <c r="CT5495" s="557">
        <v>1</v>
      </c>
      <c r="CU5495" s="557">
        <v>1</v>
      </c>
      <c r="CV5495" s="557">
        <v>1</v>
      </c>
      <c r="CW5495" s="557">
        <v>1</v>
      </c>
      <c r="CX5495" s="557">
        <v>1</v>
      </c>
      <c r="CY5495" s="557">
        <v>1</v>
      </c>
      <c r="CZ5495" s="557">
        <v>1</v>
      </c>
      <c r="DA5495" s="557">
        <v>1</v>
      </c>
      <c r="DB5495" s="557">
        <v>1</v>
      </c>
      <c r="DC5495" s="557">
        <v>1</v>
      </c>
      <c r="DD5495" s="557">
        <v>1</v>
      </c>
      <c r="DE5495" s="557">
        <v>1</v>
      </c>
      <c r="DF5495" s="557">
        <v>1</v>
      </c>
      <c r="DG5495" s="557">
        <v>1</v>
      </c>
      <c r="DH5495" s="557">
        <v>1</v>
      </c>
      <c r="DI5495" s="557">
        <v>1</v>
      </c>
      <c r="DJ5495" s="557">
        <v>1</v>
      </c>
      <c r="DK5495" s="557">
        <v>1</v>
      </c>
      <c r="DL5495" s="557">
        <v>1</v>
      </c>
      <c r="DM5495" s="557">
        <v>1</v>
      </c>
      <c r="DN5495" s="557">
        <v>1</v>
      </c>
      <c r="DO5495" s="557">
        <v>1</v>
      </c>
      <c r="DP5495" s="557">
        <v>1</v>
      </c>
      <c r="DQ5495" s="557">
        <v>1</v>
      </c>
      <c r="DR5495" s="557">
        <v>1</v>
      </c>
      <c r="DS5495" s="557">
        <v>1</v>
      </c>
      <c r="DT5495" s="557">
        <v>1</v>
      </c>
      <c r="DU5495" s="557">
        <v>1</v>
      </c>
      <c r="DV5495" s="557">
        <v>1</v>
      </c>
      <c r="DW5495" s="557">
        <v>1</v>
      </c>
      <c r="DX5495" s="557">
        <v>1</v>
      </c>
      <c r="DY5495" s="557">
        <v>1</v>
      </c>
      <c r="DZ5495" s="557">
        <v>1</v>
      </c>
      <c r="EA5495" s="557">
        <v>1</v>
      </c>
      <c r="EB5495" s="557">
        <v>1</v>
      </c>
      <c r="EC5495" s="557">
        <v>1</v>
      </c>
      <c r="ED5495" s="557">
        <v>1</v>
      </c>
      <c r="EE5495" s="557">
        <v>1</v>
      </c>
      <c r="EF5495" s="557">
        <v>1</v>
      </c>
      <c r="EG5495" s="557">
        <v>1</v>
      </c>
      <c r="EH5495" s="557">
        <v>1</v>
      </c>
      <c r="EI5495" s="557">
        <v>1</v>
      </c>
      <c r="EJ5495" s="557">
        <v>1</v>
      </c>
      <c r="EK5495" s="557">
        <v>1</v>
      </c>
      <c r="EL5495" s="557">
        <v>1</v>
      </c>
      <c r="EM5495" s="557">
        <v>1</v>
      </c>
      <c r="EN5495" s="557">
        <v>1</v>
      </c>
      <c r="EO5495" s="557">
        <v>1</v>
      </c>
      <c r="EP5495" s="557">
        <v>1</v>
      </c>
      <c r="EQ5495" s="557">
        <v>1</v>
      </c>
      <c r="ER5495" s="557">
        <v>1</v>
      </c>
      <c r="ES5495" s="557">
        <v>1</v>
      </c>
      <c r="ET5495" s="557">
        <v>1</v>
      </c>
      <c r="EU5495" s="557">
        <v>1</v>
      </c>
      <c r="EV5495" s="557">
        <v>1</v>
      </c>
      <c r="EW5495" s="557">
        <v>1</v>
      </c>
      <c r="EX5495" s="557">
        <v>1</v>
      </c>
      <c r="EY5495" s="557">
        <v>1</v>
      </c>
      <c r="EZ5495" s="557">
        <v>1</v>
      </c>
      <c r="FA5495" s="557">
        <v>1</v>
      </c>
      <c r="FB5495" s="557">
        <v>1</v>
      </c>
      <c r="FC5495" s="557">
        <v>1</v>
      </c>
      <c r="FD5495" s="557">
        <v>1</v>
      </c>
      <c r="FE5495" s="557">
        <v>1</v>
      </c>
      <c r="FF5495" s="557">
        <v>1</v>
      </c>
      <c r="FG5495" s="557">
        <v>1</v>
      </c>
      <c r="FH5495" s="557">
        <v>1</v>
      </c>
      <c r="FI5495" s="557">
        <v>1</v>
      </c>
      <c r="FJ5495" s="557">
        <v>1</v>
      </c>
      <c r="FK5495" s="557">
        <v>1</v>
      </c>
      <c r="FL5495" s="557">
        <v>1</v>
      </c>
      <c r="FM5495" s="557">
        <v>1</v>
      </c>
      <c r="FN5495" s="557">
        <v>1</v>
      </c>
      <c r="FO5495" s="557">
        <v>1</v>
      </c>
      <c r="FP5495" s="557">
        <v>1</v>
      </c>
      <c r="FQ5495" s="557">
        <v>1</v>
      </c>
      <c r="FR5495" s="557">
        <v>1</v>
      </c>
      <c r="FS5495" s="557">
        <v>1</v>
      </c>
      <c r="FT5495" s="557">
        <v>1</v>
      </c>
      <c r="FU5495" s="557">
        <v>1</v>
      </c>
      <c r="FV5495" s="557">
        <v>1</v>
      </c>
      <c r="FW5495" s="557">
        <v>1</v>
      </c>
      <c r="FX5495" s="557">
        <v>1</v>
      </c>
      <c r="FY5495" s="557">
        <v>1</v>
      </c>
      <c r="FZ5495" s="557">
        <v>1</v>
      </c>
      <c r="GA5495" s="557">
        <v>1</v>
      </c>
      <c r="GB5495" s="557">
        <v>1</v>
      </c>
      <c r="GC5495" s="557">
        <v>1</v>
      </c>
      <c r="GD5495" s="557">
        <v>1</v>
      </c>
      <c r="GE5495" s="557">
        <v>1</v>
      </c>
      <c r="GF5495" s="557">
        <v>1</v>
      </c>
      <c r="GG5495" s="557">
        <v>1</v>
      </c>
      <c r="GH5495" s="557">
        <v>1</v>
      </c>
      <c r="GI5495" s="557">
        <v>1</v>
      </c>
      <c r="GJ5495" s="557">
        <v>1</v>
      </c>
      <c r="GK5495" s="557">
        <v>1</v>
      </c>
      <c r="GL5495" s="557">
        <v>1</v>
      </c>
      <c r="GM5495" s="557">
        <v>1</v>
      </c>
      <c r="GN5495" s="557">
        <v>1</v>
      </c>
      <c r="GO5495" s="557">
        <v>1</v>
      </c>
      <c r="GP5495" s="557">
        <v>1</v>
      </c>
      <c r="GQ5495" s="557">
        <v>1</v>
      </c>
      <c r="GR5495" s="557">
        <v>1</v>
      </c>
      <c r="GS5495" s="557">
        <v>1</v>
      </c>
      <c r="GT5495" s="557">
        <v>1</v>
      </c>
      <c r="GU5495" s="557">
        <v>1</v>
      </c>
      <c r="GV5495" s="557">
        <v>1</v>
      </c>
      <c r="GW5495" s="557">
        <v>1</v>
      </c>
      <c r="GX5495" s="557">
        <v>1</v>
      </c>
      <c r="GY5495" s="557">
        <v>1</v>
      </c>
      <c r="GZ5495" s="557">
        <v>1</v>
      </c>
      <c r="HA5495" s="557">
        <v>1</v>
      </c>
      <c r="HB5495" s="557">
        <v>1</v>
      </c>
      <c r="HC5495" s="557">
        <v>1</v>
      </c>
      <c r="HD5495" s="557">
        <v>1</v>
      </c>
      <c r="HE5495" s="557">
        <v>1</v>
      </c>
      <c r="HF5495" s="557">
        <v>1</v>
      </c>
      <c r="HG5495" s="557">
        <v>1</v>
      </c>
      <c r="HH5495" s="557">
        <v>1</v>
      </c>
      <c r="HI5495" s="557">
        <v>1</v>
      </c>
      <c r="HJ5495" s="557">
        <v>1</v>
      </c>
      <c r="HK5495" s="557">
        <v>1</v>
      </c>
      <c r="HL5495" s="557">
        <v>1</v>
      </c>
      <c r="HM5495" s="557">
        <v>1</v>
      </c>
      <c r="HN5495" s="557">
        <v>1</v>
      </c>
      <c r="HO5495" s="557">
        <v>1</v>
      </c>
      <c r="HP5495" s="557">
        <v>1</v>
      </c>
      <c r="HQ5495" s="557">
        <v>1</v>
      </c>
      <c r="HR5495" s="557">
        <v>1</v>
      </c>
      <c r="HS5495" s="557">
        <v>1</v>
      </c>
      <c r="HT5495" s="557">
        <v>1</v>
      </c>
      <c r="HU5495" s="557">
        <v>1</v>
      </c>
      <c r="HV5495" s="557">
        <v>1</v>
      </c>
      <c r="HW5495" s="557">
        <v>1</v>
      </c>
      <c r="HX5495" s="557">
        <v>1</v>
      </c>
      <c r="HY5495" s="557">
        <v>1</v>
      </c>
      <c r="HZ5495" s="557">
        <v>1</v>
      </c>
      <c r="IA5495" s="557">
        <v>1</v>
      </c>
      <c r="IB5495" s="557">
        <v>1</v>
      </c>
      <c r="IC5495" s="557">
        <v>1</v>
      </c>
      <c r="ID5495" s="557">
        <v>1</v>
      </c>
      <c r="IE5495" s="557">
        <v>1</v>
      </c>
      <c r="IF5495" s="557">
        <v>1</v>
      </c>
      <c r="IG5495" s="557">
        <v>1</v>
      </c>
      <c r="IH5495" s="557">
        <v>1</v>
      </c>
      <c r="II5495" s="557">
        <v>1</v>
      </c>
      <c r="IJ5495" s="557">
        <v>1</v>
      </c>
      <c r="IK5495" s="557">
        <v>1</v>
      </c>
      <c r="IL5495" s="557">
        <v>1</v>
      </c>
      <c r="IM5495" s="557">
        <v>1</v>
      </c>
      <c r="IN5495" s="557">
        <v>1</v>
      </c>
      <c r="IO5495" s="557">
        <v>1</v>
      </c>
      <c r="IP5495" s="557">
        <v>1</v>
      </c>
      <c r="IQ5495" s="557">
        <v>1</v>
      </c>
      <c r="IR5495" s="557">
        <v>1</v>
      </c>
      <c r="IS5495" s="557">
        <v>1</v>
      </c>
      <c r="IT5495" s="557">
        <v>1</v>
      </c>
      <c r="IU5495" s="557">
        <v>1</v>
      </c>
      <c r="IV5495" s="557">
        <v>1</v>
      </c>
    </row>
    <row r="5496" spans="1:256" s="9" customFormat="1" ht="15.75" thickBot="1">
      <c r="A5496" s="887"/>
      <c r="B5496" s="857"/>
      <c r="C5496" s="150" t="s">
        <v>602</v>
      </c>
      <c r="D5496" s="557"/>
      <c r="E5496" s="557"/>
      <c r="F5496" s="557"/>
      <c r="G5496" s="557"/>
      <c r="H5496" s="502" t="s">
        <v>3777</v>
      </c>
      <c r="I5496" s="557">
        <v>8</v>
      </c>
      <c r="J5496" s="557">
        <v>520</v>
      </c>
      <c r="K5496" s="557">
        <f t="shared" si="148"/>
        <v>260</v>
      </c>
      <c r="L5496" s="557">
        <f t="shared" si="149"/>
        <v>260</v>
      </c>
      <c r="M5496" s="557"/>
      <c r="N5496" s="557"/>
      <c r="O5496" s="557"/>
      <c r="P5496" s="557"/>
      <c r="Q5496" s="557"/>
      <c r="R5496" s="557"/>
      <c r="S5496" s="557"/>
      <c r="T5496" s="557">
        <v>1</v>
      </c>
      <c r="U5496" s="557">
        <v>1</v>
      </c>
      <c r="V5496" s="557">
        <v>1</v>
      </c>
      <c r="W5496" s="557">
        <v>1</v>
      </c>
      <c r="X5496" s="557">
        <v>1</v>
      </c>
      <c r="Y5496" s="557">
        <v>1</v>
      </c>
      <c r="Z5496" s="557">
        <v>1</v>
      </c>
      <c r="AA5496" s="557">
        <v>1</v>
      </c>
      <c r="AB5496" s="557">
        <v>1</v>
      </c>
      <c r="AC5496" s="557">
        <v>1</v>
      </c>
      <c r="AD5496" s="557">
        <v>1</v>
      </c>
      <c r="AE5496" s="557">
        <v>1</v>
      </c>
      <c r="AF5496" s="557">
        <v>1</v>
      </c>
      <c r="AG5496" s="557">
        <v>1</v>
      </c>
      <c r="AH5496" s="557">
        <v>1</v>
      </c>
      <c r="AI5496" s="557">
        <v>1</v>
      </c>
      <c r="AJ5496" s="557">
        <v>1</v>
      </c>
      <c r="AK5496" s="557">
        <v>1</v>
      </c>
      <c r="AL5496" s="557">
        <v>1</v>
      </c>
      <c r="AM5496" s="557">
        <v>1</v>
      </c>
      <c r="AN5496" s="557">
        <v>1</v>
      </c>
      <c r="AO5496" s="557">
        <v>1</v>
      </c>
      <c r="AP5496" s="557">
        <v>1</v>
      </c>
      <c r="AQ5496" s="557">
        <v>1</v>
      </c>
      <c r="AR5496" s="557">
        <v>1</v>
      </c>
      <c r="AS5496" s="557">
        <v>1</v>
      </c>
      <c r="AT5496" s="557">
        <v>1</v>
      </c>
      <c r="AU5496" s="557">
        <v>1</v>
      </c>
      <c r="AV5496" s="557">
        <v>1</v>
      </c>
      <c r="AW5496" s="557">
        <v>1</v>
      </c>
      <c r="AX5496" s="557">
        <v>1</v>
      </c>
      <c r="AY5496" s="557">
        <v>1</v>
      </c>
      <c r="AZ5496" s="557">
        <v>1</v>
      </c>
      <c r="BA5496" s="557">
        <v>1</v>
      </c>
      <c r="BB5496" s="557">
        <v>1</v>
      </c>
      <c r="BC5496" s="557">
        <v>1</v>
      </c>
      <c r="BD5496" s="557">
        <v>1</v>
      </c>
      <c r="BE5496" s="557">
        <v>1</v>
      </c>
      <c r="BF5496" s="557">
        <v>1</v>
      </c>
      <c r="BG5496" s="557">
        <v>1</v>
      </c>
      <c r="BH5496" s="557">
        <v>1</v>
      </c>
      <c r="BI5496" s="557">
        <v>1</v>
      </c>
      <c r="BJ5496" s="557">
        <v>1</v>
      </c>
      <c r="BK5496" s="557">
        <v>1</v>
      </c>
      <c r="BL5496" s="557">
        <v>1</v>
      </c>
      <c r="BM5496" s="557">
        <v>1</v>
      </c>
      <c r="BN5496" s="557">
        <v>1</v>
      </c>
      <c r="BO5496" s="557">
        <v>1</v>
      </c>
      <c r="BP5496" s="557">
        <v>1</v>
      </c>
      <c r="BQ5496" s="557">
        <v>1</v>
      </c>
      <c r="BR5496" s="557">
        <v>1</v>
      </c>
      <c r="BS5496" s="557">
        <v>1</v>
      </c>
      <c r="BT5496" s="557">
        <v>1</v>
      </c>
      <c r="BU5496" s="557">
        <v>1</v>
      </c>
      <c r="BV5496" s="557">
        <v>1</v>
      </c>
      <c r="BW5496" s="557">
        <v>1</v>
      </c>
      <c r="BX5496" s="557">
        <v>1</v>
      </c>
      <c r="BY5496" s="557">
        <v>1</v>
      </c>
      <c r="BZ5496" s="557">
        <v>1</v>
      </c>
      <c r="CA5496" s="557">
        <v>1</v>
      </c>
      <c r="CB5496" s="557">
        <v>1</v>
      </c>
      <c r="CC5496" s="557">
        <v>1</v>
      </c>
      <c r="CD5496" s="557">
        <v>1</v>
      </c>
      <c r="CE5496" s="557">
        <v>1</v>
      </c>
      <c r="CF5496" s="557">
        <v>1</v>
      </c>
      <c r="CG5496" s="557">
        <v>1</v>
      </c>
      <c r="CH5496" s="557">
        <v>1</v>
      </c>
      <c r="CI5496" s="557">
        <v>1</v>
      </c>
      <c r="CJ5496" s="557">
        <v>1</v>
      </c>
      <c r="CK5496" s="557">
        <v>1</v>
      </c>
      <c r="CL5496" s="557">
        <v>1</v>
      </c>
      <c r="CM5496" s="557">
        <v>1</v>
      </c>
      <c r="CN5496" s="557">
        <v>1</v>
      </c>
      <c r="CO5496" s="557">
        <v>1</v>
      </c>
      <c r="CP5496" s="557">
        <v>1</v>
      </c>
      <c r="CQ5496" s="557">
        <v>1</v>
      </c>
      <c r="CR5496" s="557">
        <v>1</v>
      </c>
      <c r="CS5496" s="557">
        <v>1</v>
      </c>
      <c r="CT5496" s="557">
        <v>1</v>
      </c>
      <c r="CU5496" s="557">
        <v>1</v>
      </c>
      <c r="CV5496" s="557">
        <v>1</v>
      </c>
      <c r="CW5496" s="557">
        <v>1</v>
      </c>
      <c r="CX5496" s="557">
        <v>1</v>
      </c>
      <c r="CY5496" s="557">
        <v>1</v>
      </c>
      <c r="CZ5496" s="557">
        <v>1</v>
      </c>
      <c r="DA5496" s="557">
        <v>1</v>
      </c>
      <c r="DB5496" s="557">
        <v>1</v>
      </c>
      <c r="DC5496" s="557">
        <v>1</v>
      </c>
      <c r="DD5496" s="557">
        <v>1</v>
      </c>
      <c r="DE5496" s="557">
        <v>1</v>
      </c>
      <c r="DF5496" s="557">
        <v>1</v>
      </c>
      <c r="DG5496" s="557">
        <v>1</v>
      </c>
      <c r="DH5496" s="557">
        <v>1</v>
      </c>
      <c r="DI5496" s="557">
        <v>1</v>
      </c>
      <c r="DJ5496" s="557">
        <v>1</v>
      </c>
      <c r="DK5496" s="557">
        <v>1</v>
      </c>
      <c r="DL5496" s="557">
        <v>1</v>
      </c>
      <c r="DM5496" s="557">
        <v>1</v>
      </c>
      <c r="DN5496" s="557">
        <v>1</v>
      </c>
      <c r="DO5496" s="557">
        <v>1</v>
      </c>
      <c r="DP5496" s="557">
        <v>1</v>
      </c>
      <c r="DQ5496" s="557">
        <v>1</v>
      </c>
      <c r="DR5496" s="557">
        <v>1</v>
      </c>
      <c r="DS5496" s="557">
        <v>1</v>
      </c>
      <c r="DT5496" s="557">
        <v>1</v>
      </c>
      <c r="DU5496" s="557">
        <v>1</v>
      </c>
      <c r="DV5496" s="557">
        <v>1</v>
      </c>
      <c r="DW5496" s="557">
        <v>1</v>
      </c>
      <c r="DX5496" s="557">
        <v>1</v>
      </c>
      <c r="DY5496" s="557">
        <v>1</v>
      </c>
      <c r="DZ5496" s="557">
        <v>1</v>
      </c>
      <c r="EA5496" s="557">
        <v>1</v>
      </c>
      <c r="EB5496" s="557">
        <v>1</v>
      </c>
      <c r="EC5496" s="557">
        <v>1</v>
      </c>
      <c r="ED5496" s="557">
        <v>1</v>
      </c>
      <c r="EE5496" s="557">
        <v>1</v>
      </c>
      <c r="EF5496" s="557">
        <v>1</v>
      </c>
      <c r="EG5496" s="557">
        <v>1</v>
      </c>
      <c r="EH5496" s="557">
        <v>1</v>
      </c>
      <c r="EI5496" s="557">
        <v>1</v>
      </c>
      <c r="EJ5496" s="557">
        <v>1</v>
      </c>
      <c r="EK5496" s="557">
        <v>1</v>
      </c>
      <c r="EL5496" s="557">
        <v>1</v>
      </c>
      <c r="EM5496" s="557">
        <v>1</v>
      </c>
      <c r="EN5496" s="557">
        <v>1</v>
      </c>
      <c r="EO5496" s="557">
        <v>1</v>
      </c>
      <c r="EP5496" s="557">
        <v>1</v>
      </c>
      <c r="EQ5496" s="557">
        <v>1</v>
      </c>
      <c r="ER5496" s="557">
        <v>1</v>
      </c>
      <c r="ES5496" s="557">
        <v>1</v>
      </c>
      <c r="ET5496" s="557">
        <v>1</v>
      </c>
      <c r="EU5496" s="557">
        <v>1</v>
      </c>
      <c r="EV5496" s="557">
        <v>1</v>
      </c>
      <c r="EW5496" s="557">
        <v>1</v>
      </c>
      <c r="EX5496" s="557">
        <v>1</v>
      </c>
      <c r="EY5496" s="557">
        <v>1</v>
      </c>
      <c r="EZ5496" s="557">
        <v>1</v>
      </c>
      <c r="FA5496" s="557">
        <v>1</v>
      </c>
      <c r="FB5496" s="557">
        <v>1</v>
      </c>
      <c r="FC5496" s="557">
        <v>1</v>
      </c>
      <c r="FD5496" s="557">
        <v>1</v>
      </c>
      <c r="FE5496" s="557">
        <v>1</v>
      </c>
      <c r="FF5496" s="557">
        <v>1</v>
      </c>
      <c r="FG5496" s="557">
        <v>1</v>
      </c>
      <c r="FH5496" s="557">
        <v>1</v>
      </c>
      <c r="FI5496" s="557">
        <v>1</v>
      </c>
      <c r="FJ5496" s="557">
        <v>1</v>
      </c>
      <c r="FK5496" s="557">
        <v>1</v>
      </c>
      <c r="FL5496" s="557">
        <v>1</v>
      </c>
      <c r="FM5496" s="557">
        <v>1</v>
      </c>
      <c r="FN5496" s="557">
        <v>1</v>
      </c>
      <c r="FO5496" s="557">
        <v>1</v>
      </c>
      <c r="FP5496" s="557">
        <v>1</v>
      </c>
      <c r="FQ5496" s="557">
        <v>1</v>
      </c>
      <c r="FR5496" s="557">
        <v>1</v>
      </c>
      <c r="FS5496" s="557">
        <v>1</v>
      </c>
      <c r="FT5496" s="557">
        <v>1</v>
      </c>
      <c r="FU5496" s="557">
        <v>1</v>
      </c>
      <c r="FV5496" s="557">
        <v>1</v>
      </c>
      <c r="FW5496" s="557">
        <v>1</v>
      </c>
      <c r="FX5496" s="557">
        <v>1</v>
      </c>
      <c r="FY5496" s="557">
        <v>1</v>
      </c>
      <c r="FZ5496" s="557">
        <v>1</v>
      </c>
      <c r="GA5496" s="557">
        <v>1</v>
      </c>
      <c r="GB5496" s="557">
        <v>1</v>
      </c>
      <c r="GC5496" s="557">
        <v>1</v>
      </c>
      <c r="GD5496" s="557">
        <v>1</v>
      </c>
      <c r="GE5496" s="557">
        <v>1</v>
      </c>
      <c r="GF5496" s="557">
        <v>1</v>
      </c>
      <c r="GG5496" s="557">
        <v>1</v>
      </c>
      <c r="GH5496" s="557">
        <v>1</v>
      </c>
      <c r="GI5496" s="557">
        <v>1</v>
      </c>
      <c r="GJ5496" s="557">
        <v>1</v>
      </c>
      <c r="GK5496" s="557">
        <v>1</v>
      </c>
      <c r="GL5496" s="557">
        <v>1</v>
      </c>
      <c r="GM5496" s="557">
        <v>1</v>
      </c>
      <c r="GN5496" s="557">
        <v>1</v>
      </c>
      <c r="GO5496" s="557">
        <v>1</v>
      </c>
      <c r="GP5496" s="557">
        <v>1</v>
      </c>
      <c r="GQ5496" s="557">
        <v>1</v>
      </c>
      <c r="GR5496" s="557">
        <v>1</v>
      </c>
      <c r="GS5496" s="557">
        <v>1</v>
      </c>
      <c r="GT5496" s="557">
        <v>1</v>
      </c>
      <c r="GU5496" s="557">
        <v>1</v>
      </c>
      <c r="GV5496" s="557">
        <v>1</v>
      </c>
      <c r="GW5496" s="557">
        <v>1</v>
      </c>
      <c r="GX5496" s="557">
        <v>1</v>
      </c>
      <c r="GY5496" s="557">
        <v>1</v>
      </c>
      <c r="GZ5496" s="557">
        <v>1</v>
      </c>
      <c r="HA5496" s="557">
        <v>1</v>
      </c>
      <c r="HB5496" s="557">
        <v>1</v>
      </c>
      <c r="HC5496" s="557">
        <v>1</v>
      </c>
      <c r="HD5496" s="557">
        <v>1</v>
      </c>
      <c r="HE5496" s="557">
        <v>1</v>
      </c>
      <c r="HF5496" s="557">
        <v>1</v>
      </c>
      <c r="HG5496" s="557">
        <v>1</v>
      </c>
      <c r="HH5496" s="557">
        <v>1</v>
      </c>
      <c r="HI5496" s="557">
        <v>1</v>
      </c>
      <c r="HJ5496" s="557">
        <v>1</v>
      </c>
      <c r="HK5496" s="557">
        <v>1</v>
      </c>
      <c r="HL5496" s="557">
        <v>1</v>
      </c>
      <c r="HM5496" s="557">
        <v>1</v>
      </c>
      <c r="HN5496" s="557">
        <v>1</v>
      </c>
      <c r="HO5496" s="557">
        <v>1</v>
      </c>
      <c r="HP5496" s="557">
        <v>1</v>
      </c>
      <c r="HQ5496" s="557">
        <v>1</v>
      </c>
      <c r="HR5496" s="557">
        <v>1</v>
      </c>
      <c r="HS5496" s="557">
        <v>1</v>
      </c>
      <c r="HT5496" s="557">
        <v>1</v>
      </c>
      <c r="HU5496" s="557">
        <v>1</v>
      </c>
      <c r="HV5496" s="557">
        <v>1</v>
      </c>
      <c r="HW5496" s="557">
        <v>1</v>
      </c>
      <c r="HX5496" s="557">
        <v>1</v>
      </c>
      <c r="HY5496" s="557">
        <v>1</v>
      </c>
      <c r="HZ5496" s="557">
        <v>1</v>
      </c>
      <c r="IA5496" s="557">
        <v>1</v>
      </c>
      <c r="IB5496" s="557">
        <v>1</v>
      </c>
      <c r="IC5496" s="557">
        <v>1</v>
      </c>
      <c r="ID5496" s="557">
        <v>1</v>
      </c>
      <c r="IE5496" s="557">
        <v>1</v>
      </c>
      <c r="IF5496" s="557">
        <v>1</v>
      </c>
      <c r="IG5496" s="557">
        <v>1</v>
      </c>
      <c r="IH5496" s="557">
        <v>1</v>
      </c>
      <c r="II5496" s="557">
        <v>1</v>
      </c>
      <c r="IJ5496" s="557">
        <v>1</v>
      </c>
      <c r="IK5496" s="557">
        <v>1</v>
      </c>
      <c r="IL5496" s="557">
        <v>1</v>
      </c>
      <c r="IM5496" s="557">
        <v>1</v>
      </c>
      <c r="IN5496" s="557">
        <v>1</v>
      </c>
      <c r="IO5496" s="557">
        <v>1</v>
      </c>
      <c r="IP5496" s="557">
        <v>1</v>
      </c>
      <c r="IQ5496" s="557">
        <v>1</v>
      </c>
      <c r="IR5496" s="557">
        <v>1</v>
      </c>
      <c r="IS5496" s="557">
        <v>1</v>
      </c>
      <c r="IT5496" s="557">
        <v>1</v>
      </c>
      <c r="IU5496" s="557">
        <v>1</v>
      </c>
      <c r="IV5496" s="557">
        <v>1</v>
      </c>
    </row>
    <row r="5497" spans="1:256" s="9" customFormat="1" ht="15.75" thickBot="1">
      <c r="A5497" s="887"/>
      <c r="B5497" s="857"/>
      <c r="C5497" s="150" t="s">
        <v>603</v>
      </c>
      <c r="D5497" s="557"/>
      <c r="E5497" s="557"/>
      <c r="F5497" s="557"/>
      <c r="G5497" s="557"/>
      <c r="H5497" s="502" t="s">
        <v>3777</v>
      </c>
      <c r="I5497" s="557">
        <v>1</v>
      </c>
      <c r="J5497" s="557">
        <v>760</v>
      </c>
      <c r="K5497" s="557">
        <f t="shared" si="148"/>
        <v>380</v>
      </c>
      <c r="L5497" s="557">
        <f t="shared" si="149"/>
        <v>380</v>
      </c>
      <c r="M5497" s="557"/>
      <c r="N5497" s="557"/>
      <c r="O5497" s="557"/>
      <c r="P5497" s="557"/>
      <c r="Q5497" s="557"/>
      <c r="R5497" s="557"/>
      <c r="S5497" s="557"/>
      <c r="T5497" s="557">
        <v>1</v>
      </c>
      <c r="U5497" s="557">
        <v>1</v>
      </c>
      <c r="V5497" s="557">
        <v>1</v>
      </c>
      <c r="W5497" s="557">
        <v>1</v>
      </c>
      <c r="X5497" s="557">
        <v>1</v>
      </c>
      <c r="Y5497" s="557">
        <v>1</v>
      </c>
      <c r="Z5497" s="557">
        <v>1</v>
      </c>
      <c r="AA5497" s="557">
        <v>1</v>
      </c>
      <c r="AB5497" s="557">
        <v>1</v>
      </c>
      <c r="AC5497" s="557">
        <v>1</v>
      </c>
      <c r="AD5497" s="557">
        <v>1</v>
      </c>
      <c r="AE5497" s="557">
        <v>1</v>
      </c>
      <c r="AF5497" s="557">
        <v>1</v>
      </c>
      <c r="AG5497" s="557">
        <v>1</v>
      </c>
      <c r="AH5497" s="557">
        <v>1</v>
      </c>
      <c r="AI5497" s="557">
        <v>1</v>
      </c>
      <c r="AJ5497" s="557">
        <v>1</v>
      </c>
      <c r="AK5497" s="557">
        <v>1</v>
      </c>
      <c r="AL5497" s="557">
        <v>1</v>
      </c>
      <c r="AM5497" s="557">
        <v>1</v>
      </c>
      <c r="AN5497" s="557">
        <v>1</v>
      </c>
      <c r="AO5497" s="557">
        <v>1</v>
      </c>
      <c r="AP5497" s="557">
        <v>1</v>
      </c>
      <c r="AQ5497" s="557">
        <v>1</v>
      </c>
      <c r="AR5497" s="557">
        <v>1</v>
      </c>
      <c r="AS5497" s="557">
        <v>1</v>
      </c>
      <c r="AT5497" s="557">
        <v>1</v>
      </c>
      <c r="AU5497" s="557">
        <v>1</v>
      </c>
      <c r="AV5497" s="557">
        <v>1</v>
      </c>
      <c r="AW5497" s="557">
        <v>1</v>
      </c>
      <c r="AX5497" s="557">
        <v>1</v>
      </c>
      <c r="AY5497" s="557">
        <v>1</v>
      </c>
      <c r="AZ5497" s="557">
        <v>1</v>
      </c>
      <c r="BA5497" s="557">
        <v>1</v>
      </c>
      <c r="BB5497" s="557">
        <v>1</v>
      </c>
      <c r="BC5497" s="557">
        <v>1</v>
      </c>
      <c r="BD5497" s="557">
        <v>1</v>
      </c>
      <c r="BE5497" s="557">
        <v>1</v>
      </c>
      <c r="BF5497" s="557">
        <v>1</v>
      </c>
      <c r="BG5497" s="557">
        <v>1</v>
      </c>
      <c r="BH5497" s="557">
        <v>1</v>
      </c>
      <c r="BI5497" s="557">
        <v>1</v>
      </c>
      <c r="BJ5497" s="557">
        <v>1</v>
      </c>
      <c r="BK5497" s="557">
        <v>1</v>
      </c>
      <c r="BL5497" s="557">
        <v>1</v>
      </c>
      <c r="BM5497" s="557">
        <v>1</v>
      </c>
      <c r="BN5497" s="557">
        <v>1</v>
      </c>
      <c r="BO5497" s="557">
        <v>1</v>
      </c>
      <c r="BP5497" s="557">
        <v>1</v>
      </c>
      <c r="BQ5497" s="557">
        <v>1</v>
      </c>
      <c r="BR5497" s="557">
        <v>1</v>
      </c>
      <c r="BS5497" s="557">
        <v>1</v>
      </c>
      <c r="BT5497" s="557">
        <v>1</v>
      </c>
      <c r="BU5497" s="557">
        <v>1</v>
      </c>
      <c r="BV5497" s="557">
        <v>1</v>
      </c>
      <c r="BW5497" s="557">
        <v>1</v>
      </c>
      <c r="BX5497" s="557">
        <v>1</v>
      </c>
      <c r="BY5497" s="557">
        <v>1</v>
      </c>
      <c r="BZ5497" s="557">
        <v>1</v>
      </c>
      <c r="CA5497" s="557">
        <v>1</v>
      </c>
      <c r="CB5497" s="557">
        <v>1</v>
      </c>
      <c r="CC5497" s="557">
        <v>1</v>
      </c>
      <c r="CD5497" s="557">
        <v>1</v>
      </c>
      <c r="CE5497" s="557">
        <v>1</v>
      </c>
      <c r="CF5497" s="557">
        <v>1</v>
      </c>
      <c r="CG5497" s="557">
        <v>1</v>
      </c>
      <c r="CH5497" s="557">
        <v>1</v>
      </c>
      <c r="CI5497" s="557">
        <v>1</v>
      </c>
      <c r="CJ5497" s="557">
        <v>1</v>
      </c>
      <c r="CK5497" s="557">
        <v>1</v>
      </c>
      <c r="CL5497" s="557">
        <v>1</v>
      </c>
      <c r="CM5497" s="557">
        <v>1</v>
      </c>
      <c r="CN5497" s="557">
        <v>1</v>
      </c>
      <c r="CO5497" s="557">
        <v>1</v>
      </c>
      <c r="CP5497" s="557">
        <v>1</v>
      </c>
      <c r="CQ5497" s="557">
        <v>1</v>
      </c>
      <c r="CR5497" s="557">
        <v>1</v>
      </c>
      <c r="CS5497" s="557">
        <v>1</v>
      </c>
      <c r="CT5497" s="557">
        <v>1</v>
      </c>
      <c r="CU5497" s="557">
        <v>1</v>
      </c>
      <c r="CV5497" s="557">
        <v>1</v>
      </c>
      <c r="CW5497" s="557">
        <v>1</v>
      </c>
      <c r="CX5497" s="557">
        <v>1</v>
      </c>
      <c r="CY5497" s="557">
        <v>1</v>
      </c>
      <c r="CZ5497" s="557">
        <v>1</v>
      </c>
      <c r="DA5497" s="557">
        <v>1</v>
      </c>
      <c r="DB5497" s="557">
        <v>1</v>
      </c>
      <c r="DC5497" s="557">
        <v>1</v>
      </c>
      <c r="DD5497" s="557">
        <v>1</v>
      </c>
      <c r="DE5497" s="557">
        <v>1</v>
      </c>
      <c r="DF5497" s="557">
        <v>1</v>
      </c>
      <c r="DG5497" s="557">
        <v>1</v>
      </c>
      <c r="DH5497" s="557">
        <v>1</v>
      </c>
      <c r="DI5497" s="557">
        <v>1</v>
      </c>
      <c r="DJ5497" s="557">
        <v>1</v>
      </c>
      <c r="DK5497" s="557">
        <v>1</v>
      </c>
      <c r="DL5497" s="557">
        <v>1</v>
      </c>
      <c r="DM5497" s="557">
        <v>1</v>
      </c>
      <c r="DN5497" s="557">
        <v>1</v>
      </c>
      <c r="DO5497" s="557">
        <v>1</v>
      </c>
      <c r="DP5497" s="557">
        <v>1</v>
      </c>
      <c r="DQ5497" s="557">
        <v>1</v>
      </c>
      <c r="DR5497" s="557">
        <v>1</v>
      </c>
      <c r="DS5497" s="557">
        <v>1</v>
      </c>
      <c r="DT5497" s="557">
        <v>1</v>
      </c>
      <c r="DU5497" s="557">
        <v>1</v>
      </c>
      <c r="DV5497" s="557">
        <v>1</v>
      </c>
      <c r="DW5497" s="557">
        <v>1</v>
      </c>
      <c r="DX5497" s="557">
        <v>1</v>
      </c>
      <c r="DY5497" s="557">
        <v>1</v>
      </c>
      <c r="DZ5497" s="557">
        <v>1</v>
      </c>
      <c r="EA5497" s="557">
        <v>1</v>
      </c>
      <c r="EB5497" s="557">
        <v>1</v>
      </c>
      <c r="EC5497" s="557">
        <v>1</v>
      </c>
      <c r="ED5497" s="557">
        <v>1</v>
      </c>
      <c r="EE5497" s="557">
        <v>1</v>
      </c>
      <c r="EF5497" s="557">
        <v>1</v>
      </c>
      <c r="EG5497" s="557">
        <v>1</v>
      </c>
      <c r="EH5497" s="557">
        <v>1</v>
      </c>
      <c r="EI5497" s="557">
        <v>1</v>
      </c>
      <c r="EJ5497" s="557">
        <v>1</v>
      </c>
      <c r="EK5497" s="557">
        <v>1</v>
      </c>
      <c r="EL5497" s="557">
        <v>1</v>
      </c>
      <c r="EM5497" s="557">
        <v>1</v>
      </c>
      <c r="EN5497" s="557">
        <v>1</v>
      </c>
      <c r="EO5497" s="557">
        <v>1</v>
      </c>
      <c r="EP5497" s="557">
        <v>1</v>
      </c>
      <c r="EQ5497" s="557">
        <v>1</v>
      </c>
      <c r="ER5497" s="557">
        <v>1</v>
      </c>
      <c r="ES5497" s="557">
        <v>1</v>
      </c>
      <c r="ET5497" s="557">
        <v>1</v>
      </c>
      <c r="EU5497" s="557">
        <v>1</v>
      </c>
      <c r="EV5497" s="557">
        <v>1</v>
      </c>
      <c r="EW5497" s="557">
        <v>1</v>
      </c>
      <c r="EX5497" s="557">
        <v>1</v>
      </c>
      <c r="EY5497" s="557">
        <v>1</v>
      </c>
      <c r="EZ5497" s="557">
        <v>1</v>
      </c>
      <c r="FA5497" s="557">
        <v>1</v>
      </c>
      <c r="FB5497" s="557">
        <v>1</v>
      </c>
      <c r="FC5497" s="557">
        <v>1</v>
      </c>
      <c r="FD5497" s="557">
        <v>1</v>
      </c>
      <c r="FE5497" s="557">
        <v>1</v>
      </c>
      <c r="FF5497" s="557">
        <v>1</v>
      </c>
      <c r="FG5497" s="557">
        <v>1</v>
      </c>
      <c r="FH5497" s="557">
        <v>1</v>
      </c>
      <c r="FI5497" s="557">
        <v>1</v>
      </c>
      <c r="FJ5497" s="557">
        <v>1</v>
      </c>
      <c r="FK5497" s="557">
        <v>1</v>
      </c>
      <c r="FL5497" s="557">
        <v>1</v>
      </c>
      <c r="FM5497" s="557">
        <v>1</v>
      </c>
      <c r="FN5497" s="557">
        <v>1</v>
      </c>
      <c r="FO5497" s="557">
        <v>1</v>
      </c>
      <c r="FP5497" s="557">
        <v>1</v>
      </c>
      <c r="FQ5497" s="557">
        <v>1</v>
      </c>
      <c r="FR5497" s="557">
        <v>1</v>
      </c>
      <c r="FS5497" s="557">
        <v>1</v>
      </c>
      <c r="FT5497" s="557">
        <v>1</v>
      </c>
      <c r="FU5497" s="557">
        <v>1</v>
      </c>
      <c r="FV5497" s="557">
        <v>1</v>
      </c>
      <c r="FW5497" s="557">
        <v>1</v>
      </c>
      <c r="FX5497" s="557">
        <v>1</v>
      </c>
      <c r="FY5497" s="557">
        <v>1</v>
      </c>
      <c r="FZ5497" s="557">
        <v>1</v>
      </c>
      <c r="GA5497" s="557">
        <v>1</v>
      </c>
      <c r="GB5497" s="557">
        <v>1</v>
      </c>
      <c r="GC5497" s="557">
        <v>1</v>
      </c>
      <c r="GD5497" s="557">
        <v>1</v>
      </c>
      <c r="GE5497" s="557">
        <v>1</v>
      </c>
      <c r="GF5497" s="557">
        <v>1</v>
      </c>
      <c r="GG5497" s="557">
        <v>1</v>
      </c>
      <c r="GH5497" s="557">
        <v>1</v>
      </c>
      <c r="GI5497" s="557">
        <v>1</v>
      </c>
      <c r="GJ5497" s="557">
        <v>1</v>
      </c>
      <c r="GK5497" s="557">
        <v>1</v>
      </c>
      <c r="GL5497" s="557">
        <v>1</v>
      </c>
      <c r="GM5497" s="557">
        <v>1</v>
      </c>
      <c r="GN5497" s="557">
        <v>1</v>
      </c>
      <c r="GO5497" s="557">
        <v>1</v>
      </c>
      <c r="GP5497" s="557">
        <v>1</v>
      </c>
      <c r="GQ5497" s="557">
        <v>1</v>
      </c>
      <c r="GR5497" s="557">
        <v>1</v>
      </c>
      <c r="GS5497" s="557">
        <v>1</v>
      </c>
      <c r="GT5497" s="557">
        <v>1</v>
      </c>
      <c r="GU5497" s="557">
        <v>1</v>
      </c>
      <c r="GV5497" s="557">
        <v>1</v>
      </c>
      <c r="GW5497" s="557">
        <v>1</v>
      </c>
      <c r="GX5497" s="557">
        <v>1</v>
      </c>
      <c r="GY5497" s="557">
        <v>1</v>
      </c>
      <c r="GZ5497" s="557">
        <v>1</v>
      </c>
      <c r="HA5497" s="557">
        <v>1</v>
      </c>
      <c r="HB5497" s="557">
        <v>1</v>
      </c>
      <c r="HC5497" s="557">
        <v>1</v>
      </c>
      <c r="HD5497" s="557">
        <v>1</v>
      </c>
      <c r="HE5497" s="557">
        <v>1</v>
      </c>
      <c r="HF5497" s="557">
        <v>1</v>
      </c>
      <c r="HG5497" s="557">
        <v>1</v>
      </c>
      <c r="HH5497" s="557">
        <v>1</v>
      </c>
      <c r="HI5497" s="557">
        <v>1</v>
      </c>
      <c r="HJ5497" s="557">
        <v>1</v>
      </c>
      <c r="HK5497" s="557">
        <v>1</v>
      </c>
      <c r="HL5497" s="557">
        <v>1</v>
      </c>
      <c r="HM5497" s="557">
        <v>1</v>
      </c>
      <c r="HN5497" s="557">
        <v>1</v>
      </c>
      <c r="HO5497" s="557">
        <v>1</v>
      </c>
      <c r="HP5497" s="557">
        <v>1</v>
      </c>
      <c r="HQ5497" s="557">
        <v>1</v>
      </c>
      <c r="HR5497" s="557">
        <v>1</v>
      </c>
      <c r="HS5497" s="557">
        <v>1</v>
      </c>
      <c r="HT5497" s="557">
        <v>1</v>
      </c>
      <c r="HU5497" s="557">
        <v>1</v>
      </c>
      <c r="HV5497" s="557">
        <v>1</v>
      </c>
      <c r="HW5497" s="557">
        <v>1</v>
      </c>
      <c r="HX5497" s="557">
        <v>1</v>
      </c>
      <c r="HY5497" s="557">
        <v>1</v>
      </c>
      <c r="HZ5497" s="557">
        <v>1</v>
      </c>
      <c r="IA5497" s="557">
        <v>1</v>
      </c>
      <c r="IB5497" s="557">
        <v>1</v>
      </c>
      <c r="IC5497" s="557">
        <v>1</v>
      </c>
      <c r="ID5497" s="557">
        <v>1</v>
      </c>
      <c r="IE5497" s="557">
        <v>1</v>
      </c>
      <c r="IF5497" s="557">
        <v>1</v>
      </c>
      <c r="IG5497" s="557">
        <v>1</v>
      </c>
      <c r="IH5497" s="557">
        <v>1</v>
      </c>
      <c r="II5497" s="557">
        <v>1</v>
      </c>
      <c r="IJ5497" s="557">
        <v>1</v>
      </c>
      <c r="IK5497" s="557">
        <v>1</v>
      </c>
      <c r="IL5497" s="557">
        <v>1</v>
      </c>
      <c r="IM5497" s="557">
        <v>1</v>
      </c>
      <c r="IN5497" s="557">
        <v>1</v>
      </c>
      <c r="IO5497" s="557">
        <v>1</v>
      </c>
      <c r="IP5497" s="557">
        <v>1</v>
      </c>
      <c r="IQ5497" s="557">
        <v>1</v>
      </c>
      <c r="IR5497" s="557">
        <v>1</v>
      </c>
      <c r="IS5497" s="557">
        <v>1</v>
      </c>
      <c r="IT5497" s="557">
        <v>1</v>
      </c>
      <c r="IU5497" s="557">
        <v>1</v>
      </c>
      <c r="IV5497" s="557">
        <v>1</v>
      </c>
    </row>
    <row r="5498" spans="1:256" s="9" customFormat="1" ht="15.75" thickBot="1">
      <c r="A5498" s="887"/>
      <c r="B5498" s="857"/>
      <c r="C5498" s="150" t="s">
        <v>1856</v>
      </c>
      <c r="D5498" s="557"/>
      <c r="E5498" s="557"/>
      <c r="F5498" s="557"/>
      <c r="G5498" s="557"/>
      <c r="H5498" s="502" t="s">
        <v>3777</v>
      </c>
      <c r="I5498" s="557">
        <v>1</v>
      </c>
      <c r="J5498" s="557">
        <v>390</v>
      </c>
      <c r="K5498" s="557">
        <f t="shared" si="148"/>
        <v>195</v>
      </c>
      <c r="L5498" s="557">
        <f t="shared" si="149"/>
        <v>195</v>
      </c>
      <c r="M5498" s="557"/>
      <c r="N5498" s="557"/>
      <c r="O5498" s="557"/>
      <c r="P5498" s="557"/>
      <c r="Q5498" s="557"/>
      <c r="R5498" s="557"/>
      <c r="S5498" s="557"/>
      <c r="T5498" s="557">
        <v>1</v>
      </c>
      <c r="U5498" s="557">
        <v>1</v>
      </c>
      <c r="V5498" s="557">
        <v>1</v>
      </c>
      <c r="W5498" s="557">
        <v>1</v>
      </c>
      <c r="X5498" s="557">
        <v>1</v>
      </c>
      <c r="Y5498" s="557">
        <v>1</v>
      </c>
      <c r="Z5498" s="557">
        <v>1</v>
      </c>
      <c r="AA5498" s="557">
        <v>1</v>
      </c>
      <c r="AB5498" s="557">
        <v>1</v>
      </c>
      <c r="AC5498" s="557">
        <v>1</v>
      </c>
      <c r="AD5498" s="557">
        <v>1</v>
      </c>
      <c r="AE5498" s="557">
        <v>1</v>
      </c>
      <c r="AF5498" s="557">
        <v>1</v>
      </c>
      <c r="AG5498" s="557">
        <v>1</v>
      </c>
      <c r="AH5498" s="557">
        <v>1</v>
      </c>
      <c r="AI5498" s="557">
        <v>1</v>
      </c>
      <c r="AJ5498" s="557">
        <v>1</v>
      </c>
      <c r="AK5498" s="557">
        <v>1</v>
      </c>
      <c r="AL5498" s="557">
        <v>1</v>
      </c>
      <c r="AM5498" s="557">
        <v>1</v>
      </c>
      <c r="AN5498" s="557">
        <v>1</v>
      </c>
      <c r="AO5498" s="557">
        <v>1</v>
      </c>
      <c r="AP5498" s="557">
        <v>1</v>
      </c>
      <c r="AQ5498" s="557">
        <v>1</v>
      </c>
      <c r="AR5498" s="557">
        <v>1</v>
      </c>
      <c r="AS5498" s="557">
        <v>1</v>
      </c>
      <c r="AT5498" s="557">
        <v>1</v>
      </c>
      <c r="AU5498" s="557">
        <v>1</v>
      </c>
      <c r="AV5498" s="557">
        <v>1</v>
      </c>
      <c r="AW5498" s="557">
        <v>1</v>
      </c>
      <c r="AX5498" s="557">
        <v>1</v>
      </c>
      <c r="AY5498" s="557">
        <v>1</v>
      </c>
      <c r="AZ5498" s="557">
        <v>1</v>
      </c>
      <c r="BA5498" s="557">
        <v>1</v>
      </c>
      <c r="BB5498" s="557">
        <v>1</v>
      </c>
      <c r="BC5498" s="557">
        <v>1</v>
      </c>
      <c r="BD5498" s="557">
        <v>1</v>
      </c>
      <c r="BE5498" s="557">
        <v>1</v>
      </c>
      <c r="BF5498" s="557">
        <v>1</v>
      </c>
      <c r="BG5498" s="557">
        <v>1</v>
      </c>
      <c r="BH5498" s="557">
        <v>1</v>
      </c>
      <c r="BI5498" s="557">
        <v>1</v>
      </c>
      <c r="BJ5498" s="557">
        <v>1</v>
      </c>
      <c r="BK5498" s="557">
        <v>1</v>
      </c>
      <c r="BL5498" s="557">
        <v>1</v>
      </c>
      <c r="BM5498" s="557">
        <v>1</v>
      </c>
      <c r="BN5498" s="557">
        <v>1</v>
      </c>
      <c r="BO5498" s="557">
        <v>1</v>
      </c>
      <c r="BP5498" s="557">
        <v>1</v>
      </c>
      <c r="BQ5498" s="557">
        <v>1</v>
      </c>
      <c r="BR5498" s="557">
        <v>1</v>
      </c>
      <c r="BS5498" s="557">
        <v>1</v>
      </c>
      <c r="BT5498" s="557">
        <v>1</v>
      </c>
      <c r="BU5498" s="557">
        <v>1</v>
      </c>
      <c r="BV5498" s="557">
        <v>1</v>
      </c>
      <c r="BW5498" s="557">
        <v>1</v>
      </c>
      <c r="BX5498" s="557">
        <v>1</v>
      </c>
      <c r="BY5498" s="557">
        <v>1</v>
      </c>
      <c r="BZ5498" s="557">
        <v>1</v>
      </c>
      <c r="CA5498" s="557">
        <v>1</v>
      </c>
      <c r="CB5498" s="557">
        <v>1</v>
      </c>
      <c r="CC5498" s="557">
        <v>1</v>
      </c>
      <c r="CD5498" s="557">
        <v>1</v>
      </c>
      <c r="CE5498" s="557">
        <v>1</v>
      </c>
      <c r="CF5498" s="557">
        <v>1</v>
      </c>
      <c r="CG5498" s="557">
        <v>1</v>
      </c>
      <c r="CH5498" s="557">
        <v>1</v>
      </c>
      <c r="CI5498" s="557">
        <v>1</v>
      </c>
      <c r="CJ5498" s="557">
        <v>1</v>
      </c>
      <c r="CK5498" s="557">
        <v>1</v>
      </c>
      <c r="CL5498" s="557">
        <v>1</v>
      </c>
      <c r="CM5498" s="557">
        <v>1</v>
      </c>
      <c r="CN5498" s="557">
        <v>1</v>
      </c>
      <c r="CO5498" s="557">
        <v>1</v>
      </c>
      <c r="CP5498" s="557">
        <v>1</v>
      </c>
      <c r="CQ5498" s="557">
        <v>1</v>
      </c>
      <c r="CR5498" s="557">
        <v>1</v>
      </c>
      <c r="CS5498" s="557">
        <v>1</v>
      </c>
      <c r="CT5498" s="557">
        <v>1</v>
      </c>
      <c r="CU5498" s="557">
        <v>1</v>
      </c>
      <c r="CV5498" s="557">
        <v>1</v>
      </c>
      <c r="CW5498" s="557">
        <v>1</v>
      </c>
      <c r="CX5498" s="557">
        <v>1</v>
      </c>
      <c r="CY5498" s="557">
        <v>1</v>
      </c>
      <c r="CZ5498" s="557">
        <v>1</v>
      </c>
      <c r="DA5498" s="557">
        <v>1</v>
      </c>
      <c r="DB5498" s="557">
        <v>1</v>
      </c>
      <c r="DC5498" s="557">
        <v>1</v>
      </c>
      <c r="DD5498" s="557">
        <v>1</v>
      </c>
      <c r="DE5498" s="557">
        <v>1</v>
      </c>
      <c r="DF5498" s="557">
        <v>1</v>
      </c>
      <c r="DG5498" s="557">
        <v>1</v>
      </c>
      <c r="DH5498" s="557">
        <v>1</v>
      </c>
      <c r="DI5498" s="557">
        <v>1</v>
      </c>
      <c r="DJ5498" s="557">
        <v>1</v>
      </c>
      <c r="DK5498" s="557">
        <v>1</v>
      </c>
      <c r="DL5498" s="557">
        <v>1</v>
      </c>
      <c r="DM5498" s="557">
        <v>1</v>
      </c>
      <c r="DN5498" s="557">
        <v>1</v>
      </c>
      <c r="DO5498" s="557">
        <v>1</v>
      </c>
      <c r="DP5498" s="557">
        <v>1</v>
      </c>
      <c r="DQ5498" s="557">
        <v>1</v>
      </c>
      <c r="DR5498" s="557">
        <v>1</v>
      </c>
      <c r="DS5498" s="557">
        <v>1</v>
      </c>
      <c r="DT5498" s="557">
        <v>1</v>
      </c>
      <c r="DU5498" s="557">
        <v>1</v>
      </c>
      <c r="DV5498" s="557">
        <v>1</v>
      </c>
      <c r="DW5498" s="557">
        <v>1</v>
      </c>
      <c r="DX5498" s="557">
        <v>1</v>
      </c>
      <c r="DY5498" s="557">
        <v>1</v>
      </c>
      <c r="DZ5498" s="557">
        <v>1</v>
      </c>
      <c r="EA5498" s="557">
        <v>1</v>
      </c>
      <c r="EB5498" s="557">
        <v>1</v>
      </c>
      <c r="EC5498" s="557">
        <v>1</v>
      </c>
      <c r="ED5498" s="557">
        <v>1</v>
      </c>
      <c r="EE5498" s="557">
        <v>1</v>
      </c>
      <c r="EF5498" s="557">
        <v>1</v>
      </c>
      <c r="EG5498" s="557">
        <v>1</v>
      </c>
      <c r="EH5498" s="557">
        <v>1</v>
      </c>
      <c r="EI5498" s="557">
        <v>1</v>
      </c>
      <c r="EJ5498" s="557">
        <v>1</v>
      </c>
      <c r="EK5498" s="557">
        <v>1</v>
      </c>
      <c r="EL5498" s="557">
        <v>1</v>
      </c>
      <c r="EM5498" s="557">
        <v>1</v>
      </c>
      <c r="EN5498" s="557">
        <v>1</v>
      </c>
      <c r="EO5498" s="557">
        <v>1</v>
      </c>
      <c r="EP5498" s="557">
        <v>1</v>
      </c>
      <c r="EQ5498" s="557">
        <v>1</v>
      </c>
      <c r="ER5498" s="557">
        <v>1</v>
      </c>
      <c r="ES5498" s="557">
        <v>1</v>
      </c>
      <c r="ET5498" s="557">
        <v>1</v>
      </c>
      <c r="EU5498" s="557">
        <v>1</v>
      </c>
      <c r="EV5498" s="557">
        <v>1</v>
      </c>
      <c r="EW5498" s="557">
        <v>1</v>
      </c>
      <c r="EX5498" s="557">
        <v>1</v>
      </c>
      <c r="EY5498" s="557">
        <v>1</v>
      </c>
      <c r="EZ5498" s="557">
        <v>1</v>
      </c>
      <c r="FA5498" s="557">
        <v>1</v>
      </c>
      <c r="FB5498" s="557">
        <v>1</v>
      </c>
      <c r="FC5498" s="557">
        <v>1</v>
      </c>
      <c r="FD5498" s="557">
        <v>1</v>
      </c>
      <c r="FE5498" s="557">
        <v>1</v>
      </c>
      <c r="FF5498" s="557">
        <v>1</v>
      </c>
      <c r="FG5498" s="557">
        <v>1</v>
      </c>
      <c r="FH5498" s="557">
        <v>1</v>
      </c>
      <c r="FI5498" s="557">
        <v>1</v>
      </c>
      <c r="FJ5498" s="557">
        <v>1</v>
      </c>
      <c r="FK5498" s="557">
        <v>1</v>
      </c>
      <c r="FL5498" s="557">
        <v>1</v>
      </c>
      <c r="FM5498" s="557">
        <v>1</v>
      </c>
      <c r="FN5498" s="557">
        <v>1</v>
      </c>
      <c r="FO5498" s="557">
        <v>1</v>
      </c>
      <c r="FP5498" s="557">
        <v>1</v>
      </c>
      <c r="FQ5498" s="557">
        <v>1</v>
      </c>
      <c r="FR5498" s="557">
        <v>1</v>
      </c>
      <c r="FS5498" s="557">
        <v>1</v>
      </c>
      <c r="FT5498" s="557">
        <v>1</v>
      </c>
      <c r="FU5498" s="557">
        <v>1</v>
      </c>
      <c r="FV5498" s="557">
        <v>1</v>
      </c>
      <c r="FW5498" s="557">
        <v>1</v>
      </c>
      <c r="FX5498" s="557">
        <v>1</v>
      </c>
      <c r="FY5498" s="557">
        <v>1</v>
      </c>
      <c r="FZ5498" s="557">
        <v>1</v>
      </c>
      <c r="GA5498" s="557">
        <v>1</v>
      </c>
      <c r="GB5498" s="557">
        <v>1</v>
      </c>
      <c r="GC5498" s="557">
        <v>1</v>
      </c>
      <c r="GD5498" s="557">
        <v>1</v>
      </c>
      <c r="GE5498" s="557">
        <v>1</v>
      </c>
      <c r="GF5498" s="557">
        <v>1</v>
      </c>
      <c r="GG5498" s="557">
        <v>1</v>
      </c>
      <c r="GH5498" s="557">
        <v>1</v>
      </c>
      <c r="GI5498" s="557">
        <v>1</v>
      </c>
      <c r="GJ5498" s="557">
        <v>1</v>
      </c>
      <c r="GK5498" s="557">
        <v>1</v>
      </c>
      <c r="GL5498" s="557">
        <v>1</v>
      </c>
      <c r="GM5498" s="557">
        <v>1</v>
      </c>
      <c r="GN5498" s="557">
        <v>1</v>
      </c>
      <c r="GO5498" s="557">
        <v>1</v>
      </c>
      <c r="GP5498" s="557">
        <v>1</v>
      </c>
      <c r="GQ5498" s="557">
        <v>1</v>
      </c>
      <c r="GR5498" s="557">
        <v>1</v>
      </c>
      <c r="GS5498" s="557">
        <v>1</v>
      </c>
      <c r="GT5498" s="557">
        <v>1</v>
      </c>
      <c r="GU5498" s="557">
        <v>1</v>
      </c>
      <c r="GV5498" s="557">
        <v>1</v>
      </c>
      <c r="GW5498" s="557">
        <v>1</v>
      </c>
      <c r="GX5498" s="557">
        <v>1</v>
      </c>
      <c r="GY5498" s="557">
        <v>1</v>
      </c>
      <c r="GZ5498" s="557">
        <v>1</v>
      </c>
      <c r="HA5498" s="557">
        <v>1</v>
      </c>
      <c r="HB5498" s="557">
        <v>1</v>
      </c>
      <c r="HC5498" s="557">
        <v>1</v>
      </c>
      <c r="HD5498" s="557">
        <v>1</v>
      </c>
      <c r="HE5498" s="557">
        <v>1</v>
      </c>
      <c r="HF5498" s="557">
        <v>1</v>
      </c>
      <c r="HG5498" s="557">
        <v>1</v>
      </c>
      <c r="HH5498" s="557">
        <v>1</v>
      </c>
      <c r="HI5498" s="557">
        <v>1</v>
      </c>
      <c r="HJ5498" s="557">
        <v>1</v>
      </c>
      <c r="HK5498" s="557">
        <v>1</v>
      </c>
      <c r="HL5498" s="557">
        <v>1</v>
      </c>
      <c r="HM5498" s="557">
        <v>1</v>
      </c>
      <c r="HN5498" s="557">
        <v>1</v>
      </c>
      <c r="HO5498" s="557">
        <v>1</v>
      </c>
      <c r="HP5498" s="557">
        <v>1</v>
      </c>
      <c r="HQ5498" s="557">
        <v>1</v>
      </c>
      <c r="HR5498" s="557">
        <v>1</v>
      </c>
      <c r="HS5498" s="557">
        <v>1</v>
      </c>
      <c r="HT5498" s="557">
        <v>1</v>
      </c>
      <c r="HU5498" s="557">
        <v>1</v>
      </c>
      <c r="HV5498" s="557">
        <v>1</v>
      </c>
      <c r="HW5498" s="557">
        <v>1</v>
      </c>
      <c r="HX5498" s="557">
        <v>1</v>
      </c>
      <c r="HY5498" s="557">
        <v>1</v>
      </c>
      <c r="HZ5498" s="557">
        <v>1</v>
      </c>
      <c r="IA5498" s="557">
        <v>1</v>
      </c>
      <c r="IB5498" s="557">
        <v>1</v>
      </c>
      <c r="IC5498" s="557">
        <v>1</v>
      </c>
      <c r="ID5498" s="557">
        <v>1</v>
      </c>
      <c r="IE5498" s="557">
        <v>1</v>
      </c>
      <c r="IF5498" s="557">
        <v>1</v>
      </c>
      <c r="IG5498" s="557">
        <v>1</v>
      </c>
      <c r="IH5498" s="557">
        <v>1</v>
      </c>
      <c r="II5498" s="557">
        <v>1</v>
      </c>
      <c r="IJ5498" s="557">
        <v>1</v>
      </c>
      <c r="IK5498" s="557">
        <v>1</v>
      </c>
      <c r="IL5498" s="557">
        <v>1</v>
      </c>
      <c r="IM5498" s="557">
        <v>1</v>
      </c>
      <c r="IN5498" s="557">
        <v>1</v>
      </c>
      <c r="IO5498" s="557">
        <v>1</v>
      </c>
      <c r="IP5498" s="557">
        <v>1</v>
      </c>
      <c r="IQ5498" s="557">
        <v>1</v>
      </c>
      <c r="IR5498" s="557">
        <v>1</v>
      </c>
      <c r="IS5498" s="557">
        <v>1</v>
      </c>
      <c r="IT5498" s="557">
        <v>1</v>
      </c>
      <c r="IU5498" s="557">
        <v>1</v>
      </c>
      <c r="IV5498" s="557">
        <v>1</v>
      </c>
    </row>
    <row r="5499" spans="1:256" s="9" customFormat="1" ht="15.75" thickBot="1">
      <c r="A5499" s="887"/>
      <c r="B5499" s="857"/>
      <c r="C5499" s="150" t="s">
        <v>4379</v>
      </c>
      <c r="D5499" s="557"/>
      <c r="E5499" s="557"/>
      <c r="F5499" s="557"/>
      <c r="G5499" s="557"/>
      <c r="H5499" s="502" t="s">
        <v>3777</v>
      </c>
      <c r="I5499" s="557">
        <v>1</v>
      </c>
      <c r="J5499" s="557">
        <v>900</v>
      </c>
      <c r="K5499" s="557">
        <f t="shared" si="148"/>
        <v>450</v>
      </c>
      <c r="L5499" s="557">
        <f t="shared" si="149"/>
        <v>450</v>
      </c>
      <c r="M5499" s="557"/>
      <c r="N5499" s="557"/>
      <c r="O5499" s="557"/>
      <c r="P5499" s="557"/>
      <c r="Q5499" s="557"/>
      <c r="R5499" s="557"/>
      <c r="S5499" s="557"/>
      <c r="T5499" s="557">
        <v>1</v>
      </c>
      <c r="U5499" s="557">
        <v>1</v>
      </c>
      <c r="V5499" s="557">
        <v>1</v>
      </c>
      <c r="W5499" s="557">
        <v>1</v>
      </c>
      <c r="X5499" s="557">
        <v>1</v>
      </c>
      <c r="Y5499" s="557">
        <v>1</v>
      </c>
      <c r="Z5499" s="557">
        <v>1</v>
      </c>
      <c r="AA5499" s="557">
        <v>1</v>
      </c>
      <c r="AB5499" s="557">
        <v>1</v>
      </c>
      <c r="AC5499" s="557">
        <v>1</v>
      </c>
      <c r="AD5499" s="557">
        <v>1</v>
      </c>
      <c r="AE5499" s="557">
        <v>1</v>
      </c>
      <c r="AF5499" s="557">
        <v>1</v>
      </c>
      <c r="AG5499" s="557">
        <v>1</v>
      </c>
      <c r="AH5499" s="557">
        <v>1</v>
      </c>
      <c r="AI5499" s="557">
        <v>1</v>
      </c>
      <c r="AJ5499" s="557">
        <v>1</v>
      </c>
      <c r="AK5499" s="557">
        <v>1</v>
      </c>
      <c r="AL5499" s="557">
        <v>1</v>
      </c>
      <c r="AM5499" s="557">
        <v>1</v>
      </c>
      <c r="AN5499" s="557">
        <v>1</v>
      </c>
      <c r="AO5499" s="557">
        <v>1</v>
      </c>
      <c r="AP5499" s="557">
        <v>1</v>
      </c>
      <c r="AQ5499" s="557">
        <v>1</v>
      </c>
      <c r="AR5499" s="557">
        <v>1</v>
      </c>
      <c r="AS5499" s="557">
        <v>1</v>
      </c>
      <c r="AT5499" s="557">
        <v>1</v>
      </c>
      <c r="AU5499" s="557">
        <v>1</v>
      </c>
      <c r="AV5499" s="557">
        <v>1</v>
      </c>
      <c r="AW5499" s="557">
        <v>1</v>
      </c>
      <c r="AX5499" s="557">
        <v>1</v>
      </c>
      <c r="AY5499" s="557">
        <v>1</v>
      </c>
      <c r="AZ5499" s="557">
        <v>1</v>
      </c>
      <c r="BA5499" s="557">
        <v>1</v>
      </c>
      <c r="BB5499" s="557">
        <v>1</v>
      </c>
      <c r="BC5499" s="557">
        <v>1</v>
      </c>
      <c r="BD5499" s="557">
        <v>1</v>
      </c>
      <c r="BE5499" s="557">
        <v>1</v>
      </c>
      <c r="BF5499" s="557">
        <v>1</v>
      </c>
      <c r="BG5499" s="557">
        <v>1</v>
      </c>
      <c r="BH5499" s="557">
        <v>1</v>
      </c>
      <c r="BI5499" s="557">
        <v>1</v>
      </c>
      <c r="BJ5499" s="557">
        <v>1</v>
      </c>
      <c r="BK5499" s="557">
        <v>1</v>
      </c>
      <c r="BL5499" s="557">
        <v>1</v>
      </c>
      <c r="BM5499" s="557">
        <v>1</v>
      </c>
      <c r="BN5499" s="557">
        <v>1</v>
      </c>
      <c r="BO5499" s="557">
        <v>1</v>
      </c>
      <c r="BP5499" s="557">
        <v>1</v>
      </c>
      <c r="BQ5499" s="557">
        <v>1</v>
      </c>
      <c r="BR5499" s="557">
        <v>1</v>
      </c>
      <c r="BS5499" s="557">
        <v>1</v>
      </c>
      <c r="BT5499" s="557">
        <v>1</v>
      </c>
      <c r="BU5499" s="557">
        <v>1</v>
      </c>
      <c r="BV5499" s="557">
        <v>1</v>
      </c>
      <c r="BW5499" s="557">
        <v>1</v>
      </c>
      <c r="BX5499" s="557">
        <v>1</v>
      </c>
      <c r="BY5499" s="557">
        <v>1</v>
      </c>
      <c r="BZ5499" s="557">
        <v>1</v>
      </c>
      <c r="CA5499" s="557">
        <v>1</v>
      </c>
      <c r="CB5499" s="557">
        <v>1</v>
      </c>
      <c r="CC5499" s="557">
        <v>1</v>
      </c>
      <c r="CD5499" s="557">
        <v>1</v>
      </c>
      <c r="CE5499" s="557">
        <v>1</v>
      </c>
      <c r="CF5499" s="557">
        <v>1</v>
      </c>
      <c r="CG5499" s="557">
        <v>1</v>
      </c>
      <c r="CH5499" s="557">
        <v>1</v>
      </c>
      <c r="CI5499" s="557">
        <v>1</v>
      </c>
      <c r="CJ5499" s="557">
        <v>1</v>
      </c>
      <c r="CK5499" s="557">
        <v>1</v>
      </c>
      <c r="CL5499" s="557">
        <v>1</v>
      </c>
      <c r="CM5499" s="557">
        <v>1</v>
      </c>
      <c r="CN5499" s="557">
        <v>1</v>
      </c>
      <c r="CO5499" s="557">
        <v>1</v>
      </c>
      <c r="CP5499" s="557">
        <v>1</v>
      </c>
      <c r="CQ5499" s="557">
        <v>1</v>
      </c>
      <c r="CR5499" s="557">
        <v>1</v>
      </c>
      <c r="CS5499" s="557">
        <v>1</v>
      </c>
      <c r="CT5499" s="557">
        <v>1</v>
      </c>
      <c r="CU5499" s="557">
        <v>1</v>
      </c>
      <c r="CV5499" s="557">
        <v>1</v>
      </c>
      <c r="CW5499" s="557">
        <v>1</v>
      </c>
      <c r="CX5499" s="557">
        <v>1</v>
      </c>
      <c r="CY5499" s="557">
        <v>1</v>
      </c>
      <c r="CZ5499" s="557">
        <v>1</v>
      </c>
      <c r="DA5499" s="557">
        <v>1</v>
      </c>
      <c r="DB5499" s="557">
        <v>1</v>
      </c>
      <c r="DC5499" s="557">
        <v>1</v>
      </c>
      <c r="DD5499" s="557">
        <v>1</v>
      </c>
      <c r="DE5499" s="557">
        <v>1</v>
      </c>
      <c r="DF5499" s="557">
        <v>1</v>
      </c>
      <c r="DG5499" s="557">
        <v>1</v>
      </c>
      <c r="DH5499" s="557">
        <v>1</v>
      </c>
      <c r="DI5499" s="557">
        <v>1</v>
      </c>
      <c r="DJ5499" s="557">
        <v>1</v>
      </c>
      <c r="DK5499" s="557">
        <v>1</v>
      </c>
      <c r="DL5499" s="557">
        <v>1</v>
      </c>
      <c r="DM5499" s="557">
        <v>1</v>
      </c>
      <c r="DN5499" s="557">
        <v>1</v>
      </c>
      <c r="DO5499" s="557">
        <v>1</v>
      </c>
      <c r="DP5499" s="557">
        <v>1</v>
      </c>
      <c r="DQ5499" s="557">
        <v>1</v>
      </c>
      <c r="DR5499" s="557">
        <v>1</v>
      </c>
      <c r="DS5499" s="557">
        <v>1</v>
      </c>
      <c r="DT5499" s="557">
        <v>1</v>
      </c>
      <c r="DU5499" s="557">
        <v>1</v>
      </c>
      <c r="DV5499" s="557">
        <v>1</v>
      </c>
      <c r="DW5499" s="557">
        <v>1</v>
      </c>
      <c r="DX5499" s="557">
        <v>1</v>
      </c>
      <c r="DY5499" s="557">
        <v>1</v>
      </c>
      <c r="DZ5499" s="557">
        <v>1</v>
      </c>
      <c r="EA5499" s="557">
        <v>1</v>
      </c>
      <c r="EB5499" s="557">
        <v>1</v>
      </c>
      <c r="EC5499" s="557">
        <v>1</v>
      </c>
      <c r="ED5499" s="557">
        <v>1</v>
      </c>
      <c r="EE5499" s="557">
        <v>1</v>
      </c>
      <c r="EF5499" s="557">
        <v>1</v>
      </c>
      <c r="EG5499" s="557">
        <v>1</v>
      </c>
      <c r="EH5499" s="557">
        <v>1</v>
      </c>
      <c r="EI5499" s="557">
        <v>1</v>
      </c>
      <c r="EJ5499" s="557">
        <v>1</v>
      </c>
      <c r="EK5499" s="557">
        <v>1</v>
      </c>
      <c r="EL5499" s="557">
        <v>1</v>
      </c>
      <c r="EM5499" s="557">
        <v>1</v>
      </c>
      <c r="EN5499" s="557">
        <v>1</v>
      </c>
      <c r="EO5499" s="557">
        <v>1</v>
      </c>
      <c r="EP5499" s="557">
        <v>1</v>
      </c>
      <c r="EQ5499" s="557">
        <v>1</v>
      </c>
      <c r="ER5499" s="557">
        <v>1</v>
      </c>
      <c r="ES5499" s="557">
        <v>1</v>
      </c>
      <c r="ET5499" s="557">
        <v>1</v>
      </c>
      <c r="EU5499" s="557">
        <v>1</v>
      </c>
      <c r="EV5499" s="557">
        <v>1</v>
      </c>
      <c r="EW5499" s="557">
        <v>1</v>
      </c>
      <c r="EX5499" s="557">
        <v>1</v>
      </c>
      <c r="EY5499" s="557">
        <v>1</v>
      </c>
      <c r="EZ5499" s="557">
        <v>1</v>
      </c>
      <c r="FA5499" s="557">
        <v>1</v>
      </c>
      <c r="FB5499" s="557">
        <v>1</v>
      </c>
      <c r="FC5499" s="557">
        <v>1</v>
      </c>
      <c r="FD5499" s="557">
        <v>1</v>
      </c>
      <c r="FE5499" s="557">
        <v>1</v>
      </c>
      <c r="FF5499" s="557">
        <v>1</v>
      </c>
      <c r="FG5499" s="557">
        <v>1</v>
      </c>
      <c r="FH5499" s="557">
        <v>1</v>
      </c>
      <c r="FI5499" s="557">
        <v>1</v>
      </c>
      <c r="FJ5499" s="557">
        <v>1</v>
      </c>
      <c r="FK5499" s="557">
        <v>1</v>
      </c>
      <c r="FL5499" s="557">
        <v>1</v>
      </c>
      <c r="FM5499" s="557">
        <v>1</v>
      </c>
      <c r="FN5499" s="557">
        <v>1</v>
      </c>
      <c r="FO5499" s="557">
        <v>1</v>
      </c>
      <c r="FP5499" s="557">
        <v>1</v>
      </c>
      <c r="FQ5499" s="557">
        <v>1</v>
      </c>
      <c r="FR5499" s="557">
        <v>1</v>
      </c>
      <c r="FS5499" s="557">
        <v>1</v>
      </c>
      <c r="FT5499" s="557">
        <v>1</v>
      </c>
      <c r="FU5499" s="557">
        <v>1</v>
      </c>
      <c r="FV5499" s="557">
        <v>1</v>
      </c>
      <c r="FW5499" s="557">
        <v>1</v>
      </c>
      <c r="FX5499" s="557">
        <v>1</v>
      </c>
      <c r="FY5499" s="557">
        <v>1</v>
      </c>
      <c r="FZ5499" s="557">
        <v>1</v>
      </c>
      <c r="GA5499" s="557">
        <v>1</v>
      </c>
      <c r="GB5499" s="557">
        <v>1</v>
      </c>
      <c r="GC5499" s="557">
        <v>1</v>
      </c>
      <c r="GD5499" s="557">
        <v>1</v>
      </c>
      <c r="GE5499" s="557">
        <v>1</v>
      </c>
      <c r="GF5499" s="557">
        <v>1</v>
      </c>
      <c r="GG5499" s="557">
        <v>1</v>
      </c>
      <c r="GH5499" s="557">
        <v>1</v>
      </c>
      <c r="GI5499" s="557">
        <v>1</v>
      </c>
      <c r="GJ5499" s="557">
        <v>1</v>
      </c>
      <c r="GK5499" s="557">
        <v>1</v>
      </c>
      <c r="GL5499" s="557">
        <v>1</v>
      </c>
      <c r="GM5499" s="557">
        <v>1</v>
      </c>
      <c r="GN5499" s="557">
        <v>1</v>
      </c>
      <c r="GO5499" s="557">
        <v>1</v>
      </c>
      <c r="GP5499" s="557">
        <v>1</v>
      </c>
      <c r="GQ5499" s="557">
        <v>1</v>
      </c>
      <c r="GR5499" s="557">
        <v>1</v>
      </c>
      <c r="GS5499" s="557">
        <v>1</v>
      </c>
      <c r="GT5499" s="557">
        <v>1</v>
      </c>
      <c r="GU5499" s="557">
        <v>1</v>
      </c>
      <c r="GV5499" s="557">
        <v>1</v>
      </c>
      <c r="GW5499" s="557">
        <v>1</v>
      </c>
      <c r="GX5499" s="557">
        <v>1</v>
      </c>
      <c r="GY5499" s="557">
        <v>1</v>
      </c>
      <c r="GZ5499" s="557">
        <v>1</v>
      </c>
      <c r="HA5499" s="557">
        <v>1</v>
      </c>
      <c r="HB5499" s="557">
        <v>1</v>
      </c>
      <c r="HC5499" s="557">
        <v>1</v>
      </c>
      <c r="HD5499" s="557">
        <v>1</v>
      </c>
      <c r="HE5499" s="557">
        <v>1</v>
      </c>
      <c r="HF5499" s="557">
        <v>1</v>
      </c>
      <c r="HG5499" s="557">
        <v>1</v>
      </c>
      <c r="HH5499" s="557">
        <v>1</v>
      </c>
      <c r="HI5499" s="557">
        <v>1</v>
      </c>
      <c r="HJ5499" s="557">
        <v>1</v>
      </c>
      <c r="HK5499" s="557">
        <v>1</v>
      </c>
      <c r="HL5499" s="557">
        <v>1</v>
      </c>
      <c r="HM5499" s="557">
        <v>1</v>
      </c>
      <c r="HN5499" s="557">
        <v>1</v>
      </c>
      <c r="HO5499" s="557">
        <v>1</v>
      </c>
      <c r="HP5499" s="557">
        <v>1</v>
      </c>
      <c r="HQ5499" s="557">
        <v>1</v>
      </c>
      <c r="HR5499" s="557">
        <v>1</v>
      </c>
      <c r="HS5499" s="557">
        <v>1</v>
      </c>
      <c r="HT5499" s="557">
        <v>1</v>
      </c>
      <c r="HU5499" s="557">
        <v>1</v>
      </c>
      <c r="HV5499" s="557">
        <v>1</v>
      </c>
      <c r="HW5499" s="557">
        <v>1</v>
      </c>
      <c r="HX5499" s="557">
        <v>1</v>
      </c>
      <c r="HY5499" s="557">
        <v>1</v>
      </c>
      <c r="HZ5499" s="557">
        <v>1</v>
      </c>
      <c r="IA5499" s="557">
        <v>1</v>
      </c>
      <c r="IB5499" s="557">
        <v>1</v>
      </c>
      <c r="IC5499" s="557">
        <v>1</v>
      </c>
      <c r="ID5499" s="557">
        <v>1</v>
      </c>
      <c r="IE5499" s="557">
        <v>1</v>
      </c>
      <c r="IF5499" s="557">
        <v>1</v>
      </c>
      <c r="IG5499" s="557">
        <v>1</v>
      </c>
      <c r="IH5499" s="557">
        <v>1</v>
      </c>
      <c r="II5499" s="557">
        <v>1</v>
      </c>
      <c r="IJ5499" s="557">
        <v>1</v>
      </c>
      <c r="IK5499" s="557">
        <v>1</v>
      </c>
      <c r="IL5499" s="557">
        <v>1</v>
      </c>
      <c r="IM5499" s="557">
        <v>1</v>
      </c>
      <c r="IN5499" s="557">
        <v>1</v>
      </c>
      <c r="IO5499" s="557">
        <v>1</v>
      </c>
      <c r="IP5499" s="557">
        <v>1</v>
      </c>
      <c r="IQ5499" s="557">
        <v>1</v>
      </c>
      <c r="IR5499" s="557">
        <v>1</v>
      </c>
      <c r="IS5499" s="557">
        <v>1</v>
      </c>
      <c r="IT5499" s="557">
        <v>1</v>
      </c>
      <c r="IU5499" s="557">
        <v>1</v>
      </c>
      <c r="IV5499" s="557">
        <v>1</v>
      </c>
    </row>
    <row r="5500" spans="1:256" s="9" customFormat="1" ht="15.75" thickBot="1">
      <c r="A5500" s="887"/>
      <c r="B5500" s="857"/>
      <c r="C5500" s="150" t="s">
        <v>604</v>
      </c>
      <c r="D5500" s="557"/>
      <c r="E5500" s="557"/>
      <c r="F5500" s="557"/>
      <c r="G5500" s="557"/>
      <c r="H5500" s="502" t="s">
        <v>3777</v>
      </c>
      <c r="I5500" s="557">
        <v>6</v>
      </c>
      <c r="J5500" s="557">
        <v>210</v>
      </c>
      <c r="K5500" s="557">
        <f t="shared" si="148"/>
        <v>105</v>
      </c>
      <c r="L5500" s="557">
        <f t="shared" si="149"/>
        <v>105</v>
      </c>
      <c r="M5500" s="557"/>
      <c r="N5500" s="557"/>
      <c r="O5500" s="557"/>
      <c r="P5500" s="557"/>
      <c r="Q5500" s="557"/>
      <c r="R5500" s="557"/>
      <c r="S5500" s="557"/>
      <c r="T5500" s="557">
        <v>1</v>
      </c>
      <c r="U5500" s="557">
        <v>1</v>
      </c>
      <c r="V5500" s="557">
        <v>1</v>
      </c>
      <c r="W5500" s="557">
        <v>1</v>
      </c>
      <c r="X5500" s="557">
        <v>1</v>
      </c>
      <c r="Y5500" s="557">
        <v>1</v>
      </c>
      <c r="Z5500" s="557">
        <v>1</v>
      </c>
      <c r="AA5500" s="557">
        <v>1</v>
      </c>
      <c r="AB5500" s="557">
        <v>1</v>
      </c>
      <c r="AC5500" s="557">
        <v>1</v>
      </c>
      <c r="AD5500" s="557">
        <v>1</v>
      </c>
      <c r="AE5500" s="557">
        <v>1</v>
      </c>
      <c r="AF5500" s="557">
        <v>1</v>
      </c>
      <c r="AG5500" s="557">
        <v>1</v>
      </c>
      <c r="AH5500" s="557">
        <v>1</v>
      </c>
      <c r="AI5500" s="557">
        <v>1</v>
      </c>
      <c r="AJ5500" s="557">
        <v>1</v>
      </c>
      <c r="AK5500" s="557">
        <v>1</v>
      </c>
      <c r="AL5500" s="557">
        <v>1</v>
      </c>
      <c r="AM5500" s="557">
        <v>1</v>
      </c>
      <c r="AN5500" s="557">
        <v>1</v>
      </c>
      <c r="AO5500" s="557">
        <v>1</v>
      </c>
      <c r="AP5500" s="557">
        <v>1</v>
      </c>
      <c r="AQ5500" s="557">
        <v>1</v>
      </c>
      <c r="AR5500" s="557">
        <v>1</v>
      </c>
      <c r="AS5500" s="557">
        <v>1</v>
      </c>
      <c r="AT5500" s="557">
        <v>1</v>
      </c>
      <c r="AU5500" s="557">
        <v>1</v>
      </c>
      <c r="AV5500" s="557">
        <v>1</v>
      </c>
      <c r="AW5500" s="557">
        <v>1</v>
      </c>
      <c r="AX5500" s="557">
        <v>1</v>
      </c>
      <c r="AY5500" s="557">
        <v>1</v>
      </c>
      <c r="AZ5500" s="557">
        <v>1</v>
      </c>
      <c r="BA5500" s="557">
        <v>1</v>
      </c>
      <c r="BB5500" s="557">
        <v>1</v>
      </c>
      <c r="BC5500" s="557">
        <v>1</v>
      </c>
      <c r="BD5500" s="557">
        <v>1</v>
      </c>
      <c r="BE5500" s="557">
        <v>1</v>
      </c>
      <c r="BF5500" s="557">
        <v>1</v>
      </c>
      <c r="BG5500" s="557">
        <v>1</v>
      </c>
      <c r="BH5500" s="557">
        <v>1</v>
      </c>
      <c r="BI5500" s="557">
        <v>1</v>
      </c>
      <c r="BJ5500" s="557">
        <v>1</v>
      </c>
      <c r="BK5500" s="557">
        <v>1</v>
      </c>
      <c r="BL5500" s="557">
        <v>1</v>
      </c>
      <c r="BM5500" s="557">
        <v>1</v>
      </c>
      <c r="BN5500" s="557">
        <v>1</v>
      </c>
      <c r="BO5500" s="557">
        <v>1</v>
      </c>
      <c r="BP5500" s="557">
        <v>1</v>
      </c>
      <c r="BQ5500" s="557">
        <v>1</v>
      </c>
      <c r="BR5500" s="557">
        <v>1</v>
      </c>
      <c r="BS5500" s="557">
        <v>1</v>
      </c>
      <c r="BT5500" s="557">
        <v>1</v>
      </c>
      <c r="BU5500" s="557">
        <v>1</v>
      </c>
      <c r="BV5500" s="557">
        <v>1</v>
      </c>
      <c r="BW5500" s="557">
        <v>1</v>
      </c>
      <c r="BX5500" s="557">
        <v>1</v>
      </c>
      <c r="BY5500" s="557">
        <v>1</v>
      </c>
      <c r="BZ5500" s="557">
        <v>1</v>
      </c>
      <c r="CA5500" s="557">
        <v>1</v>
      </c>
      <c r="CB5500" s="557">
        <v>1</v>
      </c>
      <c r="CC5500" s="557">
        <v>1</v>
      </c>
      <c r="CD5500" s="557">
        <v>1</v>
      </c>
      <c r="CE5500" s="557">
        <v>1</v>
      </c>
      <c r="CF5500" s="557">
        <v>1</v>
      </c>
      <c r="CG5500" s="557">
        <v>1</v>
      </c>
      <c r="CH5500" s="557">
        <v>1</v>
      </c>
      <c r="CI5500" s="557">
        <v>1</v>
      </c>
      <c r="CJ5500" s="557">
        <v>1</v>
      </c>
      <c r="CK5500" s="557">
        <v>1</v>
      </c>
      <c r="CL5500" s="557">
        <v>1</v>
      </c>
      <c r="CM5500" s="557">
        <v>1</v>
      </c>
      <c r="CN5500" s="557">
        <v>1</v>
      </c>
      <c r="CO5500" s="557">
        <v>1</v>
      </c>
      <c r="CP5500" s="557">
        <v>1</v>
      </c>
      <c r="CQ5500" s="557">
        <v>1</v>
      </c>
      <c r="CR5500" s="557">
        <v>1</v>
      </c>
      <c r="CS5500" s="557">
        <v>1</v>
      </c>
      <c r="CT5500" s="557">
        <v>1</v>
      </c>
      <c r="CU5500" s="557">
        <v>1</v>
      </c>
      <c r="CV5500" s="557">
        <v>1</v>
      </c>
      <c r="CW5500" s="557">
        <v>1</v>
      </c>
      <c r="CX5500" s="557">
        <v>1</v>
      </c>
      <c r="CY5500" s="557">
        <v>1</v>
      </c>
      <c r="CZ5500" s="557">
        <v>1</v>
      </c>
      <c r="DA5500" s="557">
        <v>1</v>
      </c>
      <c r="DB5500" s="557">
        <v>1</v>
      </c>
      <c r="DC5500" s="557">
        <v>1</v>
      </c>
      <c r="DD5500" s="557">
        <v>1</v>
      </c>
      <c r="DE5500" s="557">
        <v>1</v>
      </c>
      <c r="DF5500" s="557">
        <v>1</v>
      </c>
      <c r="DG5500" s="557">
        <v>1</v>
      </c>
      <c r="DH5500" s="557">
        <v>1</v>
      </c>
      <c r="DI5500" s="557">
        <v>1</v>
      </c>
      <c r="DJ5500" s="557">
        <v>1</v>
      </c>
      <c r="DK5500" s="557">
        <v>1</v>
      </c>
      <c r="DL5500" s="557">
        <v>1</v>
      </c>
      <c r="DM5500" s="557">
        <v>1</v>
      </c>
      <c r="DN5500" s="557">
        <v>1</v>
      </c>
      <c r="DO5500" s="557">
        <v>1</v>
      </c>
      <c r="DP5500" s="557">
        <v>1</v>
      </c>
      <c r="DQ5500" s="557">
        <v>1</v>
      </c>
      <c r="DR5500" s="557">
        <v>1</v>
      </c>
      <c r="DS5500" s="557">
        <v>1</v>
      </c>
      <c r="DT5500" s="557">
        <v>1</v>
      </c>
      <c r="DU5500" s="557">
        <v>1</v>
      </c>
      <c r="DV5500" s="557">
        <v>1</v>
      </c>
      <c r="DW5500" s="557">
        <v>1</v>
      </c>
      <c r="DX5500" s="557">
        <v>1</v>
      </c>
      <c r="DY5500" s="557">
        <v>1</v>
      </c>
      <c r="DZ5500" s="557">
        <v>1</v>
      </c>
      <c r="EA5500" s="557">
        <v>1</v>
      </c>
      <c r="EB5500" s="557">
        <v>1</v>
      </c>
      <c r="EC5500" s="557">
        <v>1</v>
      </c>
      <c r="ED5500" s="557">
        <v>1</v>
      </c>
      <c r="EE5500" s="557">
        <v>1</v>
      </c>
      <c r="EF5500" s="557">
        <v>1</v>
      </c>
      <c r="EG5500" s="557">
        <v>1</v>
      </c>
      <c r="EH5500" s="557">
        <v>1</v>
      </c>
      <c r="EI5500" s="557">
        <v>1</v>
      </c>
      <c r="EJ5500" s="557">
        <v>1</v>
      </c>
      <c r="EK5500" s="557">
        <v>1</v>
      </c>
      <c r="EL5500" s="557">
        <v>1</v>
      </c>
      <c r="EM5500" s="557">
        <v>1</v>
      </c>
      <c r="EN5500" s="557">
        <v>1</v>
      </c>
      <c r="EO5500" s="557">
        <v>1</v>
      </c>
      <c r="EP5500" s="557">
        <v>1</v>
      </c>
      <c r="EQ5500" s="557">
        <v>1</v>
      </c>
      <c r="ER5500" s="557">
        <v>1</v>
      </c>
      <c r="ES5500" s="557">
        <v>1</v>
      </c>
      <c r="ET5500" s="557">
        <v>1</v>
      </c>
      <c r="EU5500" s="557">
        <v>1</v>
      </c>
      <c r="EV5500" s="557">
        <v>1</v>
      </c>
      <c r="EW5500" s="557">
        <v>1</v>
      </c>
      <c r="EX5500" s="557">
        <v>1</v>
      </c>
      <c r="EY5500" s="557">
        <v>1</v>
      </c>
      <c r="EZ5500" s="557">
        <v>1</v>
      </c>
      <c r="FA5500" s="557">
        <v>1</v>
      </c>
      <c r="FB5500" s="557">
        <v>1</v>
      </c>
      <c r="FC5500" s="557">
        <v>1</v>
      </c>
      <c r="FD5500" s="557">
        <v>1</v>
      </c>
      <c r="FE5500" s="557">
        <v>1</v>
      </c>
      <c r="FF5500" s="557">
        <v>1</v>
      </c>
      <c r="FG5500" s="557">
        <v>1</v>
      </c>
      <c r="FH5500" s="557">
        <v>1</v>
      </c>
      <c r="FI5500" s="557">
        <v>1</v>
      </c>
      <c r="FJ5500" s="557">
        <v>1</v>
      </c>
      <c r="FK5500" s="557">
        <v>1</v>
      </c>
      <c r="FL5500" s="557">
        <v>1</v>
      </c>
      <c r="FM5500" s="557">
        <v>1</v>
      </c>
      <c r="FN5500" s="557">
        <v>1</v>
      </c>
      <c r="FO5500" s="557">
        <v>1</v>
      </c>
      <c r="FP5500" s="557">
        <v>1</v>
      </c>
      <c r="FQ5500" s="557">
        <v>1</v>
      </c>
      <c r="FR5500" s="557">
        <v>1</v>
      </c>
      <c r="FS5500" s="557">
        <v>1</v>
      </c>
      <c r="FT5500" s="557">
        <v>1</v>
      </c>
      <c r="FU5500" s="557">
        <v>1</v>
      </c>
      <c r="FV5500" s="557">
        <v>1</v>
      </c>
      <c r="FW5500" s="557">
        <v>1</v>
      </c>
      <c r="FX5500" s="557">
        <v>1</v>
      </c>
      <c r="FY5500" s="557">
        <v>1</v>
      </c>
      <c r="FZ5500" s="557">
        <v>1</v>
      </c>
      <c r="GA5500" s="557">
        <v>1</v>
      </c>
      <c r="GB5500" s="557">
        <v>1</v>
      </c>
      <c r="GC5500" s="557">
        <v>1</v>
      </c>
      <c r="GD5500" s="557">
        <v>1</v>
      </c>
      <c r="GE5500" s="557">
        <v>1</v>
      </c>
      <c r="GF5500" s="557">
        <v>1</v>
      </c>
      <c r="GG5500" s="557">
        <v>1</v>
      </c>
      <c r="GH5500" s="557">
        <v>1</v>
      </c>
      <c r="GI5500" s="557">
        <v>1</v>
      </c>
      <c r="GJ5500" s="557">
        <v>1</v>
      </c>
      <c r="GK5500" s="557">
        <v>1</v>
      </c>
      <c r="GL5500" s="557">
        <v>1</v>
      </c>
      <c r="GM5500" s="557">
        <v>1</v>
      </c>
      <c r="GN5500" s="557">
        <v>1</v>
      </c>
      <c r="GO5500" s="557">
        <v>1</v>
      </c>
      <c r="GP5500" s="557">
        <v>1</v>
      </c>
      <c r="GQ5500" s="557">
        <v>1</v>
      </c>
      <c r="GR5500" s="557">
        <v>1</v>
      </c>
      <c r="GS5500" s="557">
        <v>1</v>
      </c>
      <c r="GT5500" s="557">
        <v>1</v>
      </c>
      <c r="GU5500" s="557">
        <v>1</v>
      </c>
      <c r="GV5500" s="557">
        <v>1</v>
      </c>
      <c r="GW5500" s="557">
        <v>1</v>
      </c>
      <c r="GX5500" s="557">
        <v>1</v>
      </c>
      <c r="GY5500" s="557">
        <v>1</v>
      </c>
      <c r="GZ5500" s="557">
        <v>1</v>
      </c>
      <c r="HA5500" s="557">
        <v>1</v>
      </c>
      <c r="HB5500" s="557">
        <v>1</v>
      </c>
      <c r="HC5500" s="557">
        <v>1</v>
      </c>
      <c r="HD5500" s="557">
        <v>1</v>
      </c>
      <c r="HE5500" s="557">
        <v>1</v>
      </c>
      <c r="HF5500" s="557">
        <v>1</v>
      </c>
      <c r="HG5500" s="557">
        <v>1</v>
      </c>
      <c r="HH5500" s="557">
        <v>1</v>
      </c>
      <c r="HI5500" s="557">
        <v>1</v>
      </c>
      <c r="HJ5500" s="557">
        <v>1</v>
      </c>
      <c r="HK5500" s="557">
        <v>1</v>
      </c>
      <c r="HL5500" s="557">
        <v>1</v>
      </c>
      <c r="HM5500" s="557">
        <v>1</v>
      </c>
      <c r="HN5500" s="557">
        <v>1</v>
      </c>
      <c r="HO5500" s="557">
        <v>1</v>
      </c>
      <c r="HP5500" s="557">
        <v>1</v>
      </c>
      <c r="HQ5500" s="557">
        <v>1</v>
      </c>
      <c r="HR5500" s="557">
        <v>1</v>
      </c>
      <c r="HS5500" s="557">
        <v>1</v>
      </c>
      <c r="HT5500" s="557">
        <v>1</v>
      </c>
      <c r="HU5500" s="557">
        <v>1</v>
      </c>
      <c r="HV5500" s="557">
        <v>1</v>
      </c>
      <c r="HW5500" s="557">
        <v>1</v>
      </c>
      <c r="HX5500" s="557">
        <v>1</v>
      </c>
      <c r="HY5500" s="557">
        <v>1</v>
      </c>
      <c r="HZ5500" s="557">
        <v>1</v>
      </c>
      <c r="IA5500" s="557">
        <v>1</v>
      </c>
      <c r="IB5500" s="557">
        <v>1</v>
      </c>
      <c r="IC5500" s="557">
        <v>1</v>
      </c>
      <c r="ID5500" s="557">
        <v>1</v>
      </c>
      <c r="IE5500" s="557">
        <v>1</v>
      </c>
      <c r="IF5500" s="557">
        <v>1</v>
      </c>
      <c r="IG5500" s="557">
        <v>1</v>
      </c>
      <c r="IH5500" s="557">
        <v>1</v>
      </c>
      <c r="II5500" s="557">
        <v>1</v>
      </c>
      <c r="IJ5500" s="557">
        <v>1</v>
      </c>
      <c r="IK5500" s="557">
        <v>1</v>
      </c>
      <c r="IL5500" s="557">
        <v>1</v>
      </c>
      <c r="IM5500" s="557">
        <v>1</v>
      </c>
      <c r="IN5500" s="557">
        <v>1</v>
      </c>
      <c r="IO5500" s="557">
        <v>1</v>
      </c>
      <c r="IP5500" s="557">
        <v>1</v>
      </c>
      <c r="IQ5500" s="557">
        <v>1</v>
      </c>
      <c r="IR5500" s="557">
        <v>1</v>
      </c>
      <c r="IS5500" s="557">
        <v>1</v>
      </c>
      <c r="IT5500" s="557">
        <v>1</v>
      </c>
      <c r="IU5500" s="557">
        <v>1</v>
      </c>
      <c r="IV5500" s="557">
        <v>1</v>
      </c>
    </row>
    <row r="5501" spans="1:256" s="9" customFormat="1" ht="15.75" thickBot="1">
      <c r="A5501" s="887"/>
      <c r="B5501" s="857"/>
      <c r="C5501" s="150" t="s">
        <v>605</v>
      </c>
      <c r="D5501" s="557"/>
      <c r="E5501" s="557"/>
      <c r="F5501" s="557"/>
      <c r="G5501" s="557"/>
      <c r="H5501" s="502" t="s">
        <v>3777</v>
      </c>
      <c r="I5501" s="557">
        <v>3</v>
      </c>
      <c r="J5501" s="557">
        <v>195</v>
      </c>
      <c r="K5501" s="557">
        <f t="shared" si="148"/>
        <v>97.5</v>
      </c>
      <c r="L5501" s="557">
        <f t="shared" si="149"/>
        <v>97.5</v>
      </c>
      <c r="M5501" s="557"/>
      <c r="N5501" s="557"/>
      <c r="O5501" s="557"/>
      <c r="P5501" s="557"/>
      <c r="Q5501" s="557"/>
      <c r="R5501" s="557"/>
      <c r="S5501" s="557"/>
      <c r="T5501" s="557">
        <v>3</v>
      </c>
      <c r="U5501" s="557">
        <v>3</v>
      </c>
      <c r="V5501" s="557">
        <v>3</v>
      </c>
      <c r="W5501" s="557">
        <v>3</v>
      </c>
      <c r="X5501" s="557">
        <v>3</v>
      </c>
      <c r="Y5501" s="557">
        <v>3</v>
      </c>
      <c r="Z5501" s="557">
        <v>3</v>
      </c>
      <c r="AA5501" s="557">
        <v>3</v>
      </c>
      <c r="AB5501" s="557">
        <v>3</v>
      </c>
      <c r="AC5501" s="557">
        <v>3</v>
      </c>
      <c r="AD5501" s="557">
        <v>3</v>
      </c>
      <c r="AE5501" s="557">
        <v>3</v>
      </c>
      <c r="AF5501" s="557">
        <v>3</v>
      </c>
      <c r="AG5501" s="557">
        <v>3</v>
      </c>
      <c r="AH5501" s="557">
        <v>3</v>
      </c>
      <c r="AI5501" s="557">
        <v>3</v>
      </c>
      <c r="AJ5501" s="557">
        <v>3</v>
      </c>
      <c r="AK5501" s="557">
        <v>3</v>
      </c>
      <c r="AL5501" s="557">
        <v>3</v>
      </c>
      <c r="AM5501" s="557">
        <v>3</v>
      </c>
      <c r="AN5501" s="557">
        <v>3</v>
      </c>
      <c r="AO5501" s="557">
        <v>3</v>
      </c>
      <c r="AP5501" s="557">
        <v>3</v>
      </c>
      <c r="AQ5501" s="557">
        <v>3</v>
      </c>
      <c r="AR5501" s="557">
        <v>3</v>
      </c>
      <c r="AS5501" s="557">
        <v>3</v>
      </c>
      <c r="AT5501" s="557">
        <v>3</v>
      </c>
      <c r="AU5501" s="557">
        <v>3</v>
      </c>
      <c r="AV5501" s="557">
        <v>3</v>
      </c>
      <c r="AW5501" s="557">
        <v>3</v>
      </c>
      <c r="AX5501" s="557">
        <v>3</v>
      </c>
      <c r="AY5501" s="557">
        <v>3</v>
      </c>
      <c r="AZ5501" s="557">
        <v>3</v>
      </c>
      <c r="BA5501" s="557">
        <v>3</v>
      </c>
      <c r="BB5501" s="557">
        <v>3</v>
      </c>
      <c r="BC5501" s="557">
        <v>3</v>
      </c>
      <c r="BD5501" s="557">
        <v>3</v>
      </c>
      <c r="BE5501" s="557">
        <v>3</v>
      </c>
      <c r="BF5501" s="557">
        <v>3</v>
      </c>
      <c r="BG5501" s="557">
        <v>3</v>
      </c>
      <c r="BH5501" s="557">
        <v>3</v>
      </c>
      <c r="BI5501" s="557">
        <v>3</v>
      </c>
      <c r="BJ5501" s="557">
        <v>3</v>
      </c>
      <c r="BK5501" s="557">
        <v>3</v>
      </c>
      <c r="BL5501" s="557">
        <v>3</v>
      </c>
      <c r="BM5501" s="557">
        <v>3</v>
      </c>
      <c r="BN5501" s="557">
        <v>3</v>
      </c>
      <c r="BO5501" s="557">
        <v>3</v>
      </c>
      <c r="BP5501" s="557">
        <v>3</v>
      </c>
      <c r="BQ5501" s="557">
        <v>3</v>
      </c>
      <c r="BR5501" s="557">
        <v>3</v>
      </c>
      <c r="BS5501" s="557">
        <v>3</v>
      </c>
      <c r="BT5501" s="557">
        <v>3</v>
      </c>
      <c r="BU5501" s="557">
        <v>3</v>
      </c>
      <c r="BV5501" s="557">
        <v>3</v>
      </c>
      <c r="BW5501" s="557">
        <v>3</v>
      </c>
      <c r="BX5501" s="557">
        <v>3</v>
      </c>
      <c r="BY5501" s="557">
        <v>3</v>
      </c>
      <c r="BZ5501" s="557">
        <v>3</v>
      </c>
      <c r="CA5501" s="557">
        <v>3</v>
      </c>
      <c r="CB5501" s="557">
        <v>3</v>
      </c>
      <c r="CC5501" s="557">
        <v>3</v>
      </c>
      <c r="CD5501" s="557">
        <v>3</v>
      </c>
      <c r="CE5501" s="557">
        <v>3</v>
      </c>
      <c r="CF5501" s="557">
        <v>3</v>
      </c>
      <c r="CG5501" s="557">
        <v>3</v>
      </c>
      <c r="CH5501" s="557">
        <v>3</v>
      </c>
      <c r="CI5501" s="557">
        <v>3</v>
      </c>
      <c r="CJ5501" s="557">
        <v>3</v>
      </c>
      <c r="CK5501" s="557">
        <v>3</v>
      </c>
      <c r="CL5501" s="557">
        <v>3</v>
      </c>
      <c r="CM5501" s="557">
        <v>3</v>
      </c>
      <c r="CN5501" s="557">
        <v>3</v>
      </c>
      <c r="CO5501" s="557">
        <v>3</v>
      </c>
      <c r="CP5501" s="557">
        <v>3</v>
      </c>
      <c r="CQ5501" s="557">
        <v>3</v>
      </c>
      <c r="CR5501" s="557">
        <v>3</v>
      </c>
      <c r="CS5501" s="557">
        <v>3</v>
      </c>
      <c r="CT5501" s="557">
        <v>3</v>
      </c>
      <c r="CU5501" s="557">
        <v>3</v>
      </c>
      <c r="CV5501" s="557">
        <v>3</v>
      </c>
      <c r="CW5501" s="557">
        <v>3</v>
      </c>
      <c r="CX5501" s="557">
        <v>3</v>
      </c>
      <c r="CY5501" s="557">
        <v>3</v>
      </c>
      <c r="CZ5501" s="557">
        <v>3</v>
      </c>
      <c r="DA5501" s="557">
        <v>3</v>
      </c>
      <c r="DB5501" s="557">
        <v>3</v>
      </c>
      <c r="DC5501" s="557">
        <v>3</v>
      </c>
      <c r="DD5501" s="557">
        <v>3</v>
      </c>
      <c r="DE5501" s="557">
        <v>3</v>
      </c>
      <c r="DF5501" s="557">
        <v>3</v>
      </c>
      <c r="DG5501" s="557">
        <v>3</v>
      </c>
      <c r="DH5501" s="557">
        <v>3</v>
      </c>
      <c r="DI5501" s="557">
        <v>3</v>
      </c>
      <c r="DJ5501" s="557">
        <v>3</v>
      </c>
      <c r="DK5501" s="557">
        <v>3</v>
      </c>
      <c r="DL5501" s="557">
        <v>3</v>
      </c>
      <c r="DM5501" s="557">
        <v>3</v>
      </c>
      <c r="DN5501" s="557">
        <v>3</v>
      </c>
      <c r="DO5501" s="557">
        <v>3</v>
      </c>
      <c r="DP5501" s="557">
        <v>3</v>
      </c>
      <c r="DQ5501" s="557">
        <v>3</v>
      </c>
      <c r="DR5501" s="557">
        <v>3</v>
      </c>
      <c r="DS5501" s="557">
        <v>3</v>
      </c>
      <c r="DT5501" s="557">
        <v>3</v>
      </c>
      <c r="DU5501" s="557">
        <v>3</v>
      </c>
      <c r="DV5501" s="557">
        <v>3</v>
      </c>
      <c r="DW5501" s="557">
        <v>3</v>
      </c>
      <c r="DX5501" s="557">
        <v>3</v>
      </c>
      <c r="DY5501" s="557">
        <v>3</v>
      </c>
      <c r="DZ5501" s="557">
        <v>3</v>
      </c>
      <c r="EA5501" s="557">
        <v>3</v>
      </c>
      <c r="EB5501" s="557">
        <v>3</v>
      </c>
      <c r="EC5501" s="557">
        <v>3</v>
      </c>
      <c r="ED5501" s="557">
        <v>3</v>
      </c>
      <c r="EE5501" s="557">
        <v>3</v>
      </c>
      <c r="EF5501" s="557">
        <v>3</v>
      </c>
      <c r="EG5501" s="557">
        <v>3</v>
      </c>
      <c r="EH5501" s="557">
        <v>3</v>
      </c>
      <c r="EI5501" s="557">
        <v>3</v>
      </c>
      <c r="EJ5501" s="557">
        <v>3</v>
      </c>
      <c r="EK5501" s="557">
        <v>3</v>
      </c>
      <c r="EL5501" s="557">
        <v>3</v>
      </c>
      <c r="EM5501" s="557">
        <v>3</v>
      </c>
      <c r="EN5501" s="557">
        <v>3</v>
      </c>
      <c r="EO5501" s="557">
        <v>3</v>
      </c>
      <c r="EP5501" s="557">
        <v>3</v>
      </c>
      <c r="EQ5501" s="557">
        <v>3</v>
      </c>
      <c r="ER5501" s="557">
        <v>3</v>
      </c>
      <c r="ES5501" s="557">
        <v>3</v>
      </c>
      <c r="ET5501" s="557">
        <v>3</v>
      </c>
      <c r="EU5501" s="557">
        <v>3</v>
      </c>
      <c r="EV5501" s="557">
        <v>3</v>
      </c>
      <c r="EW5501" s="557">
        <v>3</v>
      </c>
      <c r="EX5501" s="557">
        <v>3</v>
      </c>
      <c r="EY5501" s="557">
        <v>3</v>
      </c>
      <c r="EZ5501" s="557">
        <v>3</v>
      </c>
      <c r="FA5501" s="557">
        <v>3</v>
      </c>
      <c r="FB5501" s="557">
        <v>3</v>
      </c>
      <c r="FC5501" s="557">
        <v>3</v>
      </c>
      <c r="FD5501" s="557">
        <v>3</v>
      </c>
      <c r="FE5501" s="557">
        <v>3</v>
      </c>
      <c r="FF5501" s="557">
        <v>3</v>
      </c>
      <c r="FG5501" s="557">
        <v>3</v>
      </c>
      <c r="FH5501" s="557">
        <v>3</v>
      </c>
      <c r="FI5501" s="557">
        <v>3</v>
      </c>
      <c r="FJ5501" s="557">
        <v>3</v>
      </c>
      <c r="FK5501" s="557">
        <v>3</v>
      </c>
      <c r="FL5501" s="557">
        <v>3</v>
      </c>
      <c r="FM5501" s="557">
        <v>3</v>
      </c>
      <c r="FN5501" s="557">
        <v>3</v>
      </c>
      <c r="FO5501" s="557">
        <v>3</v>
      </c>
      <c r="FP5501" s="557">
        <v>3</v>
      </c>
      <c r="FQ5501" s="557">
        <v>3</v>
      </c>
      <c r="FR5501" s="557">
        <v>3</v>
      </c>
      <c r="FS5501" s="557">
        <v>3</v>
      </c>
      <c r="FT5501" s="557">
        <v>3</v>
      </c>
      <c r="FU5501" s="557">
        <v>3</v>
      </c>
      <c r="FV5501" s="557">
        <v>3</v>
      </c>
      <c r="FW5501" s="557">
        <v>3</v>
      </c>
      <c r="FX5501" s="557">
        <v>3</v>
      </c>
      <c r="FY5501" s="557">
        <v>3</v>
      </c>
      <c r="FZ5501" s="557">
        <v>3</v>
      </c>
      <c r="GA5501" s="557">
        <v>3</v>
      </c>
      <c r="GB5501" s="557">
        <v>3</v>
      </c>
      <c r="GC5501" s="557">
        <v>3</v>
      </c>
      <c r="GD5501" s="557">
        <v>3</v>
      </c>
      <c r="GE5501" s="557">
        <v>3</v>
      </c>
      <c r="GF5501" s="557">
        <v>3</v>
      </c>
      <c r="GG5501" s="557">
        <v>3</v>
      </c>
      <c r="GH5501" s="557">
        <v>3</v>
      </c>
      <c r="GI5501" s="557">
        <v>3</v>
      </c>
      <c r="GJ5501" s="557">
        <v>3</v>
      </c>
      <c r="GK5501" s="557">
        <v>3</v>
      </c>
      <c r="GL5501" s="557">
        <v>3</v>
      </c>
      <c r="GM5501" s="557">
        <v>3</v>
      </c>
      <c r="GN5501" s="557">
        <v>3</v>
      </c>
      <c r="GO5501" s="557">
        <v>3</v>
      </c>
      <c r="GP5501" s="557">
        <v>3</v>
      </c>
      <c r="GQ5501" s="557">
        <v>3</v>
      </c>
      <c r="GR5501" s="557">
        <v>3</v>
      </c>
      <c r="GS5501" s="557">
        <v>3</v>
      </c>
      <c r="GT5501" s="557">
        <v>3</v>
      </c>
      <c r="GU5501" s="557">
        <v>3</v>
      </c>
      <c r="GV5501" s="557">
        <v>3</v>
      </c>
      <c r="GW5501" s="557">
        <v>3</v>
      </c>
      <c r="GX5501" s="557">
        <v>3</v>
      </c>
      <c r="GY5501" s="557">
        <v>3</v>
      </c>
      <c r="GZ5501" s="557">
        <v>3</v>
      </c>
      <c r="HA5501" s="557">
        <v>3</v>
      </c>
      <c r="HB5501" s="557">
        <v>3</v>
      </c>
      <c r="HC5501" s="557">
        <v>3</v>
      </c>
      <c r="HD5501" s="557">
        <v>3</v>
      </c>
      <c r="HE5501" s="557">
        <v>3</v>
      </c>
      <c r="HF5501" s="557">
        <v>3</v>
      </c>
      <c r="HG5501" s="557">
        <v>3</v>
      </c>
      <c r="HH5501" s="557">
        <v>3</v>
      </c>
      <c r="HI5501" s="557">
        <v>3</v>
      </c>
      <c r="HJ5501" s="557">
        <v>3</v>
      </c>
      <c r="HK5501" s="557">
        <v>3</v>
      </c>
      <c r="HL5501" s="557">
        <v>3</v>
      </c>
      <c r="HM5501" s="557">
        <v>3</v>
      </c>
      <c r="HN5501" s="557">
        <v>3</v>
      </c>
      <c r="HO5501" s="557">
        <v>3</v>
      </c>
      <c r="HP5501" s="557">
        <v>3</v>
      </c>
      <c r="HQ5501" s="557">
        <v>3</v>
      </c>
      <c r="HR5501" s="557">
        <v>3</v>
      </c>
      <c r="HS5501" s="557">
        <v>3</v>
      </c>
      <c r="HT5501" s="557">
        <v>3</v>
      </c>
      <c r="HU5501" s="557">
        <v>3</v>
      </c>
      <c r="HV5501" s="557">
        <v>3</v>
      </c>
      <c r="HW5501" s="557">
        <v>3</v>
      </c>
      <c r="HX5501" s="557">
        <v>3</v>
      </c>
      <c r="HY5501" s="557">
        <v>3</v>
      </c>
      <c r="HZ5501" s="557">
        <v>3</v>
      </c>
      <c r="IA5501" s="557">
        <v>3</v>
      </c>
      <c r="IB5501" s="557">
        <v>3</v>
      </c>
      <c r="IC5501" s="557">
        <v>3</v>
      </c>
      <c r="ID5501" s="557">
        <v>3</v>
      </c>
      <c r="IE5501" s="557">
        <v>3</v>
      </c>
      <c r="IF5501" s="557">
        <v>3</v>
      </c>
      <c r="IG5501" s="557">
        <v>3</v>
      </c>
      <c r="IH5501" s="557">
        <v>3</v>
      </c>
      <c r="II5501" s="557">
        <v>3</v>
      </c>
      <c r="IJ5501" s="557">
        <v>3</v>
      </c>
      <c r="IK5501" s="557">
        <v>3</v>
      </c>
      <c r="IL5501" s="557">
        <v>3</v>
      </c>
      <c r="IM5501" s="557">
        <v>3</v>
      </c>
      <c r="IN5501" s="557">
        <v>3</v>
      </c>
      <c r="IO5501" s="557">
        <v>3</v>
      </c>
      <c r="IP5501" s="557">
        <v>3</v>
      </c>
      <c r="IQ5501" s="557">
        <v>3</v>
      </c>
      <c r="IR5501" s="557">
        <v>3</v>
      </c>
      <c r="IS5501" s="557">
        <v>3</v>
      </c>
      <c r="IT5501" s="557">
        <v>3</v>
      </c>
      <c r="IU5501" s="557">
        <v>3</v>
      </c>
      <c r="IV5501" s="557">
        <v>3</v>
      </c>
    </row>
    <row r="5502" spans="1:256" s="9" customFormat="1" ht="15.75" thickBot="1">
      <c r="A5502" s="887"/>
      <c r="B5502" s="857"/>
      <c r="C5502" s="150" t="s">
        <v>2108</v>
      </c>
      <c r="D5502" s="557"/>
      <c r="E5502" s="557"/>
      <c r="F5502" s="557"/>
      <c r="G5502" s="557"/>
      <c r="H5502" s="502" t="s">
        <v>3777</v>
      </c>
      <c r="I5502" s="557">
        <v>12</v>
      </c>
      <c r="J5502" s="557">
        <v>72</v>
      </c>
      <c r="K5502" s="557">
        <f t="shared" si="148"/>
        <v>36</v>
      </c>
      <c r="L5502" s="557">
        <f t="shared" si="149"/>
        <v>36</v>
      </c>
      <c r="M5502" s="557"/>
      <c r="N5502" s="557"/>
      <c r="O5502" s="557"/>
      <c r="P5502" s="557"/>
      <c r="Q5502" s="557"/>
      <c r="R5502" s="557"/>
      <c r="S5502" s="557"/>
      <c r="T5502" s="557">
        <v>1</v>
      </c>
      <c r="U5502" s="557">
        <v>1</v>
      </c>
      <c r="V5502" s="557">
        <v>1</v>
      </c>
      <c r="W5502" s="557">
        <v>1</v>
      </c>
      <c r="X5502" s="557">
        <v>1</v>
      </c>
      <c r="Y5502" s="557">
        <v>1</v>
      </c>
      <c r="Z5502" s="557">
        <v>1</v>
      </c>
      <c r="AA5502" s="557">
        <v>1</v>
      </c>
      <c r="AB5502" s="557">
        <v>1</v>
      </c>
      <c r="AC5502" s="557">
        <v>1</v>
      </c>
      <c r="AD5502" s="557">
        <v>1</v>
      </c>
      <c r="AE5502" s="557">
        <v>1</v>
      </c>
      <c r="AF5502" s="557">
        <v>1</v>
      </c>
      <c r="AG5502" s="557">
        <v>1</v>
      </c>
      <c r="AH5502" s="557">
        <v>1</v>
      </c>
      <c r="AI5502" s="557">
        <v>1</v>
      </c>
      <c r="AJ5502" s="557">
        <v>1</v>
      </c>
      <c r="AK5502" s="557">
        <v>1</v>
      </c>
      <c r="AL5502" s="557">
        <v>1</v>
      </c>
      <c r="AM5502" s="557">
        <v>1</v>
      </c>
      <c r="AN5502" s="557">
        <v>1</v>
      </c>
      <c r="AO5502" s="557">
        <v>1</v>
      </c>
      <c r="AP5502" s="557">
        <v>1</v>
      </c>
      <c r="AQ5502" s="557">
        <v>1</v>
      </c>
      <c r="AR5502" s="557">
        <v>1</v>
      </c>
      <c r="AS5502" s="557">
        <v>1</v>
      </c>
      <c r="AT5502" s="557">
        <v>1</v>
      </c>
      <c r="AU5502" s="557">
        <v>1</v>
      </c>
      <c r="AV5502" s="557">
        <v>1</v>
      </c>
      <c r="AW5502" s="557">
        <v>1</v>
      </c>
      <c r="AX5502" s="557">
        <v>1</v>
      </c>
      <c r="AY5502" s="557">
        <v>1</v>
      </c>
      <c r="AZ5502" s="557">
        <v>1</v>
      </c>
      <c r="BA5502" s="557">
        <v>1</v>
      </c>
      <c r="BB5502" s="557">
        <v>1</v>
      </c>
      <c r="BC5502" s="557">
        <v>1</v>
      </c>
      <c r="BD5502" s="557">
        <v>1</v>
      </c>
      <c r="BE5502" s="557">
        <v>1</v>
      </c>
      <c r="BF5502" s="557">
        <v>1</v>
      </c>
      <c r="BG5502" s="557">
        <v>1</v>
      </c>
      <c r="BH5502" s="557">
        <v>1</v>
      </c>
      <c r="BI5502" s="557">
        <v>1</v>
      </c>
      <c r="BJ5502" s="557">
        <v>1</v>
      </c>
      <c r="BK5502" s="557">
        <v>1</v>
      </c>
      <c r="BL5502" s="557">
        <v>1</v>
      </c>
      <c r="BM5502" s="557">
        <v>1</v>
      </c>
      <c r="BN5502" s="557">
        <v>1</v>
      </c>
      <c r="BO5502" s="557">
        <v>1</v>
      </c>
      <c r="BP5502" s="557">
        <v>1</v>
      </c>
      <c r="BQ5502" s="557">
        <v>1</v>
      </c>
      <c r="BR5502" s="557">
        <v>1</v>
      </c>
      <c r="BS5502" s="557">
        <v>1</v>
      </c>
      <c r="BT5502" s="557">
        <v>1</v>
      </c>
      <c r="BU5502" s="557">
        <v>1</v>
      </c>
      <c r="BV5502" s="557">
        <v>1</v>
      </c>
      <c r="BW5502" s="557">
        <v>1</v>
      </c>
      <c r="BX5502" s="557">
        <v>1</v>
      </c>
      <c r="BY5502" s="557">
        <v>1</v>
      </c>
      <c r="BZ5502" s="557">
        <v>1</v>
      </c>
      <c r="CA5502" s="557">
        <v>1</v>
      </c>
      <c r="CB5502" s="557">
        <v>1</v>
      </c>
      <c r="CC5502" s="557">
        <v>1</v>
      </c>
      <c r="CD5502" s="557">
        <v>1</v>
      </c>
      <c r="CE5502" s="557">
        <v>1</v>
      </c>
      <c r="CF5502" s="557">
        <v>1</v>
      </c>
      <c r="CG5502" s="557">
        <v>1</v>
      </c>
      <c r="CH5502" s="557">
        <v>1</v>
      </c>
      <c r="CI5502" s="557">
        <v>1</v>
      </c>
      <c r="CJ5502" s="557">
        <v>1</v>
      </c>
      <c r="CK5502" s="557">
        <v>1</v>
      </c>
      <c r="CL5502" s="557">
        <v>1</v>
      </c>
      <c r="CM5502" s="557">
        <v>1</v>
      </c>
      <c r="CN5502" s="557">
        <v>1</v>
      </c>
      <c r="CO5502" s="557">
        <v>1</v>
      </c>
      <c r="CP5502" s="557">
        <v>1</v>
      </c>
      <c r="CQ5502" s="557">
        <v>1</v>
      </c>
      <c r="CR5502" s="557">
        <v>1</v>
      </c>
      <c r="CS5502" s="557">
        <v>1</v>
      </c>
      <c r="CT5502" s="557">
        <v>1</v>
      </c>
      <c r="CU5502" s="557">
        <v>1</v>
      </c>
      <c r="CV5502" s="557">
        <v>1</v>
      </c>
      <c r="CW5502" s="557">
        <v>1</v>
      </c>
      <c r="CX5502" s="557">
        <v>1</v>
      </c>
      <c r="CY5502" s="557">
        <v>1</v>
      </c>
      <c r="CZ5502" s="557">
        <v>1</v>
      </c>
      <c r="DA5502" s="557">
        <v>1</v>
      </c>
      <c r="DB5502" s="557">
        <v>1</v>
      </c>
      <c r="DC5502" s="557">
        <v>1</v>
      </c>
      <c r="DD5502" s="557">
        <v>1</v>
      </c>
      <c r="DE5502" s="557">
        <v>1</v>
      </c>
      <c r="DF5502" s="557">
        <v>1</v>
      </c>
      <c r="DG5502" s="557">
        <v>1</v>
      </c>
      <c r="DH5502" s="557">
        <v>1</v>
      </c>
      <c r="DI5502" s="557">
        <v>1</v>
      </c>
      <c r="DJ5502" s="557">
        <v>1</v>
      </c>
      <c r="DK5502" s="557">
        <v>1</v>
      </c>
      <c r="DL5502" s="557">
        <v>1</v>
      </c>
      <c r="DM5502" s="557">
        <v>1</v>
      </c>
      <c r="DN5502" s="557">
        <v>1</v>
      </c>
      <c r="DO5502" s="557">
        <v>1</v>
      </c>
      <c r="DP5502" s="557">
        <v>1</v>
      </c>
      <c r="DQ5502" s="557">
        <v>1</v>
      </c>
      <c r="DR5502" s="557">
        <v>1</v>
      </c>
      <c r="DS5502" s="557">
        <v>1</v>
      </c>
      <c r="DT5502" s="557">
        <v>1</v>
      </c>
      <c r="DU5502" s="557">
        <v>1</v>
      </c>
      <c r="DV5502" s="557">
        <v>1</v>
      </c>
      <c r="DW5502" s="557">
        <v>1</v>
      </c>
      <c r="DX5502" s="557">
        <v>1</v>
      </c>
      <c r="DY5502" s="557">
        <v>1</v>
      </c>
      <c r="DZ5502" s="557">
        <v>1</v>
      </c>
      <c r="EA5502" s="557">
        <v>1</v>
      </c>
      <c r="EB5502" s="557">
        <v>1</v>
      </c>
      <c r="EC5502" s="557">
        <v>1</v>
      </c>
      <c r="ED5502" s="557">
        <v>1</v>
      </c>
      <c r="EE5502" s="557">
        <v>1</v>
      </c>
      <c r="EF5502" s="557">
        <v>1</v>
      </c>
      <c r="EG5502" s="557">
        <v>1</v>
      </c>
      <c r="EH5502" s="557">
        <v>1</v>
      </c>
      <c r="EI5502" s="557">
        <v>1</v>
      </c>
      <c r="EJ5502" s="557">
        <v>1</v>
      </c>
      <c r="EK5502" s="557">
        <v>1</v>
      </c>
      <c r="EL5502" s="557">
        <v>1</v>
      </c>
      <c r="EM5502" s="557">
        <v>1</v>
      </c>
      <c r="EN5502" s="557">
        <v>1</v>
      </c>
      <c r="EO5502" s="557">
        <v>1</v>
      </c>
      <c r="EP5502" s="557">
        <v>1</v>
      </c>
      <c r="EQ5502" s="557">
        <v>1</v>
      </c>
      <c r="ER5502" s="557">
        <v>1</v>
      </c>
      <c r="ES5502" s="557">
        <v>1</v>
      </c>
      <c r="ET5502" s="557">
        <v>1</v>
      </c>
      <c r="EU5502" s="557">
        <v>1</v>
      </c>
      <c r="EV5502" s="557">
        <v>1</v>
      </c>
      <c r="EW5502" s="557">
        <v>1</v>
      </c>
      <c r="EX5502" s="557">
        <v>1</v>
      </c>
      <c r="EY5502" s="557">
        <v>1</v>
      </c>
      <c r="EZ5502" s="557">
        <v>1</v>
      </c>
      <c r="FA5502" s="557">
        <v>1</v>
      </c>
      <c r="FB5502" s="557">
        <v>1</v>
      </c>
      <c r="FC5502" s="557">
        <v>1</v>
      </c>
      <c r="FD5502" s="557">
        <v>1</v>
      </c>
      <c r="FE5502" s="557">
        <v>1</v>
      </c>
      <c r="FF5502" s="557">
        <v>1</v>
      </c>
      <c r="FG5502" s="557">
        <v>1</v>
      </c>
      <c r="FH5502" s="557">
        <v>1</v>
      </c>
      <c r="FI5502" s="557">
        <v>1</v>
      </c>
      <c r="FJ5502" s="557">
        <v>1</v>
      </c>
      <c r="FK5502" s="557">
        <v>1</v>
      </c>
      <c r="FL5502" s="557">
        <v>1</v>
      </c>
      <c r="FM5502" s="557">
        <v>1</v>
      </c>
      <c r="FN5502" s="557">
        <v>1</v>
      </c>
      <c r="FO5502" s="557">
        <v>1</v>
      </c>
      <c r="FP5502" s="557">
        <v>1</v>
      </c>
      <c r="FQ5502" s="557">
        <v>1</v>
      </c>
      <c r="FR5502" s="557">
        <v>1</v>
      </c>
      <c r="FS5502" s="557">
        <v>1</v>
      </c>
      <c r="FT5502" s="557">
        <v>1</v>
      </c>
      <c r="FU5502" s="557">
        <v>1</v>
      </c>
      <c r="FV5502" s="557">
        <v>1</v>
      </c>
      <c r="FW5502" s="557">
        <v>1</v>
      </c>
      <c r="FX5502" s="557">
        <v>1</v>
      </c>
      <c r="FY5502" s="557">
        <v>1</v>
      </c>
      <c r="FZ5502" s="557">
        <v>1</v>
      </c>
      <c r="GA5502" s="557">
        <v>1</v>
      </c>
      <c r="GB5502" s="557">
        <v>1</v>
      </c>
      <c r="GC5502" s="557">
        <v>1</v>
      </c>
      <c r="GD5502" s="557">
        <v>1</v>
      </c>
      <c r="GE5502" s="557">
        <v>1</v>
      </c>
      <c r="GF5502" s="557">
        <v>1</v>
      </c>
      <c r="GG5502" s="557">
        <v>1</v>
      </c>
      <c r="GH5502" s="557">
        <v>1</v>
      </c>
      <c r="GI5502" s="557">
        <v>1</v>
      </c>
      <c r="GJ5502" s="557">
        <v>1</v>
      </c>
      <c r="GK5502" s="557">
        <v>1</v>
      </c>
      <c r="GL5502" s="557">
        <v>1</v>
      </c>
      <c r="GM5502" s="557">
        <v>1</v>
      </c>
      <c r="GN5502" s="557">
        <v>1</v>
      </c>
      <c r="GO5502" s="557">
        <v>1</v>
      </c>
      <c r="GP5502" s="557">
        <v>1</v>
      </c>
      <c r="GQ5502" s="557">
        <v>1</v>
      </c>
      <c r="GR5502" s="557">
        <v>1</v>
      </c>
      <c r="GS5502" s="557">
        <v>1</v>
      </c>
      <c r="GT5502" s="557">
        <v>1</v>
      </c>
      <c r="GU5502" s="557">
        <v>1</v>
      </c>
      <c r="GV5502" s="557">
        <v>1</v>
      </c>
      <c r="GW5502" s="557">
        <v>1</v>
      </c>
      <c r="GX5502" s="557">
        <v>1</v>
      </c>
      <c r="GY5502" s="557">
        <v>1</v>
      </c>
      <c r="GZ5502" s="557">
        <v>1</v>
      </c>
      <c r="HA5502" s="557">
        <v>1</v>
      </c>
      <c r="HB5502" s="557">
        <v>1</v>
      </c>
      <c r="HC5502" s="557">
        <v>1</v>
      </c>
      <c r="HD5502" s="557">
        <v>1</v>
      </c>
      <c r="HE5502" s="557">
        <v>1</v>
      </c>
      <c r="HF5502" s="557">
        <v>1</v>
      </c>
      <c r="HG5502" s="557">
        <v>1</v>
      </c>
      <c r="HH5502" s="557">
        <v>1</v>
      </c>
      <c r="HI5502" s="557">
        <v>1</v>
      </c>
      <c r="HJ5502" s="557">
        <v>1</v>
      </c>
      <c r="HK5502" s="557">
        <v>1</v>
      </c>
      <c r="HL5502" s="557">
        <v>1</v>
      </c>
      <c r="HM5502" s="557">
        <v>1</v>
      </c>
      <c r="HN5502" s="557">
        <v>1</v>
      </c>
      <c r="HO5502" s="557">
        <v>1</v>
      </c>
      <c r="HP5502" s="557">
        <v>1</v>
      </c>
      <c r="HQ5502" s="557">
        <v>1</v>
      </c>
      <c r="HR5502" s="557">
        <v>1</v>
      </c>
      <c r="HS5502" s="557">
        <v>1</v>
      </c>
      <c r="HT5502" s="557">
        <v>1</v>
      </c>
      <c r="HU5502" s="557">
        <v>1</v>
      </c>
      <c r="HV5502" s="557">
        <v>1</v>
      </c>
      <c r="HW5502" s="557">
        <v>1</v>
      </c>
      <c r="HX5502" s="557">
        <v>1</v>
      </c>
      <c r="HY5502" s="557">
        <v>1</v>
      </c>
      <c r="HZ5502" s="557">
        <v>1</v>
      </c>
      <c r="IA5502" s="557">
        <v>1</v>
      </c>
      <c r="IB5502" s="557">
        <v>1</v>
      </c>
      <c r="IC5502" s="557">
        <v>1</v>
      </c>
      <c r="ID5502" s="557">
        <v>1</v>
      </c>
      <c r="IE5502" s="557">
        <v>1</v>
      </c>
      <c r="IF5502" s="557">
        <v>1</v>
      </c>
      <c r="IG5502" s="557">
        <v>1</v>
      </c>
      <c r="IH5502" s="557">
        <v>1</v>
      </c>
      <c r="II5502" s="557">
        <v>1</v>
      </c>
      <c r="IJ5502" s="557">
        <v>1</v>
      </c>
      <c r="IK5502" s="557">
        <v>1</v>
      </c>
      <c r="IL5502" s="557">
        <v>1</v>
      </c>
      <c r="IM5502" s="557">
        <v>1</v>
      </c>
      <c r="IN5502" s="557">
        <v>1</v>
      </c>
      <c r="IO5502" s="557">
        <v>1</v>
      </c>
      <c r="IP5502" s="557">
        <v>1</v>
      </c>
      <c r="IQ5502" s="557">
        <v>1</v>
      </c>
      <c r="IR5502" s="557">
        <v>1</v>
      </c>
      <c r="IS5502" s="557">
        <v>1</v>
      </c>
      <c r="IT5502" s="557">
        <v>1</v>
      </c>
      <c r="IU5502" s="557">
        <v>1</v>
      </c>
      <c r="IV5502" s="557">
        <v>1</v>
      </c>
    </row>
    <row r="5503" spans="1:256" s="9" customFormat="1" ht="15.75" thickBot="1">
      <c r="A5503" s="887"/>
      <c r="B5503" s="857"/>
      <c r="C5503" s="150" t="s">
        <v>606</v>
      </c>
      <c r="D5503" s="557"/>
      <c r="E5503" s="557"/>
      <c r="F5503" s="557"/>
      <c r="G5503" s="557"/>
      <c r="H5503" s="502" t="s">
        <v>3777</v>
      </c>
      <c r="I5503" s="557">
        <v>71.400000000000006</v>
      </c>
      <c r="J5503" s="557">
        <v>1285</v>
      </c>
      <c r="K5503" s="557">
        <f t="shared" si="148"/>
        <v>642.5</v>
      </c>
      <c r="L5503" s="557">
        <f t="shared" si="149"/>
        <v>642.5</v>
      </c>
      <c r="M5503" s="557"/>
      <c r="N5503" s="557"/>
      <c r="O5503" s="557"/>
      <c r="P5503" s="557"/>
      <c r="Q5503" s="557"/>
      <c r="R5503" s="557"/>
      <c r="S5503" s="557"/>
      <c r="T5503" s="557">
        <v>2</v>
      </c>
      <c r="U5503" s="557">
        <v>2</v>
      </c>
      <c r="V5503" s="557">
        <v>2</v>
      </c>
      <c r="W5503" s="557">
        <v>2</v>
      </c>
      <c r="X5503" s="557">
        <v>2</v>
      </c>
      <c r="Y5503" s="557">
        <v>2</v>
      </c>
      <c r="Z5503" s="557">
        <v>2</v>
      </c>
      <c r="AA5503" s="557">
        <v>2</v>
      </c>
      <c r="AB5503" s="557">
        <v>2</v>
      </c>
      <c r="AC5503" s="557">
        <v>2</v>
      </c>
      <c r="AD5503" s="557">
        <v>2</v>
      </c>
      <c r="AE5503" s="557">
        <v>2</v>
      </c>
      <c r="AF5503" s="557">
        <v>2</v>
      </c>
      <c r="AG5503" s="557">
        <v>2</v>
      </c>
      <c r="AH5503" s="557">
        <v>2</v>
      </c>
      <c r="AI5503" s="557">
        <v>2</v>
      </c>
      <c r="AJ5503" s="557">
        <v>2</v>
      </c>
      <c r="AK5503" s="557">
        <v>2</v>
      </c>
      <c r="AL5503" s="557">
        <v>2</v>
      </c>
      <c r="AM5503" s="557">
        <v>2</v>
      </c>
      <c r="AN5503" s="557">
        <v>2</v>
      </c>
      <c r="AO5503" s="557">
        <v>2</v>
      </c>
      <c r="AP5503" s="557">
        <v>2</v>
      </c>
      <c r="AQ5503" s="557">
        <v>2</v>
      </c>
      <c r="AR5503" s="557">
        <v>2</v>
      </c>
      <c r="AS5503" s="557">
        <v>2</v>
      </c>
      <c r="AT5503" s="557">
        <v>2</v>
      </c>
      <c r="AU5503" s="557">
        <v>2</v>
      </c>
      <c r="AV5503" s="557">
        <v>2</v>
      </c>
      <c r="AW5503" s="557">
        <v>2</v>
      </c>
      <c r="AX5503" s="557">
        <v>2</v>
      </c>
      <c r="AY5503" s="557">
        <v>2</v>
      </c>
      <c r="AZ5503" s="557">
        <v>2</v>
      </c>
      <c r="BA5503" s="557">
        <v>2</v>
      </c>
      <c r="BB5503" s="557">
        <v>2</v>
      </c>
      <c r="BC5503" s="557">
        <v>2</v>
      </c>
      <c r="BD5503" s="557">
        <v>2</v>
      </c>
      <c r="BE5503" s="557">
        <v>2</v>
      </c>
      <c r="BF5503" s="557">
        <v>2</v>
      </c>
      <c r="BG5503" s="557">
        <v>2</v>
      </c>
      <c r="BH5503" s="557">
        <v>2</v>
      </c>
      <c r="BI5503" s="557">
        <v>2</v>
      </c>
      <c r="BJ5503" s="557">
        <v>2</v>
      </c>
      <c r="BK5503" s="557">
        <v>2</v>
      </c>
      <c r="BL5503" s="557">
        <v>2</v>
      </c>
      <c r="BM5503" s="557">
        <v>2</v>
      </c>
      <c r="BN5503" s="557">
        <v>2</v>
      </c>
      <c r="BO5503" s="557">
        <v>2</v>
      </c>
      <c r="BP5503" s="557">
        <v>2</v>
      </c>
      <c r="BQ5503" s="557">
        <v>2</v>
      </c>
      <c r="BR5503" s="557">
        <v>2</v>
      </c>
      <c r="BS5503" s="557">
        <v>2</v>
      </c>
      <c r="BT5503" s="557">
        <v>2</v>
      </c>
      <c r="BU5503" s="557">
        <v>2</v>
      </c>
      <c r="BV5503" s="557">
        <v>2</v>
      </c>
      <c r="BW5503" s="557">
        <v>2</v>
      </c>
      <c r="BX5503" s="557">
        <v>2</v>
      </c>
      <c r="BY5503" s="557">
        <v>2</v>
      </c>
      <c r="BZ5503" s="557">
        <v>2</v>
      </c>
      <c r="CA5503" s="557">
        <v>2</v>
      </c>
      <c r="CB5503" s="557">
        <v>2</v>
      </c>
      <c r="CC5503" s="557">
        <v>2</v>
      </c>
      <c r="CD5503" s="557">
        <v>2</v>
      </c>
      <c r="CE5503" s="557">
        <v>2</v>
      </c>
      <c r="CF5503" s="557">
        <v>2</v>
      </c>
      <c r="CG5503" s="557">
        <v>2</v>
      </c>
      <c r="CH5503" s="557">
        <v>2</v>
      </c>
      <c r="CI5503" s="557">
        <v>2</v>
      </c>
      <c r="CJ5503" s="557">
        <v>2</v>
      </c>
      <c r="CK5503" s="557">
        <v>2</v>
      </c>
      <c r="CL5503" s="557">
        <v>2</v>
      </c>
      <c r="CM5503" s="557">
        <v>2</v>
      </c>
      <c r="CN5503" s="557">
        <v>2</v>
      </c>
      <c r="CO5503" s="557">
        <v>2</v>
      </c>
      <c r="CP5503" s="557">
        <v>2</v>
      </c>
      <c r="CQ5503" s="557">
        <v>2</v>
      </c>
      <c r="CR5503" s="557">
        <v>2</v>
      </c>
      <c r="CS5503" s="557">
        <v>2</v>
      </c>
      <c r="CT5503" s="557">
        <v>2</v>
      </c>
      <c r="CU5503" s="557">
        <v>2</v>
      </c>
      <c r="CV5503" s="557">
        <v>2</v>
      </c>
      <c r="CW5503" s="557">
        <v>2</v>
      </c>
      <c r="CX5503" s="557">
        <v>2</v>
      </c>
      <c r="CY5503" s="557">
        <v>2</v>
      </c>
      <c r="CZ5503" s="557">
        <v>2</v>
      </c>
      <c r="DA5503" s="557">
        <v>2</v>
      </c>
      <c r="DB5503" s="557">
        <v>2</v>
      </c>
      <c r="DC5503" s="557">
        <v>2</v>
      </c>
      <c r="DD5503" s="557">
        <v>2</v>
      </c>
      <c r="DE5503" s="557">
        <v>2</v>
      </c>
      <c r="DF5503" s="557">
        <v>2</v>
      </c>
      <c r="DG5503" s="557">
        <v>2</v>
      </c>
      <c r="DH5503" s="557">
        <v>2</v>
      </c>
      <c r="DI5503" s="557">
        <v>2</v>
      </c>
      <c r="DJ5503" s="557">
        <v>2</v>
      </c>
      <c r="DK5503" s="557">
        <v>2</v>
      </c>
      <c r="DL5503" s="557">
        <v>2</v>
      </c>
      <c r="DM5503" s="557">
        <v>2</v>
      </c>
      <c r="DN5503" s="557">
        <v>2</v>
      </c>
      <c r="DO5503" s="557">
        <v>2</v>
      </c>
      <c r="DP5503" s="557">
        <v>2</v>
      </c>
      <c r="DQ5503" s="557">
        <v>2</v>
      </c>
      <c r="DR5503" s="557">
        <v>2</v>
      </c>
      <c r="DS5503" s="557">
        <v>2</v>
      </c>
      <c r="DT5503" s="557">
        <v>2</v>
      </c>
      <c r="DU5503" s="557">
        <v>2</v>
      </c>
      <c r="DV5503" s="557">
        <v>2</v>
      </c>
      <c r="DW5503" s="557">
        <v>2</v>
      </c>
      <c r="DX5503" s="557">
        <v>2</v>
      </c>
      <c r="DY5503" s="557">
        <v>2</v>
      </c>
      <c r="DZ5503" s="557">
        <v>2</v>
      </c>
      <c r="EA5503" s="557">
        <v>2</v>
      </c>
      <c r="EB5503" s="557">
        <v>2</v>
      </c>
      <c r="EC5503" s="557">
        <v>2</v>
      </c>
      <c r="ED5503" s="557">
        <v>2</v>
      </c>
      <c r="EE5503" s="557">
        <v>2</v>
      </c>
      <c r="EF5503" s="557">
        <v>2</v>
      </c>
      <c r="EG5503" s="557">
        <v>2</v>
      </c>
      <c r="EH5503" s="557">
        <v>2</v>
      </c>
      <c r="EI5503" s="557">
        <v>2</v>
      </c>
      <c r="EJ5503" s="557">
        <v>2</v>
      </c>
      <c r="EK5503" s="557">
        <v>2</v>
      </c>
      <c r="EL5503" s="557">
        <v>2</v>
      </c>
      <c r="EM5503" s="557">
        <v>2</v>
      </c>
      <c r="EN5503" s="557">
        <v>2</v>
      </c>
      <c r="EO5503" s="557">
        <v>2</v>
      </c>
      <c r="EP5503" s="557">
        <v>2</v>
      </c>
      <c r="EQ5503" s="557">
        <v>2</v>
      </c>
      <c r="ER5503" s="557">
        <v>2</v>
      </c>
      <c r="ES5503" s="557">
        <v>2</v>
      </c>
      <c r="ET5503" s="557">
        <v>2</v>
      </c>
      <c r="EU5503" s="557">
        <v>2</v>
      </c>
      <c r="EV5503" s="557">
        <v>2</v>
      </c>
      <c r="EW5503" s="557">
        <v>2</v>
      </c>
      <c r="EX5503" s="557">
        <v>2</v>
      </c>
      <c r="EY5503" s="557">
        <v>2</v>
      </c>
      <c r="EZ5503" s="557">
        <v>2</v>
      </c>
      <c r="FA5503" s="557">
        <v>2</v>
      </c>
      <c r="FB5503" s="557">
        <v>2</v>
      </c>
      <c r="FC5503" s="557">
        <v>2</v>
      </c>
      <c r="FD5503" s="557">
        <v>2</v>
      </c>
      <c r="FE5503" s="557">
        <v>2</v>
      </c>
      <c r="FF5503" s="557">
        <v>2</v>
      </c>
      <c r="FG5503" s="557">
        <v>2</v>
      </c>
      <c r="FH5503" s="557">
        <v>2</v>
      </c>
      <c r="FI5503" s="557">
        <v>2</v>
      </c>
      <c r="FJ5503" s="557">
        <v>2</v>
      </c>
      <c r="FK5503" s="557">
        <v>2</v>
      </c>
      <c r="FL5503" s="557">
        <v>2</v>
      </c>
      <c r="FM5503" s="557">
        <v>2</v>
      </c>
      <c r="FN5503" s="557">
        <v>2</v>
      </c>
      <c r="FO5503" s="557">
        <v>2</v>
      </c>
      <c r="FP5503" s="557">
        <v>2</v>
      </c>
      <c r="FQ5503" s="557">
        <v>2</v>
      </c>
      <c r="FR5503" s="557">
        <v>2</v>
      </c>
      <c r="FS5503" s="557">
        <v>2</v>
      </c>
      <c r="FT5503" s="557">
        <v>2</v>
      </c>
      <c r="FU5503" s="557">
        <v>2</v>
      </c>
      <c r="FV5503" s="557">
        <v>2</v>
      </c>
      <c r="FW5503" s="557">
        <v>2</v>
      </c>
      <c r="FX5503" s="557">
        <v>2</v>
      </c>
      <c r="FY5503" s="557">
        <v>2</v>
      </c>
      <c r="FZ5503" s="557">
        <v>2</v>
      </c>
      <c r="GA5503" s="557">
        <v>2</v>
      </c>
      <c r="GB5503" s="557">
        <v>2</v>
      </c>
      <c r="GC5503" s="557">
        <v>2</v>
      </c>
      <c r="GD5503" s="557">
        <v>2</v>
      </c>
      <c r="GE5503" s="557">
        <v>2</v>
      </c>
      <c r="GF5503" s="557">
        <v>2</v>
      </c>
      <c r="GG5503" s="557">
        <v>2</v>
      </c>
      <c r="GH5503" s="557">
        <v>2</v>
      </c>
      <c r="GI5503" s="557">
        <v>2</v>
      </c>
      <c r="GJ5503" s="557">
        <v>2</v>
      </c>
      <c r="GK5503" s="557">
        <v>2</v>
      </c>
      <c r="GL5503" s="557">
        <v>2</v>
      </c>
      <c r="GM5503" s="557">
        <v>2</v>
      </c>
      <c r="GN5503" s="557">
        <v>2</v>
      </c>
      <c r="GO5503" s="557">
        <v>2</v>
      </c>
      <c r="GP5503" s="557">
        <v>2</v>
      </c>
      <c r="GQ5503" s="557">
        <v>2</v>
      </c>
      <c r="GR5503" s="557">
        <v>2</v>
      </c>
      <c r="GS5503" s="557">
        <v>2</v>
      </c>
      <c r="GT5503" s="557">
        <v>2</v>
      </c>
      <c r="GU5503" s="557">
        <v>2</v>
      </c>
      <c r="GV5503" s="557">
        <v>2</v>
      </c>
      <c r="GW5503" s="557">
        <v>2</v>
      </c>
      <c r="GX5503" s="557">
        <v>2</v>
      </c>
      <c r="GY5503" s="557">
        <v>2</v>
      </c>
      <c r="GZ5503" s="557">
        <v>2</v>
      </c>
      <c r="HA5503" s="557">
        <v>2</v>
      </c>
      <c r="HB5503" s="557">
        <v>2</v>
      </c>
      <c r="HC5503" s="557">
        <v>2</v>
      </c>
      <c r="HD5503" s="557">
        <v>2</v>
      </c>
      <c r="HE5503" s="557">
        <v>2</v>
      </c>
      <c r="HF5503" s="557">
        <v>2</v>
      </c>
      <c r="HG5503" s="557">
        <v>2</v>
      </c>
      <c r="HH5503" s="557">
        <v>2</v>
      </c>
      <c r="HI5503" s="557">
        <v>2</v>
      </c>
      <c r="HJ5503" s="557">
        <v>2</v>
      </c>
      <c r="HK5503" s="557">
        <v>2</v>
      </c>
      <c r="HL5503" s="557">
        <v>2</v>
      </c>
      <c r="HM5503" s="557">
        <v>2</v>
      </c>
      <c r="HN5503" s="557">
        <v>2</v>
      </c>
      <c r="HO5503" s="557">
        <v>2</v>
      </c>
      <c r="HP5503" s="557">
        <v>2</v>
      </c>
      <c r="HQ5503" s="557">
        <v>2</v>
      </c>
      <c r="HR5503" s="557">
        <v>2</v>
      </c>
      <c r="HS5503" s="557">
        <v>2</v>
      </c>
      <c r="HT5503" s="557">
        <v>2</v>
      </c>
      <c r="HU5503" s="557">
        <v>2</v>
      </c>
      <c r="HV5503" s="557">
        <v>2</v>
      </c>
      <c r="HW5503" s="557">
        <v>2</v>
      </c>
      <c r="HX5503" s="557">
        <v>2</v>
      </c>
      <c r="HY5503" s="557">
        <v>2</v>
      </c>
      <c r="HZ5503" s="557">
        <v>2</v>
      </c>
      <c r="IA5503" s="557">
        <v>2</v>
      </c>
      <c r="IB5503" s="557">
        <v>2</v>
      </c>
      <c r="IC5503" s="557">
        <v>2</v>
      </c>
      <c r="ID5503" s="557">
        <v>2</v>
      </c>
      <c r="IE5503" s="557">
        <v>2</v>
      </c>
      <c r="IF5503" s="557">
        <v>2</v>
      </c>
      <c r="IG5503" s="557">
        <v>2</v>
      </c>
      <c r="IH5503" s="557">
        <v>2</v>
      </c>
      <c r="II5503" s="557">
        <v>2</v>
      </c>
      <c r="IJ5503" s="557">
        <v>2</v>
      </c>
      <c r="IK5503" s="557">
        <v>2</v>
      </c>
      <c r="IL5503" s="557">
        <v>2</v>
      </c>
      <c r="IM5503" s="557">
        <v>2</v>
      </c>
      <c r="IN5503" s="557">
        <v>2</v>
      </c>
      <c r="IO5503" s="557">
        <v>2</v>
      </c>
      <c r="IP5503" s="557">
        <v>2</v>
      </c>
      <c r="IQ5503" s="557">
        <v>2</v>
      </c>
      <c r="IR5503" s="557">
        <v>2</v>
      </c>
      <c r="IS5503" s="557">
        <v>2</v>
      </c>
      <c r="IT5503" s="557">
        <v>2</v>
      </c>
      <c r="IU5503" s="557">
        <v>2</v>
      </c>
      <c r="IV5503" s="557">
        <v>2</v>
      </c>
    </row>
    <row r="5504" spans="1:256" s="9" customFormat="1" ht="15.75" thickBot="1">
      <c r="A5504" s="887"/>
      <c r="B5504" s="857"/>
      <c r="C5504" s="150" t="s">
        <v>341</v>
      </c>
      <c r="D5504" s="557"/>
      <c r="E5504" s="557"/>
      <c r="F5504" s="557"/>
      <c r="G5504" s="557"/>
      <c r="H5504" s="502" t="s">
        <v>3777</v>
      </c>
      <c r="I5504" s="557">
        <v>18</v>
      </c>
      <c r="J5504" s="557">
        <v>630</v>
      </c>
      <c r="K5504" s="557">
        <f t="shared" si="148"/>
        <v>315</v>
      </c>
      <c r="L5504" s="557">
        <f t="shared" si="149"/>
        <v>315</v>
      </c>
      <c r="M5504" s="557"/>
      <c r="N5504" s="557"/>
      <c r="O5504" s="557"/>
      <c r="P5504" s="557"/>
      <c r="Q5504" s="557"/>
      <c r="R5504" s="557"/>
      <c r="S5504" s="557"/>
      <c r="T5504" s="557">
        <v>8</v>
      </c>
      <c r="U5504" s="557">
        <v>8</v>
      </c>
      <c r="V5504" s="557">
        <v>8</v>
      </c>
      <c r="W5504" s="557">
        <v>8</v>
      </c>
      <c r="X5504" s="557">
        <v>8</v>
      </c>
      <c r="Y5504" s="557">
        <v>8</v>
      </c>
      <c r="Z5504" s="557">
        <v>8</v>
      </c>
      <c r="AA5504" s="557">
        <v>8</v>
      </c>
      <c r="AB5504" s="557">
        <v>8</v>
      </c>
      <c r="AC5504" s="557">
        <v>8</v>
      </c>
      <c r="AD5504" s="557">
        <v>8</v>
      </c>
      <c r="AE5504" s="557">
        <v>8</v>
      </c>
      <c r="AF5504" s="557">
        <v>8</v>
      </c>
      <c r="AG5504" s="557">
        <v>8</v>
      </c>
      <c r="AH5504" s="557">
        <v>8</v>
      </c>
      <c r="AI5504" s="557">
        <v>8</v>
      </c>
      <c r="AJ5504" s="557">
        <v>8</v>
      </c>
      <c r="AK5504" s="557">
        <v>8</v>
      </c>
      <c r="AL5504" s="557">
        <v>8</v>
      </c>
      <c r="AM5504" s="557">
        <v>8</v>
      </c>
      <c r="AN5504" s="557">
        <v>8</v>
      </c>
      <c r="AO5504" s="557">
        <v>8</v>
      </c>
      <c r="AP5504" s="557">
        <v>8</v>
      </c>
      <c r="AQ5504" s="557">
        <v>8</v>
      </c>
      <c r="AR5504" s="557">
        <v>8</v>
      </c>
      <c r="AS5504" s="557">
        <v>8</v>
      </c>
      <c r="AT5504" s="557">
        <v>8</v>
      </c>
      <c r="AU5504" s="557">
        <v>8</v>
      </c>
      <c r="AV5504" s="557">
        <v>8</v>
      </c>
      <c r="AW5504" s="557">
        <v>8</v>
      </c>
      <c r="AX5504" s="557">
        <v>8</v>
      </c>
      <c r="AY5504" s="557">
        <v>8</v>
      </c>
      <c r="AZ5504" s="557">
        <v>8</v>
      </c>
      <c r="BA5504" s="557">
        <v>8</v>
      </c>
      <c r="BB5504" s="557">
        <v>8</v>
      </c>
      <c r="BC5504" s="557">
        <v>8</v>
      </c>
      <c r="BD5504" s="557">
        <v>8</v>
      </c>
      <c r="BE5504" s="557">
        <v>8</v>
      </c>
      <c r="BF5504" s="557">
        <v>8</v>
      </c>
      <c r="BG5504" s="557">
        <v>8</v>
      </c>
      <c r="BH5504" s="557">
        <v>8</v>
      </c>
      <c r="BI5504" s="557">
        <v>8</v>
      </c>
      <c r="BJ5504" s="557">
        <v>8</v>
      </c>
      <c r="BK5504" s="557">
        <v>8</v>
      </c>
      <c r="BL5504" s="557">
        <v>8</v>
      </c>
      <c r="BM5504" s="557">
        <v>8</v>
      </c>
      <c r="BN5504" s="557">
        <v>8</v>
      </c>
      <c r="BO5504" s="557">
        <v>8</v>
      </c>
      <c r="BP5504" s="557">
        <v>8</v>
      </c>
      <c r="BQ5504" s="557">
        <v>8</v>
      </c>
      <c r="BR5504" s="557">
        <v>8</v>
      </c>
      <c r="BS5504" s="557">
        <v>8</v>
      </c>
      <c r="BT5504" s="557">
        <v>8</v>
      </c>
      <c r="BU5504" s="557">
        <v>8</v>
      </c>
      <c r="BV5504" s="557">
        <v>8</v>
      </c>
      <c r="BW5504" s="557">
        <v>8</v>
      </c>
      <c r="BX5504" s="557">
        <v>8</v>
      </c>
      <c r="BY5504" s="557">
        <v>8</v>
      </c>
      <c r="BZ5504" s="557">
        <v>8</v>
      </c>
      <c r="CA5504" s="557">
        <v>8</v>
      </c>
      <c r="CB5504" s="557">
        <v>8</v>
      </c>
      <c r="CC5504" s="557">
        <v>8</v>
      </c>
      <c r="CD5504" s="557">
        <v>8</v>
      </c>
      <c r="CE5504" s="557">
        <v>8</v>
      </c>
      <c r="CF5504" s="557">
        <v>8</v>
      </c>
      <c r="CG5504" s="557">
        <v>8</v>
      </c>
      <c r="CH5504" s="557">
        <v>8</v>
      </c>
      <c r="CI5504" s="557">
        <v>8</v>
      </c>
      <c r="CJ5504" s="557">
        <v>8</v>
      </c>
      <c r="CK5504" s="557">
        <v>8</v>
      </c>
      <c r="CL5504" s="557">
        <v>8</v>
      </c>
      <c r="CM5504" s="557">
        <v>8</v>
      </c>
      <c r="CN5504" s="557">
        <v>8</v>
      </c>
      <c r="CO5504" s="557">
        <v>8</v>
      </c>
      <c r="CP5504" s="557">
        <v>8</v>
      </c>
      <c r="CQ5504" s="557">
        <v>8</v>
      </c>
      <c r="CR5504" s="557">
        <v>8</v>
      </c>
      <c r="CS5504" s="557">
        <v>8</v>
      </c>
      <c r="CT5504" s="557">
        <v>8</v>
      </c>
      <c r="CU5504" s="557">
        <v>8</v>
      </c>
      <c r="CV5504" s="557">
        <v>8</v>
      </c>
      <c r="CW5504" s="557">
        <v>8</v>
      </c>
      <c r="CX5504" s="557">
        <v>8</v>
      </c>
      <c r="CY5504" s="557">
        <v>8</v>
      </c>
      <c r="CZ5504" s="557">
        <v>8</v>
      </c>
      <c r="DA5504" s="557">
        <v>8</v>
      </c>
      <c r="DB5504" s="557">
        <v>8</v>
      </c>
      <c r="DC5504" s="557">
        <v>8</v>
      </c>
      <c r="DD5504" s="557">
        <v>8</v>
      </c>
      <c r="DE5504" s="557">
        <v>8</v>
      </c>
      <c r="DF5504" s="557">
        <v>8</v>
      </c>
      <c r="DG5504" s="557">
        <v>8</v>
      </c>
      <c r="DH5504" s="557">
        <v>8</v>
      </c>
      <c r="DI5504" s="557">
        <v>8</v>
      </c>
      <c r="DJ5504" s="557">
        <v>8</v>
      </c>
      <c r="DK5504" s="557">
        <v>8</v>
      </c>
      <c r="DL5504" s="557">
        <v>8</v>
      </c>
      <c r="DM5504" s="557">
        <v>8</v>
      </c>
      <c r="DN5504" s="557">
        <v>8</v>
      </c>
      <c r="DO5504" s="557">
        <v>8</v>
      </c>
      <c r="DP5504" s="557">
        <v>8</v>
      </c>
      <c r="DQ5504" s="557">
        <v>8</v>
      </c>
      <c r="DR5504" s="557">
        <v>8</v>
      </c>
      <c r="DS5504" s="557">
        <v>8</v>
      </c>
      <c r="DT5504" s="557">
        <v>8</v>
      </c>
      <c r="DU5504" s="557">
        <v>8</v>
      </c>
      <c r="DV5504" s="557">
        <v>8</v>
      </c>
      <c r="DW5504" s="557">
        <v>8</v>
      </c>
      <c r="DX5504" s="557">
        <v>8</v>
      </c>
      <c r="DY5504" s="557">
        <v>8</v>
      </c>
      <c r="DZ5504" s="557">
        <v>8</v>
      </c>
      <c r="EA5504" s="557">
        <v>8</v>
      </c>
      <c r="EB5504" s="557">
        <v>8</v>
      </c>
      <c r="EC5504" s="557">
        <v>8</v>
      </c>
      <c r="ED5504" s="557">
        <v>8</v>
      </c>
      <c r="EE5504" s="557">
        <v>8</v>
      </c>
      <c r="EF5504" s="557">
        <v>8</v>
      </c>
      <c r="EG5504" s="557">
        <v>8</v>
      </c>
      <c r="EH5504" s="557">
        <v>8</v>
      </c>
      <c r="EI5504" s="557">
        <v>8</v>
      </c>
      <c r="EJ5504" s="557">
        <v>8</v>
      </c>
      <c r="EK5504" s="557">
        <v>8</v>
      </c>
      <c r="EL5504" s="557">
        <v>8</v>
      </c>
      <c r="EM5504" s="557">
        <v>8</v>
      </c>
      <c r="EN5504" s="557">
        <v>8</v>
      </c>
      <c r="EO5504" s="557">
        <v>8</v>
      </c>
      <c r="EP5504" s="557">
        <v>8</v>
      </c>
      <c r="EQ5504" s="557">
        <v>8</v>
      </c>
      <c r="ER5504" s="557">
        <v>8</v>
      </c>
      <c r="ES5504" s="557">
        <v>8</v>
      </c>
      <c r="ET5504" s="557">
        <v>8</v>
      </c>
      <c r="EU5504" s="557">
        <v>8</v>
      </c>
      <c r="EV5504" s="557">
        <v>8</v>
      </c>
      <c r="EW5504" s="557">
        <v>8</v>
      </c>
      <c r="EX5504" s="557">
        <v>8</v>
      </c>
      <c r="EY5504" s="557">
        <v>8</v>
      </c>
      <c r="EZ5504" s="557">
        <v>8</v>
      </c>
      <c r="FA5504" s="557">
        <v>8</v>
      </c>
      <c r="FB5504" s="557">
        <v>8</v>
      </c>
      <c r="FC5504" s="557">
        <v>8</v>
      </c>
      <c r="FD5504" s="557">
        <v>8</v>
      </c>
      <c r="FE5504" s="557">
        <v>8</v>
      </c>
      <c r="FF5504" s="557">
        <v>8</v>
      </c>
      <c r="FG5504" s="557">
        <v>8</v>
      </c>
      <c r="FH5504" s="557">
        <v>8</v>
      </c>
      <c r="FI5504" s="557">
        <v>8</v>
      </c>
      <c r="FJ5504" s="557">
        <v>8</v>
      </c>
      <c r="FK5504" s="557">
        <v>8</v>
      </c>
      <c r="FL5504" s="557">
        <v>8</v>
      </c>
      <c r="FM5504" s="557">
        <v>8</v>
      </c>
      <c r="FN5504" s="557">
        <v>8</v>
      </c>
      <c r="FO5504" s="557">
        <v>8</v>
      </c>
      <c r="FP5504" s="557">
        <v>8</v>
      </c>
      <c r="FQ5504" s="557">
        <v>8</v>
      </c>
      <c r="FR5504" s="557">
        <v>8</v>
      </c>
      <c r="FS5504" s="557">
        <v>8</v>
      </c>
      <c r="FT5504" s="557">
        <v>8</v>
      </c>
      <c r="FU5504" s="557">
        <v>8</v>
      </c>
      <c r="FV5504" s="557">
        <v>8</v>
      </c>
      <c r="FW5504" s="557">
        <v>8</v>
      </c>
      <c r="FX5504" s="557">
        <v>8</v>
      </c>
      <c r="FY5504" s="557">
        <v>8</v>
      </c>
      <c r="FZ5504" s="557">
        <v>8</v>
      </c>
      <c r="GA5504" s="557">
        <v>8</v>
      </c>
      <c r="GB5504" s="557">
        <v>8</v>
      </c>
      <c r="GC5504" s="557">
        <v>8</v>
      </c>
      <c r="GD5504" s="557">
        <v>8</v>
      </c>
      <c r="GE5504" s="557">
        <v>8</v>
      </c>
      <c r="GF5504" s="557">
        <v>8</v>
      </c>
      <c r="GG5504" s="557">
        <v>8</v>
      </c>
      <c r="GH5504" s="557">
        <v>8</v>
      </c>
      <c r="GI5504" s="557">
        <v>8</v>
      </c>
      <c r="GJ5504" s="557">
        <v>8</v>
      </c>
      <c r="GK5504" s="557">
        <v>8</v>
      </c>
      <c r="GL5504" s="557">
        <v>8</v>
      </c>
      <c r="GM5504" s="557">
        <v>8</v>
      </c>
      <c r="GN5504" s="557">
        <v>8</v>
      </c>
      <c r="GO5504" s="557">
        <v>8</v>
      </c>
      <c r="GP5504" s="557">
        <v>8</v>
      </c>
      <c r="GQ5504" s="557">
        <v>8</v>
      </c>
      <c r="GR5504" s="557">
        <v>8</v>
      </c>
      <c r="GS5504" s="557">
        <v>8</v>
      </c>
      <c r="GT5504" s="557">
        <v>8</v>
      </c>
      <c r="GU5504" s="557">
        <v>8</v>
      </c>
      <c r="GV5504" s="557">
        <v>8</v>
      </c>
      <c r="GW5504" s="557">
        <v>8</v>
      </c>
      <c r="GX5504" s="557">
        <v>8</v>
      </c>
      <c r="GY5504" s="557">
        <v>8</v>
      </c>
      <c r="GZ5504" s="557">
        <v>8</v>
      </c>
      <c r="HA5504" s="557">
        <v>8</v>
      </c>
      <c r="HB5504" s="557">
        <v>8</v>
      </c>
      <c r="HC5504" s="557">
        <v>8</v>
      </c>
      <c r="HD5504" s="557">
        <v>8</v>
      </c>
      <c r="HE5504" s="557">
        <v>8</v>
      </c>
      <c r="HF5504" s="557">
        <v>8</v>
      </c>
      <c r="HG5504" s="557">
        <v>8</v>
      </c>
      <c r="HH5504" s="557">
        <v>8</v>
      </c>
      <c r="HI5504" s="557">
        <v>8</v>
      </c>
      <c r="HJ5504" s="557">
        <v>8</v>
      </c>
      <c r="HK5504" s="557">
        <v>8</v>
      </c>
      <c r="HL5504" s="557">
        <v>8</v>
      </c>
      <c r="HM5504" s="557">
        <v>8</v>
      </c>
      <c r="HN5504" s="557">
        <v>8</v>
      </c>
      <c r="HO5504" s="557">
        <v>8</v>
      </c>
      <c r="HP5504" s="557">
        <v>8</v>
      </c>
      <c r="HQ5504" s="557">
        <v>8</v>
      </c>
      <c r="HR5504" s="557">
        <v>8</v>
      </c>
      <c r="HS5504" s="557">
        <v>8</v>
      </c>
      <c r="HT5504" s="557">
        <v>8</v>
      </c>
      <c r="HU5504" s="557">
        <v>8</v>
      </c>
      <c r="HV5504" s="557">
        <v>8</v>
      </c>
      <c r="HW5504" s="557">
        <v>8</v>
      </c>
      <c r="HX5504" s="557">
        <v>8</v>
      </c>
      <c r="HY5504" s="557">
        <v>8</v>
      </c>
      <c r="HZ5504" s="557">
        <v>8</v>
      </c>
      <c r="IA5504" s="557">
        <v>8</v>
      </c>
      <c r="IB5504" s="557">
        <v>8</v>
      </c>
      <c r="IC5504" s="557">
        <v>8</v>
      </c>
      <c r="ID5504" s="557">
        <v>8</v>
      </c>
      <c r="IE5504" s="557">
        <v>8</v>
      </c>
      <c r="IF5504" s="557">
        <v>8</v>
      </c>
      <c r="IG5504" s="557">
        <v>8</v>
      </c>
      <c r="IH5504" s="557">
        <v>8</v>
      </c>
      <c r="II5504" s="557">
        <v>8</v>
      </c>
      <c r="IJ5504" s="557">
        <v>8</v>
      </c>
      <c r="IK5504" s="557">
        <v>8</v>
      </c>
      <c r="IL5504" s="557">
        <v>8</v>
      </c>
      <c r="IM5504" s="557">
        <v>8</v>
      </c>
      <c r="IN5504" s="557">
        <v>8</v>
      </c>
      <c r="IO5504" s="557">
        <v>8</v>
      </c>
      <c r="IP5504" s="557">
        <v>8</v>
      </c>
      <c r="IQ5504" s="557">
        <v>8</v>
      </c>
      <c r="IR5504" s="557">
        <v>8</v>
      </c>
      <c r="IS5504" s="557">
        <v>8</v>
      </c>
      <c r="IT5504" s="557">
        <v>8</v>
      </c>
      <c r="IU5504" s="557">
        <v>8</v>
      </c>
      <c r="IV5504" s="557">
        <v>8</v>
      </c>
    </row>
    <row r="5505" spans="1:256" s="9" customFormat="1" ht="15.75" thickBot="1">
      <c r="A5505" s="887"/>
      <c r="B5505" s="857"/>
      <c r="C5505" s="150" t="s">
        <v>2458</v>
      </c>
      <c r="D5505" s="557"/>
      <c r="E5505" s="557"/>
      <c r="F5505" s="557"/>
      <c r="G5505" s="557"/>
      <c r="H5505" s="502" t="s">
        <v>3777</v>
      </c>
      <c r="I5505" s="557">
        <v>1</v>
      </c>
      <c r="J5505" s="557">
        <v>45</v>
      </c>
      <c r="K5505" s="557">
        <f t="shared" si="148"/>
        <v>22.5</v>
      </c>
      <c r="L5505" s="557">
        <f t="shared" si="149"/>
        <v>22.5</v>
      </c>
      <c r="M5505" s="557"/>
      <c r="N5505" s="557"/>
      <c r="O5505" s="557"/>
      <c r="P5505" s="557"/>
      <c r="Q5505" s="557"/>
      <c r="R5505" s="557"/>
      <c r="S5505" s="557"/>
      <c r="T5505" s="557">
        <v>2</v>
      </c>
      <c r="U5505" s="557">
        <v>2</v>
      </c>
      <c r="V5505" s="557">
        <v>2</v>
      </c>
      <c r="W5505" s="557">
        <v>2</v>
      </c>
      <c r="X5505" s="557">
        <v>2</v>
      </c>
      <c r="Y5505" s="557">
        <v>2</v>
      </c>
      <c r="Z5505" s="557">
        <v>2</v>
      </c>
      <c r="AA5505" s="557">
        <v>2</v>
      </c>
      <c r="AB5505" s="557">
        <v>2</v>
      </c>
      <c r="AC5505" s="557">
        <v>2</v>
      </c>
      <c r="AD5505" s="557">
        <v>2</v>
      </c>
      <c r="AE5505" s="557">
        <v>2</v>
      </c>
      <c r="AF5505" s="557">
        <v>2</v>
      </c>
      <c r="AG5505" s="557">
        <v>2</v>
      </c>
      <c r="AH5505" s="557">
        <v>2</v>
      </c>
      <c r="AI5505" s="557">
        <v>2</v>
      </c>
      <c r="AJ5505" s="557">
        <v>2</v>
      </c>
      <c r="AK5505" s="557">
        <v>2</v>
      </c>
      <c r="AL5505" s="557">
        <v>2</v>
      </c>
      <c r="AM5505" s="557">
        <v>2</v>
      </c>
      <c r="AN5505" s="557">
        <v>2</v>
      </c>
      <c r="AO5505" s="557">
        <v>2</v>
      </c>
      <c r="AP5505" s="557">
        <v>2</v>
      </c>
      <c r="AQ5505" s="557">
        <v>2</v>
      </c>
      <c r="AR5505" s="557">
        <v>2</v>
      </c>
      <c r="AS5505" s="557">
        <v>2</v>
      </c>
      <c r="AT5505" s="557">
        <v>2</v>
      </c>
      <c r="AU5505" s="557">
        <v>2</v>
      </c>
      <c r="AV5505" s="557">
        <v>2</v>
      </c>
      <c r="AW5505" s="557">
        <v>2</v>
      </c>
      <c r="AX5505" s="557">
        <v>2</v>
      </c>
      <c r="AY5505" s="557">
        <v>2</v>
      </c>
      <c r="AZ5505" s="557">
        <v>2</v>
      </c>
      <c r="BA5505" s="557">
        <v>2</v>
      </c>
      <c r="BB5505" s="557">
        <v>2</v>
      </c>
      <c r="BC5505" s="557">
        <v>2</v>
      </c>
      <c r="BD5505" s="557">
        <v>2</v>
      </c>
      <c r="BE5505" s="557">
        <v>2</v>
      </c>
      <c r="BF5505" s="557">
        <v>2</v>
      </c>
      <c r="BG5505" s="557">
        <v>2</v>
      </c>
      <c r="BH5505" s="557">
        <v>2</v>
      </c>
      <c r="BI5505" s="557">
        <v>2</v>
      </c>
      <c r="BJ5505" s="557">
        <v>2</v>
      </c>
      <c r="BK5505" s="557">
        <v>2</v>
      </c>
      <c r="BL5505" s="557">
        <v>2</v>
      </c>
      <c r="BM5505" s="557">
        <v>2</v>
      </c>
      <c r="BN5505" s="557">
        <v>2</v>
      </c>
      <c r="BO5505" s="557">
        <v>2</v>
      </c>
      <c r="BP5505" s="557">
        <v>2</v>
      </c>
      <c r="BQ5505" s="557">
        <v>2</v>
      </c>
      <c r="BR5505" s="557">
        <v>2</v>
      </c>
      <c r="BS5505" s="557">
        <v>2</v>
      </c>
      <c r="BT5505" s="557">
        <v>2</v>
      </c>
      <c r="BU5505" s="557">
        <v>2</v>
      </c>
      <c r="BV5505" s="557">
        <v>2</v>
      </c>
      <c r="BW5505" s="557">
        <v>2</v>
      </c>
      <c r="BX5505" s="557">
        <v>2</v>
      </c>
      <c r="BY5505" s="557">
        <v>2</v>
      </c>
      <c r="BZ5505" s="557">
        <v>2</v>
      </c>
      <c r="CA5505" s="557">
        <v>2</v>
      </c>
      <c r="CB5505" s="557">
        <v>2</v>
      </c>
      <c r="CC5505" s="557">
        <v>2</v>
      </c>
      <c r="CD5505" s="557">
        <v>2</v>
      </c>
      <c r="CE5505" s="557">
        <v>2</v>
      </c>
      <c r="CF5505" s="557">
        <v>2</v>
      </c>
      <c r="CG5505" s="557">
        <v>2</v>
      </c>
      <c r="CH5505" s="557">
        <v>2</v>
      </c>
      <c r="CI5505" s="557">
        <v>2</v>
      </c>
      <c r="CJ5505" s="557">
        <v>2</v>
      </c>
      <c r="CK5505" s="557">
        <v>2</v>
      </c>
      <c r="CL5505" s="557">
        <v>2</v>
      </c>
      <c r="CM5505" s="557">
        <v>2</v>
      </c>
      <c r="CN5505" s="557">
        <v>2</v>
      </c>
      <c r="CO5505" s="557">
        <v>2</v>
      </c>
      <c r="CP5505" s="557">
        <v>2</v>
      </c>
      <c r="CQ5505" s="557">
        <v>2</v>
      </c>
      <c r="CR5505" s="557">
        <v>2</v>
      </c>
      <c r="CS5505" s="557">
        <v>2</v>
      </c>
      <c r="CT5505" s="557">
        <v>2</v>
      </c>
      <c r="CU5505" s="557">
        <v>2</v>
      </c>
      <c r="CV5505" s="557">
        <v>2</v>
      </c>
      <c r="CW5505" s="557">
        <v>2</v>
      </c>
      <c r="CX5505" s="557">
        <v>2</v>
      </c>
      <c r="CY5505" s="557">
        <v>2</v>
      </c>
      <c r="CZ5505" s="557">
        <v>2</v>
      </c>
      <c r="DA5505" s="557">
        <v>2</v>
      </c>
      <c r="DB5505" s="557">
        <v>2</v>
      </c>
      <c r="DC5505" s="557">
        <v>2</v>
      </c>
      <c r="DD5505" s="557">
        <v>2</v>
      </c>
      <c r="DE5505" s="557">
        <v>2</v>
      </c>
      <c r="DF5505" s="557">
        <v>2</v>
      </c>
      <c r="DG5505" s="557">
        <v>2</v>
      </c>
      <c r="DH5505" s="557">
        <v>2</v>
      </c>
      <c r="DI5505" s="557">
        <v>2</v>
      </c>
      <c r="DJ5505" s="557">
        <v>2</v>
      </c>
      <c r="DK5505" s="557">
        <v>2</v>
      </c>
      <c r="DL5505" s="557">
        <v>2</v>
      </c>
      <c r="DM5505" s="557">
        <v>2</v>
      </c>
      <c r="DN5505" s="557">
        <v>2</v>
      </c>
      <c r="DO5505" s="557">
        <v>2</v>
      </c>
      <c r="DP5505" s="557">
        <v>2</v>
      </c>
      <c r="DQ5505" s="557">
        <v>2</v>
      </c>
      <c r="DR5505" s="557">
        <v>2</v>
      </c>
      <c r="DS5505" s="557">
        <v>2</v>
      </c>
      <c r="DT5505" s="557">
        <v>2</v>
      </c>
      <c r="DU5505" s="557">
        <v>2</v>
      </c>
      <c r="DV5505" s="557">
        <v>2</v>
      </c>
      <c r="DW5505" s="557">
        <v>2</v>
      </c>
      <c r="DX5505" s="557">
        <v>2</v>
      </c>
      <c r="DY5505" s="557">
        <v>2</v>
      </c>
      <c r="DZ5505" s="557">
        <v>2</v>
      </c>
      <c r="EA5505" s="557">
        <v>2</v>
      </c>
      <c r="EB5505" s="557">
        <v>2</v>
      </c>
      <c r="EC5505" s="557">
        <v>2</v>
      </c>
      <c r="ED5505" s="557">
        <v>2</v>
      </c>
      <c r="EE5505" s="557">
        <v>2</v>
      </c>
      <c r="EF5505" s="557">
        <v>2</v>
      </c>
      <c r="EG5505" s="557">
        <v>2</v>
      </c>
      <c r="EH5505" s="557">
        <v>2</v>
      </c>
      <c r="EI5505" s="557">
        <v>2</v>
      </c>
      <c r="EJ5505" s="557">
        <v>2</v>
      </c>
      <c r="EK5505" s="557">
        <v>2</v>
      </c>
      <c r="EL5505" s="557">
        <v>2</v>
      </c>
      <c r="EM5505" s="557">
        <v>2</v>
      </c>
      <c r="EN5505" s="557">
        <v>2</v>
      </c>
      <c r="EO5505" s="557">
        <v>2</v>
      </c>
      <c r="EP5505" s="557">
        <v>2</v>
      </c>
      <c r="EQ5505" s="557">
        <v>2</v>
      </c>
      <c r="ER5505" s="557">
        <v>2</v>
      </c>
      <c r="ES5505" s="557">
        <v>2</v>
      </c>
      <c r="ET5505" s="557">
        <v>2</v>
      </c>
      <c r="EU5505" s="557">
        <v>2</v>
      </c>
      <c r="EV5505" s="557">
        <v>2</v>
      </c>
      <c r="EW5505" s="557">
        <v>2</v>
      </c>
      <c r="EX5505" s="557">
        <v>2</v>
      </c>
      <c r="EY5505" s="557">
        <v>2</v>
      </c>
      <c r="EZ5505" s="557">
        <v>2</v>
      </c>
      <c r="FA5505" s="557">
        <v>2</v>
      </c>
      <c r="FB5505" s="557">
        <v>2</v>
      </c>
      <c r="FC5505" s="557">
        <v>2</v>
      </c>
      <c r="FD5505" s="557">
        <v>2</v>
      </c>
      <c r="FE5505" s="557">
        <v>2</v>
      </c>
      <c r="FF5505" s="557">
        <v>2</v>
      </c>
      <c r="FG5505" s="557">
        <v>2</v>
      </c>
      <c r="FH5505" s="557">
        <v>2</v>
      </c>
      <c r="FI5505" s="557">
        <v>2</v>
      </c>
      <c r="FJ5505" s="557">
        <v>2</v>
      </c>
      <c r="FK5505" s="557">
        <v>2</v>
      </c>
      <c r="FL5505" s="557">
        <v>2</v>
      </c>
      <c r="FM5505" s="557">
        <v>2</v>
      </c>
      <c r="FN5505" s="557">
        <v>2</v>
      </c>
      <c r="FO5505" s="557">
        <v>2</v>
      </c>
      <c r="FP5505" s="557">
        <v>2</v>
      </c>
      <c r="FQ5505" s="557">
        <v>2</v>
      </c>
      <c r="FR5505" s="557">
        <v>2</v>
      </c>
      <c r="FS5505" s="557">
        <v>2</v>
      </c>
      <c r="FT5505" s="557">
        <v>2</v>
      </c>
      <c r="FU5505" s="557">
        <v>2</v>
      </c>
      <c r="FV5505" s="557">
        <v>2</v>
      </c>
      <c r="FW5505" s="557">
        <v>2</v>
      </c>
      <c r="FX5505" s="557">
        <v>2</v>
      </c>
      <c r="FY5505" s="557">
        <v>2</v>
      </c>
      <c r="FZ5505" s="557">
        <v>2</v>
      </c>
      <c r="GA5505" s="557">
        <v>2</v>
      </c>
      <c r="GB5505" s="557">
        <v>2</v>
      </c>
      <c r="GC5505" s="557">
        <v>2</v>
      </c>
      <c r="GD5505" s="557">
        <v>2</v>
      </c>
      <c r="GE5505" s="557">
        <v>2</v>
      </c>
      <c r="GF5505" s="557">
        <v>2</v>
      </c>
      <c r="GG5505" s="557">
        <v>2</v>
      </c>
      <c r="GH5505" s="557">
        <v>2</v>
      </c>
      <c r="GI5505" s="557">
        <v>2</v>
      </c>
      <c r="GJ5505" s="557">
        <v>2</v>
      </c>
      <c r="GK5505" s="557">
        <v>2</v>
      </c>
      <c r="GL5505" s="557">
        <v>2</v>
      </c>
      <c r="GM5505" s="557">
        <v>2</v>
      </c>
      <c r="GN5505" s="557">
        <v>2</v>
      </c>
      <c r="GO5505" s="557">
        <v>2</v>
      </c>
      <c r="GP5505" s="557">
        <v>2</v>
      </c>
      <c r="GQ5505" s="557">
        <v>2</v>
      </c>
      <c r="GR5505" s="557">
        <v>2</v>
      </c>
      <c r="GS5505" s="557">
        <v>2</v>
      </c>
      <c r="GT5505" s="557">
        <v>2</v>
      </c>
      <c r="GU5505" s="557">
        <v>2</v>
      </c>
      <c r="GV5505" s="557">
        <v>2</v>
      </c>
      <c r="GW5505" s="557">
        <v>2</v>
      </c>
      <c r="GX5505" s="557">
        <v>2</v>
      </c>
      <c r="GY5505" s="557">
        <v>2</v>
      </c>
      <c r="GZ5505" s="557">
        <v>2</v>
      </c>
      <c r="HA5505" s="557">
        <v>2</v>
      </c>
      <c r="HB5505" s="557">
        <v>2</v>
      </c>
      <c r="HC5505" s="557">
        <v>2</v>
      </c>
      <c r="HD5505" s="557">
        <v>2</v>
      </c>
      <c r="HE5505" s="557">
        <v>2</v>
      </c>
      <c r="HF5505" s="557">
        <v>2</v>
      </c>
      <c r="HG5505" s="557">
        <v>2</v>
      </c>
      <c r="HH5505" s="557">
        <v>2</v>
      </c>
      <c r="HI5505" s="557">
        <v>2</v>
      </c>
      <c r="HJ5505" s="557">
        <v>2</v>
      </c>
      <c r="HK5505" s="557">
        <v>2</v>
      </c>
      <c r="HL5505" s="557">
        <v>2</v>
      </c>
      <c r="HM5505" s="557">
        <v>2</v>
      </c>
      <c r="HN5505" s="557">
        <v>2</v>
      </c>
      <c r="HO5505" s="557">
        <v>2</v>
      </c>
      <c r="HP5505" s="557">
        <v>2</v>
      </c>
      <c r="HQ5505" s="557">
        <v>2</v>
      </c>
      <c r="HR5505" s="557">
        <v>2</v>
      </c>
      <c r="HS5505" s="557">
        <v>2</v>
      </c>
      <c r="HT5505" s="557">
        <v>2</v>
      </c>
      <c r="HU5505" s="557">
        <v>2</v>
      </c>
      <c r="HV5505" s="557">
        <v>2</v>
      </c>
      <c r="HW5505" s="557">
        <v>2</v>
      </c>
      <c r="HX5505" s="557">
        <v>2</v>
      </c>
      <c r="HY5505" s="557">
        <v>2</v>
      </c>
      <c r="HZ5505" s="557">
        <v>2</v>
      </c>
      <c r="IA5505" s="557">
        <v>2</v>
      </c>
      <c r="IB5505" s="557">
        <v>2</v>
      </c>
      <c r="IC5505" s="557">
        <v>2</v>
      </c>
      <c r="ID5505" s="557">
        <v>2</v>
      </c>
      <c r="IE5505" s="557">
        <v>2</v>
      </c>
      <c r="IF5505" s="557">
        <v>2</v>
      </c>
      <c r="IG5505" s="557">
        <v>2</v>
      </c>
      <c r="IH5505" s="557">
        <v>2</v>
      </c>
      <c r="II5505" s="557">
        <v>2</v>
      </c>
      <c r="IJ5505" s="557">
        <v>2</v>
      </c>
      <c r="IK5505" s="557">
        <v>2</v>
      </c>
      <c r="IL5505" s="557">
        <v>2</v>
      </c>
      <c r="IM5505" s="557">
        <v>2</v>
      </c>
      <c r="IN5505" s="557">
        <v>2</v>
      </c>
      <c r="IO5505" s="557">
        <v>2</v>
      </c>
      <c r="IP5505" s="557">
        <v>2</v>
      </c>
      <c r="IQ5505" s="557">
        <v>2</v>
      </c>
      <c r="IR5505" s="557">
        <v>2</v>
      </c>
      <c r="IS5505" s="557">
        <v>2</v>
      </c>
      <c r="IT5505" s="557">
        <v>2</v>
      </c>
      <c r="IU5505" s="557">
        <v>2</v>
      </c>
      <c r="IV5505" s="557">
        <v>2</v>
      </c>
    </row>
    <row r="5506" spans="1:256" s="9" customFormat="1" ht="15.75" thickBot="1">
      <c r="A5506" s="887"/>
      <c r="B5506" s="857"/>
      <c r="C5506" s="150" t="s">
        <v>607</v>
      </c>
      <c r="D5506" s="557"/>
      <c r="E5506" s="557"/>
      <c r="F5506" s="557"/>
      <c r="G5506" s="557"/>
      <c r="H5506" s="502" t="s">
        <v>3777</v>
      </c>
      <c r="I5506" s="557">
        <v>2</v>
      </c>
      <c r="J5506" s="557">
        <v>52</v>
      </c>
      <c r="K5506" s="557">
        <f t="shared" si="148"/>
        <v>26</v>
      </c>
      <c r="L5506" s="557">
        <f t="shared" si="149"/>
        <v>26</v>
      </c>
      <c r="M5506" s="557"/>
      <c r="N5506" s="557"/>
      <c r="O5506" s="557"/>
      <c r="P5506" s="557"/>
      <c r="Q5506" s="557"/>
      <c r="R5506" s="557"/>
      <c r="S5506" s="557"/>
      <c r="T5506" s="557">
        <v>6</v>
      </c>
      <c r="U5506" s="557">
        <v>6</v>
      </c>
      <c r="V5506" s="557">
        <v>6</v>
      </c>
      <c r="W5506" s="557">
        <v>6</v>
      </c>
      <c r="X5506" s="557">
        <v>6</v>
      </c>
      <c r="Y5506" s="557">
        <v>6</v>
      </c>
      <c r="Z5506" s="557">
        <v>6</v>
      </c>
      <c r="AA5506" s="557">
        <v>6</v>
      </c>
      <c r="AB5506" s="557">
        <v>6</v>
      </c>
      <c r="AC5506" s="557">
        <v>6</v>
      </c>
      <c r="AD5506" s="557">
        <v>6</v>
      </c>
      <c r="AE5506" s="557">
        <v>6</v>
      </c>
      <c r="AF5506" s="557">
        <v>6</v>
      </c>
      <c r="AG5506" s="557">
        <v>6</v>
      </c>
      <c r="AH5506" s="557">
        <v>6</v>
      </c>
      <c r="AI5506" s="557">
        <v>6</v>
      </c>
      <c r="AJ5506" s="557">
        <v>6</v>
      </c>
      <c r="AK5506" s="557">
        <v>6</v>
      </c>
      <c r="AL5506" s="557">
        <v>6</v>
      </c>
      <c r="AM5506" s="557">
        <v>6</v>
      </c>
      <c r="AN5506" s="557">
        <v>6</v>
      </c>
      <c r="AO5506" s="557">
        <v>6</v>
      </c>
      <c r="AP5506" s="557">
        <v>6</v>
      </c>
      <c r="AQ5506" s="557">
        <v>6</v>
      </c>
      <c r="AR5506" s="557">
        <v>6</v>
      </c>
      <c r="AS5506" s="557">
        <v>6</v>
      </c>
      <c r="AT5506" s="557">
        <v>6</v>
      </c>
      <c r="AU5506" s="557">
        <v>6</v>
      </c>
      <c r="AV5506" s="557">
        <v>6</v>
      </c>
      <c r="AW5506" s="557">
        <v>6</v>
      </c>
      <c r="AX5506" s="557">
        <v>6</v>
      </c>
      <c r="AY5506" s="557">
        <v>6</v>
      </c>
      <c r="AZ5506" s="557">
        <v>6</v>
      </c>
      <c r="BA5506" s="557">
        <v>6</v>
      </c>
      <c r="BB5506" s="557">
        <v>6</v>
      </c>
      <c r="BC5506" s="557">
        <v>6</v>
      </c>
      <c r="BD5506" s="557">
        <v>6</v>
      </c>
      <c r="BE5506" s="557">
        <v>6</v>
      </c>
      <c r="BF5506" s="557">
        <v>6</v>
      </c>
      <c r="BG5506" s="557">
        <v>6</v>
      </c>
      <c r="BH5506" s="557">
        <v>6</v>
      </c>
      <c r="BI5506" s="557">
        <v>6</v>
      </c>
      <c r="BJ5506" s="557">
        <v>6</v>
      </c>
      <c r="BK5506" s="557">
        <v>6</v>
      </c>
      <c r="BL5506" s="557">
        <v>6</v>
      </c>
      <c r="BM5506" s="557">
        <v>6</v>
      </c>
      <c r="BN5506" s="557">
        <v>6</v>
      </c>
      <c r="BO5506" s="557">
        <v>6</v>
      </c>
      <c r="BP5506" s="557">
        <v>6</v>
      </c>
      <c r="BQ5506" s="557">
        <v>6</v>
      </c>
      <c r="BR5506" s="557">
        <v>6</v>
      </c>
      <c r="BS5506" s="557">
        <v>6</v>
      </c>
      <c r="BT5506" s="557">
        <v>6</v>
      </c>
      <c r="BU5506" s="557">
        <v>6</v>
      </c>
      <c r="BV5506" s="557">
        <v>6</v>
      </c>
      <c r="BW5506" s="557">
        <v>6</v>
      </c>
      <c r="BX5506" s="557">
        <v>6</v>
      </c>
      <c r="BY5506" s="557">
        <v>6</v>
      </c>
      <c r="BZ5506" s="557">
        <v>6</v>
      </c>
      <c r="CA5506" s="557">
        <v>6</v>
      </c>
      <c r="CB5506" s="557">
        <v>6</v>
      </c>
      <c r="CC5506" s="557">
        <v>6</v>
      </c>
      <c r="CD5506" s="557">
        <v>6</v>
      </c>
      <c r="CE5506" s="557">
        <v>6</v>
      </c>
      <c r="CF5506" s="557">
        <v>6</v>
      </c>
      <c r="CG5506" s="557">
        <v>6</v>
      </c>
      <c r="CH5506" s="557">
        <v>6</v>
      </c>
      <c r="CI5506" s="557">
        <v>6</v>
      </c>
      <c r="CJ5506" s="557">
        <v>6</v>
      </c>
      <c r="CK5506" s="557">
        <v>6</v>
      </c>
      <c r="CL5506" s="557">
        <v>6</v>
      </c>
      <c r="CM5506" s="557">
        <v>6</v>
      </c>
      <c r="CN5506" s="557">
        <v>6</v>
      </c>
      <c r="CO5506" s="557">
        <v>6</v>
      </c>
      <c r="CP5506" s="557">
        <v>6</v>
      </c>
      <c r="CQ5506" s="557">
        <v>6</v>
      </c>
      <c r="CR5506" s="557">
        <v>6</v>
      </c>
      <c r="CS5506" s="557">
        <v>6</v>
      </c>
      <c r="CT5506" s="557">
        <v>6</v>
      </c>
      <c r="CU5506" s="557">
        <v>6</v>
      </c>
      <c r="CV5506" s="557">
        <v>6</v>
      </c>
      <c r="CW5506" s="557">
        <v>6</v>
      </c>
      <c r="CX5506" s="557">
        <v>6</v>
      </c>
      <c r="CY5506" s="557">
        <v>6</v>
      </c>
      <c r="CZ5506" s="557">
        <v>6</v>
      </c>
      <c r="DA5506" s="557">
        <v>6</v>
      </c>
      <c r="DB5506" s="557">
        <v>6</v>
      </c>
      <c r="DC5506" s="557">
        <v>6</v>
      </c>
      <c r="DD5506" s="557">
        <v>6</v>
      </c>
      <c r="DE5506" s="557">
        <v>6</v>
      </c>
      <c r="DF5506" s="557">
        <v>6</v>
      </c>
      <c r="DG5506" s="557">
        <v>6</v>
      </c>
      <c r="DH5506" s="557">
        <v>6</v>
      </c>
      <c r="DI5506" s="557">
        <v>6</v>
      </c>
      <c r="DJ5506" s="557">
        <v>6</v>
      </c>
      <c r="DK5506" s="557">
        <v>6</v>
      </c>
      <c r="DL5506" s="557">
        <v>6</v>
      </c>
      <c r="DM5506" s="557">
        <v>6</v>
      </c>
      <c r="DN5506" s="557">
        <v>6</v>
      </c>
      <c r="DO5506" s="557">
        <v>6</v>
      </c>
      <c r="DP5506" s="557">
        <v>6</v>
      </c>
      <c r="DQ5506" s="557">
        <v>6</v>
      </c>
      <c r="DR5506" s="557">
        <v>6</v>
      </c>
      <c r="DS5506" s="557">
        <v>6</v>
      </c>
      <c r="DT5506" s="557">
        <v>6</v>
      </c>
      <c r="DU5506" s="557">
        <v>6</v>
      </c>
      <c r="DV5506" s="557">
        <v>6</v>
      </c>
      <c r="DW5506" s="557">
        <v>6</v>
      </c>
      <c r="DX5506" s="557">
        <v>6</v>
      </c>
      <c r="DY5506" s="557">
        <v>6</v>
      </c>
      <c r="DZ5506" s="557">
        <v>6</v>
      </c>
      <c r="EA5506" s="557">
        <v>6</v>
      </c>
      <c r="EB5506" s="557">
        <v>6</v>
      </c>
      <c r="EC5506" s="557">
        <v>6</v>
      </c>
      <c r="ED5506" s="557">
        <v>6</v>
      </c>
      <c r="EE5506" s="557">
        <v>6</v>
      </c>
      <c r="EF5506" s="557">
        <v>6</v>
      </c>
      <c r="EG5506" s="557">
        <v>6</v>
      </c>
      <c r="EH5506" s="557">
        <v>6</v>
      </c>
      <c r="EI5506" s="557">
        <v>6</v>
      </c>
      <c r="EJ5506" s="557">
        <v>6</v>
      </c>
      <c r="EK5506" s="557">
        <v>6</v>
      </c>
      <c r="EL5506" s="557">
        <v>6</v>
      </c>
      <c r="EM5506" s="557">
        <v>6</v>
      </c>
      <c r="EN5506" s="557">
        <v>6</v>
      </c>
      <c r="EO5506" s="557">
        <v>6</v>
      </c>
      <c r="EP5506" s="557">
        <v>6</v>
      </c>
      <c r="EQ5506" s="557">
        <v>6</v>
      </c>
      <c r="ER5506" s="557">
        <v>6</v>
      </c>
      <c r="ES5506" s="557">
        <v>6</v>
      </c>
      <c r="ET5506" s="557">
        <v>6</v>
      </c>
      <c r="EU5506" s="557">
        <v>6</v>
      </c>
      <c r="EV5506" s="557">
        <v>6</v>
      </c>
      <c r="EW5506" s="557">
        <v>6</v>
      </c>
      <c r="EX5506" s="557">
        <v>6</v>
      </c>
      <c r="EY5506" s="557">
        <v>6</v>
      </c>
      <c r="EZ5506" s="557">
        <v>6</v>
      </c>
      <c r="FA5506" s="557">
        <v>6</v>
      </c>
      <c r="FB5506" s="557">
        <v>6</v>
      </c>
      <c r="FC5506" s="557">
        <v>6</v>
      </c>
      <c r="FD5506" s="557">
        <v>6</v>
      </c>
      <c r="FE5506" s="557">
        <v>6</v>
      </c>
      <c r="FF5506" s="557">
        <v>6</v>
      </c>
      <c r="FG5506" s="557">
        <v>6</v>
      </c>
      <c r="FH5506" s="557">
        <v>6</v>
      </c>
      <c r="FI5506" s="557">
        <v>6</v>
      </c>
      <c r="FJ5506" s="557">
        <v>6</v>
      </c>
      <c r="FK5506" s="557">
        <v>6</v>
      </c>
      <c r="FL5506" s="557">
        <v>6</v>
      </c>
      <c r="FM5506" s="557">
        <v>6</v>
      </c>
      <c r="FN5506" s="557">
        <v>6</v>
      </c>
      <c r="FO5506" s="557">
        <v>6</v>
      </c>
      <c r="FP5506" s="557">
        <v>6</v>
      </c>
      <c r="FQ5506" s="557">
        <v>6</v>
      </c>
      <c r="FR5506" s="557">
        <v>6</v>
      </c>
      <c r="FS5506" s="557">
        <v>6</v>
      </c>
      <c r="FT5506" s="557">
        <v>6</v>
      </c>
      <c r="FU5506" s="557">
        <v>6</v>
      </c>
      <c r="FV5506" s="557">
        <v>6</v>
      </c>
      <c r="FW5506" s="557">
        <v>6</v>
      </c>
      <c r="FX5506" s="557">
        <v>6</v>
      </c>
      <c r="FY5506" s="557">
        <v>6</v>
      </c>
      <c r="FZ5506" s="557">
        <v>6</v>
      </c>
      <c r="GA5506" s="557">
        <v>6</v>
      </c>
      <c r="GB5506" s="557">
        <v>6</v>
      </c>
      <c r="GC5506" s="557">
        <v>6</v>
      </c>
      <c r="GD5506" s="557">
        <v>6</v>
      </c>
      <c r="GE5506" s="557">
        <v>6</v>
      </c>
      <c r="GF5506" s="557">
        <v>6</v>
      </c>
      <c r="GG5506" s="557">
        <v>6</v>
      </c>
      <c r="GH5506" s="557">
        <v>6</v>
      </c>
      <c r="GI5506" s="557">
        <v>6</v>
      </c>
      <c r="GJ5506" s="557">
        <v>6</v>
      </c>
      <c r="GK5506" s="557">
        <v>6</v>
      </c>
      <c r="GL5506" s="557">
        <v>6</v>
      </c>
      <c r="GM5506" s="557">
        <v>6</v>
      </c>
      <c r="GN5506" s="557">
        <v>6</v>
      </c>
      <c r="GO5506" s="557">
        <v>6</v>
      </c>
      <c r="GP5506" s="557">
        <v>6</v>
      </c>
      <c r="GQ5506" s="557">
        <v>6</v>
      </c>
      <c r="GR5506" s="557">
        <v>6</v>
      </c>
      <c r="GS5506" s="557">
        <v>6</v>
      </c>
      <c r="GT5506" s="557">
        <v>6</v>
      </c>
      <c r="GU5506" s="557">
        <v>6</v>
      </c>
      <c r="GV5506" s="557">
        <v>6</v>
      </c>
      <c r="GW5506" s="557">
        <v>6</v>
      </c>
      <c r="GX5506" s="557">
        <v>6</v>
      </c>
      <c r="GY5506" s="557">
        <v>6</v>
      </c>
      <c r="GZ5506" s="557">
        <v>6</v>
      </c>
      <c r="HA5506" s="557">
        <v>6</v>
      </c>
      <c r="HB5506" s="557">
        <v>6</v>
      </c>
      <c r="HC5506" s="557">
        <v>6</v>
      </c>
      <c r="HD5506" s="557">
        <v>6</v>
      </c>
      <c r="HE5506" s="557">
        <v>6</v>
      </c>
      <c r="HF5506" s="557">
        <v>6</v>
      </c>
      <c r="HG5506" s="557">
        <v>6</v>
      </c>
      <c r="HH5506" s="557">
        <v>6</v>
      </c>
      <c r="HI5506" s="557">
        <v>6</v>
      </c>
      <c r="HJ5506" s="557">
        <v>6</v>
      </c>
      <c r="HK5506" s="557">
        <v>6</v>
      </c>
      <c r="HL5506" s="557">
        <v>6</v>
      </c>
      <c r="HM5506" s="557">
        <v>6</v>
      </c>
      <c r="HN5506" s="557">
        <v>6</v>
      </c>
      <c r="HO5506" s="557">
        <v>6</v>
      </c>
      <c r="HP5506" s="557">
        <v>6</v>
      </c>
      <c r="HQ5506" s="557">
        <v>6</v>
      </c>
      <c r="HR5506" s="557">
        <v>6</v>
      </c>
      <c r="HS5506" s="557">
        <v>6</v>
      </c>
      <c r="HT5506" s="557">
        <v>6</v>
      </c>
      <c r="HU5506" s="557">
        <v>6</v>
      </c>
      <c r="HV5506" s="557">
        <v>6</v>
      </c>
      <c r="HW5506" s="557">
        <v>6</v>
      </c>
      <c r="HX5506" s="557">
        <v>6</v>
      </c>
      <c r="HY5506" s="557">
        <v>6</v>
      </c>
      <c r="HZ5506" s="557">
        <v>6</v>
      </c>
      <c r="IA5506" s="557">
        <v>6</v>
      </c>
      <c r="IB5506" s="557">
        <v>6</v>
      </c>
      <c r="IC5506" s="557">
        <v>6</v>
      </c>
      <c r="ID5506" s="557">
        <v>6</v>
      </c>
      <c r="IE5506" s="557">
        <v>6</v>
      </c>
      <c r="IF5506" s="557">
        <v>6</v>
      </c>
      <c r="IG5506" s="557">
        <v>6</v>
      </c>
      <c r="IH5506" s="557">
        <v>6</v>
      </c>
      <c r="II5506" s="557">
        <v>6</v>
      </c>
      <c r="IJ5506" s="557">
        <v>6</v>
      </c>
      <c r="IK5506" s="557">
        <v>6</v>
      </c>
      <c r="IL5506" s="557">
        <v>6</v>
      </c>
      <c r="IM5506" s="557">
        <v>6</v>
      </c>
      <c r="IN5506" s="557">
        <v>6</v>
      </c>
      <c r="IO5506" s="557">
        <v>6</v>
      </c>
      <c r="IP5506" s="557">
        <v>6</v>
      </c>
      <c r="IQ5506" s="557">
        <v>6</v>
      </c>
      <c r="IR5506" s="557">
        <v>6</v>
      </c>
      <c r="IS5506" s="557">
        <v>6</v>
      </c>
      <c r="IT5506" s="557">
        <v>6</v>
      </c>
      <c r="IU5506" s="557">
        <v>6</v>
      </c>
      <c r="IV5506" s="557">
        <v>6</v>
      </c>
    </row>
    <row r="5507" spans="1:256" s="9" customFormat="1" ht="15.75" thickBot="1">
      <c r="A5507" s="887"/>
      <c r="B5507" s="857"/>
      <c r="C5507" s="150" t="s">
        <v>608</v>
      </c>
      <c r="D5507" s="557"/>
      <c r="E5507" s="557"/>
      <c r="F5507" s="557"/>
      <c r="G5507" s="557"/>
      <c r="H5507" s="502" t="s">
        <v>3777</v>
      </c>
      <c r="I5507" s="557">
        <v>1</v>
      </c>
      <c r="J5507" s="557">
        <v>16</v>
      </c>
      <c r="K5507" s="557">
        <f t="shared" si="148"/>
        <v>8</v>
      </c>
      <c r="L5507" s="557">
        <f t="shared" si="149"/>
        <v>8</v>
      </c>
      <c r="M5507" s="557"/>
      <c r="N5507" s="557"/>
      <c r="O5507" s="557"/>
      <c r="P5507" s="557"/>
      <c r="Q5507" s="557"/>
      <c r="R5507" s="557"/>
      <c r="S5507" s="557"/>
      <c r="T5507" s="557">
        <v>7</v>
      </c>
      <c r="U5507" s="557">
        <v>7</v>
      </c>
      <c r="V5507" s="557">
        <v>7</v>
      </c>
      <c r="W5507" s="557">
        <v>7</v>
      </c>
      <c r="X5507" s="557">
        <v>7</v>
      </c>
      <c r="Y5507" s="557">
        <v>7</v>
      </c>
      <c r="Z5507" s="557">
        <v>7</v>
      </c>
      <c r="AA5507" s="557">
        <v>7</v>
      </c>
      <c r="AB5507" s="557">
        <v>7</v>
      </c>
      <c r="AC5507" s="557">
        <v>7</v>
      </c>
      <c r="AD5507" s="557">
        <v>7</v>
      </c>
      <c r="AE5507" s="557">
        <v>7</v>
      </c>
      <c r="AF5507" s="557">
        <v>7</v>
      </c>
      <c r="AG5507" s="557">
        <v>7</v>
      </c>
      <c r="AH5507" s="557">
        <v>7</v>
      </c>
      <c r="AI5507" s="557">
        <v>7</v>
      </c>
      <c r="AJ5507" s="557">
        <v>7</v>
      </c>
      <c r="AK5507" s="557">
        <v>7</v>
      </c>
      <c r="AL5507" s="557">
        <v>7</v>
      </c>
      <c r="AM5507" s="557">
        <v>7</v>
      </c>
      <c r="AN5507" s="557">
        <v>7</v>
      </c>
      <c r="AO5507" s="557">
        <v>7</v>
      </c>
      <c r="AP5507" s="557">
        <v>7</v>
      </c>
      <c r="AQ5507" s="557">
        <v>7</v>
      </c>
      <c r="AR5507" s="557">
        <v>7</v>
      </c>
      <c r="AS5507" s="557">
        <v>7</v>
      </c>
      <c r="AT5507" s="557">
        <v>7</v>
      </c>
      <c r="AU5507" s="557">
        <v>7</v>
      </c>
      <c r="AV5507" s="557">
        <v>7</v>
      </c>
      <c r="AW5507" s="557">
        <v>7</v>
      </c>
      <c r="AX5507" s="557">
        <v>7</v>
      </c>
      <c r="AY5507" s="557">
        <v>7</v>
      </c>
      <c r="AZ5507" s="557">
        <v>7</v>
      </c>
      <c r="BA5507" s="557">
        <v>7</v>
      </c>
      <c r="BB5507" s="557">
        <v>7</v>
      </c>
      <c r="BC5507" s="557">
        <v>7</v>
      </c>
      <c r="BD5507" s="557">
        <v>7</v>
      </c>
      <c r="BE5507" s="557">
        <v>7</v>
      </c>
      <c r="BF5507" s="557">
        <v>7</v>
      </c>
      <c r="BG5507" s="557">
        <v>7</v>
      </c>
      <c r="BH5507" s="557">
        <v>7</v>
      </c>
      <c r="BI5507" s="557">
        <v>7</v>
      </c>
      <c r="BJ5507" s="557">
        <v>7</v>
      </c>
      <c r="BK5507" s="557">
        <v>7</v>
      </c>
      <c r="BL5507" s="557">
        <v>7</v>
      </c>
      <c r="BM5507" s="557">
        <v>7</v>
      </c>
      <c r="BN5507" s="557">
        <v>7</v>
      </c>
      <c r="BO5507" s="557">
        <v>7</v>
      </c>
      <c r="BP5507" s="557">
        <v>7</v>
      </c>
      <c r="BQ5507" s="557">
        <v>7</v>
      </c>
      <c r="BR5507" s="557">
        <v>7</v>
      </c>
      <c r="BS5507" s="557">
        <v>7</v>
      </c>
      <c r="BT5507" s="557">
        <v>7</v>
      </c>
      <c r="BU5507" s="557">
        <v>7</v>
      </c>
      <c r="BV5507" s="557">
        <v>7</v>
      </c>
      <c r="BW5507" s="557">
        <v>7</v>
      </c>
      <c r="BX5507" s="557">
        <v>7</v>
      </c>
      <c r="BY5507" s="557">
        <v>7</v>
      </c>
      <c r="BZ5507" s="557">
        <v>7</v>
      </c>
      <c r="CA5507" s="557">
        <v>7</v>
      </c>
      <c r="CB5507" s="557">
        <v>7</v>
      </c>
      <c r="CC5507" s="557">
        <v>7</v>
      </c>
      <c r="CD5507" s="557">
        <v>7</v>
      </c>
      <c r="CE5507" s="557">
        <v>7</v>
      </c>
      <c r="CF5507" s="557">
        <v>7</v>
      </c>
      <c r="CG5507" s="557">
        <v>7</v>
      </c>
      <c r="CH5507" s="557">
        <v>7</v>
      </c>
      <c r="CI5507" s="557">
        <v>7</v>
      </c>
      <c r="CJ5507" s="557">
        <v>7</v>
      </c>
      <c r="CK5507" s="557">
        <v>7</v>
      </c>
      <c r="CL5507" s="557">
        <v>7</v>
      </c>
      <c r="CM5507" s="557">
        <v>7</v>
      </c>
      <c r="CN5507" s="557">
        <v>7</v>
      </c>
      <c r="CO5507" s="557">
        <v>7</v>
      </c>
      <c r="CP5507" s="557">
        <v>7</v>
      </c>
      <c r="CQ5507" s="557">
        <v>7</v>
      </c>
      <c r="CR5507" s="557">
        <v>7</v>
      </c>
      <c r="CS5507" s="557">
        <v>7</v>
      </c>
      <c r="CT5507" s="557">
        <v>7</v>
      </c>
      <c r="CU5507" s="557">
        <v>7</v>
      </c>
      <c r="CV5507" s="557">
        <v>7</v>
      </c>
      <c r="CW5507" s="557">
        <v>7</v>
      </c>
      <c r="CX5507" s="557">
        <v>7</v>
      </c>
      <c r="CY5507" s="557">
        <v>7</v>
      </c>
      <c r="CZ5507" s="557">
        <v>7</v>
      </c>
      <c r="DA5507" s="557">
        <v>7</v>
      </c>
      <c r="DB5507" s="557">
        <v>7</v>
      </c>
      <c r="DC5507" s="557">
        <v>7</v>
      </c>
      <c r="DD5507" s="557">
        <v>7</v>
      </c>
      <c r="DE5507" s="557">
        <v>7</v>
      </c>
      <c r="DF5507" s="557">
        <v>7</v>
      </c>
      <c r="DG5507" s="557">
        <v>7</v>
      </c>
      <c r="DH5507" s="557">
        <v>7</v>
      </c>
      <c r="DI5507" s="557">
        <v>7</v>
      </c>
      <c r="DJ5507" s="557">
        <v>7</v>
      </c>
      <c r="DK5507" s="557">
        <v>7</v>
      </c>
      <c r="DL5507" s="557">
        <v>7</v>
      </c>
      <c r="DM5507" s="557">
        <v>7</v>
      </c>
      <c r="DN5507" s="557">
        <v>7</v>
      </c>
      <c r="DO5507" s="557">
        <v>7</v>
      </c>
      <c r="DP5507" s="557">
        <v>7</v>
      </c>
      <c r="DQ5507" s="557">
        <v>7</v>
      </c>
      <c r="DR5507" s="557">
        <v>7</v>
      </c>
      <c r="DS5507" s="557">
        <v>7</v>
      </c>
      <c r="DT5507" s="557">
        <v>7</v>
      </c>
      <c r="DU5507" s="557">
        <v>7</v>
      </c>
      <c r="DV5507" s="557">
        <v>7</v>
      </c>
      <c r="DW5507" s="557">
        <v>7</v>
      </c>
      <c r="DX5507" s="557">
        <v>7</v>
      </c>
      <c r="DY5507" s="557">
        <v>7</v>
      </c>
      <c r="DZ5507" s="557">
        <v>7</v>
      </c>
      <c r="EA5507" s="557">
        <v>7</v>
      </c>
      <c r="EB5507" s="557">
        <v>7</v>
      </c>
      <c r="EC5507" s="557">
        <v>7</v>
      </c>
      <c r="ED5507" s="557">
        <v>7</v>
      </c>
      <c r="EE5507" s="557">
        <v>7</v>
      </c>
      <c r="EF5507" s="557">
        <v>7</v>
      </c>
      <c r="EG5507" s="557">
        <v>7</v>
      </c>
      <c r="EH5507" s="557">
        <v>7</v>
      </c>
      <c r="EI5507" s="557">
        <v>7</v>
      </c>
      <c r="EJ5507" s="557">
        <v>7</v>
      </c>
      <c r="EK5507" s="557">
        <v>7</v>
      </c>
      <c r="EL5507" s="557">
        <v>7</v>
      </c>
      <c r="EM5507" s="557">
        <v>7</v>
      </c>
      <c r="EN5507" s="557">
        <v>7</v>
      </c>
      <c r="EO5507" s="557">
        <v>7</v>
      </c>
      <c r="EP5507" s="557">
        <v>7</v>
      </c>
      <c r="EQ5507" s="557">
        <v>7</v>
      </c>
      <c r="ER5507" s="557">
        <v>7</v>
      </c>
      <c r="ES5507" s="557">
        <v>7</v>
      </c>
      <c r="ET5507" s="557">
        <v>7</v>
      </c>
      <c r="EU5507" s="557">
        <v>7</v>
      </c>
      <c r="EV5507" s="557">
        <v>7</v>
      </c>
      <c r="EW5507" s="557">
        <v>7</v>
      </c>
      <c r="EX5507" s="557">
        <v>7</v>
      </c>
      <c r="EY5507" s="557">
        <v>7</v>
      </c>
      <c r="EZ5507" s="557">
        <v>7</v>
      </c>
      <c r="FA5507" s="557">
        <v>7</v>
      </c>
      <c r="FB5507" s="557">
        <v>7</v>
      </c>
      <c r="FC5507" s="557">
        <v>7</v>
      </c>
      <c r="FD5507" s="557">
        <v>7</v>
      </c>
      <c r="FE5507" s="557">
        <v>7</v>
      </c>
      <c r="FF5507" s="557">
        <v>7</v>
      </c>
      <c r="FG5507" s="557">
        <v>7</v>
      </c>
      <c r="FH5507" s="557">
        <v>7</v>
      </c>
      <c r="FI5507" s="557">
        <v>7</v>
      </c>
      <c r="FJ5507" s="557">
        <v>7</v>
      </c>
      <c r="FK5507" s="557">
        <v>7</v>
      </c>
      <c r="FL5507" s="557">
        <v>7</v>
      </c>
      <c r="FM5507" s="557">
        <v>7</v>
      </c>
      <c r="FN5507" s="557">
        <v>7</v>
      </c>
      <c r="FO5507" s="557">
        <v>7</v>
      </c>
      <c r="FP5507" s="557">
        <v>7</v>
      </c>
      <c r="FQ5507" s="557">
        <v>7</v>
      </c>
      <c r="FR5507" s="557">
        <v>7</v>
      </c>
      <c r="FS5507" s="557">
        <v>7</v>
      </c>
      <c r="FT5507" s="557">
        <v>7</v>
      </c>
      <c r="FU5507" s="557">
        <v>7</v>
      </c>
      <c r="FV5507" s="557">
        <v>7</v>
      </c>
      <c r="FW5507" s="557">
        <v>7</v>
      </c>
      <c r="FX5507" s="557">
        <v>7</v>
      </c>
      <c r="FY5507" s="557">
        <v>7</v>
      </c>
      <c r="FZ5507" s="557">
        <v>7</v>
      </c>
      <c r="GA5507" s="557">
        <v>7</v>
      </c>
      <c r="GB5507" s="557">
        <v>7</v>
      </c>
      <c r="GC5507" s="557">
        <v>7</v>
      </c>
      <c r="GD5507" s="557">
        <v>7</v>
      </c>
      <c r="GE5507" s="557">
        <v>7</v>
      </c>
      <c r="GF5507" s="557">
        <v>7</v>
      </c>
      <c r="GG5507" s="557">
        <v>7</v>
      </c>
      <c r="GH5507" s="557">
        <v>7</v>
      </c>
      <c r="GI5507" s="557">
        <v>7</v>
      </c>
      <c r="GJ5507" s="557">
        <v>7</v>
      </c>
      <c r="GK5507" s="557">
        <v>7</v>
      </c>
      <c r="GL5507" s="557">
        <v>7</v>
      </c>
      <c r="GM5507" s="557">
        <v>7</v>
      </c>
      <c r="GN5507" s="557">
        <v>7</v>
      </c>
      <c r="GO5507" s="557">
        <v>7</v>
      </c>
      <c r="GP5507" s="557">
        <v>7</v>
      </c>
      <c r="GQ5507" s="557">
        <v>7</v>
      </c>
      <c r="GR5507" s="557">
        <v>7</v>
      </c>
      <c r="GS5507" s="557">
        <v>7</v>
      </c>
      <c r="GT5507" s="557">
        <v>7</v>
      </c>
      <c r="GU5507" s="557">
        <v>7</v>
      </c>
      <c r="GV5507" s="557">
        <v>7</v>
      </c>
      <c r="GW5507" s="557">
        <v>7</v>
      </c>
      <c r="GX5507" s="557">
        <v>7</v>
      </c>
      <c r="GY5507" s="557">
        <v>7</v>
      </c>
      <c r="GZ5507" s="557">
        <v>7</v>
      </c>
      <c r="HA5507" s="557">
        <v>7</v>
      </c>
      <c r="HB5507" s="557">
        <v>7</v>
      </c>
      <c r="HC5507" s="557">
        <v>7</v>
      </c>
      <c r="HD5507" s="557">
        <v>7</v>
      </c>
      <c r="HE5507" s="557">
        <v>7</v>
      </c>
      <c r="HF5507" s="557">
        <v>7</v>
      </c>
      <c r="HG5507" s="557">
        <v>7</v>
      </c>
      <c r="HH5507" s="557">
        <v>7</v>
      </c>
      <c r="HI5507" s="557">
        <v>7</v>
      </c>
      <c r="HJ5507" s="557">
        <v>7</v>
      </c>
      <c r="HK5507" s="557">
        <v>7</v>
      </c>
      <c r="HL5507" s="557">
        <v>7</v>
      </c>
      <c r="HM5507" s="557">
        <v>7</v>
      </c>
      <c r="HN5507" s="557">
        <v>7</v>
      </c>
      <c r="HO5507" s="557">
        <v>7</v>
      </c>
      <c r="HP5507" s="557">
        <v>7</v>
      </c>
      <c r="HQ5507" s="557">
        <v>7</v>
      </c>
      <c r="HR5507" s="557">
        <v>7</v>
      </c>
      <c r="HS5507" s="557">
        <v>7</v>
      </c>
      <c r="HT5507" s="557">
        <v>7</v>
      </c>
      <c r="HU5507" s="557">
        <v>7</v>
      </c>
      <c r="HV5507" s="557">
        <v>7</v>
      </c>
      <c r="HW5507" s="557">
        <v>7</v>
      </c>
      <c r="HX5507" s="557">
        <v>7</v>
      </c>
      <c r="HY5507" s="557">
        <v>7</v>
      </c>
      <c r="HZ5507" s="557">
        <v>7</v>
      </c>
      <c r="IA5507" s="557">
        <v>7</v>
      </c>
      <c r="IB5507" s="557">
        <v>7</v>
      </c>
      <c r="IC5507" s="557">
        <v>7</v>
      </c>
      <c r="ID5507" s="557">
        <v>7</v>
      </c>
      <c r="IE5507" s="557">
        <v>7</v>
      </c>
      <c r="IF5507" s="557">
        <v>7</v>
      </c>
      <c r="IG5507" s="557">
        <v>7</v>
      </c>
      <c r="IH5507" s="557">
        <v>7</v>
      </c>
      <c r="II5507" s="557">
        <v>7</v>
      </c>
      <c r="IJ5507" s="557">
        <v>7</v>
      </c>
      <c r="IK5507" s="557">
        <v>7</v>
      </c>
      <c r="IL5507" s="557">
        <v>7</v>
      </c>
      <c r="IM5507" s="557">
        <v>7</v>
      </c>
      <c r="IN5507" s="557">
        <v>7</v>
      </c>
      <c r="IO5507" s="557">
        <v>7</v>
      </c>
      <c r="IP5507" s="557">
        <v>7</v>
      </c>
      <c r="IQ5507" s="557">
        <v>7</v>
      </c>
      <c r="IR5507" s="557">
        <v>7</v>
      </c>
      <c r="IS5507" s="557">
        <v>7</v>
      </c>
      <c r="IT5507" s="557">
        <v>7</v>
      </c>
      <c r="IU5507" s="557">
        <v>7</v>
      </c>
      <c r="IV5507" s="557">
        <v>7</v>
      </c>
    </row>
    <row r="5508" spans="1:256" s="9" customFormat="1" ht="15.75" thickBot="1">
      <c r="A5508" s="887"/>
      <c r="B5508" s="857"/>
      <c r="C5508" s="150" t="s">
        <v>609</v>
      </c>
      <c r="D5508" s="557"/>
      <c r="E5508" s="557"/>
      <c r="F5508" s="557"/>
      <c r="G5508" s="557"/>
      <c r="H5508" s="502" t="s">
        <v>3777</v>
      </c>
      <c r="I5508" s="557">
        <v>1</v>
      </c>
      <c r="J5508" s="557">
        <v>75</v>
      </c>
      <c r="K5508" s="557">
        <f t="shared" si="148"/>
        <v>37.5</v>
      </c>
      <c r="L5508" s="557">
        <f t="shared" si="149"/>
        <v>37.5</v>
      </c>
      <c r="M5508" s="557"/>
      <c r="N5508" s="557"/>
      <c r="O5508" s="557"/>
      <c r="P5508" s="557"/>
      <c r="Q5508" s="557"/>
      <c r="R5508" s="557"/>
      <c r="S5508" s="557"/>
      <c r="T5508" s="557">
        <v>7</v>
      </c>
      <c r="U5508" s="557">
        <v>7</v>
      </c>
      <c r="V5508" s="557">
        <v>7</v>
      </c>
      <c r="W5508" s="557">
        <v>7</v>
      </c>
      <c r="X5508" s="557">
        <v>7</v>
      </c>
      <c r="Y5508" s="557">
        <v>7</v>
      </c>
      <c r="Z5508" s="557">
        <v>7</v>
      </c>
      <c r="AA5508" s="557">
        <v>7</v>
      </c>
      <c r="AB5508" s="557">
        <v>7</v>
      </c>
      <c r="AC5508" s="557">
        <v>7</v>
      </c>
      <c r="AD5508" s="557">
        <v>7</v>
      </c>
      <c r="AE5508" s="557">
        <v>7</v>
      </c>
      <c r="AF5508" s="557">
        <v>7</v>
      </c>
      <c r="AG5508" s="557">
        <v>7</v>
      </c>
      <c r="AH5508" s="557">
        <v>7</v>
      </c>
      <c r="AI5508" s="557">
        <v>7</v>
      </c>
      <c r="AJ5508" s="557">
        <v>7</v>
      </c>
      <c r="AK5508" s="557">
        <v>7</v>
      </c>
      <c r="AL5508" s="557">
        <v>7</v>
      </c>
      <c r="AM5508" s="557">
        <v>7</v>
      </c>
      <c r="AN5508" s="557">
        <v>7</v>
      </c>
      <c r="AO5508" s="557">
        <v>7</v>
      </c>
      <c r="AP5508" s="557">
        <v>7</v>
      </c>
      <c r="AQ5508" s="557">
        <v>7</v>
      </c>
      <c r="AR5508" s="557">
        <v>7</v>
      </c>
      <c r="AS5508" s="557">
        <v>7</v>
      </c>
      <c r="AT5508" s="557">
        <v>7</v>
      </c>
      <c r="AU5508" s="557">
        <v>7</v>
      </c>
      <c r="AV5508" s="557">
        <v>7</v>
      </c>
      <c r="AW5508" s="557">
        <v>7</v>
      </c>
      <c r="AX5508" s="557">
        <v>7</v>
      </c>
      <c r="AY5508" s="557">
        <v>7</v>
      </c>
      <c r="AZ5508" s="557">
        <v>7</v>
      </c>
      <c r="BA5508" s="557">
        <v>7</v>
      </c>
      <c r="BB5508" s="557">
        <v>7</v>
      </c>
      <c r="BC5508" s="557">
        <v>7</v>
      </c>
      <c r="BD5508" s="557">
        <v>7</v>
      </c>
      <c r="BE5508" s="557">
        <v>7</v>
      </c>
      <c r="BF5508" s="557">
        <v>7</v>
      </c>
      <c r="BG5508" s="557">
        <v>7</v>
      </c>
      <c r="BH5508" s="557">
        <v>7</v>
      </c>
      <c r="BI5508" s="557">
        <v>7</v>
      </c>
      <c r="BJ5508" s="557">
        <v>7</v>
      </c>
      <c r="BK5508" s="557">
        <v>7</v>
      </c>
      <c r="BL5508" s="557">
        <v>7</v>
      </c>
      <c r="BM5508" s="557">
        <v>7</v>
      </c>
      <c r="BN5508" s="557">
        <v>7</v>
      </c>
      <c r="BO5508" s="557">
        <v>7</v>
      </c>
      <c r="BP5508" s="557">
        <v>7</v>
      </c>
      <c r="BQ5508" s="557">
        <v>7</v>
      </c>
      <c r="BR5508" s="557">
        <v>7</v>
      </c>
      <c r="BS5508" s="557">
        <v>7</v>
      </c>
      <c r="BT5508" s="557">
        <v>7</v>
      </c>
      <c r="BU5508" s="557">
        <v>7</v>
      </c>
      <c r="BV5508" s="557">
        <v>7</v>
      </c>
      <c r="BW5508" s="557">
        <v>7</v>
      </c>
      <c r="BX5508" s="557">
        <v>7</v>
      </c>
      <c r="BY5508" s="557">
        <v>7</v>
      </c>
      <c r="BZ5508" s="557">
        <v>7</v>
      </c>
      <c r="CA5508" s="557">
        <v>7</v>
      </c>
      <c r="CB5508" s="557">
        <v>7</v>
      </c>
      <c r="CC5508" s="557">
        <v>7</v>
      </c>
      <c r="CD5508" s="557">
        <v>7</v>
      </c>
      <c r="CE5508" s="557">
        <v>7</v>
      </c>
      <c r="CF5508" s="557">
        <v>7</v>
      </c>
      <c r="CG5508" s="557">
        <v>7</v>
      </c>
      <c r="CH5508" s="557">
        <v>7</v>
      </c>
      <c r="CI5508" s="557">
        <v>7</v>
      </c>
      <c r="CJ5508" s="557">
        <v>7</v>
      </c>
      <c r="CK5508" s="557">
        <v>7</v>
      </c>
      <c r="CL5508" s="557">
        <v>7</v>
      </c>
      <c r="CM5508" s="557">
        <v>7</v>
      </c>
      <c r="CN5508" s="557">
        <v>7</v>
      </c>
      <c r="CO5508" s="557">
        <v>7</v>
      </c>
      <c r="CP5508" s="557">
        <v>7</v>
      </c>
      <c r="CQ5508" s="557">
        <v>7</v>
      </c>
      <c r="CR5508" s="557">
        <v>7</v>
      </c>
      <c r="CS5508" s="557">
        <v>7</v>
      </c>
      <c r="CT5508" s="557">
        <v>7</v>
      </c>
      <c r="CU5508" s="557">
        <v>7</v>
      </c>
      <c r="CV5508" s="557">
        <v>7</v>
      </c>
      <c r="CW5508" s="557">
        <v>7</v>
      </c>
      <c r="CX5508" s="557">
        <v>7</v>
      </c>
      <c r="CY5508" s="557">
        <v>7</v>
      </c>
      <c r="CZ5508" s="557">
        <v>7</v>
      </c>
      <c r="DA5508" s="557">
        <v>7</v>
      </c>
      <c r="DB5508" s="557">
        <v>7</v>
      </c>
      <c r="DC5508" s="557">
        <v>7</v>
      </c>
      <c r="DD5508" s="557">
        <v>7</v>
      </c>
      <c r="DE5508" s="557">
        <v>7</v>
      </c>
      <c r="DF5508" s="557">
        <v>7</v>
      </c>
      <c r="DG5508" s="557">
        <v>7</v>
      </c>
      <c r="DH5508" s="557">
        <v>7</v>
      </c>
      <c r="DI5508" s="557">
        <v>7</v>
      </c>
      <c r="DJ5508" s="557">
        <v>7</v>
      </c>
      <c r="DK5508" s="557">
        <v>7</v>
      </c>
      <c r="DL5508" s="557">
        <v>7</v>
      </c>
      <c r="DM5508" s="557">
        <v>7</v>
      </c>
      <c r="DN5508" s="557">
        <v>7</v>
      </c>
      <c r="DO5508" s="557">
        <v>7</v>
      </c>
      <c r="DP5508" s="557">
        <v>7</v>
      </c>
      <c r="DQ5508" s="557">
        <v>7</v>
      </c>
      <c r="DR5508" s="557">
        <v>7</v>
      </c>
      <c r="DS5508" s="557">
        <v>7</v>
      </c>
      <c r="DT5508" s="557">
        <v>7</v>
      </c>
      <c r="DU5508" s="557">
        <v>7</v>
      </c>
      <c r="DV5508" s="557">
        <v>7</v>
      </c>
      <c r="DW5508" s="557">
        <v>7</v>
      </c>
      <c r="DX5508" s="557">
        <v>7</v>
      </c>
      <c r="DY5508" s="557">
        <v>7</v>
      </c>
      <c r="DZ5508" s="557">
        <v>7</v>
      </c>
      <c r="EA5508" s="557">
        <v>7</v>
      </c>
      <c r="EB5508" s="557">
        <v>7</v>
      </c>
      <c r="EC5508" s="557">
        <v>7</v>
      </c>
      <c r="ED5508" s="557">
        <v>7</v>
      </c>
      <c r="EE5508" s="557">
        <v>7</v>
      </c>
      <c r="EF5508" s="557">
        <v>7</v>
      </c>
      <c r="EG5508" s="557">
        <v>7</v>
      </c>
      <c r="EH5508" s="557">
        <v>7</v>
      </c>
      <c r="EI5508" s="557">
        <v>7</v>
      </c>
      <c r="EJ5508" s="557">
        <v>7</v>
      </c>
      <c r="EK5508" s="557">
        <v>7</v>
      </c>
      <c r="EL5508" s="557">
        <v>7</v>
      </c>
      <c r="EM5508" s="557">
        <v>7</v>
      </c>
      <c r="EN5508" s="557">
        <v>7</v>
      </c>
      <c r="EO5508" s="557">
        <v>7</v>
      </c>
      <c r="EP5508" s="557">
        <v>7</v>
      </c>
      <c r="EQ5508" s="557">
        <v>7</v>
      </c>
      <c r="ER5508" s="557">
        <v>7</v>
      </c>
      <c r="ES5508" s="557">
        <v>7</v>
      </c>
      <c r="ET5508" s="557">
        <v>7</v>
      </c>
      <c r="EU5508" s="557">
        <v>7</v>
      </c>
      <c r="EV5508" s="557">
        <v>7</v>
      </c>
      <c r="EW5508" s="557">
        <v>7</v>
      </c>
      <c r="EX5508" s="557">
        <v>7</v>
      </c>
      <c r="EY5508" s="557">
        <v>7</v>
      </c>
      <c r="EZ5508" s="557">
        <v>7</v>
      </c>
      <c r="FA5508" s="557">
        <v>7</v>
      </c>
      <c r="FB5508" s="557">
        <v>7</v>
      </c>
      <c r="FC5508" s="557">
        <v>7</v>
      </c>
      <c r="FD5508" s="557">
        <v>7</v>
      </c>
      <c r="FE5508" s="557">
        <v>7</v>
      </c>
      <c r="FF5508" s="557">
        <v>7</v>
      </c>
      <c r="FG5508" s="557">
        <v>7</v>
      </c>
      <c r="FH5508" s="557">
        <v>7</v>
      </c>
      <c r="FI5508" s="557">
        <v>7</v>
      </c>
      <c r="FJ5508" s="557">
        <v>7</v>
      </c>
      <c r="FK5508" s="557">
        <v>7</v>
      </c>
      <c r="FL5508" s="557">
        <v>7</v>
      </c>
      <c r="FM5508" s="557">
        <v>7</v>
      </c>
      <c r="FN5508" s="557">
        <v>7</v>
      </c>
      <c r="FO5508" s="557">
        <v>7</v>
      </c>
      <c r="FP5508" s="557">
        <v>7</v>
      </c>
      <c r="FQ5508" s="557">
        <v>7</v>
      </c>
      <c r="FR5508" s="557">
        <v>7</v>
      </c>
      <c r="FS5508" s="557">
        <v>7</v>
      </c>
      <c r="FT5508" s="557">
        <v>7</v>
      </c>
      <c r="FU5508" s="557">
        <v>7</v>
      </c>
      <c r="FV5508" s="557">
        <v>7</v>
      </c>
      <c r="FW5508" s="557">
        <v>7</v>
      </c>
      <c r="FX5508" s="557">
        <v>7</v>
      </c>
      <c r="FY5508" s="557">
        <v>7</v>
      </c>
      <c r="FZ5508" s="557">
        <v>7</v>
      </c>
      <c r="GA5508" s="557">
        <v>7</v>
      </c>
      <c r="GB5508" s="557">
        <v>7</v>
      </c>
      <c r="GC5508" s="557">
        <v>7</v>
      </c>
      <c r="GD5508" s="557">
        <v>7</v>
      </c>
      <c r="GE5508" s="557">
        <v>7</v>
      </c>
      <c r="GF5508" s="557">
        <v>7</v>
      </c>
      <c r="GG5508" s="557">
        <v>7</v>
      </c>
      <c r="GH5508" s="557">
        <v>7</v>
      </c>
      <c r="GI5508" s="557">
        <v>7</v>
      </c>
      <c r="GJ5508" s="557">
        <v>7</v>
      </c>
      <c r="GK5508" s="557">
        <v>7</v>
      </c>
      <c r="GL5508" s="557">
        <v>7</v>
      </c>
      <c r="GM5508" s="557">
        <v>7</v>
      </c>
      <c r="GN5508" s="557">
        <v>7</v>
      </c>
      <c r="GO5508" s="557">
        <v>7</v>
      </c>
      <c r="GP5508" s="557">
        <v>7</v>
      </c>
      <c r="GQ5508" s="557">
        <v>7</v>
      </c>
      <c r="GR5508" s="557">
        <v>7</v>
      </c>
      <c r="GS5508" s="557">
        <v>7</v>
      </c>
      <c r="GT5508" s="557">
        <v>7</v>
      </c>
      <c r="GU5508" s="557">
        <v>7</v>
      </c>
      <c r="GV5508" s="557">
        <v>7</v>
      </c>
      <c r="GW5508" s="557">
        <v>7</v>
      </c>
      <c r="GX5508" s="557">
        <v>7</v>
      </c>
      <c r="GY5508" s="557">
        <v>7</v>
      </c>
      <c r="GZ5508" s="557">
        <v>7</v>
      </c>
      <c r="HA5508" s="557">
        <v>7</v>
      </c>
      <c r="HB5508" s="557">
        <v>7</v>
      </c>
      <c r="HC5508" s="557">
        <v>7</v>
      </c>
      <c r="HD5508" s="557">
        <v>7</v>
      </c>
      <c r="HE5508" s="557">
        <v>7</v>
      </c>
      <c r="HF5508" s="557">
        <v>7</v>
      </c>
      <c r="HG5508" s="557">
        <v>7</v>
      </c>
      <c r="HH5508" s="557">
        <v>7</v>
      </c>
      <c r="HI5508" s="557">
        <v>7</v>
      </c>
      <c r="HJ5508" s="557">
        <v>7</v>
      </c>
      <c r="HK5508" s="557">
        <v>7</v>
      </c>
      <c r="HL5508" s="557">
        <v>7</v>
      </c>
      <c r="HM5508" s="557">
        <v>7</v>
      </c>
      <c r="HN5508" s="557">
        <v>7</v>
      </c>
      <c r="HO5508" s="557">
        <v>7</v>
      </c>
      <c r="HP5508" s="557">
        <v>7</v>
      </c>
      <c r="HQ5508" s="557">
        <v>7</v>
      </c>
      <c r="HR5508" s="557">
        <v>7</v>
      </c>
      <c r="HS5508" s="557">
        <v>7</v>
      </c>
      <c r="HT5508" s="557">
        <v>7</v>
      </c>
      <c r="HU5508" s="557">
        <v>7</v>
      </c>
      <c r="HV5508" s="557">
        <v>7</v>
      </c>
      <c r="HW5508" s="557">
        <v>7</v>
      </c>
      <c r="HX5508" s="557">
        <v>7</v>
      </c>
      <c r="HY5508" s="557">
        <v>7</v>
      </c>
      <c r="HZ5508" s="557">
        <v>7</v>
      </c>
      <c r="IA5508" s="557">
        <v>7</v>
      </c>
      <c r="IB5508" s="557">
        <v>7</v>
      </c>
      <c r="IC5508" s="557">
        <v>7</v>
      </c>
      <c r="ID5508" s="557">
        <v>7</v>
      </c>
      <c r="IE5508" s="557">
        <v>7</v>
      </c>
      <c r="IF5508" s="557">
        <v>7</v>
      </c>
      <c r="IG5508" s="557">
        <v>7</v>
      </c>
      <c r="IH5508" s="557">
        <v>7</v>
      </c>
      <c r="II5508" s="557">
        <v>7</v>
      </c>
      <c r="IJ5508" s="557">
        <v>7</v>
      </c>
      <c r="IK5508" s="557">
        <v>7</v>
      </c>
      <c r="IL5508" s="557">
        <v>7</v>
      </c>
      <c r="IM5508" s="557">
        <v>7</v>
      </c>
      <c r="IN5508" s="557">
        <v>7</v>
      </c>
      <c r="IO5508" s="557">
        <v>7</v>
      </c>
      <c r="IP5508" s="557">
        <v>7</v>
      </c>
      <c r="IQ5508" s="557">
        <v>7</v>
      </c>
      <c r="IR5508" s="557">
        <v>7</v>
      </c>
      <c r="IS5508" s="557">
        <v>7</v>
      </c>
      <c r="IT5508" s="557">
        <v>7</v>
      </c>
      <c r="IU5508" s="557">
        <v>7</v>
      </c>
      <c r="IV5508" s="557">
        <v>7</v>
      </c>
    </row>
    <row r="5509" spans="1:256" s="9" customFormat="1" ht="15.75" thickBot="1">
      <c r="A5509" s="887"/>
      <c r="B5509" s="857"/>
      <c r="C5509" s="150" t="s">
        <v>593</v>
      </c>
      <c r="D5509" s="557"/>
      <c r="E5509" s="557"/>
      <c r="F5509" s="557"/>
      <c r="G5509" s="557"/>
      <c r="H5509" s="502" t="s">
        <v>3777</v>
      </c>
      <c r="I5509" s="557">
        <v>1</v>
      </c>
      <c r="J5509" s="557">
        <v>37</v>
      </c>
      <c r="K5509" s="557">
        <f t="shared" si="148"/>
        <v>18.5</v>
      </c>
      <c r="L5509" s="557">
        <f t="shared" si="149"/>
        <v>18.5</v>
      </c>
      <c r="M5509" s="557"/>
      <c r="N5509" s="557"/>
      <c r="O5509" s="557"/>
      <c r="P5509" s="557"/>
      <c r="Q5509" s="557"/>
      <c r="R5509" s="557"/>
      <c r="S5509" s="557"/>
      <c r="T5509" s="557">
        <v>3</v>
      </c>
      <c r="U5509" s="557">
        <v>3</v>
      </c>
      <c r="V5509" s="557">
        <v>3</v>
      </c>
      <c r="W5509" s="557">
        <v>3</v>
      </c>
      <c r="X5509" s="557">
        <v>3</v>
      </c>
      <c r="Y5509" s="557">
        <v>3</v>
      </c>
      <c r="Z5509" s="557">
        <v>3</v>
      </c>
      <c r="AA5509" s="557">
        <v>3</v>
      </c>
      <c r="AB5509" s="557">
        <v>3</v>
      </c>
      <c r="AC5509" s="557">
        <v>3</v>
      </c>
      <c r="AD5509" s="557">
        <v>3</v>
      </c>
      <c r="AE5509" s="557">
        <v>3</v>
      </c>
      <c r="AF5509" s="557">
        <v>3</v>
      </c>
      <c r="AG5509" s="557">
        <v>3</v>
      </c>
      <c r="AH5509" s="557">
        <v>3</v>
      </c>
      <c r="AI5509" s="557">
        <v>3</v>
      </c>
      <c r="AJ5509" s="557">
        <v>3</v>
      </c>
      <c r="AK5509" s="557">
        <v>3</v>
      </c>
      <c r="AL5509" s="557">
        <v>3</v>
      </c>
      <c r="AM5509" s="557">
        <v>3</v>
      </c>
      <c r="AN5509" s="557">
        <v>3</v>
      </c>
      <c r="AO5509" s="557">
        <v>3</v>
      </c>
      <c r="AP5509" s="557">
        <v>3</v>
      </c>
      <c r="AQ5509" s="557">
        <v>3</v>
      </c>
      <c r="AR5509" s="557">
        <v>3</v>
      </c>
      <c r="AS5509" s="557">
        <v>3</v>
      </c>
      <c r="AT5509" s="557">
        <v>3</v>
      </c>
      <c r="AU5509" s="557">
        <v>3</v>
      </c>
      <c r="AV5509" s="557">
        <v>3</v>
      </c>
      <c r="AW5509" s="557">
        <v>3</v>
      </c>
      <c r="AX5509" s="557">
        <v>3</v>
      </c>
      <c r="AY5509" s="557">
        <v>3</v>
      </c>
      <c r="AZ5509" s="557">
        <v>3</v>
      </c>
      <c r="BA5509" s="557">
        <v>3</v>
      </c>
      <c r="BB5509" s="557">
        <v>3</v>
      </c>
      <c r="BC5509" s="557">
        <v>3</v>
      </c>
      <c r="BD5509" s="557">
        <v>3</v>
      </c>
      <c r="BE5509" s="557">
        <v>3</v>
      </c>
      <c r="BF5509" s="557">
        <v>3</v>
      </c>
      <c r="BG5509" s="557">
        <v>3</v>
      </c>
      <c r="BH5509" s="557">
        <v>3</v>
      </c>
      <c r="BI5509" s="557">
        <v>3</v>
      </c>
      <c r="BJ5509" s="557">
        <v>3</v>
      </c>
      <c r="BK5509" s="557">
        <v>3</v>
      </c>
      <c r="BL5509" s="557">
        <v>3</v>
      </c>
      <c r="BM5509" s="557">
        <v>3</v>
      </c>
      <c r="BN5509" s="557">
        <v>3</v>
      </c>
      <c r="BO5509" s="557">
        <v>3</v>
      </c>
      <c r="BP5509" s="557">
        <v>3</v>
      </c>
      <c r="BQ5509" s="557">
        <v>3</v>
      </c>
      <c r="BR5509" s="557">
        <v>3</v>
      </c>
      <c r="BS5509" s="557">
        <v>3</v>
      </c>
      <c r="BT5509" s="557">
        <v>3</v>
      </c>
      <c r="BU5509" s="557">
        <v>3</v>
      </c>
      <c r="BV5509" s="557">
        <v>3</v>
      </c>
      <c r="BW5509" s="557">
        <v>3</v>
      </c>
      <c r="BX5509" s="557">
        <v>3</v>
      </c>
      <c r="BY5509" s="557">
        <v>3</v>
      </c>
      <c r="BZ5509" s="557">
        <v>3</v>
      </c>
      <c r="CA5509" s="557">
        <v>3</v>
      </c>
      <c r="CB5509" s="557">
        <v>3</v>
      </c>
      <c r="CC5509" s="557">
        <v>3</v>
      </c>
      <c r="CD5509" s="557">
        <v>3</v>
      </c>
      <c r="CE5509" s="557">
        <v>3</v>
      </c>
      <c r="CF5509" s="557">
        <v>3</v>
      </c>
      <c r="CG5509" s="557">
        <v>3</v>
      </c>
      <c r="CH5509" s="557">
        <v>3</v>
      </c>
      <c r="CI5509" s="557">
        <v>3</v>
      </c>
      <c r="CJ5509" s="557">
        <v>3</v>
      </c>
      <c r="CK5509" s="557">
        <v>3</v>
      </c>
      <c r="CL5509" s="557">
        <v>3</v>
      </c>
      <c r="CM5509" s="557">
        <v>3</v>
      </c>
      <c r="CN5509" s="557">
        <v>3</v>
      </c>
      <c r="CO5509" s="557">
        <v>3</v>
      </c>
      <c r="CP5509" s="557">
        <v>3</v>
      </c>
      <c r="CQ5509" s="557">
        <v>3</v>
      </c>
      <c r="CR5509" s="557">
        <v>3</v>
      </c>
      <c r="CS5509" s="557">
        <v>3</v>
      </c>
      <c r="CT5509" s="557">
        <v>3</v>
      </c>
      <c r="CU5509" s="557">
        <v>3</v>
      </c>
      <c r="CV5509" s="557">
        <v>3</v>
      </c>
      <c r="CW5509" s="557">
        <v>3</v>
      </c>
      <c r="CX5509" s="557">
        <v>3</v>
      </c>
      <c r="CY5509" s="557">
        <v>3</v>
      </c>
      <c r="CZ5509" s="557">
        <v>3</v>
      </c>
      <c r="DA5509" s="557">
        <v>3</v>
      </c>
      <c r="DB5509" s="557">
        <v>3</v>
      </c>
      <c r="DC5509" s="557">
        <v>3</v>
      </c>
      <c r="DD5509" s="557">
        <v>3</v>
      </c>
      <c r="DE5509" s="557">
        <v>3</v>
      </c>
      <c r="DF5509" s="557">
        <v>3</v>
      </c>
      <c r="DG5509" s="557">
        <v>3</v>
      </c>
      <c r="DH5509" s="557">
        <v>3</v>
      </c>
      <c r="DI5509" s="557">
        <v>3</v>
      </c>
      <c r="DJ5509" s="557">
        <v>3</v>
      </c>
      <c r="DK5509" s="557">
        <v>3</v>
      </c>
      <c r="DL5509" s="557">
        <v>3</v>
      </c>
      <c r="DM5509" s="557">
        <v>3</v>
      </c>
      <c r="DN5509" s="557">
        <v>3</v>
      </c>
      <c r="DO5509" s="557">
        <v>3</v>
      </c>
      <c r="DP5509" s="557">
        <v>3</v>
      </c>
      <c r="DQ5509" s="557">
        <v>3</v>
      </c>
      <c r="DR5509" s="557">
        <v>3</v>
      </c>
      <c r="DS5509" s="557">
        <v>3</v>
      </c>
      <c r="DT5509" s="557">
        <v>3</v>
      </c>
      <c r="DU5509" s="557">
        <v>3</v>
      </c>
      <c r="DV5509" s="557">
        <v>3</v>
      </c>
      <c r="DW5509" s="557">
        <v>3</v>
      </c>
      <c r="DX5509" s="557">
        <v>3</v>
      </c>
      <c r="DY5509" s="557">
        <v>3</v>
      </c>
      <c r="DZ5509" s="557">
        <v>3</v>
      </c>
      <c r="EA5509" s="557">
        <v>3</v>
      </c>
      <c r="EB5509" s="557">
        <v>3</v>
      </c>
      <c r="EC5509" s="557">
        <v>3</v>
      </c>
      <c r="ED5509" s="557">
        <v>3</v>
      </c>
      <c r="EE5509" s="557">
        <v>3</v>
      </c>
      <c r="EF5509" s="557">
        <v>3</v>
      </c>
      <c r="EG5509" s="557">
        <v>3</v>
      </c>
      <c r="EH5509" s="557">
        <v>3</v>
      </c>
      <c r="EI5509" s="557">
        <v>3</v>
      </c>
      <c r="EJ5509" s="557">
        <v>3</v>
      </c>
      <c r="EK5509" s="557">
        <v>3</v>
      </c>
      <c r="EL5509" s="557">
        <v>3</v>
      </c>
      <c r="EM5509" s="557">
        <v>3</v>
      </c>
      <c r="EN5509" s="557">
        <v>3</v>
      </c>
      <c r="EO5509" s="557">
        <v>3</v>
      </c>
      <c r="EP5509" s="557">
        <v>3</v>
      </c>
      <c r="EQ5509" s="557">
        <v>3</v>
      </c>
      <c r="ER5509" s="557">
        <v>3</v>
      </c>
      <c r="ES5509" s="557">
        <v>3</v>
      </c>
      <c r="ET5509" s="557">
        <v>3</v>
      </c>
      <c r="EU5509" s="557">
        <v>3</v>
      </c>
      <c r="EV5509" s="557">
        <v>3</v>
      </c>
      <c r="EW5509" s="557">
        <v>3</v>
      </c>
      <c r="EX5509" s="557">
        <v>3</v>
      </c>
      <c r="EY5509" s="557">
        <v>3</v>
      </c>
      <c r="EZ5509" s="557">
        <v>3</v>
      </c>
      <c r="FA5509" s="557">
        <v>3</v>
      </c>
      <c r="FB5509" s="557">
        <v>3</v>
      </c>
      <c r="FC5509" s="557">
        <v>3</v>
      </c>
      <c r="FD5509" s="557">
        <v>3</v>
      </c>
      <c r="FE5509" s="557">
        <v>3</v>
      </c>
      <c r="FF5509" s="557">
        <v>3</v>
      </c>
      <c r="FG5509" s="557">
        <v>3</v>
      </c>
      <c r="FH5509" s="557">
        <v>3</v>
      </c>
      <c r="FI5509" s="557">
        <v>3</v>
      </c>
      <c r="FJ5509" s="557">
        <v>3</v>
      </c>
      <c r="FK5509" s="557">
        <v>3</v>
      </c>
      <c r="FL5509" s="557">
        <v>3</v>
      </c>
      <c r="FM5509" s="557">
        <v>3</v>
      </c>
      <c r="FN5509" s="557">
        <v>3</v>
      </c>
      <c r="FO5509" s="557">
        <v>3</v>
      </c>
      <c r="FP5509" s="557">
        <v>3</v>
      </c>
      <c r="FQ5509" s="557">
        <v>3</v>
      </c>
      <c r="FR5509" s="557">
        <v>3</v>
      </c>
      <c r="FS5509" s="557">
        <v>3</v>
      </c>
      <c r="FT5509" s="557">
        <v>3</v>
      </c>
      <c r="FU5509" s="557">
        <v>3</v>
      </c>
      <c r="FV5509" s="557">
        <v>3</v>
      </c>
      <c r="FW5509" s="557">
        <v>3</v>
      </c>
      <c r="FX5509" s="557">
        <v>3</v>
      </c>
      <c r="FY5509" s="557">
        <v>3</v>
      </c>
      <c r="FZ5509" s="557">
        <v>3</v>
      </c>
      <c r="GA5509" s="557">
        <v>3</v>
      </c>
      <c r="GB5509" s="557">
        <v>3</v>
      </c>
      <c r="GC5509" s="557">
        <v>3</v>
      </c>
      <c r="GD5509" s="557">
        <v>3</v>
      </c>
      <c r="GE5509" s="557">
        <v>3</v>
      </c>
      <c r="GF5509" s="557">
        <v>3</v>
      </c>
      <c r="GG5509" s="557">
        <v>3</v>
      </c>
      <c r="GH5509" s="557">
        <v>3</v>
      </c>
      <c r="GI5509" s="557">
        <v>3</v>
      </c>
      <c r="GJ5509" s="557">
        <v>3</v>
      </c>
      <c r="GK5509" s="557">
        <v>3</v>
      </c>
      <c r="GL5509" s="557">
        <v>3</v>
      </c>
      <c r="GM5509" s="557">
        <v>3</v>
      </c>
      <c r="GN5509" s="557">
        <v>3</v>
      </c>
      <c r="GO5509" s="557">
        <v>3</v>
      </c>
      <c r="GP5509" s="557">
        <v>3</v>
      </c>
      <c r="GQ5509" s="557">
        <v>3</v>
      </c>
      <c r="GR5509" s="557">
        <v>3</v>
      </c>
      <c r="GS5509" s="557">
        <v>3</v>
      </c>
      <c r="GT5509" s="557">
        <v>3</v>
      </c>
      <c r="GU5509" s="557">
        <v>3</v>
      </c>
      <c r="GV5509" s="557">
        <v>3</v>
      </c>
      <c r="GW5509" s="557">
        <v>3</v>
      </c>
      <c r="GX5509" s="557">
        <v>3</v>
      </c>
      <c r="GY5509" s="557">
        <v>3</v>
      </c>
      <c r="GZ5509" s="557">
        <v>3</v>
      </c>
      <c r="HA5509" s="557">
        <v>3</v>
      </c>
      <c r="HB5509" s="557">
        <v>3</v>
      </c>
      <c r="HC5509" s="557">
        <v>3</v>
      </c>
      <c r="HD5509" s="557">
        <v>3</v>
      </c>
      <c r="HE5509" s="557">
        <v>3</v>
      </c>
      <c r="HF5509" s="557">
        <v>3</v>
      </c>
      <c r="HG5509" s="557">
        <v>3</v>
      </c>
      <c r="HH5509" s="557">
        <v>3</v>
      </c>
      <c r="HI5509" s="557">
        <v>3</v>
      </c>
      <c r="HJ5509" s="557">
        <v>3</v>
      </c>
      <c r="HK5509" s="557">
        <v>3</v>
      </c>
      <c r="HL5509" s="557">
        <v>3</v>
      </c>
      <c r="HM5509" s="557">
        <v>3</v>
      </c>
      <c r="HN5509" s="557">
        <v>3</v>
      </c>
      <c r="HO5509" s="557">
        <v>3</v>
      </c>
      <c r="HP5509" s="557">
        <v>3</v>
      </c>
      <c r="HQ5509" s="557">
        <v>3</v>
      </c>
      <c r="HR5509" s="557">
        <v>3</v>
      </c>
      <c r="HS5509" s="557">
        <v>3</v>
      </c>
      <c r="HT5509" s="557">
        <v>3</v>
      </c>
      <c r="HU5509" s="557">
        <v>3</v>
      </c>
      <c r="HV5509" s="557">
        <v>3</v>
      </c>
      <c r="HW5509" s="557">
        <v>3</v>
      </c>
      <c r="HX5509" s="557">
        <v>3</v>
      </c>
      <c r="HY5509" s="557">
        <v>3</v>
      </c>
      <c r="HZ5509" s="557">
        <v>3</v>
      </c>
      <c r="IA5509" s="557">
        <v>3</v>
      </c>
      <c r="IB5509" s="557">
        <v>3</v>
      </c>
      <c r="IC5509" s="557">
        <v>3</v>
      </c>
      <c r="ID5509" s="557">
        <v>3</v>
      </c>
      <c r="IE5509" s="557">
        <v>3</v>
      </c>
      <c r="IF5509" s="557">
        <v>3</v>
      </c>
      <c r="IG5509" s="557">
        <v>3</v>
      </c>
      <c r="IH5509" s="557">
        <v>3</v>
      </c>
      <c r="II5509" s="557">
        <v>3</v>
      </c>
      <c r="IJ5509" s="557">
        <v>3</v>
      </c>
      <c r="IK5509" s="557">
        <v>3</v>
      </c>
      <c r="IL5509" s="557">
        <v>3</v>
      </c>
      <c r="IM5509" s="557">
        <v>3</v>
      </c>
      <c r="IN5509" s="557">
        <v>3</v>
      </c>
      <c r="IO5509" s="557">
        <v>3</v>
      </c>
      <c r="IP5509" s="557">
        <v>3</v>
      </c>
      <c r="IQ5509" s="557">
        <v>3</v>
      </c>
      <c r="IR5509" s="557">
        <v>3</v>
      </c>
      <c r="IS5509" s="557">
        <v>3</v>
      </c>
      <c r="IT5509" s="557">
        <v>3</v>
      </c>
      <c r="IU5509" s="557">
        <v>3</v>
      </c>
      <c r="IV5509" s="557">
        <v>3</v>
      </c>
    </row>
    <row r="5510" spans="1:256" s="9" customFormat="1" ht="15.75" thickBot="1">
      <c r="A5510" s="887"/>
      <c r="B5510" s="857"/>
      <c r="C5510" s="495" t="s">
        <v>610</v>
      </c>
      <c r="D5510" s="557"/>
      <c r="E5510" s="557"/>
      <c r="F5510" s="557"/>
      <c r="G5510" s="557"/>
      <c r="H5510" s="502" t="s">
        <v>3777</v>
      </c>
      <c r="I5510" s="557">
        <v>2</v>
      </c>
      <c r="J5510" s="557">
        <v>760</v>
      </c>
      <c r="K5510" s="557">
        <f t="shared" si="148"/>
        <v>380</v>
      </c>
      <c r="L5510" s="557">
        <f t="shared" si="149"/>
        <v>380</v>
      </c>
      <c r="M5510" s="557"/>
      <c r="N5510" s="557"/>
      <c r="O5510" s="557"/>
      <c r="P5510" s="557"/>
      <c r="Q5510" s="557"/>
      <c r="R5510" s="557"/>
      <c r="S5510" s="557"/>
      <c r="T5510" s="557">
        <v>3</v>
      </c>
      <c r="U5510" s="557">
        <v>3</v>
      </c>
      <c r="V5510" s="557">
        <v>3</v>
      </c>
      <c r="W5510" s="557">
        <v>3</v>
      </c>
      <c r="X5510" s="557">
        <v>3</v>
      </c>
      <c r="Y5510" s="557">
        <v>3</v>
      </c>
      <c r="Z5510" s="557">
        <v>3</v>
      </c>
      <c r="AA5510" s="557">
        <v>3</v>
      </c>
      <c r="AB5510" s="557">
        <v>3</v>
      </c>
      <c r="AC5510" s="557">
        <v>3</v>
      </c>
      <c r="AD5510" s="557">
        <v>3</v>
      </c>
      <c r="AE5510" s="557">
        <v>3</v>
      </c>
      <c r="AF5510" s="557">
        <v>3</v>
      </c>
      <c r="AG5510" s="557">
        <v>3</v>
      </c>
      <c r="AH5510" s="557">
        <v>3</v>
      </c>
      <c r="AI5510" s="557">
        <v>3</v>
      </c>
      <c r="AJ5510" s="557">
        <v>3</v>
      </c>
      <c r="AK5510" s="557">
        <v>3</v>
      </c>
      <c r="AL5510" s="557">
        <v>3</v>
      </c>
      <c r="AM5510" s="557">
        <v>3</v>
      </c>
      <c r="AN5510" s="557">
        <v>3</v>
      </c>
      <c r="AO5510" s="557">
        <v>3</v>
      </c>
      <c r="AP5510" s="557">
        <v>3</v>
      </c>
      <c r="AQ5510" s="557">
        <v>3</v>
      </c>
      <c r="AR5510" s="557">
        <v>3</v>
      </c>
      <c r="AS5510" s="557">
        <v>3</v>
      </c>
      <c r="AT5510" s="557">
        <v>3</v>
      </c>
      <c r="AU5510" s="557">
        <v>3</v>
      </c>
      <c r="AV5510" s="557">
        <v>3</v>
      </c>
      <c r="AW5510" s="557">
        <v>3</v>
      </c>
      <c r="AX5510" s="557">
        <v>3</v>
      </c>
      <c r="AY5510" s="557">
        <v>3</v>
      </c>
      <c r="AZ5510" s="557">
        <v>3</v>
      </c>
      <c r="BA5510" s="557">
        <v>3</v>
      </c>
      <c r="BB5510" s="557">
        <v>3</v>
      </c>
      <c r="BC5510" s="557">
        <v>3</v>
      </c>
      <c r="BD5510" s="557">
        <v>3</v>
      </c>
      <c r="BE5510" s="557">
        <v>3</v>
      </c>
      <c r="BF5510" s="557">
        <v>3</v>
      </c>
      <c r="BG5510" s="557">
        <v>3</v>
      </c>
      <c r="BH5510" s="557">
        <v>3</v>
      </c>
      <c r="BI5510" s="557">
        <v>3</v>
      </c>
      <c r="BJ5510" s="557">
        <v>3</v>
      </c>
      <c r="BK5510" s="557">
        <v>3</v>
      </c>
      <c r="BL5510" s="557">
        <v>3</v>
      </c>
      <c r="BM5510" s="557">
        <v>3</v>
      </c>
      <c r="BN5510" s="557">
        <v>3</v>
      </c>
      <c r="BO5510" s="557">
        <v>3</v>
      </c>
      <c r="BP5510" s="557">
        <v>3</v>
      </c>
      <c r="BQ5510" s="557">
        <v>3</v>
      </c>
      <c r="BR5510" s="557">
        <v>3</v>
      </c>
      <c r="BS5510" s="557">
        <v>3</v>
      </c>
      <c r="BT5510" s="557">
        <v>3</v>
      </c>
      <c r="BU5510" s="557">
        <v>3</v>
      </c>
      <c r="BV5510" s="557">
        <v>3</v>
      </c>
      <c r="BW5510" s="557">
        <v>3</v>
      </c>
      <c r="BX5510" s="557">
        <v>3</v>
      </c>
      <c r="BY5510" s="557">
        <v>3</v>
      </c>
      <c r="BZ5510" s="557">
        <v>3</v>
      </c>
      <c r="CA5510" s="557">
        <v>3</v>
      </c>
      <c r="CB5510" s="557">
        <v>3</v>
      </c>
      <c r="CC5510" s="557">
        <v>3</v>
      </c>
      <c r="CD5510" s="557">
        <v>3</v>
      </c>
      <c r="CE5510" s="557">
        <v>3</v>
      </c>
      <c r="CF5510" s="557">
        <v>3</v>
      </c>
      <c r="CG5510" s="557">
        <v>3</v>
      </c>
      <c r="CH5510" s="557">
        <v>3</v>
      </c>
      <c r="CI5510" s="557">
        <v>3</v>
      </c>
      <c r="CJ5510" s="557">
        <v>3</v>
      </c>
      <c r="CK5510" s="557">
        <v>3</v>
      </c>
      <c r="CL5510" s="557">
        <v>3</v>
      </c>
      <c r="CM5510" s="557">
        <v>3</v>
      </c>
      <c r="CN5510" s="557">
        <v>3</v>
      </c>
      <c r="CO5510" s="557">
        <v>3</v>
      </c>
      <c r="CP5510" s="557">
        <v>3</v>
      </c>
      <c r="CQ5510" s="557">
        <v>3</v>
      </c>
      <c r="CR5510" s="557">
        <v>3</v>
      </c>
      <c r="CS5510" s="557">
        <v>3</v>
      </c>
      <c r="CT5510" s="557">
        <v>3</v>
      </c>
      <c r="CU5510" s="557">
        <v>3</v>
      </c>
      <c r="CV5510" s="557">
        <v>3</v>
      </c>
      <c r="CW5510" s="557">
        <v>3</v>
      </c>
      <c r="CX5510" s="557">
        <v>3</v>
      </c>
      <c r="CY5510" s="557">
        <v>3</v>
      </c>
      <c r="CZ5510" s="557">
        <v>3</v>
      </c>
      <c r="DA5510" s="557">
        <v>3</v>
      </c>
      <c r="DB5510" s="557">
        <v>3</v>
      </c>
      <c r="DC5510" s="557">
        <v>3</v>
      </c>
      <c r="DD5510" s="557">
        <v>3</v>
      </c>
      <c r="DE5510" s="557">
        <v>3</v>
      </c>
      <c r="DF5510" s="557">
        <v>3</v>
      </c>
      <c r="DG5510" s="557">
        <v>3</v>
      </c>
      <c r="DH5510" s="557">
        <v>3</v>
      </c>
      <c r="DI5510" s="557">
        <v>3</v>
      </c>
      <c r="DJ5510" s="557">
        <v>3</v>
      </c>
      <c r="DK5510" s="557">
        <v>3</v>
      </c>
      <c r="DL5510" s="557">
        <v>3</v>
      </c>
      <c r="DM5510" s="557">
        <v>3</v>
      </c>
      <c r="DN5510" s="557">
        <v>3</v>
      </c>
      <c r="DO5510" s="557">
        <v>3</v>
      </c>
      <c r="DP5510" s="557">
        <v>3</v>
      </c>
      <c r="DQ5510" s="557">
        <v>3</v>
      </c>
      <c r="DR5510" s="557">
        <v>3</v>
      </c>
      <c r="DS5510" s="557">
        <v>3</v>
      </c>
      <c r="DT5510" s="557">
        <v>3</v>
      </c>
      <c r="DU5510" s="557">
        <v>3</v>
      </c>
      <c r="DV5510" s="557">
        <v>3</v>
      </c>
      <c r="DW5510" s="557">
        <v>3</v>
      </c>
      <c r="DX5510" s="557">
        <v>3</v>
      </c>
      <c r="DY5510" s="557">
        <v>3</v>
      </c>
      <c r="DZ5510" s="557">
        <v>3</v>
      </c>
      <c r="EA5510" s="557">
        <v>3</v>
      </c>
      <c r="EB5510" s="557">
        <v>3</v>
      </c>
      <c r="EC5510" s="557">
        <v>3</v>
      </c>
      <c r="ED5510" s="557">
        <v>3</v>
      </c>
      <c r="EE5510" s="557">
        <v>3</v>
      </c>
      <c r="EF5510" s="557">
        <v>3</v>
      </c>
      <c r="EG5510" s="557">
        <v>3</v>
      </c>
      <c r="EH5510" s="557">
        <v>3</v>
      </c>
      <c r="EI5510" s="557">
        <v>3</v>
      </c>
      <c r="EJ5510" s="557">
        <v>3</v>
      </c>
      <c r="EK5510" s="557">
        <v>3</v>
      </c>
      <c r="EL5510" s="557">
        <v>3</v>
      </c>
      <c r="EM5510" s="557">
        <v>3</v>
      </c>
      <c r="EN5510" s="557">
        <v>3</v>
      </c>
      <c r="EO5510" s="557">
        <v>3</v>
      </c>
      <c r="EP5510" s="557">
        <v>3</v>
      </c>
      <c r="EQ5510" s="557">
        <v>3</v>
      </c>
      <c r="ER5510" s="557">
        <v>3</v>
      </c>
      <c r="ES5510" s="557">
        <v>3</v>
      </c>
      <c r="ET5510" s="557">
        <v>3</v>
      </c>
      <c r="EU5510" s="557">
        <v>3</v>
      </c>
      <c r="EV5510" s="557">
        <v>3</v>
      </c>
      <c r="EW5510" s="557">
        <v>3</v>
      </c>
      <c r="EX5510" s="557">
        <v>3</v>
      </c>
      <c r="EY5510" s="557">
        <v>3</v>
      </c>
      <c r="EZ5510" s="557">
        <v>3</v>
      </c>
      <c r="FA5510" s="557">
        <v>3</v>
      </c>
      <c r="FB5510" s="557">
        <v>3</v>
      </c>
      <c r="FC5510" s="557">
        <v>3</v>
      </c>
      <c r="FD5510" s="557">
        <v>3</v>
      </c>
      <c r="FE5510" s="557">
        <v>3</v>
      </c>
      <c r="FF5510" s="557">
        <v>3</v>
      </c>
      <c r="FG5510" s="557">
        <v>3</v>
      </c>
      <c r="FH5510" s="557">
        <v>3</v>
      </c>
      <c r="FI5510" s="557">
        <v>3</v>
      </c>
      <c r="FJ5510" s="557">
        <v>3</v>
      </c>
      <c r="FK5510" s="557">
        <v>3</v>
      </c>
      <c r="FL5510" s="557">
        <v>3</v>
      </c>
      <c r="FM5510" s="557">
        <v>3</v>
      </c>
      <c r="FN5510" s="557">
        <v>3</v>
      </c>
      <c r="FO5510" s="557">
        <v>3</v>
      </c>
      <c r="FP5510" s="557">
        <v>3</v>
      </c>
      <c r="FQ5510" s="557">
        <v>3</v>
      </c>
      <c r="FR5510" s="557">
        <v>3</v>
      </c>
      <c r="FS5510" s="557">
        <v>3</v>
      </c>
      <c r="FT5510" s="557">
        <v>3</v>
      </c>
      <c r="FU5510" s="557">
        <v>3</v>
      </c>
      <c r="FV5510" s="557">
        <v>3</v>
      </c>
      <c r="FW5510" s="557">
        <v>3</v>
      </c>
      <c r="FX5510" s="557">
        <v>3</v>
      </c>
      <c r="FY5510" s="557">
        <v>3</v>
      </c>
      <c r="FZ5510" s="557">
        <v>3</v>
      </c>
      <c r="GA5510" s="557">
        <v>3</v>
      </c>
      <c r="GB5510" s="557">
        <v>3</v>
      </c>
      <c r="GC5510" s="557">
        <v>3</v>
      </c>
      <c r="GD5510" s="557">
        <v>3</v>
      </c>
      <c r="GE5510" s="557">
        <v>3</v>
      </c>
      <c r="GF5510" s="557">
        <v>3</v>
      </c>
      <c r="GG5510" s="557">
        <v>3</v>
      </c>
      <c r="GH5510" s="557">
        <v>3</v>
      </c>
      <c r="GI5510" s="557">
        <v>3</v>
      </c>
      <c r="GJ5510" s="557">
        <v>3</v>
      </c>
      <c r="GK5510" s="557">
        <v>3</v>
      </c>
      <c r="GL5510" s="557">
        <v>3</v>
      </c>
      <c r="GM5510" s="557">
        <v>3</v>
      </c>
      <c r="GN5510" s="557">
        <v>3</v>
      </c>
      <c r="GO5510" s="557">
        <v>3</v>
      </c>
      <c r="GP5510" s="557">
        <v>3</v>
      </c>
      <c r="GQ5510" s="557">
        <v>3</v>
      </c>
      <c r="GR5510" s="557">
        <v>3</v>
      </c>
      <c r="GS5510" s="557">
        <v>3</v>
      </c>
      <c r="GT5510" s="557">
        <v>3</v>
      </c>
      <c r="GU5510" s="557">
        <v>3</v>
      </c>
      <c r="GV5510" s="557">
        <v>3</v>
      </c>
      <c r="GW5510" s="557">
        <v>3</v>
      </c>
      <c r="GX5510" s="557">
        <v>3</v>
      </c>
      <c r="GY5510" s="557">
        <v>3</v>
      </c>
      <c r="GZ5510" s="557">
        <v>3</v>
      </c>
      <c r="HA5510" s="557">
        <v>3</v>
      </c>
      <c r="HB5510" s="557">
        <v>3</v>
      </c>
      <c r="HC5510" s="557">
        <v>3</v>
      </c>
      <c r="HD5510" s="557">
        <v>3</v>
      </c>
      <c r="HE5510" s="557">
        <v>3</v>
      </c>
      <c r="HF5510" s="557">
        <v>3</v>
      </c>
      <c r="HG5510" s="557">
        <v>3</v>
      </c>
      <c r="HH5510" s="557">
        <v>3</v>
      </c>
      <c r="HI5510" s="557">
        <v>3</v>
      </c>
      <c r="HJ5510" s="557">
        <v>3</v>
      </c>
      <c r="HK5510" s="557">
        <v>3</v>
      </c>
      <c r="HL5510" s="557">
        <v>3</v>
      </c>
      <c r="HM5510" s="557">
        <v>3</v>
      </c>
      <c r="HN5510" s="557">
        <v>3</v>
      </c>
      <c r="HO5510" s="557">
        <v>3</v>
      </c>
      <c r="HP5510" s="557">
        <v>3</v>
      </c>
      <c r="HQ5510" s="557">
        <v>3</v>
      </c>
      <c r="HR5510" s="557">
        <v>3</v>
      </c>
      <c r="HS5510" s="557">
        <v>3</v>
      </c>
      <c r="HT5510" s="557">
        <v>3</v>
      </c>
      <c r="HU5510" s="557">
        <v>3</v>
      </c>
      <c r="HV5510" s="557">
        <v>3</v>
      </c>
      <c r="HW5510" s="557">
        <v>3</v>
      </c>
      <c r="HX5510" s="557">
        <v>3</v>
      </c>
      <c r="HY5510" s="557">
        <v>3</v>
      </c>
      <c r="HZ5510" s="557">
        <v>3</v>
      </c>
      <c r="IA5510" s="557">
        <v>3</v>
      </c>
      <c r="IB5510" s="557">
        <v>3</v>
      </c>
      <c r="IC5510" s="557">
        <v>3</v>
      </c>
      <c r="ID5510" s="557">
        <v>3</v>
      </c>
      <c r="IE5510" s="557">
        <v>3</v>
      </c>
      <c r="IF5510" s="557">
        <v>3</v>
      </c>
      <c r="IG5510" s="557">
        <v>3</v>
      </c>
      <c r="IH5510" s="557">
        <v>3</v>
      </c>
      <c r="II5510" s="557">
        <v>3</v>
      </c>
      <c r="IJ5510" s="557">
        <v>3</v>
      </c>
      <c r="IK5510" s="557">
        <v>3</v>
      </c>
      <c r="IL5510" s="557">
        <v>3</v>
      </c>
      <c r="IM5510" s="557">
        <v>3</v>
      </c>
      <c r="IN5510" s="557">
        <v>3</v>
      </c>
      <c r="IO5510" s="557">
        <v>3</v>
      </c>
      <c r="IP5510" s="557">
        <v>3</v>
      </c>
      <c r="IQ5510" s="557">
        <v>3</v>
      </c>
      <c r="IR5510" s="557">
        <v>3</v>
      </c>
      <c r="IS5510" s="557">
        <v>3</v>
      </c>
      <c r="IT5510" s="557">
        <v>3</v>
      </c>
      <c r="IU5510" s="557">
        <v>3</v>
      </c>
      <c r="IV5510" s="557">
        <v>3</v>
      </c>
    </row>
    <row r="5511" spans="1:256" s="9" customFormat="1" ht="15.75" thickBot="1">
      <c r="A5511" s="887"/>
      <c r="B5511" s="857"/>
      <c r="C5511" s="495" t="s">
        <v>611</v>
      </c>
      <c r="D5511" s="557"/>
      <c r="E5511" s="557"/>
      <c r="F5511" s="557"/>
      <c r="G5511" s="557"/>
      <c r="H5511" s="502" t="s">
        <v>3777</v>
      </c>
      <c r="I5511" s="557">
        <v>12</v>
      </c>
      <c r="J5511" s="557">
        <v>1140</v>
      </c>
      <c r="K5511" s="557">
        <f t="shared" si="148"/>
        <v>570</v>
      </c>
      <c r="L5511" s="557">
        <f t="shared" si="149"/>
        <v>570</v>
      </c>
      <c r="M5511" s="557"/>
      <c r="N5511" s="557"/>
      <c r="O5511" s="557"/>
      <c r="P5511" s="557"/>
      <c r="Q5511" s="557"/>
      <c r="R5511" s="557"/>
      <c r="S5511" s="557"/>
      <c r="T5511" s="557">
        <v>4</v>
      </c>
      <c r="U5511" s="557">
        <v>4</v>
      </c>
      <c r="V5511" s="557">
        <v>4</v>
      </c>
      <c r="W5511" s="557">
        <v>4</v>
      </c>
      <c r="X5511" s="557">
        <v>4</v>
      </c>
      <c r="Y5511" s="557">
        <v>4</v>
      </c>
      <c r="Z5511" s="557">
        <v>4</v>
      </c>
      <c r="AA5511" s="557">
        <v>4</v>
      </c>
      <c r="AB5511" s="557">
        <v>4</v>
      </c>
      <c r="AC5511" s="557">
        <v>4</v>
      </c>
      <c r="AD5511" s="557">
        <v>4</v>
      </c>
      <c r="AE5511" s="557">
        <v>4</v>
      </c>
      <c r="AF5511" s="557">
        <v>4</v>
      </c>
      <c r="AG5511" s="557">
        <v>4</v>
      </c>
      <c r="AH5511" s="557">
        <v>4</v>
      </c>
      <c r="AI5511" s="557">
        <v>4</v>
      </c>
      <c r="AJ5511" s="557">
        <v>4</v>
      </c>
      <c r="AK5511" s="557">
        <v>4</v>
      </c>
      <c r="AL5511" s="557">
        <v>4</v>
      </c>
      <c r="AM5511" s="557">
        <v>4</v>
      </c>
      <c r="AN5511" s="557">
        <v>4</v>
      </c>
      <c r="AO5511" s="557">
        <v>4</v>
      </c>
      <c r="AP5511" s="557">
        <v>4</v>
      </c>
      <c r="AQ5511" s="557">
        <v>4</v>
      </c>
      <c r="AR5511" s="557">
        <v>4</v>
      </c>
      <c r="AS5511" s="557">
        <v>4</v>
      </c>
      <c r="AT5511" s="557">
        <v>4</v>
      </c>
      <c r="AU5511" s="557">
        <v>4</v>
      </c>
      <c r="AV5511" s="557">
        <v>4</v>
      </c>
      <c r="AW5511" s="557">
        <v>4</v>
      </c>
      <c r="AX5511" s="557">
        <v>4</v>
      </c>
      <c r="AY5511" s="557">
        <v>4</v>
      </c>
      <c r="AZ5511" s="557">
        <v>4</v>
      </c>
      <c r="BA5511" s="557">
        <v>4</v>
      </c>
      <c r="BB5511" s="557">
        <v>4</v>
      </c>
      <c r="BC5511" s="557">
        <v>4</v>
      </c>
      <c r="BD5511" s="557">
        <v>4</v>
      </c>
      <c r="BE5511" s="557">
        <v>4</v>
      </c>
      <c r="BF5511" s="557">
        <v>4</v>
      </c>
      <c r="BG5511" s="557">
        <v>4</v>
      </c>
      <c r="BH5511" s="557">
        <v>4</v>
      </c>
      <c r="BI5511" s="557">
        <v>4</v>
      </c>
      <c r="BJ5511" s="557">
        <v>4</v>
      </c>
      <c r="BK5511" s="557">
        <v>4</v>
      </c>
      <c r="BL5511" s="557">
        <v>4</v>
      </c>
      <c r="BM5511" s="557">
        <v>4</v>
      </c>
      <c r="BN5511" s="557">
        <v>4</v>
      </c>
      <c r="BO5511" s="557">
        <v>4</v>
      </c>
      <c r="BP5511" s="557">
        <v>4</v>
      </c>
      <c r="BQ5511" s="557">
        <v>4</v>
      </c>
      <c r="BR5511" s="557">
        <v>4</v>
      </c>
      <c r="BS5511" s="557">
        <v>4</v>
      </c>
      <c r="BT5511" s="557">
        <v>4</v>
      </c>
      <c r="BU5511" s="557">
        <v>4</v>
      </c>
      <c r="BV5511" s="557">
        <v>4</v>
      </c>
      <c r="BW5511" s="557">
        <v>4</v>
      </c>
      <c r="BX5511" s="557">
        <v>4</v>
      </c>
      <c r="BY5511" s="557">
        <v>4</v>
      </c>
      <c r="BZ5511" s="557">
        <v>4</v>
      </c>
      <c r="CA5511" s="557">
        <v>4</v>
      </c>
      <c r="CB5511" s="557">
        <v>4</v>
      </c>
      <c r="CC5511" s="557">
        <v>4</v>
      </c>
      <c r="CD5511" s="557">
        <v>4</v>
      </c>
      <c r="CE5511" s="557">
        <v>4</v>
      </c>
      <c r="CF5511" s="557">
        <v>4</v>
      </c>
      <c r="CG5511" s="557">
        <v>4</v>
      </c>
      <c r="CH5511" s="557">
        <v>4</v>
      </c>
      <c r="CI5511" s="557">
        <v>4</v>
      </c>
      <c r="CJ5511" s="557">
        <v>4</v>
      </c>
      <c r="CK5511" s="557">
        <v>4</v>
      </c>
      <c r="CL5511" s="557">
        <v>4</v>
      </c>
      <c r="CM5511" s="557">
        <v>4</v>
      </c>
      <c r="CN5511" s="557">
        <v>4</v>
      </c>
      <c r="CO5511" s="557">
        <v>4</v>
      </c>
      <c r="CP5511" s="557">
        <v>4</v>
      </c>
      <c r="CQ5511" s="557">
        <v>4</v>
      </c>
      <c r="CR5511" s="557">
        <v>4</v>
      </c>
      <c r="CS5511" s="557">
        <v>4</v>
      </c>
      <c r="CT5511" s="557">
        <v>4</v>
      </c>
      <c r="CU5511" s="557">
        <v>4</v>
      </c>
      <c r="CV5511" s="557">
        <v>4</v>
      </c>
      <c r="CW5511" s="557">
        <v>4</v>
      </c>
      <c r="CX5511" s="557">
        <v>4</v>
      </c>
      <c r="CY5511" s="557">
        <v>4</v>
      </c>
      <c r="CZ5511" s="557">
        <v>4</v>
      </c>
      <c r="DA5511" s="557">
        <v>4</v>
      </c>
      <c r="DB5511" s="557">
        <v>4</v>
      </c>
      <c r="DC5511" s="557">
        <v>4</v>
      </c>
      <c r="DD5511" s="557">
        <v>4</v>
      </c>
      <c r="DE5511" s="557">
        <v>4</v>
      </c>
      <c r="DF5511" s="557">
        <v>4</v>
      </c>
      <c r="DG5511" s="557">
        <v>4</v>
      </c>
      <c r="DH5511" s="557">
        <v>4</v>
      </c>
      <c r="DI5511" s="557">
        <v>4</v>
      </c>
      <c r="DJ5511" s="557">
        <v>4</v>
      </c>
      <c r="DK5511" s="557">
        <v>4</v>
      </c>
      <c r="DL5511" s="557">
        <v>4</v>
      </c>
      <c r="DM5511" s="557">
        <v>4</v>
      </c>
      <c r="DN5511" s="557">
        <v>4</v>
      </c>
      <c r="DO5511" s="557">
        <v>4</v>
      </c>
      <c r="DP5511" s="557">
        <v>4</v>
      </c>
      <c r="DQ5511" s="557">
        <v>4</v>
      </c>
      <c r="DR5511" s="557">
        <v>4</v>
      </c>
      <c r="DS5511" s="557">
        <v>4</v>
      </c>
      <c r="DT5511" s="557">
        <v>4</v>
      </c>
      <c r="DU5511" s="557">
        <v>4</v>
      </c>
      <c r="DV5511" s="557">
        <v>4</v>
      </c>
      <c r="DW5511" s="557">
        <v>4</v>
      </c>
      <c r="DX5511" s="557">
        <v>4</v>
      </c>
      <c r="DY5511" s="557">
        <v>4</v>
      </c>
      <c r="DZ5511" s="557">
        <v>4</v>
      </c>
      <c r="EA5511" s="557">
        <v>4</v>
      </c>
      <c r="EB5511" s="557">
        <v>4</v>
      </c>
      <c r="EC5511" s="557">
        <v>4</v>
      </c>
      <c r="ED5511" s="557">
        <v>4</v>
      </c>
      <c r="EE5511" s="557">
        <v>4</v>
      </c>
      <c r="EF5511" s="557">
        <v>4</v>
      </c>
      <c r="EG5511" s="557">
        <v>4</v>
      </c>
      <c r="EH5511" s="557">
        <v>4</v>
      </c>
      <c r="EI5511" s="557">
        <v>4</v>
      </c>
      <c r="EJ5511" s="557">
        <v>4</v>
      </c>
      <c r="EK5511" s="557">
        <v>4</v>
      </c>
      <c r="EL5511" s="557">
        <v>4</v>
      </c>
      <c r="EM5511" s="557">
        <v>4</v>
      </c>
      <c r="EN5511" s="557">
        <v>4</v>
      </c>
      <c r="EO5511" s="557">
        <v>4</v>
      </c>
      <c r="EP5511" s="557">
        <v>4</v>
      </c>
      <c r="EQ5511" s="557">
        <v>4</v>
      </c>
      <c r="ER5511" s="557">
        <v>4</v>
      </c>
      <c r="ES5511" s="557">
        <v>4</v>
      </c>
      <c r="ET5511" s="557">
        <v>4</v>
      </c>
      <c r="EU5511" s="557">
        <v>4</v>
      </c>
      <c r="EV5511" s="557">
        <v>4</v>
      </c>
      <c r="EW5511" s="557">
        <v>4</v>
      </c>
      <c r="EX5511" s="557">
        <v>4</v>
      </c>
      <c r="EY5511" s="557">
        <v>4</v>
      </c>
      <c r="EZ5511" s="557">
        <v>4</v>
      </c>
      <c r="FA5511" s="557">
        <v>4</v>
      </c>
      <c r="FB5511" s="557">
        <v>4</v>
      </c>
      <c r="FC5511" s="557">
        <v>4</v>
      </c>
      <c r="FD5511" s="557">
        <v>4</v>
      </c>
      <c r="FE5511" s="557">
        <v>4</v>
      </c>
      <c r="FF5511" s="557">
        <v>4</v>
      </c>
      <c r="FG5511" s="557">
        <v>4</v>
      </c>
      <c r="FH5511" s="557">
        <v>4</v>
      </c>
      <c r="FI5511" s="557">
        <v>4</v>
      </c>
      <c r="FJ5511" s="557">
        <v>4</v>
      </c>
      <c r="FK5511" s="557">
        <v>4</v>
      </c>
      <c r="FL5511" s="557">
        <v>4</v>
      </c>
      <c r="FM5511" s="557">
        <v>4</v>
      </c>
      <c r="FN5511" s="557">
        <v>4</v>
      </c>
      <c r="FO5511" s="557">
        <v>4</v>
      </c>
      <c r="FP5511" s="557">
        <v>4</v>
      </c>
      <c r="FQ5511" s="557">
        <v>4</v>
      </c>
      <c r="FR5511" s="557">
        <v>4</v>
      </c>
      <c r="FS5511" s="557">
        <v>4</v>
      </c>
      <c r="FT5511" s="557">
        <v>4</v>
      </c>
      <c r="FU5511" s="557">
        <v>4</v>
      </c>
      <c r="FV5511" s="557">
        <v>4</v>
      </c>
      <c r="FW5511" s="557">
        <v>4</v>
      </c>
      <c r="FX5511" s="557">
        <v>4</v>
      </c>
      <c r="FY5511" s="557">
        <v>4</v>
      </c>
      <c r="FZ5511" s="557">
        <v>4</v>
      </c>
      <c r="GA5511" s="557">
        <v>4</v>
      </c>
      <c r="GB5511" s="557">
        <v>4</v>
      </c>
      <c r="GC5511" s="557">
        <v>4</v>
      </c>
      <c r="GD5511" s="557">
        <v>4</v>
      </c>
      <c r="GE5511" s="557">
        <v>4</v>
      </c>
      <c r="GF5511" s="557">
        <v>4</v>
      </c>
      <c r="GG5511" s="557">
        <v>4</v>
      </c>
      <c r="GH5511" s="557">
        <v>4</v>
      </c>
      <c r="GI5511" s="557">
        <v>4</v>
      </c>
      <c r="GJ5511" s="557">
        <v>4</v>
      </c>
      <c r="GK5511" s="557">
        <v>4</v>
      </c>
      <c r="GL5511" s="557">
        <v>4</v>
      </c>
      <c r="GM5511" s="557">
        <v>4</v>
      </c>
      <c r="GN5511" s="557">
        <v>4</v>
      </c>
      <c r="GO5511" s="557">
        <v>4</v>
      </c>
      <c r="GP5511" s="557">
        <v>4</v>
      </c>
      <c r="GQ5511" s="557">
        <v>4</v>
      </c>
      <c r="GR5511" s="557">
        <v>4</v>
      </c>
      <c r="GS5511" s="557">
        <v>4</v>
      </c>
      <c r="GT5511" s="557">
        <v>4</v>
      </c>
      <c r="GU5511" s="557">
        <v>4</v>
      </c>
      <c r="GV5511" s="557">
        <v>4</v>
      </c>
      <c r="GW5511" s="557">
        <v>4</v>
      </c>
      <c r="GX5511" s="557">
        <v>4</v>
      </c>
      <c r="GY5511" s="557">
        <v>4</v>
      </c>
      <c r="GZ5511" s="557">
        <v>4</v>
      </c>
      <c r="HA5511" s="557">
        <v>4</v>
      </c>
      <c r="HB5511" s="557">
        <v>4</v>
      </c>
      <c r="HC5511" s="557">
        <v>4</v>
      </c>
      <c r="HD5511" s="557">
        <v>4</v>
      </c>
      <c r="HE5511" s="557">
        <v>4</v>
      </c>
      <c r="HF5511" s="557">
        <v>4</v>
      </c>
      <c r="HG5511" s="557">
        <v>4</v>
      </c>
      <c r="HH5511" s="557">
        <v>4</v>
      </c>
      <c r="HI5511" s="557">
        <v>4</v>
      </c>
      <c r="HJ5511" s="557">
        <v>4</v>
      </c>
      <c r="HK5511" s="557">
        <v>4</v>
      </c>
      <c r="HL5511" s="557">
        <v>4</v>
      </c>
      <c r="HM5511" s="557">
        <v>4</v>
      </c>
      <c r="HN5511" s="557">
        <v>4</v>
      </c>
      <c r="HO5511" s="557">
        <v>4</v>
      </c>
      <c r="HP5511" s="557">
        <v>4</v>
      </c>
      <c r="HQ5511" s="557">
        <v>4</v>
      </c>
      <c r="HR5511" s="557">
        <v>4</v>
      </c>
      <c r="HS5511" s="557">
        <v>4</v>
      </c>
      <c r="HT5511" s="557">
        <v>4</v>
      </c>
      <c r="HU5511" s="557">
        <v>4</v>
      </c>
      <c r="HV5511" s="557">
        <v>4</v>
      </c>
      <c r="HW5511" s="557">
        <v>4</v>
      </c>
      <c r="HX5511" s="557">
        <v>4</v>
      </c>
      <c r="HY5511" s="557">
        <v>4</v>
      </c>
      <c r="HZ5511" s="557">
        <v>4</v>
      </c>
      <c r="IA5511" s="557">
        <v>4</v>
      </c>
      <c r="IB5511" s="557">
        <v>4</v>
      </c>
      <c r="IC5511" s="557">
        <v>4</v>
      </c>
      <c r="ID5511" s="557">
        <v>4</v>
      </c>
      <c r="IE5511" s="557">
        <v>4</v>
      </c>
      <c r="IF5511" s="557">
        <v>4</v>
      </c>
      <c r="IG5511" s="557">
        <v>4</v>
      </c>
      <c r="IH5511" s="557">
        <v>4</v>
      </c>
      <c r="II5511" s="557">
        <v>4</v>
      </c>
      <c r="IJ5511" s="557">
        <v>4</v>
      </c>
      <c r="IK5511" s="557">
        <v>4</v>
      </c>
      <c r="IL5511" s="557">
        <v>4</v>
      </c>
      <c r="IM5511" s="557">
        <v>4</v>
      </c>
      <c r="IN5511" s="557">
        <v>4</v>
      </c>
      <c r="IO5511" s="557">
        <v>4</v>
      </c>
      <c r="IP5511" s="557">
        <v>4</v>
      </c>
      <c r="IQ5511" s="557">
        <v>4</v>
      </c>
      <c r="IR5511" s="557">
        <v>4</v>
      </c>
      <c r="IS5511" s="557">
        <v>4</v>
      </c>
      <c r="IT5511" s="557">
        <v>4</v>
      </c>
      <c r="IU5511" s="557">
        <v>4</v>
      </c>
      <c r="IV5511" s="557">
        <v>4</v>
      </c>
    </row>
    <row r="5512" spans="1:256" s="9" customFormat="1" ht="15.75" thickBot="1">
      <c r="A5512" s="887"/>
      <c r="B5512" s="857"/>
      <c r="C5512" s="495" t="s">
        <v>612</v>
      </c>
      <c r="D5512" s="557"/>
      <c r="E5512" s="557"/>
      <c r="F5512" s="557"/>
      <c r="G5512" s="557"/>
      <c r="H5512" s="502" t="s">
        <v>3777</v>
      </c>
      <c r="I5512" s="557">
        <v>1</v>
      </c>
      <c r="J5512" s="557">
        <v>369</v>
      </c>
      <c r="K5512" s="557">
        <f t="shared" ref="K5512:K5575" si="150">J5512/2</f>
        <v>184.5</v>
      </c>
      <c r="L5512" s="557">
        <f t="shared" si="149"/>
        <v>184.5</v>
      </c>
      <c r="M5512" s="557"/>
      <c r="N5512" s="557"/>
      <c r="O5512" s="557"/>
      <c r="P5512" s="557"/>
      <c r="Q5512" s="557"/>
      <c r="R5512" s="557"/>
      <c r="S5512" s="557"/>
      <c r="T5512" s="557">
        <v>2</v>
      </c>
      <c r="U5512" s="557">
        <v>2</v>
      </c>
      <c r="V5512" s="557">
        <v>2</v>
      </c>
      <c r="W5512" s="557">
        <v>2</v>
      </c>
      <c r="X5512" s="557">
        <v>2</v>
      </c>
      <c r="Y5512" s="557">
        <v>2</v>
      </c>
      <c r="Z5512" s="557">
        <v>2</v>
      </c>
      <c r="AA5512" s="557">
        <v>2</v>
      </c>
      <c r="AB5512" s="557">
        <v>2</v>
      </c>
      <c r="AC5512" s="557">
        <v>2</v>
      </c>
      <c r="AD5512" s="557">
        <v>2</v>
      </c>
      <c r="AE5512" s="557">
        <v>2</v>
      </c>
      <c r="AF5512" s="557">
        <v>2</v>
      </c>
      <c r="AG5512" s="557">
        <v>2</v>
      </c>
      <c r="AH5512" s="557">
        <v>2</v>
      </c>
      <c r="AI5512" s="557">
        <v>2</v>
      </c>
      <c r="AJ5512" s="557">
        <v>2</v>
      </c>
      <c r="AK5512" s="557">
        <v>2</v>
      </c>
      <c r="AL5512" s="557">
        <v>2</v>
      </c>
      <c r="AM5512" s="557">
        <v>2</v>
      </c>
      <c r="AN5512" s="557">
        <v>2</v>
      </c>
      <c r="AO5512" s="557">
        <v>2</v>
      </c>
      <c r="AP5512" s="557">
        <v>2</v>
      </c>
      <c r="AQ5512" s="557">
        <v>2</v>
      </c>
      <c r="AR5512" s="557">
        <v>2</v>
      </c>
      <c r="AS5512" s="557">
        <v>2</v>
      </c>
      <c r="AT5512" s="557">
        <v>2</v>
      </c>
      <c r="AU5512" s="557">
        <v>2</v>
      </c>
      <c r="AV5512" s="557">
        <v>2</v>
      </c>
      <c r="AW5512" s="557">
        <v>2</v>
      </c>
      <c r="AX5512" s="557">
        <v>2</v>
      </c>
      <c r="AY5512" s="557">
        <v>2</v>
      </c>
      <c r="AZ5512" s="557">
        <v>2</v>
      </c>
      <c r="BA5512" s="557">
        <v>2</v>
      </c>
      <c r="BB5512" s="557">
        <v>2</v>
      </c>
      <c r="BC5512" s="557">
        <v>2</v>
      </c>
      <c r="BD5512" s="557">
        <v>2</v>
      </c>
      <c r="BE5512" s="557">
        <v>2</v>
      </c>
      <c r="BF5512" s="557">
        <v>2</v>
      </c>
      <c r="BG5512" s="557">
        <v>2</v>
      </c>
      <c r="BH5512" s="557">
        <v>2</v>
      </c>
      <c r="BI5512" s="557">
        <v>2</v>
      </c>
      <c r="BJ5512" s="557">
        <v>2</v>
      </c>
      <c r="BK5512" s="557">
        <v>2</v>
      </c>
      <c r="BL5512" s="557">
        <v>2</v>
      </c>
      <c r="BM5512" s="557">
        <v>2</v>
      </c>
      <c r="BN5512" s="557">
        <v>2</v>
      </c>
      <c r="BO5512" s="557">
        <v>2</v>
      </c>
      <c r="BP5512" s="557">
        <v>2</v>
      </c>
      <c r="BQ5512" s="557">
        <v>2</v>
      </c>
      <c r="BR5512" s="557">
        <v>2</v>
      </c>
      <c r="BS5512" s="557">
        <v>2</v>
      </c>
      <c r="BT5512" s="557">
        <v>2</v>
      </c>
      <c r="BU5512" s="557">
        <v>2</v>
      </c>
      <c r="BV5512" s="557">
        <v>2</v>
      </c>
      <c r="BW5512" s="557">
        <v>2</v>
      </c>
      <c r="BX5512" s="557">
        <v>2</v>
      </c>
      <c r="BY5512" s="557">
        <v>2</v>
      </c>
      <c r="BZ5512" s="557">
        <v>2</v>
      </c>
      <c r="CA5512" s="557">
        <v>2</v>
      </c>
      <c r="CB5512" s="557">
        <v>2</v>
      </c>
      <c r="CC5512" s="557">
        <v>2</v>
      </c>
      <c r="CD5512" s="557">
        <v>2</v>
      </c>
      <c r="CE5512" s="557">
        <v>2</v>
      </c>
      <c r="CF5512" s="557">
        <v>2</v>
      </c>
      <c r="CG5512" s="557">
        <v>2</v>
      </c>
      <c r="CH5512" s="557">
        <v>2</v>
      </c>
      <c r="CI5512" s="557">
        <v>2</v>
      </c>
      <c r="CJ5512" s="557">
        <v>2</v>
      </c>
      <c r="CK5512" s="557">
        <v>2</v>
      </c>
      <c r="CL5512" s="557">
        <v>2</v>
      </c>
      <c r="CM5512" s="557">
        <v>2</v>
      </c>
      <c r="CN5512" s="557">
        <v>2</v>
      </c>
      <c r="CO5512" s="557">
        <v>2</v>
      </c>
      <c r="CP5512" s="557">
        <v>2</v>
      </c>
      <c r="CQ5512" s="557">
        <v>2</v>
      </c>
      <c r="CR5512" s="557">
        <v>2</v>
      </c>
      <c r="CS5512" s="557">
        <v>2</v>
      </c>
      <c r="CT5512" s="557">
        <v>2</v>
      </c>
      <c r="CU5512" s="557">
        <v>2</v>
      </c>
      <c r="CV5512" s="557">
        <v>2</v>
      </c>
      <c r="CW5512" s="557">
        <v>2</v>
      </c>
      <c r="CX5512" s="557">
        <v>2</v>
      </c>
      <c r="CY5512" s="557">
        <v>2</v>
      </c>
      <c r="CZ5512" s="557">
        <v>2</v>
      </c>
      <c r="DA5512" s="557">
        <v>2</v>
      </c>
      <c r="DB5512" s="557">
        <v>2</v>
      </c>
      <c r="DC5512" s="557">
        <v>2</v>
      </c>
      <c r="DD5512" s="557">
        <v>2</v>
      </c>
      <c r="DE5512" s="557">
        <v>2</v>
      </c>
      <c r="DF5512" s="557">
        <v>2</v>
      </c>
      <c r="DG5512" s="557">
        <v>2</v>
      </c>
      <c r="DH5512" s="557">
        <v>2</v>
      </c>
      <c r="DI5512" s="557">
        <v>2</v>
      </c>
      <c r="DJ5512" s="557">
        <v>2</v>
      </c>
      <c r="DK5512" s="557">
        <v>2</v>
      </c>
      <c r="DL5512" s="557">
        <v>2</v>
      </c>
      <c r="DM5512" s="557">
        <v>2</v>
      </c>
      <c r="DN5512" s="557">
        <v>2</v>
      </c>
      <c r="DO5512" s="557">
        <v>2</v>
      </c>
      <c r="DP5512" s="557">
        <v>2</v>
      </c>
      <c r="DQ5512" s="557">
        <v>2</v>
      </c>
      <c r="DR5512" s="557">
        <v>2</v>
      </c>
      <c r="DS5512" s="557">
        <v>2</v>
      </c>
      <c r="DT5512" s="557">
        <v>2</v>
      </c>
      <c r="DU5512" s="557">
        <v>2</v>
      </c>
      <c r="DV5512" s="557">
        <v>2</v>
      </c>
      <c r="DW5512" s="557">
        <v>2</v>
      </c>
      <c r="DX5512" s="557">
        <v>2</v>
      </c>
      <c r="DY5512" s="557">
        <v>2</v>
      </c>
      <c r="DZ5512" s="557">
        <v>2</v>
      </c>
      <c r="EA5512" s="557">
        <v>2</v>
      </c>
      <c r="EB5512" s="557">
        <v>2</v>
      </c>
      <c r="EC5512" s="557">
        <v>2</v>
      </c>
      <c r="ED5512" s="557">
        <v>2</v>
      </c>
      <c r="EE5512" s="557">
        <v>2</v>
      </c>
      <c r="EF5512" s="557">
        <v>2</v>
      </c>
      <c r="EG5512" s="557">
        <v>2</v>
      </c>
      <c r="EH5512" s="557">
        <v>2</v>
      </c>
      <c r="EI5512" s="557">
        <v>2</v>
      </c>
      <c r="EJ5512" s="557">
        <v>2</v>
      </c>
      <c r="EK5512" s="557">
        <v>2</v>
      </c>
      <c r="EL5512" s="557">
        <v>2</v>
      </c>
      <c r="EM5512" s="557">
        <v>2</v>
      </c>
      <c r="EN5512" s="557">
        <v>2</v>
      </c>
      <c r="EO5512" s="557">
        <v>2</v>
      </c>
      <c r="EP5512" s="557">
        <v>2</v>
      </c>
      <c r="EQ5512" s="557">
        <v>2</v>
      </c>
      <c r="ER5512" s="557">
        <v>2</v>
      </c>
      <c r="ES5512" s="557">
        <v>2</v>
      </c>
      <c r="ET5512" s="557">
        <v>2</v>
      </c>
      <c r="EU5512" s="557">
        <v>2</v>
      </c>
      <c r="EV5512" s="557">
        <v>2</v>
      </c>
      <c r="EW5512" s="557">
        <v>2</v>
      </c>
      <c r="EX5512" s="557">
        <v>2</v>
      </c>
      <c r="EY5512" s="557">
        <v>2</v>
      </c>
      <c r="EZ5512" s="557">
        <v>2</v>
      </c>
      <c r="FA5512" s="557">
        <v>2</v>
      </c>
      <c r="FB5512" s="557">
        <v>2</v>
      </c>
      <c r="FC5512" s="557">
        <v>2</v>
      </c>
      <c r="FD5512" s="557">
        <v>2</v>
      </c>
      <c r="FE5512" s="557">
        <v>2</v>
      </c>
      <c r="FF5512" s="557">
        <v>2</v>
      </c>
      <c r="FG5512" s="557">
        <v>2</v>
      </c>
      <c r="FH5512" s="557">
        <v>2</v>
      </c>
      <c r="FI5512" s="557">
        <v>2</v>
      </c>
      <c r="FJ5512" s="557">
        <v>2</v>
      </c>
      <c r="FK5512" s="557">
        <v>2</v>
      </c>
      <c r="FL5512" s="557">
        <v>2</v>
      </c>
      <c r="FM5512" s="557">
        <v>2</v>
      </c>
      <c r="FN5512" s="557">
        <v>2</v>
      </c>
      <c r="FO5512" s="557">
        <v>2</v>
      </c>
      <c r="FP5512" s="557">
        <v>2</v>
      </c>
      <c r="FQ5512" s="557">
        <v>2</v>
      </c>
      <c r="FR5512" s="557">
        <v>2</v>
      </c>
      <c r="FS5512" s="557">
        <v>2</v>
      </c>
      <c r="FT5512" s="557">
        <v>2</v>
      </c>
      <c r="FU5512" s="557">
        <v>2</v>
      </c>
      <c r="FV5512" s="557">
        <v>2</v>
      </c>
      <c r="FW5512" s="557">
        <v>2</v>
      </c>
      <c r="FX5512" s="557">
        <v>2</v>
      </c>
      <c r="FY5512" s="557">
        <v>2</v>
      </c>
      <c r="FZ5512" s="557">
        <v>2</v>
      </c>
      <c r="GA5512" s="557">
        <v>2</v>
      </c>
      <c r="GB5512" s="557">
        <v>2</v>
      </c>
      <c r="GC5512" s="557">
        <v>2</v>
      </c>
      <c r="GD5512" s="557">
        <v>2</v>
      </c>
      <c r="GE5512" s="557">
        <v>2</v>
      </c>
      <c r="GF5512" s="557">
        <v>2</v>
      </c>
      <c r="GG5512" s="557">
        <v>2</v>
      </c>
      <c r="GH5512" s="557">
        <v>2</v>
      </c>
      <c r="GI5512" s="557">
        <v>2</v>
      </c>
      <c r="GJ5512" s="557">
        <v>2</v>
      </c>
      <c r="GK5512" s="557">
        <v>2</v>
      </c>
      <c r="GL5512" s="557">
        <v>2</v>
      </c>
      <c r="GM5512" s="557">
        <v>2</v>
      </c>
      <c r="GN5512" s="557">
        <v>2</v>
      </c>
      <c r="GO5512" s="557">
        <v>2</v>
      </c>
      <c r="GP5512" s="557">
        <v>2</v>
      </c>
      <c r="GQ5512" s="557">
        <v>2</v>
      </c>
      <c r="GR5512" s="557">
        <v>2</v>
      </c>
      <c r="GS5512" s="557">
        <v>2</v>
      </c>
      <c r="GT5512" s="557">
        <v>2</v>
      </c>
      <c r="GU5512" s="557">
        <v>2</v>
      </c>
      <c r="GV5512" s="557">
        <v>2</v>
      </c>
      <c r="GW5512" s="557">
        <v>2</v>
      </c>
      <c r="GX5512" s="557">
        <v>2</v>
      </c>
      <c r="GY5512" s="557">
        <v>2</v>
      </c>
      <c r="GZ5512" s="557">
        <v>2</v>
      </c>
      <c r="HA5512" s="557">
        <v>2</v>
      </c>
      <c r="HB5512" s="557">
        <v>2</v>
      </c>
      <c r="HC5512" s="557">
        <v>2</v>
      </c>
      <c r="HD5512" s="557">
        <v>2</v>
      </c>
      <c r="HE5512" s="557">
        <v>2</v>
      </c>
      <c r="HF5512" s="557">
        <v>2</v>
      </c>
      <c r="HG5512" s="557">
        <v>2</v>
      </c>
      <c r="HH5512" s="557">
        <v>2</v>
      </c>
      <c r="HI5512" s="557">
        <v>2</v>
      </c>
      <c r="HJ5512" s="557">
        <v>2</v>
      </c>
      <c r="HK5512" s="557">
        <v>2</v>
      </c>
      <c r="HL5512" s="557">
        <v>2</v>
      </c>
      <c r="HM5512" s="557">
        <v>2</v>
      </c>
      <c r="HN5512" s="557">
        <v>2</v>
      </c>
      <c r="HO5512" s="557">
        <v>2</v>
      </c>
      <c r="HP5512" s="557">
        <v>2</v>
      </c>
      <c r="HQ5512" s="557">
        <v>2</v>
      </c>
      <c r="HR5512" s="557">
        <v>2</v>
      </c>
      <c r="HS5512" s="557">
        <v>2</v>
      </c>
      <c r="HT5512" s="557">
        <v>2</v>
      </c>
      <c r="HU5512" s="557">
        <v>2</v>
      </c>
      <c r="HV5512" s="557">
        <v>2</v>
      </c>
      <c r="HW5512" s="557">
        <v>2</v>
      </c>
      <c r="HX5512" s="557">
        <v>2</v>
      </c>
      <c r="HY5512" s="557">
        <v>2</v>
      </c>
      <c r="HZ5512" s="557">
        <v>2</v>
      </c>
      <c r="IA5512" s="557">
        <v>2</v>
      </c>
      <c r="IB5512" s="557">
        <v>2</v>
      </c>
      <c r="IC5512" s="557">
        <v>2</v>
      </c>
      <c r="ID5512" s="557">
        <v>2</v>
      </c>
      <c r="IE5512" s="557">
        <v>2</v>
      </c>
      <c r="IF5512" s="557">
        <v>2</v>
      </c>
      <c r="IG5512" s="557">
        <v>2</v>
      </c>
      <c r="IH5512" s="557">
        <v>2</v>
      </c>
      <c r="II5512" s="557">
        <v>2</v>
      </c>
      <c r="IJ5512" s="557">
        <v>2</v>
      </c>
      <c r="IK5512" s="557">
        <v>2</v>
      </c>
      <c r="IL5512" s="557">
        <v>2</v>
      </c>
      <c r="IM5512" s="557">
        <v>2</v>
      </c>
      <c r="IN5512" s="557">
        <v>2</v>
      </c>
      <c r="IO5512" s="557">
        <v>2</v>
      </c>
      <c r="IP5512" s="557">
        <v>2</v>
      </c>
      <c r="IQ5512" s="557">
        <v>2</v>
      </c>
      <c r="IR5512" s="557">
        <v>2</v>
      </c>
      <c r="IS5512" s="557">
        <v>2</v>
      </c>
      <c r="IT5512" s="557">
        <v>2</v>
      </c>
      <c r="IU5512" s="557">
        <v>2</v>
      </c>
      <c r="IV5512" s="557">
        <v>2</v>
      </c>
    </row>
    <row r="5513" spans="1:256" s="9" customFormat="1" ht="15.75" thickBot="1">
      <c r="A5513" s="887"/>
      <c r="B5513" s="857"/>
      <c r="C5513" s="495" t="s">
        <v>612</v>
      </c>
      <c r="D5513" s="557"/>
      <c r="E5513" s="557"/>
      <c r="F5513" s="557"/>
      <c r="G5513" s="557"/>
      <c r="H5513" s="502" t="s">
        <v>3777</v>
      </c>
      <c r="I5513" s="557">
        <v>1</v>
      </c>
      <c r="J5513" s="557">
        <v>583</v>
      </c>
      <c r="K5513" s="557">
        <f t="shared" si="150"/>
        <v>291.5</v>
      </c>
      <c r="L5513" s="557">
        <f t="shared" si="149"/>
        <v>291.5</v>
      </c>
      <c r="M5513" s="557"/>
      <c r="N5513" s="557"/>
      <c r="O5513" s="557"/>
      <c r="P5513" s="557"/>
      <c r="Q5513" s="557"/>
      <c r="R5513" s="557"/>
      <c r="S5513" s="557"/>
      <c r="T5513" s="557">
        <v>1</v>
      </c>
      <c r="U5513" s="557">
        <v>1</v>
      </c>
      <c r="V5513" s="557">
        <v>1</v>
      </c>
      <c r="W5513" s="557">
        <v>1</v>
      </c>
      <c r="X5513" s="557">
        <v>1</v>
      </c>
      <c r="Y5513" s="557">
        <v>1</v>
      </c>
      <c r="Z5513" s="557">
        <v>1</v>
      </c>
      <c r="AA5513" s="557">
        <v>1</v>
      </c>
      <c r="AB5513" s="557">
        <v>1</v>
      </c>
      <c r="AC5513" s="557">
        <v>1</v>
      </c>
      <c r="AD5513" s="557">
        <v>1</v>
      </c>
      <c r="AE5513" s="557">
        <v>1</v>
      </c>
      <c r="AF5513" s="557">
        <v>1</v>
      </c>
      <c r="AG5513" s="557">
        <v>1</v>
      </c>
      <c r="AH5513" s="557">
        <v>1</v>
      </c>
      <c r="AI5513" s="557">
        <v>1</v>
      </c>
      <c r="AJ5513" s="557">
        <v>1</v>
      </c>
      <c r="AK5513" s="557">
        <v>1</v>
      </c>
      <c r="AL5513" s="557">
        <v>1</v>
      </c>
      <c r="AM5513" s="557">
        <v>1</v>
      </c>
      <c r="AN5513" s="557">
        <v>1</v>
      </c>
      <c r="AO5513" s="557">
        <v>1</v>
      </c>
      <c r="AP5513" s="557">
        <v>1</v>
      </c>
      <c r="AQ5513" s="557">
        <v>1</v>
      </c>
      <c r="AR5513" s="557">
        <v>1</v>
      </c>
      <c r="AS5513" s="557">
        <v>1</v>
      </c>
      <c r="AT5513" s="557">
        <v>1</v>
      </c>
      <c r="AU5513" s="557">
        <v>1</v>
      </c>
      <c r="AV5513" s="557">
        <v>1</v>
      </c>
      <c r="AW5513" s="557">
        <v>1</v>
      </c>
      <c r="AX5513" s="557">
        <v>1</v>
      </c>
      <c r="AY5513" s="557">
        <v>1</v>
      </c>
      <c r="AZ5513" s="557">
        <v>1</v>
      </c>
      <c r="BA5513" s="557">
        <v>1</v>
      </c>
      <c r="BB5513" s="557">
        <v>1</v>
      </c>
      <c r="BC5513" s="557">
        <v>1</v>
      </c>
      <c r="BD5513" s="557">
        <v>1</v>
      </c>
      <c r="BE5513" s="557">
        <v>1</v>
      </c>
      <c r="BF5513" s="557">
        <v>1</v>
      </c>
      <c r="BG5513" s="557">
        <v>1</v>
      </c>
      <c r="BH5513" s="557">
        <v>1</v>
      </c>
      <c r="BI5513" s="557">
        <v>1</v>
      </c>
      <c r="BJ5513" s="557">
        <v>1</v>
      </c>
      <c r="BK5513" s="557">
        <v>1</v>
      </c>
      <c r="BL5513" s="557">
        <v>1</v>
      </c>
      <c r="BM5513" s="557">
        <v>1</v>
      </c>
      <c r="BN5513" s="557">
        <v>1</v>
      </c>
      <c r="BO5513" s="557">
        <v>1</v>
      </c>
      <c r="BP5513" s="557">
        <v>1</v>
      </c>
      <c r="BQ5513" s="557">
        <v>1</v>
      </c>
      <c r="BR5513" s="557">
        <v>1</v>
      </c>
      <c r="BS5513" s="557">
        <v>1</v>
      </c>
      <c r="BT5513" s="557">
        <v>1</v>
      </c>
      <c r="BU5513" s="557">
        <v>1</v>
      </c>
      <c r="BV5513" s="557">
        <v>1</v>
      </c>
      <c r="BW5513" s="557">
        <v>1</v>
      </c>
      <c r="BX5513" s="557">
        <v>1</v>
      </c>
      <c r="BY5513" s="557">
        <v>1</v>
      </c>
      <c r="BZ5513" s="557">
        <v>1</v>
      </c>
      <c r="CA5513" s="557">
        <v>1</v>
      </c>
      <c r="CB5513" s="557">
        <v>1</v>
      </c>
      <c r="CC5513" s="557">
        <v>1</v>
      </c>
      <c r="CD5513" s="557">
        <v>1</v>
      </c>
      <c r="CE5513" s="557">
        <v>1</v>
      </c>
      <c r="CF5513" s="557">
        <v>1</v>
      </c>
      <c r="CG5513" s="557">
        <v>1</v>
      </c>
      <c r="CH5513" s="557">
        <v>1</v>
      </c>
      <c r="CI5513" s="557">
        <v>1</v>
      </c>
      <c r="CJ5513" s="557">
        <v>1</v>
      </c>
      <c r="CK5513" s="557">
        <v>1</v>
      </c>
      <c r="CL5513" s="557">
        <v>1</v>
      </c>
      <c r="CM5513" s="557">
        <v>1</v>
      </c>
      <c r="CN5513" s="557">
        <v>1</v>
      </c>
      <c r="CO5513" s="557">
        <v>1</v>
      </c>
      <c r="CP5513" s="557">
        <v>1</v>
      </c>
      <c r="CQ5513" s="557">
        <v>1</v>
      </c>
      <c r="CR5513" s="557">
        <v>1</v>
      </c>
      <c r="CS5513" s="557">
        <v>1</v>
      </c>
      <c r="CT5513" s="557">
        <v>1</v>
      </c>
      <c r="CU5513" s="557">
        <v>1</v>
      </c>
      <c r="CV5513" s="557">
        <v>1</v>
      </c>
      <c r="CW5513" s="557">
        <v>1</v>
      </c>
      <c r="CX5513" s="557">
        <v>1</v>
      </c>
      <c r="CY5513" s="557">
        <v>1</v>
      </c>
      <c r="CZ5513" s="557">
        <v>1</v>
      </c>
      <c r="DA5513" s="557">
        <v>1</v>
      </c>
      <c r="DB5513" s="557">
        <v>1</v>
      </c>
      <c r="DC5513" s="557">
        <v>1</v>
      </c>
      <c r="DD5513" s="557">
        <v>1</v>
      </c>
      <c r="DE5513" s="557">
        <v>1</v>
      </c>
      <c r="DF5513" s="557">
        <v>1</v>
      </c>
      <c r="DG5513" s="557">
        <v>1</v>
      </c>
      <c r="DH5513" s="557">
        <v>1</v>
      </c>
      <c r="DI5513" s="557">
        <v>1</v>
      </c>
      <c r="DJ5513" s="557">
        <v>1</v>
      </c>
      <c r="DK5513" s="557">
        <v>1</v>
      </c>
      <c r="DL5513" s="557">
        <v>1</v>
      </c>
      <c r="DM5513" s="557">
        <v>1</v>
      </c>
      <c r="DN5513" s="557">
        <v>1</v>
      </c>
      <c r="DO5513" s="557">
        <v>1</v>
      </c>
      <c r="DP5513" s="557">
        <v>1</v>
      </c>
      <c r="DQ5513" s="557">
        <v>1</v>
      </c>
      <c r="DR5513" s="557">
        <v>1</v>
      </c>
      <c r="DS5513" s="557">
        <v>1</v>
      </c>
      <c r="DT5513" s="557">
        <v>1</v>
      </c>
      <c r="DU5513" s="557">
        <v>1</v>
      </c>
      <c r="DV5513" s="557">
        <v>1</v>
      </c>
      <c r="DW5513" s="557">
        <v>1</v>
      </c>
      <c r="DX5513" s="557">
        <v>1</v>
      </c>
      <c r="DY5513" s="557">
        <v>1</v>
      </c>
      <c r="DZ5513" s="557">
        <v>1</v>
      </c>
      <c r="EA5513" s="557">
        <v>1</v>
      </c>
      <c r="EB5513" s="557">
        <v>1</v>
      </c>
      <c r="EC5513" s="557">
        <v>1</v>
      </c>
      <c r="ED5513" s="557">
        <v>1</v>
      </c>
      <c r="EE5513" s="557">
        <v>1</v>
      </c>
      <c r="EF5513" s="557">
        <v>1</v>
      </c>
      <c r="EG5513" s="557">
        <v>1</v>
      </c>
      <c r="EH5513" s="557">
        <v>1</v>
      </c>
      <c r="EI5513" s="557">
        <v>1</v>
      </c>
      <c r="EJ5513" s="557">
        <v>1</v>
      </c>
      <c r="EK5513" s="557">
        <v>1</v>
      </c>
      <c r="EL5513" s="557">
        <v>1</v>
      </c>
      <c r="EM5513" s="557">
        <v>1</v>
      </c>
      <c r="EN5513" s="557">
        <v>1</v>
      </c>
      <c r="EO5513" s="557">
        <v>1</v>
      </c>
      <c r="EP5513" s="557">
        <v>1</v>
      </c>
      <c r="EQ5513" s="557">
        <v>1</v>
      </c>
      <c r="ER5513" s="557">
        <v>1</v>
      </c>
      <c r="ES5513" s="557">
        <v>1</v>
      </c>
      <c r="ET5513" s="557">
        <v>1</v>
      </c>
      <c r="EU5513" s="557">
        <v>1</v>
      </c>
      <c r="EV5513" s="557">
        <v>1</v>
      </c>
      <c r="EW5513" s="557">
        <v>1</v>
      </c>
      <c r="EX5513" s="557">
        <v>1</v>
      </c>
      <c r="EY5513" s="557">
        <v>1</v>
      </c>
      <c r="EZ5513" s="557">
        <v>1</v>
      </c>
      <c r="FA5513" s="557">
        <v>1</v>
      </c>
      <c r="FB5513" s="557">
        <v>1</v>
      </c>
      <c r="FC5513" s="557">
        <v>1</v>
      </c>
      <c r="FD5513" s="557">
        <v>1</v>
      </c>
      <c r="FE5513" s="557">
        <v>1</v>
      </c>
      <c r="FF5513" s="557">
        <v>1</v>
      </c>
      <c r="FG5513" s="557">
        <v>1</v>
      </c>
      <c r="FH5513" s="557">
        <v>1</v>
      </c>
      <c r="FI5513" s="557">
        <v>1</v>
      </c>
      <c r="FJ5513" s="557">
        <v>1</v>
      </c>
      <c r="FK5513" s="557">
        <v>1</v>
      </c>
      <c r="FL5513" s="557">
        <v>1</v>
      </c>
      <c r="FM5513" s="557">
        <v>1</v>
      </c>
      <c r="FN5513" s="557">
        <v>1</v>
      </c>
      <c r="FO5513" s="557">
        <v>1</v>
      </c>
      <c r="FP5513" s="557">
        <v>1</v>
      </c>
      <c r="FQ5513" s="557">
        <v>1</v>
      </c>
      <c r="FR5513" s="557">
        <v>1</v>
      </c>
      <c r="FS5513" s="557">
        <v>1</v>
      </c>
      <c r="FT5513" s="557">
        <v>1</v>
      </c>
      <c r="FU5513" s="557">
        <v>1</v>
      </c>
      <c r="FV5513" s="557">
        <v>1</v>
      </c>
      <c r="FW5513" s="557">
        <v>1</v>
      </c>
      <c r="FX5513" s="557">
        <v>1</v>
      </c>
      <c r="FY5513" s="557">
        <v>1</v>
      </c>
      <c r="FZ5513" s="557">
        <v>1</v>
      </c>
      <c r="GA5513" s="557">
        <v>1</v>
      </c>
      <c r="GB5513" s="557">
        <v>1</v>
      </c>
      <c r="GC5513" s="557">
        <v>1</v>
      </c>
      <c r="GD5513" s="557">
        <v>1</v>
      </c>
      <c r="GE5513" s="557">
        <v>1</v>
      </c>
      <c r="GF5513" s="557">
        <v>1</v>
      </c>
      <c r="GG5513" s="557">
        <v>1</v>
      </c>
      <c r="GH5513" s="557">
        <v>1</v>
      </c>
      <c r="GI5513" s="557">
        <v>1</v>
      </c>
      <c r="GJ5513" s="557">
        <v>1</v>
      </c>
      <c r="GK5513" s="557">
        <v>1</v>
      </c>
      <c r="GL5513" s="557">
        <v>1</v>
      </c>
      <c r="GM5513" s="557">
        <v>1</v>
      </c>
      <c r="GN5513" s="557">
        <v>1</v>
      </c>
      <c r="GO5513" s="557">
        <v>1</v>
      </c>
      <c r="GP5513" s="557">
        <v>1</v>
      </c>
      <c r="GQ5513" s="557">
        <v>1</v>
      </c>
      <c r="GR5513" s="557">
        <v>1</v>
      </c>
      <c r="GS5513" s="557">
        <v>1</v>
      </c>
      <c r="GT5513" s="557">
        <v>1</v>
      </c>
      <c r="GU5513" s="557">
        <v>1</v>
      </c>
      <c r="GV5513" s="557">
        <v>1</v>
      </c>
      <c r="GW5513" s="557">
        <v>1</v>
      </c>
      <c r="GX5513" s="557">
        <v>1</v>
      </c>
      <c r="GY5513" s="557">
        <v>1</v>
      </c>
      <c r="GZ5513" s="557">
        <v>1</v>
      </c>
      <c r="HA5513" s="557">
        <v>1</v>
      </c>
      <c r="HB5513" s="557">
        <v>1</v>
      </c>
      <c r="HC5513" s="557">
        <v>1</v>
      </c>
      <c r="HD5513" s="557">
        <v>1</v>
      </c>
      <c r="HE5513" s="557">
        <v>1</v>
      </c>
      <c r="HF5513" s="557">
        <v>1</v>
      </c>
      <c r="HG5513" s="557">
        <v>1</v>
      </c>
      <c r="HH5513" s="557">
        <v>1</v>
      </c>
      <c r="HI5513" s="557">
        <v>1</v>
      </c>
      <c r="HJ5513" s="557">
        <v>1</v>
      </c>
      <c r="HK5513" s="557">
        <v>1</v>
      </c>
      <c r="HL5513" s="557">
        <v>1</v>
      </c>
      <c r="HM5513" s="557">
        <v>1</v>
      </c>
      <c r="HN5513" s="557">
        <v>1</v>
      </c>
      <c r="HO5513" s="557">
        <v>1</v>
      </c>
      <c r="HP5513" s="557">
        <v>1</v>
      </c>
      <c r="HQ5513" s="557">
        <v>1</v>
      </c>
      <c r="HR5513" s="557">
        <v>1</v>
      </c>
      <c r="HS5513" s="557">
        <v>1</v>
      </c>
      <c r="HT5513" s="557">
        <v>1</v>
      </c>
      <c r="HU5513" s="557">
        <v>1</v>
      </c>
      <c r="HV5513" s="557">
        <v>1</v>
      </c>
      <c r="HW5513" s="557">
        <v>1</v>
      </c>
      <c r="HX5513" s="557">
        <v>1</v>
      </c>
      <c r="HY5513" s="557">
        <v>1</v>
      </c>
      <c r="HZ5513" s="557">
        <v>1</v>
      </c>
      <c r="IA5513" s="557">
        <v>1</v>
      </c>
      <c r="IB5513" s="557">
        <v>1</v>
      </c>
      <c r="IC5513" s="557">
        <v>1</v>
      </c>
      <c r="ID5513" s="557">
        <v>1</v>
      </c>
      <c r="IE5513" s="557">
        <v>1</v>
      </c>
      <c r="IF5513" s="557">
        <v>1</v>
      </c>
      <c r="IG5513" s="557">
        <v>1</v>
      </c>
      <c r="IH5513" s="557">
        <v>1</v>
      </c>
      <c r="II5513" s="557">
        <v>1</v>
      </c>
      <c r="IJ5513" s="557">
        <v>1</v>
      </c>
      <c r="IK5513" s="557">
        <v>1</v>
      </c>
      <c r="IL5513" s="557">
        <v>1</v>
      </c>
      <c r="IM5513" s="557">
        <v>1</v>
      </c>
      <c r="IN5513" s="557">
        <v>1</v>
      </c>
      <c r="IO5513" s="557">
        <v>1</v>
      </c>
      <c r="IP5513" s="557">
        <v>1</v>
      </c>
      <c r="IQ5513" s="557">
        <v>1</v>
      </c>
      <c r="IR5513" s="557">
        <v>1</v>
      </c>
      <c r="IS5513" s="557">
        <v>1</v>
      </c>
      <c r="IT5513" s="557">
        <v>1</v>
      </c>
      <c r="IU5513" s="557">
        <v>1</v>
      </c>
      <c r="IV5513" s="557">
        <v>1</v>
      </c>
    </row>
    <row r="5514" spans="1:256" s="9" customFormat="1" ht="15.75" thickBot="1">
      <c r="A5514" s="887"/>
      <c r="B5514" s="857"/>
      <c r="C5514" s="495" t="s">
        <v>612</v>
      </c>
      <c r="D5514" s="557"/>
      <c r="E5514" s="557"/>
      <c r="F5514" s="557"/>
      <c r="G5514" s="557"/>
      <c r="H5514" s="502" t="s">
        <v>3777</v>
      </c>
      <c r="I5514" s="557">
        <v>2</v>
      </c>
      <c r="J5514" s="557">
        <v>832</v>
      </c>
      <c r="K5514" s="557">
        <f t="shared" si="150"/>
        <v>416</v>
      </c>
      <c r="L5514" s="557">
        <f t="shared" si="149"/>
        <v>416</v>
      </c>
      <c r="M5514" s="557"/>
      <c r="N5514" s="557"/>
      <c r="O5514" s="557"/>
      <c r="P5514" s="557"/>
      <c r="Q5514" s="557"/>
      <c r="R5514" s="557"/>
      <c r="S5514" s="557"/>
      <c r="T5514" s="557">
        <v>5</v>
      </c>
      <c r="U5514" s="557">
        <v>5</v>
      </c>
      <c r="V5514" s="557">
        <v>5</v>
      </c>
      <c r="W5514" s="557">
        <v>5</v>
      </c>
      <c r="X5514" s="557">
        <v>5</v>
      </c>
      <c r="Y5514" s="557">
        <v>5</v>
      </c>
      <c r="Z5514" s="557">
        <v>5</v>
      </c>
      <c r="AA5514" s="557">
        <v>5</v>
      </c>
      <c r="AB5514" s="557">
        <v>5</v>
      </c>
      <c r="AC5514" s="557">
        <v>5</v>
      </c>
      <c r="AD5514" s="557">
        <v>5</v>
      </c>
      <c r="AE5514" s="557">
        <v>5</v>
      </c>
      <c r="AF5514" s="557">
        <v>5</v>
      </c>
      <c r="AG5514" s="557">
        <v>5</v>
      </c>
      <c r="AH5514" s="557">
        <v>5</v>
      </c>
      <c r="AI5514" s="557">
        <v>5</v>
      </c>
      <c r="AJ5514" s="557">
        <v>5</v>
      </c>
      <c r="AK5514" s="557">
        <v>5</v>
      </c>
      <c r="AL5514" s="557">
        <v>5</v>
      </c>
      <c r="AM5514" s="557">
        <v>5</v>
      </c>
      <c r="AN5514" s="557">
        <v>5</v>
      </c>
      <c r="AO5514" s="557">
        <v>5</v>
      </c>
      <c r="AP5514" s="557">
        <v>5</v>
      </c>
      <c r="AQ5514" s="557">
        <v>5</v>
      </c>
      <c r="AR5514" s="557">
        <v>5</v>
      </c>
      <c r="AS5514" s="557">
        <v>5</v>
      </c>
      <c r="AT5514" s="557">
        <v>5</v>
      </c>
      <c r="AU5514" s="557">
        <v>5</v>
      </c>
      <c r="AV5514" s="557">
        <v>5</v>
      </c>
      <c r="AW5514" s="557">
        <v>5</v>
      </c>
      <c r="AX5514" s="557">
        <v>5</v>
      </c>
      <c r="AY5514" s="557">
        <v>5</v>
      </c>
      <c r="AZ5514" s="557">
        <v>5</v>
      </c>
      <c r="BA5514" s="557">
        <v>5</v>
      </c>
      <c r="BB5514" s="557">
        <v>5</v>
      </c>
      <c r="BC5514" s="557">
        <v>5</v>
      </c>
      <c r="BD5514" s="557">
        <v>5</v>
      </c>
      <c r="BE5514" s="557">
        <v>5</v>
      </c>
      <c r="BF5514" s="557">
        <v>5</v>
      </c>
      <c r="BG5514" s="557">
        <v>5</v>
      </c>
      <c r="BH5514" s="557">
        <v>5</v>
      </c>
      <c r="BI5514" s="557">
        <v>5</v>
      </c>
      <c r="BJ5514" s="557">
        <v>5</v>
      </c>
      <c r="BK5514" s="557">
        <v>5</v>
      </c>
      <c r="BL5514" s="557">
        <v>5</v>
      </c>
      <c r="BM5514" s="557">
        <v>5</v>
      </c>
      <c r="BN5514" s="557">
        <v>5</v>
      </c>
      <c r="BO5514" s="557">
        <v>5</v>
      </c>
      <c r="BP5514" s="557">
        <v>5</v>
      </c>
      <c r="BQ5514" s="557">
        <v>5</v>
      </c>
      <c r="BR5514" s="557">
        <v>5</v>
      </c>
      <c r="BS5514" s="557">
        <v>5</v>
      </c>
      <c r="BT5514" s="557">
        <v>5</v>
      </c>
      <c r="BU5514" s="557">
        <v>5</v>
      </c>
      <c r="BV5514" s="557">
        <v>5</v>
      </c>
      <c r="BW5514" s="557">
        <v>5</v>
      </c>
      <c r="BX5514" s="557">
        <v>5</v>
      </c>
      <c r="BY5514" s="557">
        <v>5</v>
      </c>
      <c r="BZ5514" s="557">
        <v>5</v>
      </c>
      <c r="CA5514" s="557">
        <v>5</v>
      </c>
      <c r="CB5514" s="557">
        <v>5</v>
      </c>
      <c r="CC5514" s="557">
        <v>5</v>
      </c>
      <c r="CD5514" s="557">
        <v>5</v>
      </c>
      <c r="CE5514" s="557">
        <v>5</v>
      </c>
      <c r="CF5514" s="557">
        <v>5</v>
      </c>
      <c r="CG5514" s="557">
        <v>5</v>
      </c>
      <c r="CH5514" s="557">
        <v>5</v>
      </c>
      <c r="CI5514" s="557">
        <v>5</v>
      </c>
      <c r="CJ5514" s="557">
        <v>5</v>
      </c>
      <c r="CK5514" s="557">
        <v>5</v>
      </c>
      <c r="CL5514" s="557">
        <v>5</v>
      </c>
      <c r="CM5514" s="557">
        <v>5</v>
      </c>
      <c r="CN5514" s="557">
        <v>5</v>
      </c>
      <c r="CO5514" s="557">
        <v>5</v>
      </c>
      <c r="CP5514" s="557">
        <v>5</v>
      </c>
      <c r="CQ5514" s="557">
        <v>5</v>
      </c>
      <c r="CR5514" s="557">
        <v>5</v>
      </c>
      <c r="CS5514" s="557">
        <v>5</v>
      </c>
      <c r="CT5514" s="557">
        <v>5</v>
      </c>
      <c r="CU5514" s="557">
        <v>5</v>
      </c>
      <c r="CV5514" s="557">
        <v>5</v>
      </c>
      <c r="CW5514" s="557">
        <v>5</v>
      </c>
      <c r="CX5514" s="557">
        <v>5</v>
      </c>
      <c r="CY5514" s="557">
        <v>5</v>
      </c>
      <c r="CZ5514" s="557">
        <v>5</v>
      </c>
      <c r="DA5514" s="557">
        <v>5</v>
      </c>
      <c r="DB5514" s="557">
        <v>5</v>
      </c>
      <c r="DC5514" s="557">
        <v>5</v>
      </c>
      <c r="DD5514" s="557">
        <v>5</v>
      </c>
      <c r="DE5514" s="557">
        <v>5</v>
      </c>
      <c r="DF5514" s="557">
        <v>5</v>
      </c>
      <c r="DG5514" s="557">
        <v>5</v>
      </c>
      <c r="DH5514" s="557">
        <v>5</v>
      </c>
      <c r="DI5514" s="557">
        <v>5</v>
      </c>
      <c r="DJ5514" s="557">
        <v>5</v>
      </c>
      <c r="DK5514" s="557">
        <v>5</v>
      </c>
      <c r="DL5514" s="557">
        <v>5</v>
      </c>
      <c r="DM5514" s="557">
        <v>5</v>
      </c>
      <c r="DN5514" s="557">
        <v>5</v>
      </c>
      <c r="DO5514" s="557">
        <v>5</v>
      </c>
      <c r="DP5514" s="557">
        <v>5</v>
      </c>
      <c r="DQ5514" s="557">
        <v>5</v>
      </c>
      <c r="DR5514" s="557">
        <v>5</v>
      </c>
      <c r="DS5514" s="557">
        <v>5</v>
      </c>
      <c r="DT5514" s="557">
        <v>5</v>
      </c>
      <c r="DU5514" s="557">
        <v>5</v>
      </c>
      <c r="DV5514" s="557">
        <v>5</v>
      </c>
      <c r="DW5514" s="557">
        <v>5</v>
      </c>
      <c r="DX5514" s="557">
        <v>5</v>
      </c>
      <c r="DY5514" s="557">
        <v>5</v>
      </c>
      <c r="DZ5514" s="557">
        <v>5</v>
      </c>
      <c r="EA5514" s="557">
        <v>5</v>
      </c>
      <c r="EB5514" s="557">
        <v>5</v>
      </c>
      <c r="EC5514" s="557">
        <v>5</v>
      </c>
      <c r="ED5514" s="557">
        <v>5</v>
      </c>
      <c r="EE5514" s="557">
        <v>5</v>
      </c>
      <c r="EF5514" s="557">
        <v>5</v>
      </c>
      <c r="EG5514" s="557">
        <v>5</v>
      </c>
      <c r="EH5514" s="557">
        <v>5</v>
      </c>
      <c r="EI5514" s="557">
        <v>5</v>
      </c>
      <c r="EJ5514" s="557">
        <v>5</v>
      </c>
      <c r="EK5514" s="557">
        <v>5</v>
      </c>
      <c r="EL5514" s="557">
        <v>5</v>
      </c>
      <c r="EM5514" s="557">
        <v>5</v>
      </c>
      <c r="EN5514" s="557">
        <v>5</v>
      </c>
      <c r="EO5514" s="557">
        <v>5</v>
      </c>
      <c r="EP5514" s="557">
        <v>5</v>
      </c>
      <c r="EQ5514" s="557">
        <v>5</v>
      </c>
      <c r="ER5514" s="557">
        <v>5</v>
      </c>
      <c r="ES5514" s="557">
        <v>5</v>
      </c>
      <c r="ET5514" s="557">
        <v>5</v>
      </c>
      <c r="EU5514" s="557">
        <v>5</v>
      </c>
      <c r="EV5514" s="557">
        <v>5</v>
      </c>
      <c r="EW5514" s="557">
        <v>5</v>
      </c>
      <c r="EX5514" s="557">
        <v>5</v>
      </c>
      <c r="EY5514" s="557">
        <v>5</v>
      </c>
      <c r="EZ5514" s="557">
        <v>5</v>
      </c>
      <c r="FA5514" s="557">
        <v>5</v>
      </c>
      <c r="FB5514" s="557">
        <v>5</v>
      </c>
      <c r="FC5514" s="557">
        <v>5</v>
      </c>
      <c r="FD5514" s="557">
        <v>5</v>
      </c>
      <c r="FE5514" s="557">
        <v>5</v>
      </c>
      <c r="FF5514" s="557">
        <v>5</v>
      </c>
      <c r="FG5514" s="557">
        <v>5</v>
      </c>
      <c r="FH5514" s="557">
        <v>5</v>
      </c>
      <c r="FI5514" s="557">
        <v>5</v>
      </c>
      <c r="FJ5514" s="557">
        <v>5</v>
      </c>
      <c r="FK5514" s="557">
        <v>5</v>
      </c>
      <c r="FL5514" s="557">
        <v>5</v>
      </c>
      <c r="FM5514" s="557">
        <v>5</v>
      </c>
      <c r="FN5514" s="557">
        <v>5</v>
      </c>
      <c r="FO5514" s="557">
        <v>5</v>
      </c>
      <c r="FP5514" s="557">
        <v>5</v>
      </c>
      <c r="FQ5514" s="557">
        <v>5</v>
      </c>
      <c r="FR5514" s="557">
        <v>5</v>
      </c>
      <c r="FS5514" s="557">
        <v>5</v>
      </c>
      <c r="FT5514" s="557">
        <v>5</v>
      </c>
      <c r="FU5514" s="557">
        <v>5</v>
      </c>
      <c r="FV5514" s="557">
        <v>5</v>
      </c>
      <c r="FW5514" s="557">
        <v>5</v>
      </c>
      <c r="FX5514" s="557">
        <v>5</v>
      </c>
      <c r="FY5514" s="557">
        <v>5</v>
      </c>
      <c r="FZ5514" s="557">
        <v>5</v>
      </c>
      <c r="GA5514" s="557">
        <v>5</v>
      </c>
      <c r="GB5514" s="557">
        <v>5</v>
      </c>
      <c r="GC5514" s="557">
        <v>5</v>
      </c>
      <c r="GD5514" s="557">
        <v>5</v>
      </c>
      <c r="GE5514" s="557">
        <v>5</v>
      </c>
      <c r="GF5514" s="557">
        <v>5</v>
      </c>
      <c r="GG5514" s="557">
        <v>5</v>
      </c>
      <c r="GH5514" s="557">
        <v>5</v>
      </c>
      <c r="GI5514" s="557">
        <v>5</v>
      </c>
      <c r="GJ5514" s="557">
        <v>5</v>
      </c>
      <c r="GK5514" s="557">
        <v>5</v>
      </c>
      <c r="GL5514" s="557">
        <v>5</v>
      </c>
      <c r="GM5514" s="557">
        <v>5</v>
      </c>
      <c r="GN5514" s="557">
        <v>5</v>
      </c>
      <c r="GO5514" s="557">
        <v>5</v>
      </c>
      <c r="GP5514" s="557">
        <v>5</v>
      </c>
      <c r="GQ5514" s="557">
        <v>5</v>
      </c>
      <c r="GR5514" s="557">
        <v>5</v>
      </c>
      <c r="GS5514" s="557">
        <v>5</v>
      </c>
      <c r="GT5514" s="557">
        <v>5</v>
      </c>
      <c r="GU5514" s="557">
        <v>5</v>
      </c>
      <c r="GV5514" s="557">
        <v>5</v>
      </c>
      <c r="GW5514" s="557">
        <v>5</v>
      </c>
      <c r="GX5514" s="557">
        <v>5</v>
      </c>
      <c r="GY5514" s="557">
        <v>5</v>
      </c>
      <c r="GZ5514" s="557">
        <v>5</v>
      </c>
      <c r="HA5514" s="557">
        <v>5</v>
      </c>
      <c r="HB5514" s="557">
        <v>5</v>
      </c>
      <c r="HC5514" s="557">
        <v>5</v>
      </c>
      <c r="HD5514" s="557">
        <v>5</v>
      </c>
      <c r="HE5514" s="557">
        <v>5</v>
      </c>
      <c r="HF5514" s="557">
        <v>5</v>
      </c>
      <c r="HG5514" s="557">
        <v>5</v>
      </c>
      <c r="HH5514" s="557">
        <v>5</v>
      </c>
      <c r="HI5514" s="557">
        <v>5</v>
      </c>
      <c r="HJ5514" s="557">
        <v>5</v>
      </c>
      <c r="HK5514" s="557">
        <v>5</v>
      </c>
      <c r="HL5514" s="557">
        <v>5</v>
      </c>
      <c r="HM5514" s="557">
        <v>5</v>
      </c>
      <c r="HN5514" s="557">
        <v>5</v>
      </c>
      <c r="HO5514" s="557">
        <v>5</v>
      </c>
      <c r="HP5514" s="557">
        <v>5</v>
      </c>
      <c r="HQ5514" s="557">
        <v>5</v>
      </c>
      <c r="HR5514" s="557">
        <v>5</v>
      </c>
      <c r="HS5514" s="557">
        <v>5</v>
      </c>
      <c r="HT5514" s="557">
        <v>5</v>
      </c>
      <c r="HU5514" s="557">
        <v>5</v>
      </c>
      <c r="HV5514" s="557">
        <v>5</v>
      </c>
      <c r="HW5514" s="557">
        <v>5</v>
      </c>
      <c r="HX5514" s="557">
        <v>5</v>
      </c>
      <c r="HY5514" s="557">
        <v>5</v>
      </c>
      <c r="HZ5514" s="557">
        <v>5</v>
      </c>
      <c r="IA5514" s="557">
        <v>5</v>
      </c>
      <c r="IB5514" s="557">
        <v>5</v>
      </c>
      <c r="IC5514" s="557">
        <v>5</v>
      </c>
      <c r="ID5514" s="557">
        <v>5</v>
      </c>
      <c r="IE5514" s="557">
        <v>5</v>
      </c>
      <c r="IF5514" s="557">
        <v>5</v>
      </c>
      <c r="IG5514" s="557">
        <v>5</v>
      </c>
      <c r="IH5514" s="557">
        <v>5</v>
      </c>
      <c r="II5514" s="557">
        <v>5</v>
      </c>
      <c r="IJ5514" s="557">
        <v>5</v>
      </c>
      <c r="IK5514" s="557">
        <v>5</v>
      </c>
      <c r="IL5514" s="557">
        <v>5</v>
      </c>
      <c r="IM5514" s="557">
        <v>5</v>
      </c>
      <c r="IN5514" s="557">
        <v>5</v>
      </c>
      <c r="IO5514" s="557">
        <v>5</v>
      </c>
      <c r="IP5514" s="557">
        <v>5</v>
      </c>
      <c r="IQ5514" s="557">
        <v>5</v>
      </c>
      <c r="IR5514" s="557">
        <v>5</v>
      </c>
      <c r="IS5514" s="557">
        <v>5</v>
      </c>
      <c r="IT5514" s="557">
        <v>5</v>
      </c>
      <c r="IU5514" s="557">
        <v>5</v>
      </c>
      <c r="IV5514" s="557">
        <v>5</v>
      </c>
    </row>
    <row r="5515" spans="1:256" s="9" customFormat="1" ht="15.75" thickBot="1">
      <c r="A5515" s="887"/>
      <c r="B5515" s="857"/>
      <c r="C5515" s="495" t="s">
        <v>612</v>
      </c>
      <c r="D5515" s="557"/>
      <c r="E5515" s="557"/>
      <c r="F5515" s="557"/>
      <c r="G5515" s="557"/>
      <c r="H5515" s="502" t="s">
        <v>3777</v>
      </c>
      <c r="I5515" s="557">
        <v>1</v>
      </c>
      <c r="J5515" s="557">
        <v>464</v>
      </c>
      <c r="K5515" s="557">
        <f t="shared" si="150"/>
        <v>232</v>
      </c>
      <c r="L5515" s="557">
        <f t="shared" si="149"/>
        <v>232</v>
      </c>
      <c r="M5515" s="557"/>
      <c r="N5515" s="557"/>
      <c r="O5515" s="557"/>
      <c r="P5515" s="557"/>
      <c r="Q5515" s="557"/>
      <c r="R5515" s="557"/>
      <c r="S5515" s="557"/>
      <c r="T5515" s="557">
        <v>2</v>
      </c>
      <c r="U5515" s="557">
        <v>2</v>
      </c>
      <c r="V5515" s="557">
        <v>2</v>
      </c>
      <c r="W5515" s="557">
        <v>2</v>
      </c>
      <c r="X5515" s="557">
        <v>2</v>
      </c>
      <c r="Y5515" s="557">
        <v>2</v>
      </c>
      <c r="Z5515" s="557">
        <v>2</v>
      </c>
      <c r="AA5515" s="557">
        <v>2</v>
      </c>
      <c r="AB5515" s="557">
        <v>2</v>
      </c>
      <c r="AC5515" s="557">
        <v>2</v>
      </c>
      <c r="AD5515" s="557">
        <v>2</v>
      </c>
      <c r="AE5515" s="557">
        <v>2</v>
      </c>
      <c r="AF5515" s="557">
        <v>2</v>
      </c>
      <c r="AG5515" s="557">
        <v>2</v>
      </c>
      <c r="AH5515" s="557">
        <v>2</v>
      </c>
      <c r="AI5515" s="557">
        <v>2</v>
      </c>
      <c r="AJ5515" s="557">
        <v>2</v>
      </c>
      <c r="AK5515" s="557">
        <v>2</v>
      </c>
      <c r="AL5515" s="557">
        <v>2</v>
      </c>
      <c r="AM5515" s="557">
        <v>2</v>
      </c>
      <c r="AN5515" s="557">
        <v>2</v>
      </c>
      <c r="AO5515" s="557">
        <v>2</v>
      </c>
      <c r="AP5515" s="557">
        <v>2</v>
      </c>
      <c r="AQ5515" s="557">
        <v>2</v>
      </c>
      <c r="AR5515" s="557">
        <v>2</v>
      </c>
      <c r="AS5515" s="557">
        <v>2</v>
      </c>
      <c r="AT5515" s="557">
        <v>2</v>
      </c>
      <c r="AU5515" s="557">
        <v>2</v>
      </c>
      <c r="AV5515" s="557">
        <v>2</v>
      </c>
      <c r="AW5515" s="557">
        <v>2</v>
      </c>
      <c r="AX5515" s="557">
        <v>2</v>
      </c>
      <c r="AY5515" s="557">
        <v>2</v>
      </c>
      <c r="AZ5515" s="557">
        <v>2</v>
      </c>
      <c r="BA5515" s="557">
        <v>2</v>
      </c>
      <c r="BB5515" s="557">
        <v>2</v>
      </c>
      <c r="BC5515" s="557">
        <v>2</v>
      </c>
      <c r="BD5515" s="557">
        <v>2</v>
      </c>
      <c r="BE5515" s="557">
        <v>2</v>
      </c>
      <c r="BF5515" s="557">
        <v>2</v>
      </c>
      <c r="BG5515" s="557">
        <v>2</v>
      </c>
      <c r="BH5515" s="557">
        <v>2</v>
      </c>
      <c r="BI5515" s="557">
        <v>2</v>
      </c>
      <c r="BJ5515" s="557">
        <v>2</v>
      </c>
      <c r="BK5515" s="557">
        <v>2</v>
      </c>
      <c r="BL5515" s="557">
        <v>2</v>
      </c>
      <c r="BM5515" s="557">
        <v>2</v>
      </c>
      <c r="BN5515" s="557">
        <v>2</v>
      </c>
      <c r="BO5515" s="557">
        <v>2</v>
      </c>
      <c r="BP5515" s="557">
        <v>2</v>
      </c>
      <c r="BQ5515" s="557">
        <v>2</v>
      </c>
      <c r="BR5515" s="557">
        <v>2</v>
      </c>
      <c r="BS5515" s="557">
        <v>2</v>
      </c>
      <c r="BT5515" s="557">
        <v>2</v>
      </c>
      <c r="BU5515" s="557">
        <v>2</v>
      </c>
      <c r="BV5515" s="557">
        <v>2</v>
      </c>
      <c r="BW5515" s="557">
        <v>2</v>
      </c>
      <c r="BX5515" s="557">
        <v>2</v>
      </c>
      <c r="BY5515" s="557">
        <v>2</v>
      </c>
      <c r="BZ5515" s="557">
        <v>2</v>
      </c>
      <c r="CA5515" s="557">
        <v>2</v>
      </c>
      <c r="CB5515" s="557">
        <v>2</v>
      </c>
      <c r="CC5515" s="557">
        <v>2</v>
      </c>
      <c r="CD5515" s="557">
        <v>2</v>
      </c>
      <c r="CE5515" s="557">
        <v>2</v>
      </c>
      <c r="CF5515" s="557">
        <v>2</v>
      </c>
      <c r="CG5515" s="557">
        <v>2</v>
      </c>
      <c r="CH5515" s="557">
        <v>2</v>
      </c>
      <c r="CI5515" s="557">
        <v>2</v>
      </c>
      <c r="CJ5515" s="557">
        <v>2</v>
      </c>
      <c r="CK5515" s="557">
        <v>2</v>
      </c>
      <c r="CL5515" s="557">
        <v>2</v>
      </c>
      <c r="CM5515" s="557">
        <v>2</v>
      </c>
      <c r="CN5515" s="557">
        <v>2</v>
      </c>
      <c r="CO5515" s="557">
        <v>2</v>
      </c>
      <c r="CP5515" s="557">
        <v>2</v>
      </c>
      <c r="CQ5515" s="557">
        <v>2</v>
      </c>
      <c r="CR5515" s="557">
        <v>2</v>
      </c>
      <c r="CS5515" s="557">
        <v>2</v>
      </c>
      <c r="CT5515" s="557">
        <v>2</v>
      </c>
      <c r="CU5515" s="557">
        <v>2</v>
      </c>
      <c r="CV5515" s="557">
        <v>2</v>
      </c>
      <c r="CW5515" s="557">
        <v>2</v>
      </c>
      <c r="CX5515" s="557">
        <v>2</v>
      </c>
      <c r="CY5515" s="557">
        <v>2</v>
      </c>
      <c r="CZ5515" s="557">
        <v>2</v>
      </c>
      <c r="DA5515" s="557">
        <v>2</v>
      </c>
      <c r="DB5515" s="557">
        <v>2</v>
      </c>
      <c r="DC5515" s="557">
        <v>2</v>
      </c>
      <c r="DD5515" s="557">
        <v>2</v>
      </c>
      <c r="DE5515" s="557">
        <v>2</v>
      </c>
      <c r="DF5515" s="557">
        <v>2</v>
      </c>
      <c r="DG5515" s="557">
        <v>2</v>
      </c>
      <c r="DH5515" s="557">
        <v>2</v>
      </c>
      <c r="DI5515" s="557">
        <v>2</v>
      </c>
      <c r="DJ5515" s="557">
        <v>2</v>
      </c>
      <c r="DK5515" s="557">
        <v>2</v>
      </c>
      <c r="DL5515" s="557">
        <v>2</v>
      </c>
      <c r="DM5515" s="557">
        <v>2</v>
      </c>
      <c r="DN5515" s="557">
        <v>2</v>
      </c>
      <c r="DO5515" s="557">
        <v>2</v>
      </c>
      <c r="DP5515" s="557">
        <v>2</v>
      </c>
      <c r="DQ5515" s="557">
        <v>2</v>
      </c>
      <c r="DR5515" s="557">
        <v>2</v>
      </c>
      <c r="DS5515" s="557">
        <v>2</v>
      </c>
      <c r="DT5515" s="557">
        <v>2</v>
      </c>
      <c r="DU5515" s="557">
        <v>2</v>
      </c>
      <c r="DV5515" s="557">
        <v>2</v>
      </c>
      <c r="DW5515" s="557">
        <v>2</v>
      </c>
      <c r="DX5515" s="557">
        <v>2</v>
      </c>
      <c r="DY5515" s="557">
        <v>2</v>
      </c>
      <c r="DZ5515" s="557">
        <v>2</v>
      </c>
      <c r="EA5515" s="557">
        <v>2</v>
      </c>
      <c r="EB5515" s="557">
        <v>2</v>
      </c>
      <c r="EC5515" s="557">
        <v>2</v>
      </c>
      <c r="ED5515" s="557">
        <v>2</v>
      </c>
      <c r="EE5515" s="557">
        <v>2</v>
      </c>
      <c r="EF5515" s="557">
        <v>2</v>
      </c>
      <c r="EG5515" s="557">
        <v>2</v>
      </c>
      <c r="EH5515" s="557">
        <v>2</v>
      </c>
      <c r="EI5515" s="557">
        <v>2</v>
      </c>
      <c r="EJ5515" s="557">
        <v>2</v>
      </c>
      <c r="EK5515" s="557">
        <v>2</v>
      </c>
      <c r="EL5515" s="557">
        <v>2</v>
      </c>
      <c r="EM5515" s="557">
        <v>2</v>
      </c>
      <c r="EN5515" s="557">
        <v>2</v>
      </c>
      <c r="EO5515" s="557">
        <v>2</v>
      </c>
      <c r="EP5515" s="557">
        <v>2</v>
      </c>
      <c r="EQ5515" s="557">
        <v>2</v>
      </c>
      <c r="ER5515" s="557">
        <v>2</v>
      </c>
      <c r="ES5515" s="557">
        <v>2</v>
      </c>
      <c r="ET5515" s="557">
        <v>2</v>
      </c>
      <c r="EU5515" s="557">
        <v>2</v>
      </c>
      <c r="EV5515" s="557">
        <v>2</v>
      </c>
      <c r="EW5515" s="557">
        <v>2</v>
      </c>
      <c r="EX5515" s="557">
        <v>2</v>
      </c>
      <c r="EY5515" s="557">
        <v>2</v>
      </c>
      <c r="EZ5515" s="557">
        <v>2</v>
      </c>
      <c r="FA5515" s="557">
        <v>2</v>
      </c>
      <c r="FB5515" s="557">
        <v>2</v>
      </c>
      <c r="FC5515" s="557">
        <v>2</v>
      </c>
      <c r="FD5515" s="557">
        <v>2</v>
      </c>
      <c r="FE5515" s="557">
        <v>2</v>
      </c>
      <c r="FF5515" s="557">
        <v>2</v>
      </c>
      <c r="FG5515" s="557">
        <v>2</v>
      </c>
      <c r="FH5515" s="557">
        <v>2</v>
      </c>
      <c r="FI5515" s="557">
        <v>2</v>
      </c>
      <c r="FJ5515" s="557">
        <v>2</v>
      </c>
      <c r="FK5515" s="557">
        <v>2</v>
      </c>
      <c r="FL5515" s="557">
        <v>2</v>
      </c>
      <c r="FM5515" s="557">
        <v>2</v>
      </c>
      <c r="FN5515" s="557">
        <v>2</v>
      </c>
      <c r="FO5515" s="557">
        <v>2</v>
      </c>
      <c r="FP5515" s="557">
        <v>2</v>
      </c>
      <c r="FQ5515" s="557">
        <v>2</v>
      </c>
      <c r="FR5515" s="557">
        <v>2</v>
      </c>
      <c r="FS5515" s="557">
        <v>2</v>
      </c>
      <c r="FT5515" s="557">
        <v>2</v>
      </c>
      <c r="FU5515" s="557">
        <v>2</v>
      </c>
      <c r="FV5515" s="557">
        <v>2</v>
      </c>
      <c r="FW5515" s="557">
        <v>2</v>
      </c>
      <c r="FX5515" s="557">
        <v>2</v>
      </c>
      <c r="FY5515" s="557">
        <v>2</v>
      </c>
      <c r="FZ5515" s="557">
        <v>2</v>
      </c>
      <c r="GA5515" s="557">
        <v>2</v>
      </c>
      <c r="GB5515" s="557">
        <v>2</v>
      </c>
      <c r="GC5515" s="557">
        <v>2</v>
      </c>
      <c r="GD5515" s="557">
        <v>2</v>
      </c>
      <c r="GE5515" s="557">
        <v>2</v>
      </c>
      <c r="GF5515" s="557">
        <v>2</v>
      </c>
      <c r="GG5515" s="557">
        <v>2</v>
      </c>
      <c r="GH5515" s="557">
        <v>2</v>
      </c>
      <c r="GI5515" s="557">
        <v>2</v>
      </c>
      <c r="GJ5515" s="557">
        <v>2</v>
      </c>
      <c r="GK5515" s="557">
        <v>2</v>
      </c>
      <c r="GL5515" s="557">
        <v>2</v>
      </c>
      <c r="GM5515" s="557">
        <v>2</v>
      </c>
      <c r="GN5515" s="557">
        <v>2</v>
      </c>
      <c r="GO5515" s="557">
        <v>2</v>
      </c>
      <c r="GP5515" s="557">
        <v>2</v>
      </c>
      <c r="GQ5515" s="557">
        <v>2</v>
      </c>
      <c r="GR5515" s="557">
        <v>2</v>
      </c>
      <c r="GS5515" s="557">
        <v>2</v>
      </c>
      <c r="GT5515" s="557">
        <v>2</v>
      </c>
      <c r="GU5515" s="557">
        <v>2</v>
      </c>
      <c r="GV5515" s="557">
        <v>2</v>
      </c>
      <c r="GW5515" s="557">
        <v>2</v>
      </c>
      <c r="GX5515" s="557">
        <v>2</v>
      </c>
      <c r="GY5515" s="557">
        <v>2</v>
      </c>
      <c r="GZ5515" s="557">
        <v>2</v>
      </c>
      <c r="HA5515" s="557">
        <v>2</v>
      </c>
      <c r="HB5515" s="557">
        <v>2</v>
      </c>
      <c r="HC5515" s="557">
        <v>2</v>
      </c>
      <c r="HD5515" s="557">
        <v>2</v>
      </c>
      <c r="HE5515" s="557">
        <v>2</v>
      </c>
      <c r="HF5515" s="557">
        <v>2</v>
      </c>
      <c r="HG5515" s="557">
        <v>2</v>
      </c>
      <c r="HH5515" s="557">
        <v>2</v>
      </c>
      <c r="HI5515" s="557">
        <v>2</v>
      </c>
      <c r="HJ5515" s="557">
        <v>2</v>
      </c>
      <c r="HK5515" s="557">
        <v>2</v>
      </c>
      <c r="HL5515" s="557">
        <v>2</v>
      </c>
      <c r="HM5515" s="557">
        <v>2</v>
      </c>
      <c r="HN5515" s="557">
        <v>2</v>
      </c>
      <c r="HO5515" s="557">
        <v>2</v>
      </c>
      <c r="HP5515" s="557">
        <v>2</v>
      </c>
      <c r="HQ5515" s="557">
        <v>2</v>
      </c>
      <c r="HR5515" s="557">
        <v>2</v>
      </c>
      <c r="HS5515" s="557">
        <v>2</v>
      </c>
      <c r="HT5515" s="557">
        <v>2</v>
      </c>
      <c r="HU5515" s="557">
        <v>2</v>
      </c>
      <c r="HV5515" s="557">
        <v>2</v>
      </c>
      <c r="HW5515" s="557">
        <v>2</v>
      </c>
      <c r="HX5515" s="557">
        <v>2</v>
      </c>
      <c r="HY5515" s="557">
        <v>2</v>
      </c>
      <c r="HZ5515" s="557">
        <v>2</v>
      </c>
      <c r="IA5515" s="557">
        <v>2</v>
      </c>
      <c r="IB5515" s="557">
        <v>2</v>
      </c>
      <c r="IC5515" s="557">
        <v>2</v>
      </c>
      <c r="ID5515" s="557">
        <v>2</v>
      </c>
      <c r="IE5515" s="557">
        <v>2</v>
      </c>
      <c r="IF5515" s="557">
        <v>2</v>
      </c>
      <c r="IG5515" s="557">
        <v>2</v>
      </c>
      <c r="IH5515" s="557">
        <v>2</v>
      </c>
      <c r="II5515" s="557">
        <v>2</v>
      </c>
      <c r="IJ5515" s="557">
        <v>2</v>
      </c>
      <c r="IK5515" s="557">
        <v>2</v>
      </c>
      <c r="IL5515" s="557">
        <v>2</v>
      </c>
      <c r="IM5515" s="557">
        <v>2</v>
      </c>
      <c r="IN5515" s="557">
        <v>2</v>
      </c>
      <c r="IO5515" s="557">
        <v>2</v>
      </c>
      <c r="IP5515" s="557">
        <v>2</v>
      </c>
      <c r="IQ5515" s="557">
        <v>2</v>
      </c>
      <c r="IR5515" s="557">
        <v>2</v>
      </c>
      <c r="IS5515" s="557">
        <v>2</v>
      </c>
      <c r="IT5515" s="557">
        <v>2</v>
      </c>
      <c r="IU5515" s="557">
        <v>2</v>
      </c>
      <c r="IV5515" s="557">
        <v>2</v>
      </c>
    </row>
    <row r="5516" spans="1:256" s="9" customFormat="1" ht="15.75" thickBot="1">
      <c r="A5516" s="887"/>
      <c r="B5516" s="857"/>
      <c r="C5516" s="150" t="s">
        <v>613</v>
      </c>
      <c r="D5516" s="557"/>
      <c r="E5516" s="557"/>
      <c r="F5516" s="557"/>
      <c r="G5516" s="557"/>
      <c r="H5516" s="502" t="s">
        <v>3777</v>
      </c>
      <c r="I5516" s="557">
        <v>3</v>
      </c>
      <c r="J5516" s="557">
        <v>87</v>
      </c>
      <c r="K5516" s="557">
        <f t="shared" si="150"/>
        <v>43.5</v>
      </c>
      <c r="L5516" s="557">
        <f t="shared" si="149"/>
        <v>43.5</v>
      </c>
      <c r="M5516" s="557"/>
      <c r="N5516" s="557"/>
      <c r="O5516" s="557"/>
      <c r="P5516" s="557"/>
      <c r="Q5516" s="557"/>
      <c r="R5516" s="557"/>
      <c r="S5516" s="557"/>
      <c r="T5516" s="557">
        <v>1</v>
      </c>
      <c r="U5516" s="557">
        <v>1</v>
      </c>
      <c r="V5516" s="557">
        <v>1</v>
      </c>
      <c r="W5516" s="557">
        <v>1</v>
      </c>
      <c r="X5516" s="557">
        <v>1</v>
      </c>
      <c r="Y5516" s="557">
        <v>1</v>
      </c>
      <c r="Z5516" s="557">
        <v>1</v>
      </c>
      <c r="AA5516" s="557">
        <v>1</v>
      </c>
      <c r="AB5516" s="557">
        <v>1</v>
      </c>
      <c r="AC5516" s="557">
        <v>1</v>
      </c>
      <c r="AD5516" s="557">
        <v>1</v>
      </c>
      <c r="AE5516" s="557">
        <v>1</v>
      </c>
      <c r="AF5516" s="557">
        <v>1</v>
      </c>
      <c r="AG5516" s="557">
        <v>1</v>
      </c>
      <c r="AH5516" s="557">
        <v>1</v>
      </c>
      <c r="AI5516" s="557">
        <v>1</v>
      </c>
      <c r="AJ5516" s="557">
        <v>1</v>
      </c>
      <c r="AK5516" s="557">
        <v>1</v>
      </c>
      <c r="AL5516" s="557">
        <v>1</v>
      </c>
      <c r="AM5516" s="557">
        <v>1</v>
      </c>
      <c r="AN5516" s="557">
        <v>1</v>
      </c>
      <c r="AO5516" s="557">
        <v>1</v>
      </c>
      <c r="AP5516" s="557">
        <v>1</v>
      </c>
      <c r="AQ5516" s="557">
        <v>1</v>
      </c>
      <c r="AR5516" s="557">
        <v>1</v>
      </c>
      <c r="AS5516" s="557">
        <v>1</v>
      </c>
      <c r="AT5516" s="557">
        <v>1</v>
      </c>
      <c r="AU5516" s="557">
        <v>1</v>
      </c>
      <c r="AV5516" s="557">
        <v>1</v>
      </c>
      <c r="AW5516" s="557">
        <v>1</v>
      </c>
      <c r="AX5516" s="557">
        <v>1</v>
      </c>
      <c r="AY5516" s="557">
        <v>1</v>
      </c>
      <c r="AZ5516" s="557">
        <v>1</v>
      </c>
      <c r="BA5516" s="557">
        <v>1</v>
      </c>
      <c r="BB5516" s="557">
        <v>1</v>
      </c>
      <c r="BC5516" s="557">
        <v>1</v>
      </c>
      <c r="BD5516" s="557">
        <v>1</v>
      </c>
      <c r="BE5516" s="557">
        <v>1</v>
      </c>
      <c r="BF5516" s="557">
        <v>1</v>
      </c>
      <c r="BG5516" s="557">
        <v>1</v>
      </c>
      <c r="BH5516" s="557">
        <v>1</v>
      </c>
      <c r="BI5516" s="557">
        <v>1</v>
      </c>
      <c r="BJ5516" s="557">
        <v>1</v>
      </c>
      <c r="BK5516" s="557">
        <v>1</v>
      </c>
      <c r="BL5516" s="557">
        <v>1</v>
      </c>
      <c r="BM5516" s="557">
        <v>1</v>
      </c>
      <c r="BN5516" s="557">
        <v>1</v>
      </c>
      <c r="BO5516" s="557">
        <v>1</v>
      </c>
      <c r="BP5516" s="557">
        <v>1</v>
      </c>
      <c r="BQ5516" s="557">
        <v>1</v>
      </c>
      <c r="BR5516" s="557">
        <v>1</v>
      </c>
      <c r="BS5516" s="557">
        <v>1</v>
      </c>
      <c r="BT5516" s="557">
        <v>1</v>
      </c>
      <c r="BU5516" s="557">
        <v>1</v>
      </c>
      <c r="BV5516" s="557">
        <v>1</v>
      </c>
      <c r="BW5516" s="557">
        <v>1</v>
      </c>
      <c r="BX5516" s="557">
        <v>1</v>
      </c>
      <c r="BY5516" s="557">
        <v>1</v>
      </c>
      <c r="BZ5516" s="557">
        <v>1</v>
      </c>
      <c r="CA5516" s="557">
        <v>1</v>
      </c>
      <c r="CB5516" s="557">
        <v>1</v>
      </c>
      <c r="CC5516" s="557">
        <v>1</v>
      </c>
      <c r="CD5516" s="557">
        <v>1</v>
      </c>
      <c r="CE5516" s="557">
        <v>1</v>
      </c>
      <c r="CF5516" s="557">
        <v>1</v>
      </c>
      <c r="CG5516" s="557">
        <v>1</v>
      </c>
      <c r="CH5516" s="557">
        <v>1</v>
      </c>
      <c r="CI5516" s="557">
        <v>1</v>
      </c>
      <c r="CJ5516" s="557">
        <v>1</v>
      </c>
      <c r="CK5516" s="557">
        <v>1</v>
      </c>
      <c r="CL5516" s="557">
        <v>1</v>
      </c>
      <c r="CM5516" s="557">
        <v>1</v>
      </c>
      <c r="CN5516" s="557">
        <v>1</v>
      </c>
      <c r="CO5516" s="557">
        <v>1</v>
      </c>
      <c r="CP5516" s="557">
        <v>1</v>
      </c>
      <c r="CQ5516" s="557">
        <v>1</v>
      </c>
      <c r="CR5516" s="557">
        <v>1</v>
      </c>
      <c r="CS5516" s="557">
        <v>1</v>
      </c>
      <c r="CT5516" s="557">
        <v>1</v>
      </c>
      <c r="CU5516" s="557">
        <v>1</v>
      </c>
      <c r="CV5516" s="557">
        <v>1</v>
      </c>
      <c r="CW5516" s="557">
        <v>1</v>
      </c>
      <c r="CX5516" s="557">
        <v>1</v>
      </c>
      <c r="CY5516" s="557">
        <v>1</v>
      </c>
      <c r="CZ5516" s="557">
        <v>1</v>
      </c>
      <c r="DA5516" s="557">
        <v>1</v>
      </c>
      <c r="DB5516" s="557">
        <v>1</v>
      </c>
      <c r="DC5516" s="557">
        <v>1</v>
      </c>
      <c r="DD5516" s="557">
        <v>1</v>
      </c>
      <c r="DE5516" s="557">
        <v>1</v>
      </c>
      <c r="DF5516" s="557">
        <v>1</v>
      </c>
      <c r="DG5516" s="557">
        <v>1</v>
      </c>
      <c r="DH5516" s="557">
        <v>1</v>
      </c>
      <c r="DI5516" s="557">
        <v>1</v>
      </c>
      <c r="DJ5516" s="557">
        <v>1</v>
      </c>
      <c r="DK5516" s="557">
        <v>1</v>
      </c>
      <c r="DL5516" s="557">
        <v>1</v>
      </c>
      <c r="DM5516" s="557">
        <v>1</v>
      </c>
      <c r="DN5516" s="557">
        <v>1</v>
      </c>
      <c r="DO5516" s="557">
        <v>1</v>
      </c>
      <c r="DP5516" s="557">
        <v>1</v>
      </c>
      <c r="DQ5516" s="557">
        <v>1</v>
      </c>
      <c r="DR5516" s="557">
        <v>1</v>
      </c>
      <c r="DS5516" s="557">
        <v>1</v>
      </c>
      <c r="DT5516" s="557">
        <v>1</v>
      </c>
      <c r="DU5516" s="557">
        <v>1</v>
      </c>
      <c r="DV5516" s="557">
        <v>1</v>
      </c>
      <c r="DW5516" s="557">
        <v>1</v>
      </c>
      <c r="DX5516" s="557">
        <v>1</v>
      </c>
      <c r="DY5516" s="557">
        <v>1</v>
      </c>
      <c r="DZ5516" s="557">
        <v>1</v>
      </c>
      <c r="EA5516" s="557">
        <v>1</v>
      </c>
      <c r="EB5516" s="557">
        <v>1</v>
      </c>
      <c r="EC5516" s="557">
        <v>1</v>
      </c>
      <c r="ED5516" s="557">
        <v>1</v>
      </c>
      <c r="EE5516" s="557">
        <v>1</v>
      </c>
      <c r="EF5516" s="557">
        <v>1</v>
      </c>
      <c r="EG5516" s="557">
        <v>1</v>
      </c>
      <c r="EH5516" s="557">
        <v>1</v>
      </c>
      <c r="EI5516" s="557">
        <v>1</v>
      </c>
      <c r="EJ5516" s="557">
        <v>1</v>
      </c>
      <c r="EK5516" s="557">
        <v>1</v>
      </c>
      <c r="EL5516" s="557">
        <v>1</v>
      </c>
      <c r="EM5516" s="557">
        <v>1</v>
      </c>
      <c r="EN5516" s="557">
        <v>1</v>
      </c>
      <c r="EO5516" s="557">
        <v>1</v>
      </c>
      <c r="EP5516" s="557">
        <v>1</v>
      </c>
      <c r="EQ5516" s="557">
        <v>1</v>
      </c>
      <c r="ER5516" s="557">
        <v>1</v>
      </c>
      <c r="ES5516" s="557">
        <v>1</v>
      </c>
      <c r="ET5516" s="557">
        <v>1</v>
      </c>
      <c r="EU5516" s="557">
        <v>1</v>
      </c>
      <c r="EV5516" s="557">
        <v>1</v>
      </c>
      <c r="EW5516" s="557">
        <v>1</v>
      </c>
      <c r="EX5516" s="557">
        <v>1</v>
      </c>
      <c r="EY5516" s="557">
        <v>1</v>
      </c>
      <c r="EZ5516" s="557">
        <v>1</v>
      </c>
      <c r="FA5516" s="557">
        <v>1</v>
      </c>
      <c r="FB5516" s="557">
        <v>1</v>
      </c>
      <c r="FC5516" s="557">
        <v>1</v>
      </c>
      <c r="FD5516" s="557">
        <v>1</v>
      </c>
      <c r="FE5516" s="557">
        <v>1</v>
      </c>
      <c r="FF5516" s="557">
        <v>1</v>
      </c>
      <c r="FG5516" s="557">
        <v>1</v>
      </c>
      <c r="FH5516" s="557">
        <v>1</v>
      </c>
      <c r="FI5516" s="557">
        <v>1</v>
      </c>
      <c r="FJ5516" s="557">
        <v>1</v>
      </c>
      <c r="FK5516" s="557">
        <v>1</v>
      </c>
      <c r="FL5516" s="557">
        <v>1</v>
      </c>
      <c r="FM5516" s="557">
        <v>1</v>
      </c>
      <c r="FN5516" s="557">
        <v>1</v>
      </c>
      <c r="FO5516" s="557">
        <v>1</v>
      </c>
      <c r="FP5516" s="557">
        <v>1</v>
      </c>
      <c r="FQ5516" s="557">
        <v>1</v>
      </c>
      <c r="FR5516" s="557">
        <v>1</v>
      </c>
      <c r="FS5516" s="557">
        <v>1</v>
      </c>
      <c r="FT5516" s="557">
        <v>1</v>
      </c>
      <c r="FU5516" s="557">
        <v>1</v>
      </c>
      <c r="FV5516" s="557">
        <v>1</v>
      </c>
      <c r="FW5516" s="557">
        <v>1</v>
      </c>
      <c r="FX5516" s="557">
        <v>1</v>
      </c>
      <c r="FY5516" s="557">
        <v>1</v>
      </c>
      <c r="FZ5516" s="557">
        <v>1</v>
      </c>
      <c r="GA5516" s="557">
        <v>1</v>
      </c>
      <c r="GB5516" s="557">
        <v>1</v>
      </c>
      <c r="GC5516" s="557">
        <v>1</v>
      </c>
      <c r="GD5516" s="557">
        <v>1</v>
      </c>
      <c r="GE5516" s="557">
        <v>1</v>
      </c>
      <c r="GF5516" s="557">
        <v>1</v>
      </c>
      <c r="GG5516" s="557">
        <v>1</v>
      </c>
      <c r="GH5516" s="557">
        <v>1</v>
      </c>
      <c r="GI5516" s="557">
        <v>1</v>
      </c>
      <c r="GJ5516" s="557">
        <v>1</v>
      </c>
      <c r="GK5516" s="557">
        <v>1</v>
      </c>
      <c r="GL5516" s="557">
        <v>1</v>
      </c>
      <c r="GM5516" s="557">
        <v>1</v>
      </c>
      <c r="GN5516" s="557">
        <v>1</v>
      </c>
      <c r="GO5516" s="557">
        <v>1</v>
      </c>
      <c r="GP5516" s="557">
        <v>1</v>
      </c>
      <c r="GQ5516" s="557">
        <v>1</v>
      </c>
      <c r="GR5516" s="557">
        <v>1</v>
      </c>
      <c r="GS5516" s="557">
        <v>1</v>
      </c>
      <c r="GT5516" s="557">
        <v>1</v>
      </c>
      <c r="GU5516" s="557">
        <v>1</v>
      </c>
      <c r="GV5516" s="557">
        <v>1</v>
      </c>
      <c r="GW5516" s="557">
        <v>1</v>
      </c>
      <c r="GX5516" s="557">
        <v>1</v>
      </c>
      <c r="GY5516" s="557">
        <v>1</v>
      </c>
      <c r="GZ5516" s="557">
        <v>1</v>
      </c>
      <c r="HA5516" s="557">
        <v>1</v>
      </c>
      <c r="HB5516" s="557">
        <v>1</v>
      </c>
      <c r="HC5516" s="557">
        <v>1</v>
      </c>
      <c r="HD5516" s="557">
        <v>1</v>
      </c>
      <c r="HE5516" s="557">
        <v>1</v>
      </c>
      <c r="HF5516" s="557">
        <v>1</v>
      </c>
      <c r="HG5516" s="557">
        <v>1</v>
      </c>
      <c r="HH5516" s="557">
        <v>1</v>
      </c>
      <c r="HI5516" s="557">
        <v>1</v>
      </c>
      <c r="HJ5516" s="557">
        <v>1</v>
      </c>
      <c r="HK5516" s="557">
        <v>1</v>
      </c>
      <c r="HL5516" s="557">
        <v>1</v>
      </c>
      <c r="HM5516" s="557">
        <v>1</v>
      </c>
      <c r="HN5516" s="557">
        <v>1</v>
      </c>
      <c r="HO5516" s="557">
        <v>1</v>
      </c>
      <c r="HP5516" s="557">
        <v>1</v>
      </c>
      <c r="HQ5516" s="557">
        <v>1</v>
      </c>
      <c r="HR5516" s="557">
        <v>1</v>
      </c>
      <c r="HS5516" s="557">
        <v>1</v>
      </c>
      <c r="HT5516" s="557">
        <v>1</v>
      </c>
      <c r="HU5516" s="557">
        <v>1</v>
      </c>
      <c r="HV5516" s="557">
        <v>1</v>
      </c>
      <c r="HW5516" s="557">
        <v>1</v>
      </c>
      <c r="HX5516" s="557">
        <v>1</v>
      </c>
      <c r="HY5516" s="557">
        <v>1</v>
      </c>
      <c r="HZ5516" s="557">
        <v>1</v>
      </c>
      <c r="IA5516" s="557">
        <v>1</v>
      </c>
      <c r="IB5516" s="557">
        <v>1</v>
      </c>
      <c r="IC5516" s="557">
        <v>1</v>
      </c>
      <c r="ID5516" s="557">
        <v>1</v>
      </c>
      <c r="IE5516" s="557">
        <v>1</v>
      </c>
      <c r="IF5516" s="557">
        <v>1</v>
      </c>
      <c r="IG5516" s="557">
        <v>1</v>
      </c>
      <c r="IH5516" s="557">
        <v>1</v>
      </c>
      <c r="II5516" s="557">
        <v>1</v>
      </c>
      <c r="IJ5516" s="557">
        <v>1</v>
      </c>
      <c r="IK5516" s="557">
        <v>1</v>
      </c>
      <c r="IL5516" s="557">
        <v>1</v>
      </c>
      <c r="IM5516" s="557">
        <v>1</v>
      </c>
      <c r="IN5516" s="557">
        <v>1</v>
      </c>
      <c r="IO5516" s="557">
        <v>1</v>
      </c>
      <c r="IP5516" s="557">
        <v>1</v>
      </c>
      <c r="IQ5516" s="557">
        <v>1</v>
      </c>
      <c r="IR5516" s="557">
        <v>1</v>
      </c>
      <c r="IS5516" s="557">
        <v>1</v>
      </c>
      <c r="IT5516" s="557">
        <v>1</v>
      </c>
      <c r="IU5516" s="557">
        <v>1</v>
      </c>
      <c r="IV5516" s="557">
        <v>1</v>
      </c>
    </row>
    <row r="5517" spans="1:256" s="9" customFormat="1" ht="15.75" thickBot="1">
      <c r="A5517" s="887"/>
      <c r="B5517" s="857"/>
      <c r="C5517" s="150" t="s">
        <v>614</v>
      </c>
      <c r="D5517" s="557"/>
      <c r="E5517" s="557"/>
      <c r="F5517" s="557"/>
      <c r="G5517" s="557"/>
      <c r="H5517" s="502" t="s">
        <v>3777</v>
      </c>
      <c r="I5517" s="557">
        <v>2</v>
      </c>
      <c r="J5517" s="557">
        <v>68</v>
      </c>
      <c r="K5517" s="557">
        <f t="shared" si="150"/>
        <v>34</v>
      </c>
      <c r="L5517" s="557">
        <f t="shared" si="149"/>
        <v>34</v>
      </c>
      <c r="M5517" s="557"/>
      <c r="N5517" s="557"/>
      <c r="O5517" s="557"/>
      <c r="P5517" s="557"/>
      <c r="Q5517" s="557"/>
      <c r="R5517" s="557"/>
      <c r="S5517" s="557"/>
      <c r="T5517" s="557">
        <v>1</v>
      </c>
      <c r="U5517" s="557">
        <v>1</v>
      </c>
      <c r="V5517" s="557">
        <v>1</v>
      </c>
      <c r="W5517" s="557">
        <v>1</v>
      </c>
      <c r="X5517" s="557">
        <v>1</v>
      </c>
      <c r="Y5517" s="557">
        <v>1</v>
      </c>
      <c r="Z5517" s="557">
        <v>1</v>
      </c>
      <c r="AA5517" s="557">
        <v>1</v>
      </c>
      <c r="AB5517" s="557">
        <v>1</v>
      </c>
      <c r="AC5517" s="557">
        <v>1</v>
      </c>
      <c r="AD5517" s="557">
        <v>1</v>
      </c>
      <c r="AE5517" s="557">
        <v>1</v>
      </c>
      <c r="AF5517" s="557">
        <v>1</v>
      </c>
      <c r="AG5517" s="557">
        <v>1</v>
      </c>
      <c r="AH5517" s="557">
        <v>1</v>
      </c>
      <c r="AI5517" s="557">
        <v>1</v>
      </c>
      <c r="AJ5517" s="557">
        <v>1</v>
      </c>
      <c r="AK5517" s="557">
        <v>1</v>
      </c>
      <c r="AL5517" s="557">
        <v>1</v>
      </c>
      <c r="AM5517" s="557">
        <v>1</v>
      </c>
      <c r="AN5517" s="557">
        <v>1</v>
      </c>
      <c r="AO5517" s="557">
        <v>1</v>
      </c>
      <c r="AP5517" s="557">
        <v>1</v>
      </c>
      <c r="AQ5517" s="557">
        <v>1</v>
      </c>
      <c r="AR5517" s="557">
        <v>1</v>
      </c>
      <c r="AS5517" s="557">
        <v>1</v>
      </c>
      <c r="AT5517" s="557">
        <v>1</v>
      </c>
      <c r="AU5517" s="557">
        <v>1</v>
      </c>
      <c r="AV5517" s="557">
        <v>1</v>
      </c>
      <c r="AW5517" s="557">
        <v>1</v>
      </c>
      <c r="AX5517" s="557">
        <v>1</v>
      </c>
      <c r="AY5517" s="557">
        <v>1</v>
      </c>
      <c r="AZ5517" s="557">
        <v>1</v>
      </c>
      <c r="BA5517" s="557">
        <v>1</v>
      </c>
      <c r="BB5517" s="557">
        <v>1</v>
      </c>
      <c r="BC5517" s="557">
        <v>1</v>
      </c>
      <c r="BD5517" s="557">
        <v>1</v>
      </c>
      <c r="BE5517" s="557">
        <v>1</v>
      </c>
      <c r="BF5517" s="557">
        <v>1</v>
      </c>
      <c r="BG5517" s="557">
        <v>1</v>
      </c>
      <c r="BH5517" s="557">
        <v>1</v>
      </c>
      <c r="BI5517" s="557">
        <v>1</v>
      </c>
      <c r="BJ5517" s="557">
        <v>1</v>
      </c>
      <c r="BK5517" s="557">
        <v>1</v>
      </c>
      <c r="BL5517" s="557">
        <v>1</v>
      </c>
      <c r="BM5517" s="557">
        <v>1</v>
      </c>
      <c r="BN5517" s="557">
        <v>1</v>
      </c>
      <c r="BO5517" s="557">
        <v>1</v>
      </c>
      <c r="BP5517" s="557">
        <v>1</v>
      </c>
      <c r="BQ5517" s="557">
        <v>1</v>
      </c>
      <c r="BR5517" s="557">
        <v>1</v>
      </c>
      <c r="BS5517" s="557">
        <v>1</v>
      </c>
      <c r="BT5517" s="557">
        <v>1</v>
      </c>
      <c r="BU5517" s="557">
        <v>1</v>
      </c>
      <c r="BV5517" s="557">
        <v>1</v>
      </c>
      <c r="BW5517" s="557">
        <v>1</v>
      </c>
      <c r="BX5517" s="557">
        <v>1</v>
      </c>
      <c r="BY5517" s="557">
        <v>1</v>
      </c>
      <c r="BZ5517" s="557">
        <v>1</v>
      </c>
      <c r="CA5517" s="557">
        <v>1</v>
      </c>
      <c r="CB5517" s="557">
        <v>1</v>
      </c>
      <c r="CC5517" s="557">
        <v>1</v>
      </c>
      <c r="CD5517" s="557">
        <v>1</v>
      </c>
      <c r="CE5517" s="557">
        <v>1</v>
      </c>
      <c r="CF5517" s="557">
        <v>1</v>
      </c>
      <c r="CG5517" s="557">
        <v>1</v>
      </c>
      <c r="CH5517" s="557">
        <v>1</v>
      </c>
      <c r="CI5517" s="557">
        <v>1</v>
      </c>
      <c r="CJ5517" s="557">
        <v>1</v>
      </c>
      <c r="CK5517" s="557">
        <v>1</v>
      </c>
      <c r="CL5517" s="557">
        <v>1</v>
      </c>
      <c r="CM5517" s="557">
        <v>1</v>
      </c>
      <c r="CN5517" s="557">
        <v>1</v>
      </c>
      <c r="CO5517" s="557">
        <v>1</v>
      </c>
      <c r="CP5517" s="557">
        <v>1</v>
      </c>
      <c r="CQ5517" s="557">
        <v>1</v>
      </c>
      <c r="CR5517" s="557">
        <v>1</v>
      </c>
      <c r="CS5517" s="557">
        <v>1</v>
      </c>
      <c r="CT5517" s="557">
        <v>1</v>
      </c>
      <c r="CU5517" s="557">
        <v>1</v>
      </c>
      <c r="CV5517" s="557">
        <v>1</v>
      </c>
      <c r="CW5517" s="557">
        <v>1</v>
      </c>
      <c r="CX5517" s="557">
        <v>1</v>
      </c>
      <c r="CY5517" s="557">
        <v>1</v>
      </c>
      <c r="CZ5517" s="557">
        <v>1</v>
      </c>
      <c r="DA5517" s="557">
        <v>1</v>
      </c>
      <c r="DB5517" s="557">
        <v>1</v>
      </c>
      <c r="DC5517" s="557">
        <v>1</v>
      </c>
      <c r="DD5517" s="557">
        <v>1</v>
      </c>
      <c r="DE5517" s="557">
        <v>1</v>
      </c>
      <c r="DF5517" s="557">
        <v>1</v>
      </c>
      <c r="DG5517" s="557">
        <v>1</v>
      </c>
      <c r="DH5517" s="557">
        <v>1</v>
      </c>
      <c r="DI5517" s="557">
        <v>1</v>
      </c>
      <c r="DJ5517" s="557">
        <v>1</v>
      </c>
      <c r="DK5517" s="557">
        <v>1</v>
      </c>
      <c r="DL5517" s="557">
        <v>1</v>
      </c>
      <c r="DM5517" s="557">
        <v>1</v>
      </c>
      <c r="DN5517" s="557">
        <v>1</v>
      </c>
      <c r="DO5517" s="557">
        <v>1</v>
      </c>
      <c r="DP5517" s="557">
        <v>1</v>
      </c>
      <c r="DQ5517" s="557">
        <v>1</v>
      </c>
      <c r="DR5517" s="557">
        <v>1</v>
      </c>
      <c r="DS5517" s="557">
        <v>1</v>
      </c>
      <c r="DT5517" s="557">
        <v>1</v>
      </c>
      <c r="DU5517" s="557">
        <v>1</v>
      </c>
      <c r="DV5517" s="557">
        <v>1</v>
      </c>
      <c r="DW5517" s="557">
        <v>1</v>
      </c>
      <c r="DX5517" s="557">
        <v>1</v>
      </c>
      <c r="DY5517" s="557">
        <v>1</v>
      </c>
      <c r="DZ5517" s="557">
        <v>1</v>
      </c>
      <c r="EA5517" s="557">
        <v>1</v>
      </c>
      <c r="EB5517" s="557">
        <v>1</v>
      </c>
      <c r="EC5517" s="557">
        <v>1</v>
      </c>
      <c r="ED5517" s="557">
        <v>1</v>
      </c>
      <c r="EE5517" s="557">
        <v>1</v>
      </c>
      <c r="EF5517" s="557">
        <v>1</v>
      </c>
      <c r="EG5517" s="557">
        <v>1</v>
      </c>
      <c r="EH5517" s="557">
        <v>1</v>
      </c>
      <c r="EI5517" s="557">
        <v>1</v>
      </c>
      <c r="EJ5517" s="557">
        <v>1</v>
      </c>
      <c r="EK5517" s="557">
        <v>1</v>
      </c>
      <c r="EL5517" s="557">
        <v>1</v>
      </c>
      <c r="EM5517" s="557">
        <v>1</v>
      </c>
      <c r="EN5517" s="557">
        <v>1</v>
      </c>
      <c r="EO5517" s="557">
        <v>1</v>
      </c>
      <c r="EP5517" s="557">
        <v>1</v>
      </c>
      <c r="EQ5517" s="557">
        <v>1</v>
      </c>
      <c r="ER5517" s="557">
        <v>1</v>
      </c>
      <c r="ES5517" s="557">
        <v>1</v>
      </c>
      <c r="ET5517" s="557">
        <v>1</v>
      </c>
      <c r="EU5517" s="557">
        <v>1</v>
      </c>
      <c r="EV5517" s="557">
        <v>1</v>
      </c>
      <c r="EW5517" s="557">
        <v>1</v>
      </c>
      <c r="EX5517" s="557">
        <v>1</v>
      </c>
      <c r="EY5517" s="557">
        <v>1</v>
      </c>
      <c r="EZ5517" s="557">
        <v>1</v>
      </c>
      <c r="FA5517" s="557">
        <v>1</v>
      </c>
      <c r="FB5517" s="557">
        <v>1</v>
      </c>
      <c r="FC5517" s="557">
        <v>1</v>
      </c>
      <c r="FD5517" s="557">
        <v>1</v>
      </c>
      <c r="FE5517" s="557">
        <v>1</v>
      </c>
      <c r="FF5517" s="557">
        <v>1</v>
      </c>
      <c r="FG5517" s="557">
        <v>1</v>
      </c>
      <c r="FH5517" s="557">
        <v>1</v>
      </c>
      <c r="FI5517" s="557">
        <v>1</v>
      </c>
      <c r="FJ5517" s="557">
        <v>1</v>
      </c>
      <c r="FK5517" s="557">
        <v>1</v>
      </c>
      <c r="FL5517" s="557">
        <v>1</v>
      </c>
      <c r="FM5517" s="557">
        <v>1</v>
      </c>
      <c r="FN5517" s="557">
        <v>1</v>
      </c>
      <c r="FO5517" s="557">
        <v>1</v>
      </c>
      <c r="FP5517" s="557">
        <v>1</v>
      </c>
      <c r="FQ5517" s="557">
        <v>1</v>
      </c>
      <c r="FR5517" s="557">
        <v>1</v>
      </c>
      <c r="FS5517" s="557">
        <v>1</v>
      </c>
      <c r="FT5517" s="557">
        <v>1</v>
      </c>
      <c r="FU5517" s="557">
        <v>1</v>
      </c>
      <c r="FV5517" s="557">
        <v>1</v>
      </c>
      <c r="FW5517" s="557">
        <v>1</v>
      </c>
      <c r="FX5517" s="557">
        <v>1</v>
      </c>
      <c r="FY5517" s="557">
        <v>1</v>
      </c>
      <c r="FZ5517" s="557">
        <v>1</v>
      </c>
      <c r="GA5517" s="557">
        <v>1</v>
      </c>
      <c r="GB5517" s="557">
        <v>1</v>
      </c>
      <c r="GC5517" s="557">
        <v>1</v>
      </c>
      <c r="GD5517" s="557">
        <v>1</v>
      </c>
      <c r="GE5517" s="557">
        <v>1</v>
      </c>
      <c r="GF5517" s="557">
        <v>1</v>
      </c>
      <c r="GG5517" s="557">
        <v>1</v>
      </c>
      <c r="GH5517" s="557">
        <v>1</v>
      </c>
      <c r="GI5517" s="557">
        <v>1</v>
      </c>
      <c r="GJ5517" s="557">
        <v>1</v>
      </c>
      <c r="GK5517" s="557">
        <v>1</v>
      </c>
      <c r="GL5517" s="557">
        <v>1</v>
      </c>
      <c r="GM5517" s="557">
        <v>1</v>
      </c>
      <c r="GN5517" s="557">
        <v>1</v>
      </c>
      <c r="GO5517" s="557">
        <v>1</v>
      </c>
      <c r="GP5517" s="557">
        <v>1</v>
      </c>
      <c r="GQ5517" s="557">
        <v>1</v>
      </c>
      <c r="GR5517" s="557">
        <v>1</v>
      </c>
      <c r="GS5517" s="557">
        <v>1</v>
      </c>
      <c r="GT5517" s="557">
        <v>1</v>
      </c>
      <c r="GU5517" s="557">
        <v>1</v>
      </c>
      <c r="GV5517" s="557">
        <v>1</v>
      </c>
      <c r="GW5517" s="557">
        <v>1</v>
      </c>
      <c r="GX5517" s="557">
        <v>1</v>
      </c>
      <c r="GY5517" s="557">
        <v>1</v>
      </c>
      <c r="GZ5517" s="557">
        <v>1</v>
      </c>
      <c r="HA5517" s="557">
        <v>1</v>
      </c>
      <c r="HB5517" s="557">
        <v>1</v>
      </c>
      <c r="HC5517" s="557">
        <v>1</v>
      </c>
      <c r="HD5517" s="557">
        <v>1</v>
      </c>
      <c r="HE5517" s="557">
        <v>1</v>
      </c>
      <c r="HF5517" s="557">
        <v>1</v>
      </c>
      <c r="HG5517" s="557">
        <v>1</v>
      </c>
      <c r="HH5517" s="557">
        <v>1</v>
      </c>
      <c r="HI5517" s="557">
        <v>1</v>
      </c>
      <c r="HJ5517" s="557">
        <v>1</v>
      </c>
      <c r="HK5517" s="557">
        <v>1</v>
      </c>
      <c r="HL5517" s="557">
        <v>1</v>
      </c>
      <c r="HM5517" s="557">
        <v>1</v>
      </c>
      <c r="HN5517" s="557">
        <v>1</v>
      </c>
      <c r="HO5517" s="557">
        <v>1</v>
      </c>
      <c r="HP5517" s="557">
        <v>1</v>
      </c>
      <c r="HQ5517" s="557">
        <v>1</v>
      </c>
      <c r="HR5517" s="557">
        <v>1</v>
      </c>
      <c r="HS5517" s="557">
        <v>1</v>
      </c>
      <c r="HT5517" s="557">
        <v>1</v>
      </c>
      <c r="HU5517" s="557">
        <v>1</v>
      </c>
      <c r="HV5517" s="557">
        <v>1</v>
      </c>
      <c r="HW5517" s="557">
        <v>1</v>
      </c>
      <c r="HX5517" s="557">
        <v>1</v>
      </c>
      <c r="HY5517" s="557">
        <v>1</v>
      </c>
      <c r="HZ5517" s="557">
        <v>1</v>
      </c>
      <c r="IA5517" s="557">
        <v>1</v>
      </c>
      <c r="IB5517" s="557">
        <v>1</v>
      </c>
      <c r="IC5517" s="557">
        <v>1</v>
      </c>
      <c r="ID5517" s="557">
        <v>1</v>
      </c>
      <c r="IE5517" s="557">
        <v>1</v>
      </c>
      <c r="IF5517" s="557">
        <v>1</v>
      </c>
      <c r="IG5517" s="557">
        <v>1</v>
      </c>
      <c r="IH5517" s="557">
        <v>1</v>
      </c>
      <c r="II5517" s="557">
        <v>1</v>
      </c>
      <c r="IJ5517" s="557">
        <v>1</v>
      </c>
      <c r="IK5517" s="557">
        <v>1</v>
      </c>
      <c r="IL5517" s="557">
        <v>1</v>
      </c>
      <c r="IM5517" s="557">
        <v>1</v>
      </c>
      <c r="IN5517" s="557">
        <v>1</v>
      </c>
      <c r="IO5517" s="557">
        <v>1</v>
      </c>
      <c r="IP5517" s="557">
        <v>1</v>
      </c>
      <c r="IQ5517" s="557">
        <v>1</v>
      </c>
      <c r="IR5517" s="557">
        <v>1</v>
      </c>
      <c r="IS5517" s="557">
        <v>1</v>
      </c>
      <c r="IT5517" s="557">
        <v>1</v>
      </c>
      <c r="IU5517" s="557">
        <v>1</v>
      </c>
      <c r="IV5517" s="557">
        <v>1</v>
      </c>
    </row>
    <row r="5518" spans="1:256" s="9" customFormat="1" ht="15.75" thickBot="1">
      <c r="A5518" s="887"/>
      <c r="B5518" s="857"/>
      <c r="C5518" s="150" t="s">
        <v>615</v>
      </c>
      <c r="D5518" s="557"/>
      <c r="E5518" s="557"/>
      <c r="F5518" s="557"/>
      <c r="G5518" s="557"/>
      <c r="H5518" s="502" t="s">
        <v>3777</v>
      </c>
      <c r="I5518" s="557">
        <v>1</v>
      </c>
      <c r="J5518" s="557">
        <v>39</v>
      </c>
      <c r="K5518" s="557">
        <f t="shared" si="150"/>
        <v>19.5</v>
      </c>
      <c r="L5518" s="557">
        <f t="shared" si="149"/>
        <v>19.5</v>
      </c>
      <c r="M5518" s="557"/>
      <c r="N5518" s="557"/>
      <c r="O5518" s="557"/>
      <c r="P5518" s="557"/>
      <c r="Q5518" s="557"/>
      <c r="R5518" s="557"/>
      <c r="S5518" s="557"/>
      <c r="T5518" s="557">
        <v>2</v>
      </c>
      <c r="U5518" s="557">
        <v>2</v>
      </c>
      <c r="V5518" s="557">
        <v>2</v>
      </c>
      <c r="W5518" s="557">
        <v>2</v>
      </c>
      <c r="X5518" s="557">
        <v>2</v>
      </c>
      <c r="Y5518" s="557">
        <v>2</v>
      </c>
      <c r="Z5518" s="557">
        <v>2</v>
      </c>
      <c r="AA5518" s="557">
        <v>2</v>
      </c>
      <c r="AB5518" s="557">
        <v>2</v>
      </c>
      <c r="AC5518" s="557">
        <v>2</v>
      </c>
      <c r="AD5518" s="557">
        <v>2</v>
      </c>
      <c r="AE5518" s="557">
        <v>2</v>
      </c>
      <c r="AF5518" s="557">
        <v>2</v>
      </c>
      <c r="AG5518" s="557">
        <v>2</v>
      </c>
      <c r="AH5518" s="557">
        <v>2</v>
      </c>
      <c r="AI5518" s="557">
        <v>2</v>
      </c>
      <c r="AJ5518" s="557">
        <v>2</v>
      </c>
      <c r="AK5518" s="557">
        <v>2</v>
      </c>
      <c r="AL5518" s="557">
        <v>2</v>
      </c>
      <c r="AM5518" s="557">
        <v>2</v>
      </c>
      <c r="AN5518" s="557">
        <v>2</v>
      </c>
      <c r="AO5518" s="557">
        <v>2</v>
      </c>
      <c r="AP5518" s="557">
        <v>2</v>
      </c>
      <c r="AQ5518" s="557">
        <v>2</v>
      </c>
      <c r="AR5518" s="557">
        <v>2</v>
      </c>
      <c r="AS5518" s="557">
        <v>2</v>
      </c>
      <c r="AT5518" s="557">
        <v>2</v>
      </c>
      <c r="AU5518" s="557">
        <v>2</v>
      </c>
      <c r="AV5518" s="557">
        <v>2</v>
      </c>
      <c r="AW5518" s="557">
        <v>2</v>
      </c>
      <c r="AX5518" s="557">
        <v>2</v>
      </c>
      <c r="AY5518" s="557">
        <v>2</v>
      </c>
      <c r="AZ5518" s="557">
        <v>2</v>
      </c>
      <c r="BA5518" s="557">
        <v>2</v>
      </c>
      <c r="BB5518" s="557">
        <v>2</v>
      </c>
      <c r="BC5518" s="557">
        <v>2</v>
      </c>
      <c r="BD5518" s="557">
        <v>2</v>
      </c>
      <c r="BE5518" s="557">
        <v>2</v>
      </c>
      <c r="BF5518" s="557">
        <v>2</v>
      </c>
      <c r="BG5518" s="557">
        <v>2</v>
      </c>
      <c r="BH5518" s="557">
        <v>2</v>
      </c>
      <c r="BI5518" s="557">
        <v>2</v>
      </c>
      <c r="BJ5518" s="557">
        <v>2</v>
      </c>
      <c r="BK5518" s="557">
        <v>2</v>
      </c>
      <c r="BL5518" s="557">
        <v>2</v>
      </c>
      <c r="BM5518" s="557">
        <v>2</v>
      </c>
      <c r="BN5518" s="557">
        <v>2</v>
      </c>
      <c r="BO5518" s="557">
        <v>2</v>
      </c>
      <c r="BP5518" s="557">
        <v>2</v>
      </c>
      <c r="BQ5518" s="557">
        <v>2</v>
      </c>
      <c r="BR5518" s="557">
        <v>2</v>
      </c>
      <c r="BS5518" s="557">
        <v>2</v>
      </c>
      <c r="BT5518" s="557">
        <v>2</v>
      </c>
      <c r="BU5518" s="557">
        <v>2</v>
      </c>
      <c r="BV5518" s="557">
        <v>2</v>
      </c>
      <c r="BW5518" s="557">
        <v>2</v>
      </c>
      <c r="BX5518" s="557">
        <v>2</v>
      </c>
      <c r="BY5518" s="557">
        <v>2</v>
      </c>
      <c r="BZ5518" s="557">
        <v>2</v>
      </c>
      <c r="CA5518" s="557">
        <v>2</v>
      </c>
      <c r="CB5518" s="557">
        <v>2</v>
      </c>
      <c r="CC5518" s="557">
        <v>2</v>
      </c>
      <c r="CD5518" s="557">
        <v>2</v>
      </c>
      <c r="CE5518" s="557">
        <v>2</v>
      </c>
      <c r="CF5518" s="557">
        <v>2</v>
      </c>
      <c r="CG5518" s="557">
        <v>2</v>
      </c>
      <c r="CH5518" s="557">
        <v>2</v>
      </c>
      <c r="CI5518" s="557">
        <v>2</v>
      </c>
      <c r="CJ5518" s="557">
        <v>2</v>
      </c>
      <c r="CK5518" s="557">
        <v>2</v>
      </c>
      <c r="CL5518" s="557">
        <v>2</v>
      </c>
      <c r="CM5518" s="557">
        <v>2</v>
      </c>
      <c r="CN5518" s="557">
        <v>2</v>
      </c>
      <c r="CO5518" s="557">
        <v>2</v>
      </c>
      <c r="CP5518" s="557">
        <v>2</v>
      </c>
      <c r="CQ5518" s="557">
        <v>2</v>
      </c>
      <c r="CR5518" s="557">
        <v>2</v>
      </c>
      <c r="CS5518" s="557">
        <v>2</v>
      </c>
      <c r="CT5518" s="557">
        <v>2</v>
      </c>
      <c r="CU5518" s="557">
        <v>2</v>
      </c>
      <c r="CV5518" s="557">
        <v>2</v>
      </c>
      <c r="CW5518" s="557">
        <v>2</v>
      </c>
      <c r="CX5518" s="557">
        <v>2</v>
      </c>
      <c r="CY5518" s="557">
        <v>2</v>
      </c>
      <c r="CZ5518" s="557">
        <v>2</v>
      </c>
      <c r="DA5518" s="557">
        <v>2</v>
      </c>
      <c r="DB5518" s="557">
        <v>2</v>
      </c>
      <c r="DC5518" s="557">
        <v>2</v>
      </c>
      <c r="DD5518" s="557">
        <v>2</v>
      </c>
      <c r="DE5518" s="557">
        <v>2</v>
      </c>
      <c r="DF5518" s="557">
        <v>2</v>
      </c>
      <c r="DG5518" s="557">
        <v>2</v>
      </c>
      <c r="DH5518" s="557">
        <v>2</v>
      </c>
      <c r="DI5518" s="557">
        <v>2</v>
      </c>
      <c r="DJ5518" s="557">
        <v>2</v>
      </c>
      <c r="DK5518" s="557">
        <v>2</v>
      </c>
      <c r="DL5518" s="557">
        <v>2</v>
      </c>
      <c r="DM5518" s="557">
        <v>2</v>
      </c>
      <c r="DN5518" s="557">
        <v>2</v>
      </c>
      <c r="DO5518" s="557">
        <v>2</v>
      </c>
      <c r="DP5518" s="557">
        <v>2</v>
      </c>
      <c r="DQ5518" s="557">
        <v>2</v>
      </c>
      <c r="DR5518" s="557">
        <v>2</v>
      </c>
      <c r="DS5518" s="557">
        <v>2</v>
      </c>
      <c r="DT5518" s="557">
        <v>2</v>
      </c>
      <c r="DU5518" s="557">
        <v>2</v>
      </c>
      <c r="DV5518" s="557">
        <v>2</v>
      </c>
      <c r="DW5518" s="557">
        <v>2</v>
      </c>
      <c r="DX5518" s="557">
        <v>2</v>
      </c>
      <c r="DY5518" s="557">
        <v>2</v>
      </c>
      <c r="DZ5518" s="557">
        <v>2</v>
      </c>
      <c r="EA5518" s="557">
        <v>2</v>
      </c>
      <c r="EB5518" s="557">
        <v>2</v>
      </c>
      <c r="EC5518" s="557">
        <v>2</v>
      </c>
      <c r="ED5518" s="557">
        <v>2</v>
      </c>
      <c r="EE5518" s="557">
        <v>2</v>
      </c>
      <c r="EF5518" s="557">
        <v>2</v>
      </c>
      <c r="EG5518" s="557">
        <v>2</v>
      </c>
      <c r="EH5518" s="557">
        <v>2</v>
      </c>
      <c r="EI5518" s="557">
        <v>2</v>
      </c>
      <c r="EJ5518" s="557">
        <v>2</v>
      </c>
      <c r="EK5518" s="557">
        <v>2</v>
      </c>
      <c r="EL5518" s="557">
        <v>2</v>
      </c>
      <c r="EM5518" s="557">
        <v>2</v>
      </c>
      <c r="EN5518" s="557">
        <v>2</v>
      </c>
      <c r="EO5518" s="557">
        <v>2</v>
      </c>
      <c r="EP5518" s="557">
        <v>2</v>
      </c>
      <c r="EQ5518" s="557">
        <v>2</v>
      </c>
      <c r="ER5518" s="557">
        <v>2</v>
      </c>
      <c r="ES5518" s="557">
        <v>2</v>
      </c>
      <c r="ET5518" s="557">
        <v>2</v>
      </c>
      <c r="EU5518" s="557">
        <v>2</v>
      </c>
      <c r="EV5518" s="557">
        <v>2</v>
      </c>
      <c r="EW5518" s="557">
        <v>2</v>
      </c>
      <c r="EX5518" s="557">
        <v>2</v>
      </c>
      <c r="EY5518" s="557">
        <v>2</v>
      </c>
      <c r="EZ5518" s="557">
        <v>2</v>
      </c>
      <c r="FA5518" s="557">
        <v>2</v>
      </c>
      <c r="FB5518" s="557">
        <v>2</v>
      </c>
      <c r="FC5518" s="557">
        <v>2</v>
      </c>
      <c r="FD5518" s="557">
        <v>2</v>
      </c>
      <c r="FE5518" s="557">
        <v>2</v>
      </c>
      <c r="FF5518" s="557">
        <v>2</v>
      </c>
      <c r="FG5518" s="557">
        <v>2</v>
      </c>
      <c r="FH5518" s="557">
        <v>2</v>
      </c>
      <c r="FI5518" s="557">
        <v>2</v>
      </c>
      <c r="FJ5518" s="557">
        <v>2</v>
      </c>
      <c r="FK5518" s="557">
        <v>2</v>
      </c>
      <c r="FL5518" s="557">
        <v>2</v>
      </c>
      <c r="FM5518" s="557">
        <v>2</v>
      </c>
      <c r="FN5518" s="557">
        <v>2</v>
      </c>
      <c r="FO5518" s="557">
        <v>2</v>
      </c>
      <c r="FP5518" s="557">
        <v>2</v>
      </c>
      <c r="FQ5518" s="557">
        <v>2</v>
      </c>
      <c r="FR5518" s="557">
        <v>2</v>
      </c>
      <c r="FS5518" s="557">
        <v>2</v>
      </c>
      <c r="FT5518" s="557">
        <v>2</v>
      </c>
      <c r="FU5518" s="557">
        <v>2</v>
      </c>
      <c r="FV5518" s="557">
        <v>2</v>
      </c>
      <c r="FW5518" s="557">
        <v>2</v>
      </c>
      <c r="FX5518" s="557">
        <v>2</v>
      </c>
      <c r="FY5518" s="557">
        <v>2</v>
      </c>
      <c r="FZ5518" s="557">
        <v>2</v>
      </c>
      <c r="GA5518" s="557">
        <v>2</v>
      </c>
      <c r="GB5518" s="557">
        <v>2</v>
      </c>
      <c r="GC5518" s="557">
        <v>2</v>
      </c>
      <c r="GD5518" s="557">
        <v>2</v>
      </c>
      <c r="GE5518" s="557">
        <v>2</v>
      </c>
      <c r="GF5518" s="557">
        <v>2</v>
      </c>
      <c r="GG5518" s="557">
        <v>2</v>
      </c>
      <c r="GH5518" s="557">
        <v>2</v>
      </c>
      <c r="GI5518" s="557">
        <v>2</v>
      </c>
      <c r="GJ5518" s="557">
        <v>2</v>
      </c>
      <c r="GK5518" s="557">
        <v>2</v>
      </c>
      <c r="GL5518" s="557">
        <v>2</v>
      </c>
      <c r="GM5518" s="557">
        <v>2</v>
      </c>
      <c r="GN5518" s="557">
        <v>2</v>
      </c>
      <c r="GO5518" s="557">
        <v>2</v>
      </c>
      <c r="GP5518" s="557">
        <v>2</v>
      </c>
      <c r="GQ5518" s="557">
        <v>2</v>
      </c>
      <c r="GR5518" s="557">
        <v>2</v>
      </c>
      <c r="GS5518" s="557">
        <v>2</v>
      </c>
      <c r="GT5518" s="557">
        <v>2</v>
      </c>
      <c r="GU5518" s="557">
        <v>2</v>
      </c>
      <c r="GV5518" s="557">
        <v>2</v>
      </c>
      <c r="GW5518" s="557">
        <v>2</v>
      </c>
      <c r="GX5518" s="557">
        <v>2</v>
      </c>
      <c r="GY5518" s="557">
        <v>2</v>
      </c>
      <c r="GZ5518" s="557">
        <v>2</v>
      </c>
      <c r="HA5518" s="557">
        <v>2</v>
      </c>
      <c r="HB5518" s="557">
        <v>2</v>
      </c>
      <c r="HC5518" s="557">
        <v>2</v>
      </c>
      <c r="HD5518" s="557">
        <v>2</v>
      </c>
      <c r="HE5518" s="557">
        <v>2</v>
      </c>
      <c r="HF5518" s="557">
        <v>2</v>
      </c>
      <c r="HG5518" s="557">
        <v>2</v>
      </c>
      <c r="HH5518" s="557">
        <v>2</v>
      </c>
      <c r="HI5518" s="557">
        <v>2</v>
      </c>
      <c r="HJ5518" s="557">
        <v>2</v>
      </c>
      <c r="HK5518" s="557">
        <v>2</v>
      </c>
      <c r="HL5518" s="557">
        <v>2</v>
      </c>
      <c r="HM5518" s="557">
        <v>2</v>
      </c>
      <c r="HN5518" s="557">
        <v>2</v>
      </c>
      <c r="HO5518" s="557">
        <v>2</v>
      </c>
      <c r="HP5518" s="557">
        <v>2</v>
      </c>
      <c r="HQ5518" s="557">
        <v>2</v>
      </c>
      <c r="HR5518" s="557">
        <v>2</v>
      </c>
      <c r="HS5518" s="557">
        <v>2</v>
      </c>
      <c r="HT5518" s="557">
        <v>2</v>
      </c>
      <c r="HU5518" s="557">
        <v>2</v>
      </c>
      <c r="HV5518" s="557">
        <v>2</v>
      </c>
      <c r="HW5518" s="557">
        <v>2</v>
      </c>
      <c r="HX5518" s="557">
        <v>2</v>
      </c>
      <c r="HY5518" s="557">
        <v>2</v>
      </c>
      <c r="HZ5518" s="557">
        <v>2</v>
      </c>
      <c r="IA5518" s="557">
        <v>2</v>
      </c>
      <c r="IB5518" s="557">
        <v>2</v>
      </c>
      <c r="IC5518" s="557">
        <v>2</v>
      </c>
      <c r="ID5518" s="557">
        <v>2</v>
      </c>
      <c r="IE5518" s="557">
        <v>2</v>
      </c>
      <c r="IF5518" s="557">
        <v>2</v>
      </c>
      <c r="IG5518" s="557">
        <v>2</v>
      </c>
      <c r="IH5518" s="557">
        <v>2</v>
      </c>
      <c r="II5518" s="557">
        <v>2</v>
      </c>
      <c r="IJ5518" s="557">
        <v>2</v>
      </c>
      <c r="IK5518" s="557">
        <v>2</v>
      </c>
      <c r="IL5518" s="557">
        <v>2</v>
      </c>
      <c r="IM5518" s="557">
        <v>2</v>
      </c>
      <c r="IN5518" s="557">
        <v>2</v>
      </c>
      <c r="IO5518" s="557">
        <v>2</v>
      </c>
      <c r="IP5518" s="557">
        <v>2</v>
      </c>
      <c r="IQ5518" s="557">
        <v>2</v>
      </c>
      <c r="IR5518" s="557">
        <v>2</v>
      </c>
      <c r="IS5518" s="557">
        <v>2</v>
      </c>
      <c r="IT5518" s="557">
        <v>2</v>
      </c>
      <c r="IU5518" s="557">
        <v>2</v>
      </c>
      <c r="IV5518" s="557">
        <v>2</v>
      </c>
    </row>
    <row r="5519" spans="1:256" s="9" customFormat="1" ht="15.75" thickBot="1">
      <c r="A5519" s="887"/>
      <c r="B5519" s="857"/>
      <c r="C5519" s="150" t="s">
        <v>616</v>
      </c>
      <c r="D5519" s="557"/>
      <c r="E5519" s="557"/>
      <c r="F5519" s="557"/>
      <c r="G5519" s="557"/>
      <c r="H5519" s="502" t="s">
        <v>3777</v>
      </c>
      <c r="I5519" s="557">
        <v>1</v>
      </c>
      <c r="J5519" s="557">
        <v>39</v>
      </c>
      <c r="K5519" s="557">
        <f t="shared" si="150"/>
        <v>19.5</v>
      </c>
      <c r="L5519" s="557">
        <f t="shared" ref="L5519:L5582" si="151">J5519/2</f>
        <v>19.5</v>
      </c>
      <c r="M5519" s="557"/>
      <c r="N5519" s="557"/>
      <c r="O5519" s="557"/>
      <c r="P5519" s="557"/>
      <c r="Q5519" s="557"/>
      <c r="R5519" s="557"/>
      <c r="S5519" s="557"/>
      <c r="T5519" s="557">
        <v>2</v>
      </c>
      <c r="U5519" s="557">
        <v>2</v>
      </c>
      <c r="V5519" s="557">
        <v>2</v>
      </c>
      <c r="W5519" s="557">
        <v>2</v>
      </c>
      <c r="X5519" s="557">
        <v>2</v>
      </c>
      <c r="Y5519" s="557">
        <v>2</v>
      </c>
      <c r="Z5519" s="557">
        <v>2</v>
      </c>
      <c r="AA5519" s="557">
        <v>2</v>
      </c>
      <c r="AB5519" s="557">
        <v>2</v>
      </c>
      <c r="AC5519" s="557">
        <v>2</v>
      </c>
      <c r="AD5519" s="557">
        <v>2</v>
      </c>
      <c r="AE5519" s="557">
        <v>2</v>
      </c>
      <c r="AF5519" s="557">
        <v>2</v>
      </c>
      <c r="AG5519" s="557">
        <v>2</v>
      </c>
      <c r="AH5519" s="557">
        <v>2</v>
      </c>
      <c r="AI5519" s="557">
        <v>2</v>
      </c>
      <c r="AJ5519" s="557">
        <v>2</v>
      </c>
      <c r="AK5519" s="557">
        <v>2</v>
      </c>
      <c r="AL5519" s="557">
        <v>2</v>
      </c>
      <c r="AM5519" s="557">
        <v>2</v>
      </c>
      <c r="AN5519" s="557">
        <v>2</v>
      </c>
      <c r="AO5519" s="557">
        <v>2</v>
      </c>
      <c r="AP5519" s="557">
        <v>2</v>
      </c>
      <c r="AQ5519" s="557">
        <v>2</v>
      </c>
      <c r="AR5519" s="557">
        <v>2</v>
      </c>
      <c r="AS5519" s="557">
        <v>2</v>
      </c>
      <c r="AT5519" s="557">
        <v>2</v>
      </c>
      <c r="AU5519" s="557">
        <v>2</v>
      </c>
      <c r="AV5519" s="557">
        <v>2</v>
      </c>
      <c r="AW5519" s="557">
        <v>2</v>
      </c>
      <c r="AX5519" s="557">
        <v>2</v>
      </c>
      <c r="AY5519" s="557">
        <v>2</v>
      </c>
      <c r="AZ5519" s="557">
        <v>2</v>
      </c>
      <c r="BA5519" s="557">
        <v>2</v>
      </c>
      <c r="BB5519" s="557">
        <v>2</v>
      </c>
      <c r="BC5519" s="557">
        <v>2</v>
      </c>
      <c r="BD5519" s="557">
        <v>2</v>
      </c>
      <c r="BE5519" s="557">
        <v>2</v>
      </c>
      <c r="BF5519" s="557">
        <v>2</v>
      </c>
      <c r="BG5519" s="557">
        <v>2</v>
      </c>
      <c r="BH5519" s="557">
        <v>2</v>
      </c>
      <c r="BI5519" s="557">
        <v>2</v>
      </c>
      <c r="BJ5519" s="557">
        <v>2</v>
      </c>
      <c r="BK5519" s="557">
        <v>2</v>
      </c>
      <c r="BL5519" s="557">
        <v>2</v>
      </c>
      <c r="BM5519" s="557">
        <v>2</v>
      </c>
      <c r="BN5519" s="557">
        <v>2</v>
      </c>
      <c r="BO5519" s="557">
        <v>2</v>
      </c>
      <c r="BP5519" s="557">
        <v>2</v>
      </c>
      <c r="BQ5519" s="557">
        <v>2</v>
      </c>
      <c r="BR5519" s="557">
        <v>2</v>
      </c>
      <c r="BS5519" s="557">
        <v>2</v>
      </c>
      <c r="BT5519" s="557">
        <v>2</v>
      </c>
      <c r="BU5519" s="557">
        <v>2</v>
      </c>
      <c r="BV5519" s="557">
        <v>2</v>
      </c>
      <c r="BW5519" s="557">
        <v>2</v>
      </c>
      <c r="BX5519" s="557">
        <v>2</v>
      </c>
      <c r="BY5519" s="557">
        <v>2</v>
      </c>
      <c r="BZ5519" s="557">
        <v>2</v>
      </c>
      <c r="CA5519" s="557">
        <v>2</v>
      </c>
      <c r="CB5519" s="557">
        <v>2</v>
      </c>
      <c r="CC5519" s="557">
        <v>2</v>
      </c>
      <c r="CD5519" s="557">
        <v>2</v>
      </c>
      <c r="CE5519" s="557">
        <v>2</v>
      </c>
      <c r="CF5519" s="557">
        <v>2</v>
      </c>
      <c r="CG5519" s="557">
        <v>2</v>
      </c>
      <c r="CH5519" s="557">
        <v>2</v>
      </c>
      <c r="CI5519" s="557">
        <v>2</v>
      </c>
      <c r="CJ5519" s="557">
        <v>2</v>
      </c>
      <c r="CK5519" s="557">
        <v>2</v>
      </c>
      <c r="CL5519" s="557">
        <v>2</v>
      </c>
      <c r="CM5519" s="557">
        <v>2</v>
      </c>
      <c r="CN5519" s="557">
        <v>2</v>
      </c>
      <c r="CO5519" s="557">
        <v>2</v>
      </c>
      <c r="CP5519" s="557">
        <v>2</v>
      </c>
      <c r="CQ5519" s="557">
        <v>2</v>
      </c>
      <c r="CR5519" s="557">
        <v>2</v>
      </c>
      <c r="CS5519" s="557">
        <v>2</v>
      </c>
      <c r="CT5519" s="557">
        <v>2</v>
      </c>
      <c r="CU5519" s="557">
        <v>2</v>
      </c>
      <c r="CV5519" s="557">
        <v>2</v>
      </c>
      <c r="CW5519" s="557">
        <v>2</v>
      </c>
      <c r="CX5519" s="557">
        <v>2</v>
      </c>
      <c r="CY5519" s="557">
        <v>2</v>
      </c>
      <c r="CZ5519" s="557">
        <v>2</v>
      </c>
      <c r="DA5519" s="557">
        <v>2</v>
      </c>
      <c r="DB5519" s="557">
        <v>2</v>
      </c>
      <c r="DC5519" s="557">
        <v>2</v>
      </c>
      <c r="DD5519" s="557">
        <v>2</v>
      </c>
      <c r="DE5519" s="557">
        <v>2</v>
      </c>
      <c r="DF5519" s="557">
        <v>2</v>
      </c>
      <c r="DG5519" s="557">
        <v>2</v>
      </c>
      <c r="DH5519" s="557">
        <v>2</v>
      </c>
      <c r="DI5519" s="557">
        <v>2</v>
      </c>
      <c r="DJ5519" s="557">
        <v>2</v>
      </c>
      <c r="DK5519" s="557">
        <v>2</v>
      </c>
      <c r="DL5519" s="557">
        <v>2</v>
      </c>
      <c r="DM5519" s="557">
        <v>2</v>
      </c>
      <c r="DN5519" s="557">
        <v>2</v>
      </c>
      <c r="DO5519" s="557">
        <v>2</v>
      </c>
      <c r="DP5519" s="557">
        <v>2</v>
      </c>
      <c r="DQ5519" s="557">
        <v>2</v>
      </c>
      <c r="DR5519" s="557">
        <v>2</v>
      </c>
      <c r="DS5519" s="557">
        <v>2</v>
      </c>
      <c r="DT5519" s="557">
        <v>2</v>
      </c>
      <c r="DU5519" s="557">
        <v>2</v>
      </c>
      <c r="DV5519" s="557">
        <v>2</v>
      </c>
      <c r="DW5519" s="557">
        <v>2</v>
      </c>
      <c r="DX5519" s="557">
        <v>2</v>
      </c>
      <c r="DY5519" s="557">
        <v>2</v>
      </c>
      <c r="DZ5519" s="557">
        <v>2</v>
      </c>
      <c r="EA5519" s="557">
        <v>2</v>
      </c>
      <c r="EB5519" s="557">
        <v>2</v>
      </c>
      <c r="EC5519" s="557">
        <v>2</v>
      </c>
      <c r="ED5519" s="557">
        <v>2</v>
      </c>
      <c r="EE5519" s="557">
        <v>2</v>
      </c>
      <c r="EF5519" s="557">
        <v>2</v>
      </c>
      <c r="EG5519" s="557">
        <v>2</v>
      </c>
      <c r="EH5519" s="557">
        <v>2</v>
      </c>
      <c r="EI5519" s="557">
        <v>2</v>
      </c>
      <c r="EJ5519" s="557">
        <v>2</v>
      </c>
      <c r="EK5519" s="557">
        <v>2</v>
      </c>
      <c r="EL5519" s="557">
        <v>2</v>
      </c>
      <c r="EM5519" s="557">
        <v>2</v>
      </c>
      <c r="EN5519" s="557">
        <v>2</v>
      </c>
      <c r="EO5519" s="557">
        <v>2</v>
      </c>
      <c r="EP5519" s="557">
        <v>2</v>
      </c>
      <c r="EQ5519" s="557">
        <v>2</v>
      </c>
      <c r="ER5519" s="557">
        <v>2</v>
      </c>
      <c r="ES5519" s="557">
        <v>2</v>
      </c>
      <c r="ET5519" s="557">
        <v>2</v>
      </c>
      <c r="EU5519" s="557">
        <v>2</v>
      </c>
      <c r="EV5519" s="557">
        <v>2</v>
      </c>
      <c r="EW5519" s="557">
        <v>2</v>
      </c>
      <c r="EX5519" s="557">
        <v>2</v>
      </c>
      <c r="EY5519" s="557">
        <v>2</v>
      </c>
      <c r="EZ5519" s="557">
        <v>2</v>
      </c>
      <c r="FA5519" s="557">
        <v>2</v>
      </c>
      <c r="FB5519" s="557">
        <v>2</v>
      </c>
      <c r="FC5519" s="557">
        <v>2</v>
      </c>
      <c r="FD5519" s="557">
        <v>2</v>
      </c>
      <c r="FE5519" s="557">
        <v>2</v>
      </c>
      <c r="FF5519" s="557">
        <v>2</v>
      </c>
      <c r="FG5519" s="557">
        <v>2</v>
      </c>
      <c r="FH5519" s="557">
        <v>2</v>
      </c>
      <c r="FI5519" s="557">
        <v>2</v>
      </c>
      <c r="FJ5519" s="557">
        <v>2</v>
      </c>
      <c r="FK5519" s="557">
        <v>2</v>
      </c>
      <c r="FL5519" s="557">
        <v>2</v>
      </c>
      <c r="FM5519" s="557">
        <v>2</v>
      </c>
      <c r="FN5519" s="557">
        <v>2</v>
      </c>
      <c r="FO5519" s="557">
        <v>2</v>
      </c>
      <c r="FP5519" s="557">
        <v>2</v>
      </c>
      <c r="FQ5519" s="557">
        <v>2</v>
      </c>
      <c r="FR5519" s="557">
        <v>2</v>
      </c>
      <c r="FS5519" s="557">
        <v>2</v>
      </c>
      <c r="FT5519" s="557">
        <v>2</v>
      </c>
      <c r="FU5519" s="557">
        <v>2</v>
      </c>
      <c r="FV5519" s="557">
        <v>2</v>
      </c>
      <c r="FW5519" s="557">
        <v>2</v>
      </c>
      <c r="FX5519" s="557">
        <v>2</v>
      </c>
      <c r="FY5519" s="557">
        <v>2</v>
      </c>
      <c r="FZ5519" s="557">
        <v>2</v>
      </c>
      <c r="GA5519" s="557">
        <v>2</v>
      </c>
      <c r="GB5519" s="557">
        <v>2</v>
      </c>
      <c r="GC5519" s="557">
        <v>2</v>
      </c>
      <c r="GD5519" s="557">
        <v>2</v>
      </c>
      <c r="GE5519" s="557">
        <v>2</v>
      </c>
      <c r="GF5519" s="557">
        <v>2</v>
      </c>
      <c r="GG5519" s="557">
        <v>2</v>
      </c>
      <c r="GH5519" s="557">
        <v>2</v>
      </c>
      <c r="GI5519" s="557">
        <v>2</v>
      </c>
      <c r="GJ5519" s="557">
        <v>2</v>
      </c>
      <c r="GK5519" s="557">
        <v>2</v>
      </c>
      <c r="GL5519" s="557">
        <v>2</v>
      </c>
      <c r="GM5519" s="557">
        <v>2</v>
      </c>
      <c r="GN5519" s="557">
        <v>2</v>
      </c>
      <c r="GO5519" s="557">
        <v>2</v>
      </c>
      <c r="GP5519" s="557">
        <v>2</v>
      </c>
      <c r="GQ5519" s="557">
        <v>2</v>
      </c>
      <c r="GR5519" s="557">
        <v>2</v>
      </c>
      <c r="GS5519" s="557">
        <v>2</v>
      </c>
      <c r="GT5519" s="557">
        <v>2</v>
      </c>
      <c r="GU5519" s="557">
        <v>2</v>
      </c>
      <c r="GV5519" s="557">
        <v>2</v>
      </c>
      <c r="GW5519" s="557">
        <v>2</v>
      </c>
      <c r="GX5519" s="557">
        <v>2</v>
      </c>
      <c r="GY5519" s="557">
        <v>2</v>
      </c>
      <c r="GZ5519" s="557">
        <v>2</v>
      </c>
      <c r="HA5519" s="557">
        <v>2</v>
      </c>
      <c r="HB5519" s="557">
        <v>2</v>
      </c>
      <c r="HC5519" s="557">
        <v>2</v>
      </c>
      <c r="HD5519" s="557">
        <v>2</v>
      </c>
      <c r="HE5519" s="557">
        <v>2</v>
      </c>
      <c r="HF5519" s="557">
        <v>2</v>
      </c>
      <c r="HG5519" s="557">
        <v>2</v>
      </c>
      <c r="HH5519" s="557">
        <v>2</v>
      </c>
      <c r="HI5519" s="557">
        <v>2</v>
      </c>
      <c r="HJ5519" s="557">
        <v>2</v>
      </c>
      <c r="HK5519" s="557">
        <v>2</v>
      </c>
      <c r="HL5519" s="557">
        <v>2</v>
      </c>
      <c r="HM5519" s="557">
        <v>2</v>
      </c>
      <c r="HN5519" s="557">
        <v>2</v>
      </c>
      <c r="HO5519" s="557">
        <v>2</v>
      </c>
      <c r="HP5519" s="557">
        <v>2</v>
      </c>
      <c r="HQ5519" s="557">
        <v>2</v>
      </c>
      <c r="HR5519" s="557">
        <v>2</v>
      </c>
      <c r="HS5519" s="557">
        <v>2</v>
      </c>
      <c r="HT5519" s="557">
        <v>2</v>
      </c>
      <c r="HU5519" s="557">
        <v>2</v>
      </c>
      <c r="HV5519" s="557">
        <v>2</v>
      </c>
      <c r="HW5519" s="557">
        <v>2</v>
      </c>
      <c r="HX5519" s="557">
        <v>2</v>
      </c>
      <c r="HY5519" s="557">
        <v>2</v>
      </c>
      <c r="HZ5519" s="557">
        <v>2</v>
      </c>
      <c r="IA5519" s="557">
        <v>2</v>
      </c>
      <c r="IB5519" s="557">
        <v>2</v>
      </c>
      <c r="IC5519" s="557">
        <v>2</v>
      </c>
      <c r="ID5519" s="557">
        <v>2</v>
      </c>
      <c r="IE5519" s="557">
        <v>2</v>
      </c>
      <c r="IF5519" s="557">
        <v>2</v>
      </c>
      <c r="IG5519" s="557">
        <v>2</v>
      </c>
      <c r="IH5519" s="557">
        <v>2</v>
      </c>
      <c r="II5519" s="557">
        <v>2</v>
      </c>
      <c r="IJ5519" s="557">
        <v>2</v>
      </c>
      <c r="IK5519" s="557">
        <v>2</v>
      </c>
      <c r="IL5519" s="557">
        <v>2</v>
      </c>
      <c r="IM5519" s="557">
        <v>2</v>
      </c>
      <c r="IN5519" s="557">
        <v>2</v>
      </c>
      <c r="IO5519" s="557">
        <v>2</v>
      </c>
      <c r="IP5519" s="557">
        <v>2</v>
      </c>
      <c r="IQ5519" s="557">
        <v>2</v>
      </c>
      <c r="IR5519" s="557">
        <v>2</v>
      </c>
      <c r="IS5519" s="557">
        <v>2</v>
      </c>
      <c r="IT5519" s="557">
        <v>2</v>
      </c>
      <c r="IU5519" s="557">
        <v>2</v>
      </c>
      <c r="IV5519" s="557">
        <v>2</v>
      </c>
    </row>
    <row r="5520" spans="1:256" s="9" customFormat="1" ht="15.75" thickBot="1">
      <c r="A5520" s="887"/>
      <c r="B5520" s="857"/>
      <c r="C5520" s="150" t="s">
        <v>617</v>
      </c>
      <c r="D5520" s="557"/>
      <c r="E5520" s="557"/>
      <c r="F5520" s="557"/>
      <c r="G5520" s="557"/>
      <c r="H5520" s="502" t="s">
        <v>3777</v>
      </c>
      <c r="I5520" s="557">
        <v>1</v>
      </c>
      <c r="J5520" s="557">
        <v>992</v>
      </c>
      <c r="K5520" s="557">
        <f t="shared" si="150"/>
        <v>496</v>
      </c>
      <c r="L5520" s="557">
        <f t="shared" si="151"/>
        <v>496</v>
      </c>
      <c r="M5520" s="557"/>
      <c r="N5520" s="557"/>
      <c r="O5520" s="557"/>
      <c r="P5520" s="557"/>
      <c r="Q5520" s="557"/>
      <c r="R5520" s="557"/>
      <c r="S5520" s="557"/>
      <c r="T5520" s="557">
        <v>1</v>
      </c>
      <c r="U5520" s="557">
        <v>1</v>
      </c>
      <c r="V5520" s="557">
        <v>1</v>
      </c>
      <c r="W5520" s="557">
        <v>1</v>
      </c>
      <c r="X5520" s="557">
        <v>1</v>
      </c>
      <c r="Y5520" s="557">
        <v>1</v>
      </c>
      <c r="Z5520" s="557">
        <v>1</v>
      </c>
      <c r="AA5520" s="557">
        <v>1</v>
      </c>
      <c r="AB5520" s="557">
        <v>1</v>
      </c>
      <c r="AC5520" s="557">
        <v>1</v>
      </c>
      <c r="AD5520" s="557">
        <v>1</v>
      </c>
      <c r="AE5520" s="557">
        <v>1</v>
      </c>
      <c r="AF5520" s="557">
        <v>1</v>
      </c>
      <c r="AG5520" s="557">
        <v>1</v>
      </c>
      <c r="AH5520" s="557">
        <v>1</v>
      </c>
      <c r="AI5520" s="557">
        <v>1</v>
      </c>
      <c r="AJ5520" s="557">
        <v>1</v>
      </c>
      <c r="AK5520" s="557">
        <v>1</v>
      </c>
      <c r="AL5520" s="557">
        <v>1</v>
      </c>
      <c r="AM5520" s="557">
        <v>1</v>
      </c>
      <c r="AN5520" s="557">
        <v>1</v>
      </c>
      <c r="AO5520" s="557">
        <v>1</v>
      </c>
      <c r="AP5520" s="557">
        <v>1</v>
      </c>
      <c r="AQ5520" s="557">
        <v>1</v>
      </c>
      <c r="AR5520" s="557">
        <v>1</v>
      </c>
      <c r="AS5520" s="557">
        <v>1</v>
      </c>
      <c r="AT5520" s="557">
        <v>1</v>
      </c>
      <c r="AU5520" s="557">
        <v>1</v>
      </c>
      <c r="AV5520" s="557">
        <v>1</v>
      </c>
      <c r="AW5520" s="557">
        <v>1</v>
      </c>
      <c r="AX5520" s="557">
        <v>1</v>
      </c>
      <c r="AY5520" s="557">
        <v>1</v>
      </c>
      <c r="AZ5520" s="557">
        <v>1</v>
      </c>
      <c r="BA5520" s="557">
        <v>1</v>
      </c>
      <c r="BB5520" s="557">
        <v>1</v>
      </c>
      <c r="BC5520" s="557">
        <v>1</v>
      </c>
      <c r="BD5520" s="557">
        <v>1</v>
      </c>
      <c r="BE5520" s="557">
        <v>1</v>
      </c>
      <c r="BF5520" s="557">
        <v>1</v>
      </c>
      <c r="BG5520" s="557">
        <v>1</v>
      </c>
      <c r="BH5520" s="557">
        <v>1</v>
      </c>
      <c r="BI5520" s="557">
        <v>1</v>
      </c>
      <c r="BJ5520" s="557">
        <v>1</v>
      </c>
      <c r="BK5520" s="557">
        <v>1</v>
      </c>
      <c r="BL5520" s="557">
        <v>1</v>
      </c>
      <c r="BM5520" s="557">
        <v>1</v>
      </c>
      <c r="BN5520" s="557">
        <v>1</v>
      </c>
      <c r="BO5520" s="557">
        <v>1</v>
      </c>
      <c r="BP5520" s="557">
        <v>1</v>
      </c>
      <c r="BQ5520" s="557">
        <v>1</v>
      </c>
      <c r="BR5520" s="557">
        <v>1</v>
      </c>
      <c r="BS5520" s="557">
        <v>1</v>
      </c>
      <c r="BT5520" s="557">
        <v>1</v>
      </c>
      <c r="BU5520" s="557">
        <v>1</v>
      </c>
      <c r="BV5520" s="557">
        <v>1</v>
      </c>
      <c r="BW5520" s="557">
        <v>1</v>
      </c>
      <c r="BX5520" s="557">
        <v>1</v>
      </c>
      <c r="BY5520" s="557">
        <v>1</v>
      </c>
      <c r="BZ5520" s="557">
        <v>1</v>
      </c>
      <c r="CA5520" s="557">
        <v>1</v>
      </c>
      <c r="CB5520" s="557">
        <v>1</v>
      </c>
      <c r="CC5520" s="557">
        <v>1</v>
      </c>
      <c r="CD5520" s="557">
        <v>1</v>
      </c>
      <c r="CE5520" s="557">
        <v>1</v>
      </c>
      <c r="CF5520" s="557">
        <v>1</v>
      </c>
      <c r="CG5520" s="557">
        <v>1</v>
      </c>
      <c r="CH5520" s="557">
        <v>1</v>
      </c>
      <c r="CI5520" s="557">
        <v>1</v>
      </c>
      <c r="CJ5520" s="557">
        <v>1</v>
      </c>
      <c r="CK5520" s="557">
        <v>1</v>
      </c>
      <c r="CL5520" s="557">
        <v>1</v>
      </c>
      <c r="CM5520" s="557">
        <v>1</v>
      </c>
      <c r="CN5520" s="557">
        <v>1</v>
      </c>
      <c r="CO5520" s="557">
        <v>1</v>
      </c>
      <c r="CP5520" s="557">
        <v>1</v>
      </c>
      <c r="CQ5520" s="557">
        <v>1</v>
      </c>
      <c r="CR5520" s="557">
        <v>1</v>
      </c>
      <c r="CS5520" s="557">
        <v>1</v>
      </c>
      <c r="CT5520" s="557">
        <v>1</v>
      </c>
      <c r="CU5520" s="557">
        <v>1</v>
      </c>
      <c r="CV5520" s="557">
        <v>1</v>
      </c>
      <c r="CW5520" s="557">
        <v>1</v>
      </c>
      <c r="CX5520" s="557">
        <v>1</v>
      </c>
      <c r="CY5520" s="557">
        <v>1</v>
      </c>
      <c r="CZ5520" s="557">
        <v>1</v>
      </c>
      <c r="DA5520" s="557">
        <v>1</v>
      </c>
      <c r="DB5520" s="557">
        <v>1</v>
      </c>
      <c r="DC5520" s="557">
        <v>1</v>
      </c>
      <c r="DD5520" s="557">
        <v>1</v>
      </c>
      <c r="DE5520" s="557">
        <v>1</v>
      </c>
      <c r="DF5520" s="557">
        <v>1</v>
      </c>
      <c r="DG5520" s="557">
        <v>1</v>
      </c>
      <c r="DH5520" s="557">
        <v>1</v>
      </c>
      <c r="DI5520" s="557">
        <v>1</v>
      </c>
      <c r="DJ5520" s="557">
        <v>1</v>
      </c>
      <c r="DK5520" s="557">
        <v>1</v>
      </c>
      <c r="DL5520" s="557">
        <v>1</v>
      </c>
      <c r="DM5520" s="557">
        <v>1</v>
      </c>
      <c r="DN5520" s="557">
        <v>1</v>
      </c>
      <c r="DO5520" s="557">
        <v>1</v>
      </c>
      <c r="DP5520" s="557">
        <v>1</v>
      </c>
      <c r="DQ5520" s="557">
        <v>1</v>
      </c>
      <c r="DR5520" s="557">
        <v>1</v>
      </c>
      <c r="DS5520" s="557">
        <v>1</v>
      </c>
      <c r="DT5520" s="557">
        <v>1</v>
      </c>
      <c r="DU5520" s="557">
        <v>1</v>
      </c>
      <c r="DV5520" s="557">
        <v>1</v>
      </c>
      <c r="DW5520" s="557">
        <v>1</v>
      </c>
      <c r="DX5520" s="557">
        <v>1</v>
      </c>
      <c r="DY5520" s="557">
        <v>1</v>
      </c>
      <c r="DZ5520" s="557">
        <v>1</v>
      </c>
      <c r="EA5520" s="557">
        <v>1</v>
      </c>
      <c r="EB5520" s="557">
        <v>1</v>
      </c>
      <c r="EC5520" s="557">
        <v>1</v>
      </c>
      <c r="ED5520" s="557">
        <v>1</v>
      </c>
      <c r="EE5520" s="557">
        <v>1</v>
      </c>
      <c r="EF5520" s="557">
        <v>1</v>
      </c>
      <c r="EG5520" s="557">
        <v>1</v>
      </c>
      <c r="EH5520" s="557">
        <v>1</v>
      </c>
      <c r="EI5520" s="557">
        <v>1</v>
      </c>
      <c r="EJ5520" s="557">
        <v>1</v>
      </c>
      <c r="EK5520" s="557">
        <v>1</v>
      </c>
      <c r="EL5520" s="557">
        <v>1</v>
      </c>
      <c r="EM5520" s="557">
        <v>1</v>
      </c>
      <c r="EN5520" s="557">
        <v>1</v>
      </c>
      <c r="EO5520" s="557">
        <v>1</v>
      </c>
      <c r="EP5520" s="557">
        <v>1</v>
      </c>
      <c r="EQ5520" s="557">
        <v>1</v>
      </c>
      <c r="ER5520" s="557">
        <v>1</v>
      </c>
      <c r="ES5520" s="557">
        <v>1</v>
      </c>
      <c r="ET5520" s="557">
        <v>1</v>
      </c>
      <c r="EU5520" s="557">
        <v>1</v>
      </c>
      <c r="EV5520" s="557">
        <v>1</v>
      </c>
      <c r="EW5520" s="557">
        <v>1</v>
      </c>
      <c r="EX5520" s="557">
        <v>1</v>
      </c>
      <c r="EY5520" s="557">
        <v>1</v>
      </c>
      <c r="EZ5520" s="557">
        <v>1</v>
      </c>
      <c r="FA5520" s="557">
        <v>1</v>
      </c>
      <c r="FB5520" s="557">
        <v>1</v>
      </c>
      <c r="FC5520" s="557">
        <v>1</v>
      </c>
      <c r="FD5520" s="557">
        <v>1</v>
      </c>
      <c r="FE5520" s="557">
        <v>1</v>
      </c>
      <c r="FF5520" s="557">
        <v>1</v>
      </c>
      <c r="FG5520" s="557">
        <v>1</v>
      </c>
      <c r="FH5520" s="557">
        <v>1</v>
      </c>
      <c r="FI5520" s="557">
        <v>1</v>
      </c>
      <c r="FJ5520" s="557">
        <v>1</v>
      </c>
      <c r="FK5520" s="557">
        <v>1</v>
      </c>
      <c r="FL5520" s="557">
        <v>1</v>
      </c>
      <c r="FM5520" s="557">
        <v>1</v>
      </c>
      <c r="FN5520" s="557">
        <v>1</v>
      </c>
      <c r="FO5520" s="557">
        <v>1</v>
      </c>
      <c r="FP5520" s="557">
        <v>1</v>
      </c>
      <c r="FQ5520" s="557">
        <v>1</v>
      </c>
      <c r="FR5520" s="557">
        <v>1</v>
      </c>
      <c r="FS5520" s="557">
        <v>1</v>
      </c>
      <c r="FT5520" s="557">
        <v>1</v>
      </c>
      <c r="FU5520" s="557">
        <v>1</v>
      </c>
      <c r="FV5520" s="557">
        <v>1</v>
      </c>
      <c r="FW5520" s="557">
        <v>1</v>
      </c>
      <c r="FX5520" s="557">
        <v>1</v>
      </c>
      <c r="FY5520" s="557">
        <v>1</v>
      </c>
      <c r="FZ5520" s="557">
        <v>1</v>
      </c>
      <c r="GA5520" s="557">
        <v>1</v>
      </c>
      <c r="GB5520" s="557">
        <v>1</v>
      </c>
      <c r="GC5520" s="557">
        <v>1</v>
      </c>
      <c r="GD5520" s="557">
        <v>1</v>
      </c>
      <c r="GE5520" s="557">
        <v>1</v>
      </c>
      <c r="GF5520" s="557">
        <v>1</v>
      </c>
      <c r="GG5520" s="557">
        <v>1</v>
      </c>
      <c r="GH5520" s="557">
        <v>1</v>
      </c>
      <c r="GI5520" s="557">
        <v>1</v>
      </c>
      <c r="GJ5520" s="557">
        <v>1</v>
      </c>
      <c r="GK5520" s="557">
        <v>1</v>
      </c>
      <c r="GL5520" s="557">
        <v>1</v>
      </c>
      <c r="GM5520" s="557">
        <v>1</v>
      </c>
      <c r="GN5520" s="557">
        <v>1</v>
      </c>
      <c r="GO5520" s="557">
        <v>1</v>
      </c>
      <c r="GP5520" s="557">
        <v>1</v>
      </c>
      <c r="GQ5520" s="557">
        <v>1</v>
      </c>
      <c r="GR5520" s="557">
        <v>1</v>
      </c>
      <c r="GS5520" s="557">
        <v>1</v>
      </c>
      <c r="GT5520" s="557">
        <v>1</v>
      </c>
      <c r="GU5520" s="557">
        <v>1</v>
      </c>
      <c r="GV5520" s="557">
        <v>1</v>
      </c>
      <c r="GW5520" s="557">
        <v>1</v>
      </c>
      <c r="GX5520" s="557">
        <v>1</v>
      </c>
      <c r="GY5520" s="557">
        <v>1</v>
      </c>
      <c r="GZ5520" s="557">
        <v>1</v>
      </c>
      <c r="HA5520" s="557">
        <v>1</v>
      </c>
      <c r="HB5520" s="557">
        <v>1</v>
      </c>
      <c r="HC5520" s="557">
        <v>1</v>
      </c>
      <c r="HD5520" s="557">
        <v>1</v>
      </c>
      <c r="HE5520" s="557">
        <v>1</v>
      </c>
      <c r="HF5520" s="557">
        <v>1</v>
      </c>
      <c r="HG5520" s="557">
        <v>1</v>
      </c>
      <c r="HH5520" s="557">
        <v>1</v>
      </c>
      <c r="HI5520" s="557">
        <v>1</v>
      </c>
      <c r="HJ5520" s="557">
        <v>1</v>
      </c>
      <c r="HK5520" s="557">
        <v>1</v>
      </c>
      <c r="HL5520" s="557">
        <v>1</v>
      </c>
      <c r="HM5520" s="557">
        <v>1</v>
      </c>
      <c r="HN5520" s="557">
        <v>1</v>
      </c>
      <c r="HO5520" s="557">
        <v>1</v>
      </c>
      <c r="HP5520" s="557">
        <v>1</v>
      </c>
      <c r="HQ5520" s="557">
        <v>1</v>
      </c>
      <c r="HR5520" s="557">
        <v>1</v>
      </c>
      <c r="HS5520" s="557">
        <v>1</v>
      </c>
      <c r="HT5520" s="557">
        <v>1</v>
      </c>
      <c r="HU5520" s="557">
        <v>1</v>
      </c>
      <c r="HV5520" s="557">
        <v>1</v>
      </c>
      <c r="HW5520" s="557">
        <v>1</v>
      </c>
      <c r="HX5520" s="557">
        <v>1</v>
      </c>
      <c r="HY5520" s="557">
        <v>1</v>
      </c>
      <c r="HZ5520" s="557">
        <v>1</v>
      </c>
      <c r="IA5520" s="557">
        <v>1</v>
      </c>
      <c r="IB5520" s="557">
        <v>1</v>
      </c>
      <c r="IC5520" s="557">
        <v>1</v>
      </c>
      <c r="ID5520" s="557">
        <v>1</v>
      </c>
      <c r="IE5520" s="557">
        <v>1</v>
      </c>
      <c r="IF5520" s="557">
        <v>1</v>
      </c>
      <c r="IG5520" s="557">
        <v>1</v>
      </c>
      <c r="IH5520" s="557">
        <v>1</v>
      </c>
      <c r="II5520" s="557">
        <v>1</v>
      </c>
      <c r="IJ5520" s="557">
        <v>1</v>
      </c>
      <c r="IK5520" s="557">
        <v>1</v>
      </c>
      <c r="IL5520" s="557">
        <v>1</v>
      </c>
      <c r="IM5520" s="557">
        <v>1</v>
      </c>
      <c r="IN5520" s="557">
        <v>1</v>
      </c>
      <c r="IO5520" s="557">
        <v>1</v>
      </c>
      <c r="IP5520" s="557">
        <v>1</v>
      </c>
      <c r="IQ5520" s="557">
        <v>1</v>
      </c>
      <c r="IR5520" s="557">
        <v>1</v>
      </c>
      <c r="IS5520" s="557">
        <v>1</v>
      </c>
      <c r="IT5520" s="557">
        <v>1</v>
      </c>
      <c r="IU5520" s="557">
        <v>1</v>
      </c>
      <c r="IV5520" s="557">
        <v>1</v>
      </c>
    </row>
    <row r="5521" spans="1:256" s="9" customFormat="1" ht="15.75" thickBot="1">
      <c r="A5521" s="887"/>
      <c r="B5521" s="857"/>
      <c r="C5521" s="150" t="s">
        <v>1447</v>
      </c>
      <c r="D5521" s="557"/>
      <c r="E5521" s="557"/>
      <c r="F5521" s="557"/>
      <c r="G5521" s="557"/>
      <c r="H5521" s="502" t="s">
        <v>3777</v>
      </c>
      <c r="I5521" s="557">
        <v>2</v>
      </c>
      <c r="J5521" s="557">
        <v>48</v>
      </c>
      <c r="K5521" s="557">
        <f t="shared" si="150"/>
        <v>24</v>
      </c>
      <c r="L5521" s="557">
        <f t="shared" si="151"/>
        <v>24</v>
      </c>
      <c r="M5521" s="557"/>
      <c r="N5521" s="557"/>
      <c r="O5521" s="557"/>
      <c r="P5521" s="557"/>
      <c r="Q5521" s="557"/>
      <c r="R5521" s="557"/>
      <c r="S5521" s="557"/>
      <c r="T5521" s="557">
        <v>1</v>
      </c>
      <c r="U5521" s="557">
        <v>1</v>
      </c>
      <c r="V5521" s="557">
        <v>1</v>
      </c>
      <c r="W5521" s="557">
        <v>1</v>
      </c>
      <c r="X5521" s="557">
        <v>1</v>
      </c>
      <c r="Y5521" s="557">
        <v>1</v>
      </c>
      <c r="Z5521" s="557">
        <v>1</v>
      </c>
      <c r="AA5521" s="557">
        <v>1</v>
      </c>
      <c r="AB5521" s="557">
        <v>1</v>
      </c>
      <c r="AC5521" s="557">
        <v>1</v>
      </c>
      <c r="AD5521" s="557">
        <v>1</v>
      </c>
      <c r="AE5521" s="557">
        <v>1</v>
      </c>
      <c r="AF5521" s="557">
        <v>1</v>
      </c>
      <c r="AG5521" s="557">
        <v>1</v>
      </c>
      <c r="AH5521" s="557">
        <v>1</v>
      </c>
      <c r="AI5521" s="557">
        <v>1</v>
      </c>
      <c r="AJ5521" s="557">
        <v>1</v>
      </c>
      <c r="AK5521" s="557">
        <v>1</v>
      </c>
      <c r="AL5521" s="557">
        <v>1</v>
      </c>
      <c r="AM5521" s="557">
        <v>1</v>
      </c>
      <c r="AN5521" s="557">
        <v>1</v>
      </c>
      <c r="AO5521" s="557">
        <v>1</v>
      </c>
      <c r="AP5521" s="557">
        <v>1</v>
      </c>
      <c r="AQ5521" s="557">
        <v>1</v>
      </c>
      <c r="AR5521" s="557">
        <v>1</v>
      </c>
      <c r="AS5521" s="557">
        <v>1</v>
      </c>
      <c r="AT5521" s="557">
        <v>1</v>
      </c>
      <c r="AU5521" s="557">
        <v>1</v>
      </c>
      <c r="AV5521" s="557">
        <v>1</v>
      </c>
      <c r="AW5521" s="557">
        <v>1</v>
      </c>
      <c r="AX5521" s="557">
        <v>1</v>
      </c>
      <c r="AY5521" s="557">
        <v>1</v>
      </c>
      <c r="AZ5521" s="557">
        <v>1</v>
      </c>
      <c r="BA5521" s="557">
        <v>1</v>
      </c>
      <c r="BB5521" s="557">
        <v>1</v>
      </c>
      <c r="BC5521" s="557">
        <v>1</v>
      </c>
      <c r="BD5521" s="557">
        <v>1</v>
      </c>
      <c r="BE5521" s="557">
        <v>1</v>
      </c>
      <c r="BF5521" s="557">
        <v>1</v>
      </c>
      <c r="BG5521" s="557">
        <v>1</v>
      </c>
      <c r="BH5521" s="557">
        <v>1</v>
      </c>
      <c r="BI5521" s="557">
        <v>1</v>
      </c>
      <c r="BJ5521" s="557">
        <v>1</v>
      </c>
      <c r="BK5521" s="557">
        <v>1</v>
      </c>
      <c r="BL5521" s="557">
        <v>1</v>
      </c>
      <c r="BM5521" s="557">
        <v>1</v>
      </c>
      <c r="BN5521" s="557">
        <v>1</v>
      </c>
      <c r="BO5521" s="557">
        <v>1</v>
      </c>
      <c r="BP5521" s="557">
        <v>1</v>
      </c>
      <c r="BQ5521" s="557">
        <v>1</v>
      </c>
      <c r="BR5521" s="557">
        <v>1</v>
      </c>
      <c r="BS5521" s="557">
        <v>1</v>
      </c>
      <c r="BT5521" s="557">
        <v>1</v>
      </c>
      <c r="BU5521" s="557">
        <v>1</v>
      </c>
      <c r="BV5521" s="557">
        <v>1</v>
      </c>
      <c r="BW5521" s="557">
        <v>1</v>
      </c>
      <c r="BX5521" s="557">
        <v>1</v>
      </c>
      <c r="BY5521" s="557">
        <v>1</v>
      </c>
      <c r="BZ5521" s="557">
        <v>1</v>
      </c>
      <c r="CA5521" s="557">
        <v>1</v>
      </c>
      <c r="CB5521" s="557">
        <v>1</v>
      </c>
      <c r="CC5521" s="557">
        <v>1</v>
      </c>
      <c r="CD5521" s="557">
        <v>1</v>
      </c>
      <c r="CE5521" s="557">
        <v>1</v>
      </c>
      <c r="CF5521" s="557">
        <v>1</v>
      </c>
      <c r="CG5521" s="557">
        <v>1</v>
      </c>
      <c r="CH5521" s="557">
        <v>1</v>
      </c>
      <c r="CI5521" s="557">
        <v>1</v>
      </c>
      <c r="CJ5521" s="557">
        <v>1</v>
      </c>
      <c r="CK5521" s="557">
        <v>1</v>
      </c>
      <c r="CL5521" s="557">
        <v>1</v>
      </c>
      <c r="CM5521" s="557">
        <v>1</v>
      </c>
      <c r="CN5521" s="557">
        <v>1</v>
      </c>
      <c r="CO5521" s="557">
        <v>1</v>
      </c>
      <c r="CP5521" s="557">
        <v>1</v>
      </c>
      <c r="CQ5521" s="557">
        <v>1</v>
      </c>
      <c r="CR5521" s="557">
        <v>1</v>
      </c>
      <c r="CS5521" s="557">
        <v>1</v>
      </c>
      <c r="CT5521" s="557">
        <v>1</v>
      </c>
      <c r="CU5521" s="557">
        <v>1</v>
      </c>
      <c r="CV5521" s="557">
        <v>1</v>
      </c>
      <c r="CW5521" s="557">
        <v>1</v>
      </c>
      <c r="CX5521" s="557">
        <v>1</v>
      </c>
      <c r="CY5521" s="557">
        <v>1</v>
      </c>
      <c r="CZ5521" s="557">
        <v>1</v>
      </c>
      <c r="DA5521" s="557">
        <v>1</v>
      </c>
      <c r="DB5521" s="557">
        <v>1</v>
      </c>
      <c r="DC5521" s="557">
        <v>1</v>
      </c>
      <c r="DD5521" s="557">
        <v>1</v>
      </c>
      <c r="DE5521" s="557">
        <v>1</v>
      </c>
      <c r="DF5521" s="557">
        <v>1</v>
      </c>
      <c r="DG5521" s="557">
        <v>1</v>
      </c>
      <c r="DH5521" s="557">
        <v>1</v>
      </c>
      <c r="DI5521" s="557">
        <v>1</v>
      </c>
      <c r="DJ5521" s="557">
        <v>1</v>
      </c>
      <c r="DK5521" s="557">
        <v>1</v>
      </c>
      <c r="DL5521" s="557">
        <v>1</v>
      </c>
      <c r="DM5521" s="557">
        <v>1</v>
      </c>
      <c r="DN5521" s="557">
        <v>1</v>
      </c>
      <c r="DO5521" s="557">
        <v>1</v>
      </c>
      <c r="DP5521" s="557">
        <v>1</v>
      </c>
      <c r="DQ5521" s="557">
        <v>1</v>
      </c>
      <c r="DR5521" s="557">
        <v>1</v>
      </c>
      <c r="DS5521" s="557">
        <v>1</v>
      </c>
      <c r="DT5521" s="557">
        <v>1</v>
      </c>
      <c r="DU5521" s="557">
        <v>1</v>
      </c>
      <c r="DV5521" s="557">
        <v>1</v>
      </c>
      <c r="DW5521" s="557">
        <v>1</v>
      </c>
      <c r="DX5521" s="557">
        <v>1</v>
      </c>
      <c r="DY5521" s="557">
        <v>1</v>
      </c>
      <c r="DZ5521" s="557">
        <v>1</v>
      </c>
      <c r="EA5521" s="557">
        <v>1</v>
      </c>
      <c r="EB5521" s="557">
        <v>1</v>
      </c>
      <c r="EC5521" s="557">
        <v>1</v>
      </c>
      <c r="ED5521" s="557">
        <v>1</v>
      </c>
      <c r="EE5521" s="557">
        <v>1</v>
      </c>
      <c r="EF5521" s="557">
        <v>1</v>
      </c>
      <c r="EG5521" s="557">
        <v>1</v>
      </c>
      <c r="EH5521" s="557">
        <v>1</v>
      </c>
      <c r="EI5521" s="557">
        <v>1</v>
      </c>
      <c r="EJ5521" s="557">
        <v>1</v>
      </c>
      <c r="EK5521" s="557">
        <v>1</v>
      </c>
      <c r="EL5521" s="557">
        <v>1</v>
      </c>
      <c r="EM5521" s="557">
        <v>1</v>
      </c>
      <c r="EN5521" s="557">
        <v>1</v>
      </c>
      <c r="EO5521" s="557">
        <v>1</v>
      </c>
      <c r="EP5521" s="557">
        <v>1</v>
      </c>
      <c r="EQ5521" s="557">
        <v>1</v>
      </c>
      <c r="ER5521" s="557">
        <v>1</v>
      </c>
      <c r="ES5521" s="557">
        <v>1</v>
      </c>
      <c r="ET5521" s="557">
        <v>1</v>
      </c>
      <c r="EU5521" s="557">
        <v>1</v>
      </c>
      <c r="EV5521" s="557">
        <v>1</v>
      </c>
      <c r="EW5521" s="557">
        <v>1</v>
      </c>
      <c r="EX5521" s="557">
        <v>1</v>
      </c>
      <c r="EY5521" s="557">
        <v>1</v>
      </c>
      <c r="EZ5521" s="557">
        <v>1</v>
      </c>
      <c r="FA5521" s="557">
        <v>1</v>
      </c>
      <c r="FB5521" s="557">
        <v>1</v>
      </c>
      <c r="FC5521" s="557">
        <v>1</v>
      </c>
      <c r="FD5521" s="557">
        <v>1</v>
      </c>
      <c r="FE5521" s="557">
        <v>1</v>
      </c>
      <c r="FF5521" s="557">
        <v>1</v>
      </c>
      <c r="FG5521" s="557">
        <v>1</v>
      </c>
      <c r="FH5521" s="557">
        <v>1</v>
      </c>
      <c r="FI5521" s="557">
        <v>1</v>
      </c>
      <c r="FJ5521" s="557">
        <v>1</v>
      </c>
      <c r="FK5521" s="557">
        <v>1</v>
      </c>
      <c r="FL5521" s="557">
        <v>1</v>
      </c>
      <c r="FM5521" s="557">
        <v>1</v>
      </c>
      <c r="FN5521" s="557">
        <v>1</v>
      </c>
      <c r="FO5521" s="557">
        <v>1</v>
      </c>
      <c r="FP5521" s="557">
        <v>1</v>
      </c>
      <c r="FQ5521" s="557">
        <v>1</v>
      </c>
      <c r="FR5521" s="557">
        <v>1</v>
      </c>
      <c r="FS5521" s="557">
        <v>1</v>
      </c>
      <c r="FT5521" s="557">
        <v>1</v>
      </c>
      <c r="FU5521" s="557">
        <v>1</v>
      </c>
      <c r="FV5521" s="557">
        <v>1</v>
      </c>
      <c r="FW5521" s="557">
        <v>1</v>
      </c>
      <c r="FX5521" s="557">
        <v>1</v>
      </c>
      <c r="FY5521" s="557">
        <v>1</v>
      </c>
      <c r="FZ5521" s="557">
        <v>1</v>
      </c>
      <c r="GA5521" s="557">
        <v>1</v>
      </c>
      <c r="GB5521" s="557">
        <v>1</v>
      </c>
      <c r="GC5521" s="557">
        <v>1</v>
      </c>
      <c r="GD5521" s="557">
        <v>1</v>
      </c>
      <c r="GE5521" s="557">
        <v>1</v>
      </c>
      <c r="GF5521" s="557">
        <v>1</v>
      </c>
      <c r="GG5521" s="557">
        <v>1</v>
      </c>
      <c r="GH5521" s="557">
        <v>1</v>
      </c>
      <c r="GI5521" s="557">
        <v>1</v>
      </c>
      <c r="GJ5521" s="557">
        <v>1</v>
      </c>
      <c r="GK5521" s="557">
        <v>1</v>
      </c>
      <c r="GL5521" s="557">
        <v>1</v>
      </c>
      <c r="GM5521" s="557">
        <v>1</v>
      </c>
      <c r="GN5521" s="557">
        <v>1</v>
      </c>
      <c r="GO5521" s="557">
        <v>1</v>
      </c>
      <c r="GP5521" s="557">
        <v>1</v>
      </c>
      <c r="GQ5521" s="557">
        <v>1</v>
      </c>
      <c r="GR5521" s="557">
        <v>1</v>
      </c>
      <c r="GS5521" s="557">
        <v>1</v>
      </c>
      <c r="GT5521" s="557">
        <v>1</v>
      </c>
      <c r="GU5521" s="557">
        <v>1</v>
      </c>
      <c r="GV5521" s="557">
        <v>1</v>
      </c>
      <c r="GW5521" s="557">
        <v>1</v>
      </c>
      <c r="GX5521" s="557">
        <v>1</v>
      </c>
      <c r="GY5521" s="557">
        <v>1</v>
      </c>
      <c r="GZ5521" s="557">
        <v>1</v>
      </c>
      <c r="HA5521" s="557">
        <v>1</v>
      </c>
      <c r="HB5521" s="557">
        <v>1</v>
      </c>
      <c r="HC5521" s="557">
        <v>1</v>
      </c>
      <c r="HD5521" s="557">
        <v>1</v>
      </c>
      <c r="HE5521" s="557">
        <v>1</v>
      </c>
      <c r="HF5521" s="557">
        <v>1</v>
      </c>
      <c r="HG5521" s="557">
        <v>1</v>
      </c>
      <c r="HH5521" s="557">
        <v>1</v>
      </c>
      <c r="HI5521" s="557">
        <v>1</v>
      </c>
      <c r="HJ5521" s="557">
        <v>1</v>
      </c>
      <c r="HK5521" s="557">
        <v>1</v>
      </c>
      <c r="HL5521" s="557">
        <v>1</v>
      </c>
      <c r="HM5521" s="557">
        <v>1</v>
      </c>
      <c r="HN5521" s="557">
        <v>1</v>
      </c>
      <c r="HO5521" s="557">
        <v>1</v>
      </c>
      <c r="HP5521" s="557">
        <v>1</v>
      </c>
      <c r="HQ5521" s="557">
        <v>1</v>
      </c>
      <c r="HR5521" s="557">
        <v>1</v>
      </c>
      <c r="HS5521" s="557">
        <v>1</v>
      </c>
      <c r="HT5521" s="557">
        <v>1</v>
      </c>
      <c r="HU5521" s="557">
        <v>1</v>
      </c>
      <c r="HV5521" s="557">
        <v>1</v>
      </c>
      <c r="HW5521" s="557">
        <v>1</v>
      </c>
      <c r="HX5521" s="557">
        <v>1</v>
      </c>
      <c r="HY5521" s="557">
        <v>1</v>
      </c>
      <c r="HZ5521" s="557">
        <v>1</v>
      </c>
      <c r="IA5521" s="557">
        <v>1</v>
      </c>
      <c r="IB5521" s="557">
        <v>1</v>
      </c>
      <c r="IC5521" s="557">
        <v>1</v>
      </c>
      <c r="ID5521" s="557">
        <v>1</v>
      </c>
      <c r="IE5521" s="557">
        <v>1</v>
      </c>
      <c r="IF5521" s="557">
        <v>1</v>
      </c>
      <c r="IG5521" s="557">
        <v>1</v>
      </c>
      <c r="IH5521" s="557">
        <v>1</v>
      </c>
      <c r="II5521" s="557">
        <v>1</v>
      </c>
      <c r="IJ5521" s="557">
        <v>1</v>
      </c>
      <c r="IK5521" s="557">
        <v>1</v>
      </c>
      <c r="IL5521" s="557">
        <v>1</v>
      </c>
      <c r="IM5521" s="557">
        <v>1</v>
      </c>
      <c r="IN5521" s="557">
        <v>1</v>
      </c>
      <c r="IO5521" s="557">
        <v>1</v>
      </c>
      <c r="IP5521" s="557">
        <v>1</v>
      </c>
      <c r="IQ5521" s="557">
        <v>1</v>
      </c>
      <c r="IR5521" s="557">
        <v>1</v>
      </c>
      <c r="IS5521" s="557">
        <v>1</v>
      </c>
      <c r="IT5521" s="557">
        <v>1</v>
      </c>
      <c r="IU5521" s="557">
        <v>1</v>
      </c>
      <c r="IV5521" s="557">
        <v>1</v>
      </c>
    </row>
    <row r="5522" spans="1:256" s="9" customFormat="1" ht="15.75" thickBot="1">
      <c r="A5522" s="887"/>
      <c r="B5522" s="857"/>
      <c r="C5522" s="150" t="s">
        <v>618</v>
      </c>
      <c r="D5522" s="557"/>
      <c r="E5522" s="557"/>
      <c r="F5522" s="557"/>
      <c r="G5522" s="557"/>
      <c r="H5522" s="502" t="s">
        <v>3777</v>
      </c>
      <c r="I5522" s="557">
        <v>2</v>
      </c>
      <c r="J5522" s="557">
        <v>40</v>
      </c>
      <c r="K5522" s="557">
        <f t="shared" si="150"/>
        <v>20</v>
      </c>
      <c r="L5522" s="557">
        <f t="shared" si="151"/>
        <v>20</v>
      </c>
      <c r="M5522" s="557"/>
      <c r="N5522" s="557"/>
      <c r="O5522" s="557"/>
      <c r="P5522" s="557"/>
      <c r="Q5522" s="557"/>
      <c r="R5522" s="557"/>
      <c r="S5522" s="557"/>
      <c r="T5522" s="557">
        <v>1</v>
      </c>
      <c r="U5522" s="557">
        <v>1</v>
      </c>
      <c r="V5522" s="557">
        <v>1</v>
      </c>
      <c r="W5522" s="557">
        <v>1</v>
      </c>
      <c r="X5522" s="557">
        <v>1</v>
      </c>
      <c r="Y5522" s="557">
        <v>1</v>
      </c>
      <c r="Z5522" s="557">
        <v>1</v>
      </c>
      <c r="AA5522" s="557">
        <v>1</v>
      </c>
      <c r="AB5522" s="557">
        <v>1</v>
      </c>
      <c r="AC5522" s="557">
        <v>1</v>
      </c>
      <c r="AD5522" s="557">
        <v>1</v>
      </c>
      <c r="AE5522" s="557">
        <v>1</v>
      </c>
      <c r="AF5522" s="557">
        <v>1</v>
      </c>
      <c r="AG5522" s="557">
        <v>1</v>
      </c>
      <c r="AH5522" s="557">
        <v>1</v>
      </c>
      <c r="AI5522" s="557">
        <v>1</v>
      </c>
      <c r="AJ5522" s="557">
        <v>1</v>
      </c>
      <c r="AK5522" s="557">
        <v>1</v>
      </c>
      <c r="AL5522" s="557">
        <v>1</v>
      </c>
      <c r="AM5522" s="557">
        <v>1</v>
      </c>
      <c r="AN5522" s="557">
        <v>1</v>
      </c>
      <c r="AO5522" s="557">
        <v>1</v>
      </c>
      <c r="AP5522" s="557">
        <v>1</v>
      </c>
      <c r="AQ5522" s="557">
        <v>1</v>
      </c>
      <c r="AR5522" s="557">
        <v>1</v>
      </c>
      <c r="AS5522" s="557">
        <v>1</v>
      </c>
      <c r="AT5522" s="557">
        <v>1</v>
      </c>
      <c r="AU5522" s="557">
        <v>1</v>
      </c>
      <c r="AV5522" s="557">
        <v>1</v>
      </c>
      <c r="AW5522" s="557">
        <v>1</v>
      </c>
      <c r="AX5522" s="557">
        <v>1</v>
      </c>
      <c r="AY5522" s="557">
        <v>1</v>
      </c>
      <c r="AZ5522" s="557">
        <v>1</v>
      </c>
      <c r="BA5522" s="557">
        <v>1</v>
      </c>
      <c r="BB5522" s="557">
        <v>1</v>
      </c>
      <c r="BC5522" s="557">
        <v>1</v>
      </c>
      <c r="BD5522" s="557">
        <v>1</v>
      </c>
      <c r="BE5522" s="557">
        <v>1</v>
      </c>
      <c r="BF5522" s="557">
        <v>1</v>
      </c>
      <c r="BG5522" s="557">
        <v>1</v>
      </c>
      <c r="BH5522" s="557">
        <v>1</v>
      </c>
      <c r="BI5522" s="557">
        <v>1</v>
      </c>
      <c r="BJ5522" s="557">
        <v>1</v>
      </c>
      <c r="BK5522" s="557">
        <v>1</v>
      </c>
      <c r="BL5522" s="557">
        <v>1</v>
      </c>
      <c r="BM5522" s="557">
        <v>1</v>
      </c>
      <c r="BN5522" s="557">
        <v>1</v>
      </c>
      <c r="BO5522" s="557">
        <v>1</v>
      </c>
      <c r="BP5522" s="557">
        <v>1</v>
      </c>
      <c r="BQ5522" s="557">
        <v>1</v>
      </c>
      <c r="BR5522" s="557">
        <v>1</v>
      </c>
      <c r="BS5522" s="557">
        <v>1</v>
      </c>
      <c r="BT5522" s="557">
        <v>1</v>
      </c>
      <c r="BU5522" s="557">
        <v>1</v>
      </c>
      <c r="BV5522" s="557">
        <v>1</v>
      </c>
      <c r="BW5522" s="557">
        <v>1</v>
      </c>
      <c r="BX5522" s="557">
        <v>1</v>
      </c>
      <c r="BY5522" s="557">
        <v>1</v>
      </c>
      <c r="BZ5522" s="557">
        <v>1</v>
      </c>
      <c r="CA5522" s="557">
        <v>1</v>
      </c>
      <c r="CB5522" s="557">
        <v>1</v>
      </c>
      <c r="CC5522" s="557">
        <v>1</v>
      </c>
      <c r="CD5522" s="557">
        <v>1</v>
      </c>
      <c r="CE5522" s="557">
        <v>1</v>
      </c>
      <c r="CF5522" s="557">
        <v>1</v>
      </c>
      <c r="CG5522" s="557">
        <v>1</v>
      </c>
      <c r="CH5522" s="557">
        <v>1</v>
      </c>
      <c r="CI5522" s="557">
        <v>1</v>
      </c>
      <c r="CJ5522" s="557">
        <v>1</v>
      </c>
      <c r="CK5522" s="557">
        <v>1</v>
      </c>
      <c r="CL5522" s="557">
        <v>1</v>
      </c>
      <c r="CM5522" s="557">
        <v>1</v>
      </c>
      <c r="CN5522" s="557">
        <v>1</v>
      </c>
      <c r="CO5522" s="557">
        <v>1</v>
      </c>
      <c r="CP5522" s="557">
        <v>1</v>
      </c>
      <c r="CQ5522" s="557">
        <v>1</v>
      </c>
      <c r="CR5522" s="557">
        <v>1</v>
      </c>
      <c r="CS5522" s="557">
        <v>1</v>
      </c>
      <c r="CT5522" s="557">
        <v>1</v>
      </c>
      <c r="CU5522" s="557">
        <v>1</v>
      </c>
      <c r="CV5522" s="557">
        <v>1</v>
      </c>
      <c r="CW5522" s="557">
        <v>1</v>
      </c>
      <c r="CX5522" s="557">
        <v>1</v>
      </c>
      <c r="CY5522" s="557">
        <v>1</v>
      </c>
      <c r="CZ5522" s="557">
        <v>1</v>
      </c>
      <c r="DA5522" s="557">
        <v>1</v>
      </c>
      <c r="DB5522" s="557">
        <v>1</v>
      </c>
      <c r="DC5522" s="557">
        <v>1</v>
      </c>
      <c r="DD5522" s="557">
        <v>1</v>
      </c>
      <c r="DE5522" s="557">
        <v>1</v>
      </c>
      <c r="DF5522" s="557">
        <v>1</v>
      </c>
      <c r="DG5522" s="557">
        <v>1</v>
      </c>
      <c r="DH5522" s="557">
        <v>1</v>
      </c>
      <c r="DI5522" s="557">
        <v>1</v>
      </c>
      <c r="DJ5522" s="557">
        <v>1</v>
      </c>
      <c r="DK5522" s="557">
        <v>1</v>
      </c>
      <c r="DL5522" s="557">
        <v>1</v>
      </c>
      <c r="DM5522" s="557">
        <v>1</v>
      </c>
      <c r="DN5522" s="557">
        <v>1</v>
      </c>
      <c r="DO5522" s="557">
        <v>1</v>
      </c>
      <c r="DP5522" s="557">
        <v>1</v>
      </c>
      <c r="DQ5522" s="557">
        <v>1</v>
      </c>
      <c r="DR5522" s="557">
        <v>1</v>
      </c>
      <c r="DS5522" s="557">
        <v>1</v>
      </c>
      <c r="DT5522" s="557">
        <v>1</v>
      </c>
      <c r="DU5522" s="557">
        <v>1</v>
      </c>
      <c r="DV5522" s="557">
        <v>1</v>
      </c>
      <c r="DW5522" s="557">
        <v>1</v>
      </c>
      <c r="DX5522" s="557">
        <v>1</v>
      </c>
      <c r="DY5522" s="557">
        <v>1</v>
      </c>
      <c r="DZ5522" s="557">
        <v>1</v>
      </c>
      <c r="EA5522" s="557">
        <v>1</v>
      </c>
      <c r="EB5522" s="557">
        <v>1</v>
      </c>
      <c r="EC5522" s="557">
        <v>1</v>
      </c>
      <c r="ED5522" s="557">
        <v>1</v>
      </c>
      <c r="EE5522" s="557">
        <v>1</v>
      </c>
      <c r="EF5522" s="557">
        <v>1</v>
      </c>
      <c r="EG5522" s="557">
        <v>1</v>
      </c>
      <c r="EH5522" s="557">
        <v>1</v>
      </c>
      <c r="EI5522" s="557">
        <v>1</v>
      </c>
      <c r="EJ5522" s="557">
        <v>1</v>
      </c>
      <c r="EK5522" s="557">
        <v>1</v>
      </c>
      <c r="EL5522" s="557">
        <v>1</v>
      </c>
      <c r="EM5522" s="557">
        <v>1</v>
      </c>
      <c r="EN5522" s="557">
        <v>1</v>
      </c>
      <c r="EO5522" s="557">
        <v>1</v>
      </c>
      <c r="EP5522" s="557">
        <v>1</v>
      </c>
      <c r="EQ5522" s="557">
        <v>1</v>
      </c>
      <c r="ER5522" s="557">
        <v>1</v>
      </c>
      <c r="ES5522" s="557">
        <v>1</v>
      </c>
      <c r="ET5522" s="557">
        <v>1</v>
      </c>
      <c r="EU5522" s="557">
        <v>1</v>
      </c>
      <c r="EV5522" s="557">
        <v>1</v>
      </c>
      <c r="EW5522" s="557">
        <v>1</v>
      </c>
      <c r="EX5522" s="557">
        <v>1</v>
      </c>
      <c r="EY5522" s="557">
        <v>1</v>
      </c>
      <c r="EZ5522" s="557">
        <v>1</v>
      </c>
      <c r="FA5522" s="557">
        <v>1</v>
      </c>
      <c r="FB5522" s="557">
        <v>1</v>
      </c>
      <c r="FC5522" s="557">
        <v>1</v>
      </c>
      <c r="FD5522" s="557">
        <v>1</v>
      </c>
      <c r="FE5522" s="557">
        <v>1</v>
      </c>
      <c r="FF5522" s="557">
        <v>1</v>
      </c>
      <c r="FG5522" s="557">
        <v>1</v>
      </c>
      <c r="FH5522" s="557">
        <v>1</v>
      </c>
      <c r="FI5522" s="557">
        <v>1</v>
      </c>
      <c r="FJ5522" s="557">
        <v>1</v>
      </c>
      <c r="FK5522" s="557">
        <v>1</v>
      </c>
      <c r="FL5522" s="557">
        <v>1</v>
      </c>
      <c r="FM5522" s="557">
        <v>1</v>
      </c>
      <c r="FN5522" s="557">
        <v>1</v>
      </c>
      <c r="FO5522" s="557">
        <v>1</v>
      </c>
      <c r="FP5522" s="557">
        <v>1</v>
      </c>
      <c r="FQ5522" s="557">
        <v>1</v>
      </c>
      <c r="FR5522" s="557">
        <v>1</v>
      </c>
      <c r="FS5522" s="557">
        <v>1</v>
      </c>
      <c r="FT5522" s="557">
        <v>1</v>
      </c>
      <c r="FU5522" s="557">
        <v>1</v>
      </c>
      <c r="FV5522" s="557">
        <v>1</v>
      </c>
      <c r="FW5522" s="557">
        <v>1</v>
      </c>
      <c r="FX5522" s="557">
        <v>1</v>
      </c>
      <c r="FY5522" s="557">
        <v>1</v>
      </c>
      <c r="FZ5522" s="557">
        <v>1</v>
      </c>
      <c r="GA5522" s="557">
        <v>1</v>
      </c>
      <c r="GB5522" s="557">
        <v>1</v>
      </c>
      <c r="GC5522" s="557">
        <v>1</v>
      </c>
      <c r="GD5522" s="557">
        <v>1</v>
      </c>
      <c r="GE5522" s="557">
        <v>1</v>
      </c>
      <c r="GF5522" s="557">
        <v>1</v>
      </c>
      <c r="GG5522" s="557">
        <v>1</v>
      </c>
      <c r="GH5522" s="557">
        <v>1</v>
      </c>
      <c r="GI5522" s="557">
        <v>1</v>
      </c>
      <c r="GJ5522" s="557">
        <v>1</v>
      </c>
      <c r="GK5522" s="557">
        <v>1</v>
      </c>
      <c r="GL5522" s="557">
        <v>1</v>
      </c>
      <c r="GM5522" s="557">
        <v>1</v>
      </c>
      <c r="GN5522" s="557">
        <v>1</v>
      </c>
      <c r="GO5522" s="557">
        <v>1</v>
      </c>
      <c r="GP5522" s="557">
        <v>1</v>
      </c>
      <c r="GQ5522" s="557">
        <v>1</v>
      </c>
      <c r="GR5522" s="557">
        <v>1</v>
      </c>
      <c r="GS5522" s="557">
        <v>1</v>
      </c>
      <c r="GT5522" s="557">
        <v>1</v>
      </c>
      <c r="GU5522" s="557">
        <v>1</v>
      </c>
      <c r="GV5522" s="557">
        <v>1</v>
      </c>
      <c r="GW5522" s="557">
        <v>1</v>
      </c>
      <c r="GX5522" s="557">
        <v>1</v>
      </c>
      <c r="GY5522" s="557">
        <v>1</v>
      </c>
      <c r="GZ5522" s="557">
        <v>1</v>
      </c>
      <c r="HA5522" s="557">
        <v>1</v>
      </c>
      <c r="HB5522" s="557">
        <v>1</v>
      </c>
      <c r="HC5522" s="557">
        <v>1</v>
      </c>
      <c r="HD5522" s="557">
        <v>1</v>
      </c>
      <c r="HE5522" s="557">
        <v>1</v>
      </c>
      <c r="HF5522" s="557">
        <v>1</v>
      </c>
      <c r="HG5522" s="557">
        <v>1</v>
      </c>
      <c r="HH5522" s="557">
        <v>1</v>
      </c>
      <c r="HI5522" s="557">
        <v>1</v>
      </c>
      <c r="HJ5522" s="557">
        <v>1</v>
      </c>
      <c r="HK5522" s="557">
        <v>1</v>
      </c>
      <c r="HL5522" s="557">
        <v>1</v>
      </c>
      <c r="HM5522" s="557">
        <v>1</v>
      </c>
      <c r="HN5522" s="557">
        <v>1</v>
      </c>
      <c r="HO5522" s="557">
        <v>1</v>
      </c>
      <c r="HP5522" s="557">
        <v>1</v>
      </c>
      <c r="HQ5522" s="557">
        <v>1</v>
      </c>
      <c r="HR5522" s="557">
        <v>1</v>
      </c>
      <c r="HS5522" s="557">
        <v>1</v>
      </c>
      <c r="HT5522" s="557">
        <v>1</v>
      </c>
      <c r="HU5522" s="557">
        <v>1</v>
      </c>
      <c r="HV5522" s="557">
        <v>1</v>
      </c>
      <c r="HW5522" s="557">
        <v>1</v>
      </c>
      <c r="HX5522" s="557">
        <v>1</v>
      </c>
      <c r="HY5522" s="557">
        <v>1</v>
      </c>
      <c r="HZ5522" s="557">
        <v>1</v>
      </c>
      <c r="IA5522" s="557">
        <v>1</v>
      </c>
      <c r="IB5522" s="557">
        <v>1</v>
      </c>
      <c r="IC5522" s="557">
        <v>1</v>
      </c>
      <c r="ID5522" s="557">
        <v>1</v>
      </c>
      <c r="IE5522" s="557">
        <v>1</v>
      </c>
      <c r="IF5522" s="557">
        <v>1</v>
      </c>
      <c r="IG5522" s="557">
        <v>1</v>
      </c>
      <c r="IH5522" s="557">
        <v>1</v>
      </c>
      <c r="II5522" s="557">
        <v>1</v>
      </c>
      <c r="IJ5522" s="557">
        <v>1</v>
      </c>
      <c r="IK5522" s="557">
        <v>1</v>
      </c>
      <c r="IL5522" s="557">
        <v>1</v>
      </c>
      <c r="IM5522" s="557">
        <v>1</v>
      </c>
      <c r="IN5522" s="557">
        <v>1</v>
      </c>
      <c r="IO5522" s="557">
        <v>1</v>
      </c>
      <c r="IP5522" s="557">
        <v>1</v>
      </c>
      <c r="IQ5522" s="557">
        <v>1</v>
      </c>
      <c r="IR5522" s="557">
        <v>1</v>
      </c>
      <c r="IS5522" s="557">
        <v>1</v>
      </c>
      <c r="IT5522" s="557">
        <v>1</v>
      </c>
      <c r="IU5522" s="557">
        <v>1</v>
      </c>
      <c r="IV5522" s="557">
        <v>1</v>
      </c>
    </row>
    <row r="5523" spans="1:256" s="9" customFormat="1" ht="15.75" thickBot="1">
      <c r="A5523" s="887"/>
      <c r="B5523" s="857"/>
      <c r="C5523" s="558" t="s">
        <v>619</v>
      </c>
      <c r="D5523" s="557"/>
      <c r="E5523" s="557"/>
      <c r="F5523" s="557"/>
      <c r="G5523" s="557"/>
      <c r="H5523" s="502" t="s">
        <v>3777</v>
      </c>
      <c r="I5523" s="557">
        <v>1</v>
      </c>
      <c r="J5523" s="557">
        <v>710</v>
      </c>
      <c r="K5523" s="557">
        <f t="shared" si="150"/>
        <v>355</v>
      </c>
      <c r="L5523" s="557">
        <f t="shared" si="151"/>
        <v>355</v>
      </c>
      <c r="M5523" s="557"/>
      <c r="N5523" s="557"/>
      <c r="O5523" s="557"/>
      <c r="P5523" s="557"/>
      <c r="Q5523" s="557"/>
      <c r="R5523" s="557"/>
      <c r="S5523" s="557"/>
      <c r="T5523" s="557">
        <v>1</v>
      </c>
      <c r="U5523" s="557">
        <v>1</v>
      </c>
      <c r="V5523" s="557">
        <v>1</v>
      </c>
      <c r="W5523" s="557">
        <v>1</v>
      </c>
      <c r="X5523" s="557">
        <v>1</v>
      </c>
      <c r="Y5523" s="557">
        <v>1</v>
      </c>
      <c r="Z5523" s="557">
        <v>1</v>
      </c>
      <c r="AA5523" s="557">
        <v>1</v>
      </c>
      <c r="AB5523" s="557">
        <v>1</v>
      </c>
      <c r="AC5523" s="557">
        <v>1</v>
      </c>
      <c r="AD5523" s="557">
        <v>1</v>
      </c>
      <c r="AE5523" s="557">
        <v>1</v>
      </c>
      <c r="AF5523" s="557">
        <v>1</v>
      </c>
      <c r="AG5523" s="557">
        <v>1</v>
      </c>
      <c r="AH5523" s="557">
        <v>1</v>
      </c>
      <c r="AI5523" s="557">
        <v>1</v>
      </c>
      <c r="AJ5523" s="557">
        <v>1</v>
      </c>
      <c r="AK5523" s="557">
        <v>1</v>
      </c>
      <c r="AL5523" s="557">
        <v>1</v>
      </c>
      <c r="AM5523" s="557">
        <v>1</v>
      </c>
      <c r="AN5523" s="557">
        <v>1</v>
      </c>
      <c r="AO5523" s="557">
        <v>1</v>
      </c>
      <c r="AP5523" s="557">
        <v>1</v>
      </c>
      <c r="AQ5523" s="557">
        <v>1</v>
      </c>
      <c r="AR5523" s="557">
        <v>1</v>
      </c>
      <c r="AS5523" s="557">
        <v>1</v>
      </c>
      <c r="AT5523" s="557">
        <v>1</v>
      </c>
      <c r="AU5523" s="557">
        <v>1</v>
      </c>
      <c r="AV5523" s="557">
        <v>1</v>
      </c>
      <c r="AW5523" s="557">
        <v>1</v>
      </c>
      <c r="AX5523" s="557">
        <v>1</v>
      </c>
      <c r="AY5523" s="557">
        <v>1</v>
      </c>
      <c r="AZ5523" s="557">
        <v>1</v>
      </c>
      <c r="BA5523" s="557">
        <v>1</v>
      </c>
      <c r="BB5523" s="557">
        <v>1</v>
      </c>
      <c r="BC5523" s="557">
        <v>1</v>
      </c>
      <c r="BD5523" s="557">
        <v>1</v>
      </c>
      <c r="BE5523" s="557">
        <v>1</v>
      </c>
      <c r="BF5523" s="557">
        <v>1</v>
      </c>
      <c r="BG5523" s="557">
        <v>1</v>
      </c>
      <c r="BH5523" s="557">
        <v>1</v>
      </c>
      <c r="BI5523" s="557">
        <v>1</v>
      </c>
      <c r="BJ5523" s="557">
        <v>1</v>
      </c>
      <c r="BK5523" s="557">
        <v>1</v>
      </c>
      <c r="BL5523" s="557">
        <v>1</v>
      </c>
      <c r="BM5523" s="557">
        <v>1</v>
      </c>
      <c r="BN5523" s="557">
        <v>1</v>
      </c>
      <c r="BO5523" s="557">
        <v>1</v>
      </c>
      <c r="BP5523" s="557">
        <v>1</v>
      </c>
      <c r="BQ5523" s="557">
        <v>1</v>
      </c>
      <c r="BR5523" s="557">
        <v>1</v>
      </c>
      <c r="BS5523" s="557">
        <v>1</v>
      </c>
      <c r="BT5523" s="557">
        <v>1</v>
      </c>
      <c r="BU5523" s="557">
        <v>1</v>
      </c>
      <c r="BV5523" s="557">
        <v>1</v>
      </c>
      <c r="BW5523" s="557">
        <v>1</v>
      </c>
      <c r="BX5523" s="557">
        <v>1</v>
      </c>
      <c r="BY5523" s="557">
        <v>1</v>
      </c>
      <c r="BZ5523" s="557">
        <v>1</v>
      </c>
      <c r="CA5523" s="557">
        <v>1</v>
      </c>
      <c r="CB5523" s="557">
        <v>1</v>
      </c>
      <c r="CC5523" s="557">
        <v>1</v>
      </c>
      <c r="CD5523" s="557">
        <v>1</v>
      </c>
      <c r="CE5523" s="557">
        <v>1</v>
      </c>
      <c r="CF5523" s="557">
        <v>1</v>
      </c>
      <c r="CG5523" s="557">
        <v>1</v>
      </c>
      <c r="CH5523" s="557">
        <v>1</v>
      </c>
      <c r="CI5523" s="557">
        <v>1</v>
      </c>
      <c r="CJ5523" s="557">
        <v>1</v>
      </c>
      <c r="CK5523" s="557">
        <v>1</v>
      </c>
      <c r="CL5523" s="557">
        <v>1</v>
      </c>
      <c r="CM5523" s="557">
        <v>1</v>
      </c>
      <c r="CN5523" s="557">
        <v>1</v>
      </c>
      <c r="CO5523" s="557">
        <v>1</v>
      </c>
      <c r="CP5523" s="557">
        <v>1</v>
      </c>
      <c r="CQ5523" s="557">
        <v>1</v>
      </c>
      <c r="CR5523" s="557">
        <v>1</v>
      </c>
      <c r="CS5523" s="557">
        <v>1</v>
      </c>
      <c r="CT5523" s="557">
        <v>1</v>
      </c>
      <c r="CU5523" s="557">
        <v>1</v>
      </c>
      <c r="CV5523" s="557">
        <v>1</v>
      </c>
      <c r="CW5523" s="557">
        <v>1</v>
      </c>
      <c r="CX5523" s="557">
        <v>1</v>
      </c>
      <c r="CY5523" s="557">
        <v>1</v>
      </c>
      <c r="CZ5523" s="557">
        <v>1</v>
      </c>
      <c r="DA5523" s="557">
        <v>1</v>
      </c>
      <c r="DB5523" s="557">
        <v>1</v>
      </c>
      <c r="DC5523" s="557">
        <v>1</v>
      </c>
      <c r="DD5523" s="557">
        <v>1</v>
      </c>
      <c r="DE5523" s="557">
        <v>1</v>
      </c>
      <c r="DF5523" s="557">
        <v>1</v>
      </c>
      <c r="DG5523" s="557">
        <v>1</v>
      </c>
      <c r="DH5523" s="557">
        <v>1</v>
      </c>
      <c r="DI5523" s="557">
        <v>1</v>
      </c>
      <c r="DJ5523" s="557">
        <v>1</v>
      </c>
      <c r="DK5523" s="557">
        <v>1</v>
      </c>
      <c r="DL5523" s="557">
        <v>1</v>
      </c>
      <c r="DM5523" s="557">
        <v>1</v>
      </c>
      <c r="DN5523" s="557">
        <v>1</v>
      </c>
      <c r="DO5523" s="557">
        <v>1</v>
      </c>
      <c r="DP5523" s="557">
        <v>1</v>
      </c>
      <c r="DQ5523" s="557">
        <v>1</v>
      </c>
      <c r="DR5523" s="557">
        <v>1</v>
      </c>
      <c r="DS5523" s="557">
        <v>1</v>
      </c>
      <c r="DT5523" s="557">
        <v>1</v>
      </c>
      <c r="DU5523" s="557">
        <v>1</v>
      </c>
      <c r="DV5523" s="557">
        <v>1</v>
      </c>
      <c r="DW5523" s="557">
        <v>1</v>
      </c>
      <c r="DX5523" s="557">
        <v>1</v>
      </c>
      <c r="DY5523" s="557">
        <v>1</v>
      </c>
      <c r="DZ5523" s="557">
        <v>1</v>
      </c>
      <c r="EA5523" s="557">
        <v>1</v>
      </c>
      <c r="EB5523" s="557">
        <v>1</v>
      </c>
      <c r="EC5523" s="557">
        <v>1</v>
      </c>
      <c r="ED5523" s="557">
        <v>1</v>
      </c>
      <c r="EE5523" s="557">
        <v>1</v>
      </c>
      <c r="EF5523" s="557">
        <v>1</v>
      </c>
      <c r="EG5523" s="557">
        <v>1</v>
      </c>
      <c r="EH5523" s="557">
        <v>1</v>
      </c>
      <c r="EI5523" s="557">
        <v>1</v>
      </c>
      <c r="EJ5523" s="557">
        <v>1</v>
      </c>
      <c r="EK5523" s="557">
        <v>1</v>
      </c>
      <c r="EL5523" s="557">
        <v>1</v>
      </c>
      <c r="EM5523" s="557">
        <v>1</v>
      </c>
      <c r="EN5523" s="557">
        <v>1</v>
      </c>
      <c r="EO5523" s="557">
        <v>1</v>
      </c>
      <c r="EP5523" s="557">
        <v>1</v>
      </c>
      <c r="EQ5523" s="557">
        <v>1</v>
      </c>
      <c r="ER5523" s="557">
        <v>1</v>
      </c>
      <c r="ES5523" s="557">
        <v>1</v>
      </c>
      <c r="ET5523" s="557">
        <v>1</v>
      </c>
      <c r="EU5523" s="557">
        <v>1</v>
      </c>
      <c r="EV5523" s="557">
        <v>1</v>
      </c>
      <c r="EW5523" s="557">
        <v>1</v>
      </c>
      <c r="EX5523" s="557">
        <v>1</v>
      </c>
      <c r="EY5523" s="557">
        <v>1</v>
      </c>
      <c r="EZ5523" s="557">
        <v>1</v>
      </c>
      <c r="FA5523" s="557">
        <v>1</v>
      </c>
      <c r="FB5523" s="557">
        <v>1</v>
      </c>
      <c r="FC5523" s="557">
        <v>1</v>
      </c>
      <c r="FD5523" s="557">
        <v>1</v>
      </c>
      <c r="FE5523" s="557">
        <v>1</v>
      </c>
      <c r="FF5523" s="557">
        <v>1</v>
      </c>
      <c r="FG5523" s="557">
        <v>1</v>
      </c>
      <c r="FH5523" s="557">
        <v>1</v>
      </c>
      <c r="FI5523" s="557">
        <v>1</v>
      </c>
      <c r="FJ5523" s="557">
        <v>1</v>
      </c>
      <c r="FK5523" s="557">
        <v>1</v>
      </c>
      <c r="FL5523" s="557">
        <v>1</v>
      </c>
      <c r="FM5523" s="557">
        <v>1</v>
      </c>
      <c r="FN5523" s="557">
        <v>1</v>
      </c>
      <c r="FO5523" s="557">
        <v>1</v>
      </c>
      <c r="FP5523" s="557">
        <v>1</v>
      </c>
      <c r="FQ5523" s="557">
        <v>1</v>
      </c>
      <c r="FR5523" s="557">
        <v>1</v>
      </c>
      <c r="FS5523" s="557">
        <v>1</v>
      </c>
      <c r="FT5523" s="557">
        <v>1</v>
      </c>
      <c r="FU5523" s="557">
        <v>1</v>
      </c>
      <c r="FV5523" s="557">
        <v>1</v>
      </c>
      <c r="FW5523" s="557">
        <v>1</v>
      </c>
      <c r="FX5523" s="557">
        <v>1</v>
      </c>
      <c r="FY5523" s="557">
        <v>1</v>
      </c>
      <c r="FZ5523" s="557">
        <v>1</v>
      </c>
      <c r="GA5523" s="557">
        <v>1</v>
      </c>
      <c r="GB5523" s="557">
        <v>1</v>
      </c>
      <c r="GC5523" s="557">
        <v>1</v>
      </c>
      <c r="GD5523" s="557">
        <v>1</v>
      </c>
      <c r="GE5523" s="557">
        <v>1</v>
      </c>
      <c r="GF5523" s="557">
        <v>1</v>
      </c>
      <c r="GG5523" s="557">
        <v>1</v>
      </c>
      <c r="GH5523" s="557">
        <v>1</v>
      </c>
      <c r="GI5523" s="557">
        <v>1</v>
      </c>
      <c r="GJ5523" s="557">
        <v>1</v>
      </c>
      <c r="GK5523" s="557">
        <v>1</v>
      </c>
      <c r="GL5523" s="557">
        <v>1</v>
      </c>
      <c r="GM5523" s="557">
        <v>1</v>
      </c>
      <c r="GN5523" s="557">
        <v>1</v>
      </c>
      <c r="GO5523" s="557">
        <v>1</v>
      </c>
      <c r="GP5523" s="557">
        <v>1</v>
      </c>
      <c r="GQ5523" s="557">
        <v>1</v>
      </c>
      <c r="GR5523" s="557">
        <v>1</v>
      </c>
      <c r="GS5523" s="557">
        <v>1</v>
      </c>
      <c r="GT5523" s="557">
        <v>1</v>
      </c>
      <c r="GU5523" s="557">
        <v>1</v>
      </c>
      <c r="GV5523" s="557">
        <v>1</v>
      </c>
      <c r="GW5523" s="557">
        <v>1</v>
      </c>
      <c r="GX5523" s="557">
        <v>1</v>
      </c>
      <c r="GY5523" s="557">
        <v>1</v>
      </c>
      <c r="GZ5523" s="557">
        <v>1</v>
      </c>
      <c r="HA5523" s="557">
        <v>1</v>
      </c>
      <c r="HB5523" s="557">
        <v>1</v>
      </c>
      <c r="HC5523" s="557">
        <v>1</v>
      </c>
      <c r="HD5523" s="557">
        <v>1</v>
      </c>
      <c r="HE5523" s="557">
        <v>1</v>
      </c>
      <c r="HF5523" s="557">
        <v>1</v>
      </c>
      <c r="HG5523" s="557">
        <v>1</v>
      </c>
      <c r="HH5523" s="557">
        <v>1</v>
      </c>
      <c r="HI5523" s="557">
        <v>1</v>
      </c>
      <c r="HJ5523" s="557">
        <v>1</v>
      </c>
      <c r="HK5523" s="557">
        <v>1</v>
      </c>
      <c r="HL5523" s="557">
        <v>1</v>
      </c>
      <c r="HM5523" s="557">
        <v>1</v>
      </c>
      <c r="HN5523" s="557">
        <v>1</v>
      </c>
      <c r="HO5523" s="557">
        <v>1</v>
      </c>
      <c r="HP5523" s="557">
        <v>1</v>
      </c>
      <c r="HQ5523" s="557">
        <v>1</v>
      </c>
      <c r="HR5523" s="557">
        <v>1</v>
      </c>
      <c r="HS5523" s="557">
        <v>1</v>
      </c>
      <c r="HT5523" s="557">
        <v>1</v>
      </c>
      <c r="HU5523" s="557">
        <v>1</v>
      </c>
      <c r="HV5523" s="557">
        <v>1</v>
      </c>
      <c r="HW5523" s="557">
        <v>1</v>
      </c>
      <c r="HX5523" s="557">
        <v>1</v>
      </c>
      <c r="HY5523" s="557">
        <v>1</v>
      </c>
      <c r="HZ5523" s="557">
        <v>1</v>
      </c>
      <c r="IA5523" s="557">
        <v>1</v>
      </c>
      <c r="IB5523" s="557">
        <v>1</v>
      </c>
      <c r="IC5523" s="557">
        <v>1</v>
      </c>
      <c r="ID5523" s="557">
        <v>1</v>
      </c>
      <c r="IE5523" s="557">
        <v>1</v>
      </c>
      <c r="IF5523" s="557">
        <v>1</v>
      </c>
      <c r="IG5523" s="557">
        <v>1</v>
      </c>
      <c r="IH5523" s="557">
        <v>1</v>
      </c>
      <c r="II5523" s="557">
        <v>1</v>
      </c>
      <c r="IJ5523" s="557">
        <v>1</v>
      </c>
      <c r="IK5523" s="557">
        <v>1</v>
      </c>
      <c r="IL5523" s="557">
        <v>1</v>
      </c>
      <c r="IM5523" s="557">
        <v>1</v>
      </c>
      <c r="IN5523" s="557">
        <v>1</v>
      </c>
      <c r="IO5523" s="557">
        <v>1</v>
      </c>
      <c r="IP5523" s="557">
        <v>1</v>
      </c>
      <c r="IQ5523" s="557">
        <v>1</v>
      </c>
      <c r="IR5523" s="557">
        <v>1</v>
      </c>
      <c r="IS5523" s="557">
        <v>1</v>
      </c>
      <c r="IT5523" s="557">
        <v>1</v>
      </c>
      <c r="IU5523" s="557">
        <v>1</v>
      </c>
      <c r="IV5523" s="557">
        <v>1</v>
      </c>
    </row>
    <row r="5524" spans="1:256" s="9" customFormat="1" ht="15.75" thickBot="1">
      <c r="A5524" s="887"/>
      <c r="B5524" s="857"/>
      <c r="C5524" s="150" t="s">
        <v>620</v>
      </c>
      <c r="D5524" s="557"/>
      <c r="E5524" s="557"/>
      <c r="F5524" s="557"/>
      <c r="G5524" s="557"/>
      <c r="H5524" s="502" t="s">
        <v>3777</v>
      </c>
      <c r="I5524" s="557">
        <v>1</v>
      </c>
      <c r="J5524" s="557">
        <v>990</v>
      </c>
      <c r="K5524" s="557">
        <f t="shared" si="150"/>
        <v>495</v>
      </c>
      <c r="L5524" s="557">
        <f t="shared" si="151"/>
        <v>495</v>
      </c>
      <c r="M5524" s="557"/>
      <c r="N5524" s="557"/>
      <c r="O5524" s="557"/>
      <c r="P5524" s="557"/>
      <c r="Q5524" s="557"/>
      <c r="R5524" s="557"/>
      <c r="S5524" s="557"/>
      <c r="T5524" s="557">
        <v>10</v>
      </c>
      <c r="U5524" s="557">
        <v>10</v>
      </c>
      <c r="V5524" s="557">
        <v>10</v>
      </c>
      <c r="W5524" s="557">
        <v>10</v>
      </c>
      <c r="X5524" s="557">
        <v>10</v>
      </c>
      <c r="Y5524" s="557">
        <v>10</v>
      </c>
      <c r="Z5524" s="557">
        <v>10</v>
      </c>
      <c r="AA5524" s="557">
        <v>10</v>
      </c>
      <c r="AB5524" s="557">
        <v>10</v>
      </c>
      <c r="AC5524" s="557">
        <v>10</v>
      </c>
      <c r="AD5524" s="557">
        <v>10</v>
      </c>
      <c r="AE5524" s="557">
        <v>10</v>
      </c>
      <c r="AF5524" s="557">
        <v>10</v>
      </c>
      <c r="AG5524" s="557">
        <v>10</v>
      </c>
      <c r="AH5524" s="557">
        <v>10</v>
      </c>
      <c r="AI5524" s="557">
        <v>10</v>
      </c>
      <c r="AJ5524" s="557">
        <v>10</v>
      </c>
      <c r="AK5524" s="557">
        <v>10</v>
      </c>
      <c r="AL5524" s="557">
        <v>10</v>
      </c>
      <c r="AM5524" s="557">
        <v>10</v>
      </c>
      <c r="AN5524" s="557">
        <v>10</v>
      </c>
      <c r="AO5524" s="557">
        <v>10</v>
      </c>
      <c r="AP5524" s="557">
        <v>10</v>
      </c>
      <c r="AQ5524" s="557">
        <v>10</v>
      </c>
      <c r="AR5524" s="557">
        <v>10</v>
      </c>
      <c r="AS5524" s="557">
        <v>10</v>
      </c>
      <c r="AT5524" s="557">
        <v>10</v>
      </c>
      <c r="AU5524" s="557">
        <v>10</v>
      </c>
      <c r="AV5524" s="557">
        <v>10</v>
      </c>
      <c r="AW5524" s="557">
        <v>10</v>
      </c>
      <c r="AX5524" s="557">
        <v>10</v>
      </c>
      <c r="AY5524" s="557">
        <v>10</v>
      </c>
      <c r="AZ5524" s="557">
        <v>10</v>
      </c>
      <c r="BA5524" s="557">
        <v>10</v>
      </c>
      <c r="BB5524" s="557">
        <v>10</v>
      </c>
      <c r="BC5524" s="557">
        <v>10</v>
      </c>
      <c r="BD5524" s="557">
        <v>10</v>
      </c>
      <c r="BE5524" s="557">
        <v>10</v>
      </c>
      <c r="BF5524" s="557">
        <v>10</v>
      </c>
      <c r="BG5524" s="557">
        <v>10</v>
      </c>
      <c r="BH5524" s="557">
        <v>10</v>
      </c>
      <c r="BI5524" s="557">
        <v>10</v>
      </c>
      <c r="BJ5524" s="557">
        <v>10</v>
      </c>
      <c r="BK5524" s="557">
        <v>10</v>
      </c>
      <c r="BL5524" s="557">
        <v>10</v>
      </c>
      <c r="BM5524" s="557">
        <v>10</v>
      </c>
      <c r="BN5524" s="557">
        <v>10</v>
      </c>
      <c r="BO5524" s="557">
        <v>10</v>
      </c>
      <c r="BP5524" s="557">
        <v>10</v>
      </c>
      <c r="BQ5524" s="557">
        <v>10</v>
      </c>
      <c r="BR5524" s="557">
        <v>10</v>
      </c>
      <c r="BS5524" s="557">
        <v>10</v>
      </c>
      <c r="BT5524" s="557">
        <v>10</v>
      </c>
      <c r="BU5524" s="557">
        <v>10</v>
      </c>
      <c r="BV5524" s="557">
        <v>10</v>
      </c>
      <c r="BW5524" s="557">
        <v>10</v>
      </c>
      <c r="BX5524" s="557">
        <v>10</v>
      </c>
      <c r="BY5524" s="557">
        <v>10</v>
      </c>
      <c r="BZ5524" s="557">
        <v>10</v>
      </c>
      <c r="CA5524" s="557">
        <v>10</v>
      </c>
      <c r="CB5524" s="557">
        <v>10</v>
      </c>
      <c r="CC5524" s="557">
        <v>10</v>
      </c>
      <c r="CD5524" s="557">
        <v>10</v>
      </c>
      <c r="CE5524" s="557">
        <v>10</v>
      </c>
      <c r="CF5524" s="557">
        <v>10</v>
      </c>
      <c r="CG5524" s="557">
        <v>10</v>
      </c>
      <c r="CH5524" s="557">
        <v>10</v>
      </c>
      <c r="CI5524" s="557">
        <v>10</v>
      </c>
      <c r="CJ5524" s="557">
        <v>10</v>
      </c>
      <c r="CK5524" s="557">
        <v>10</v>
      </c>
      <c r="CL5524" s="557">
        <v>10</v>
      </c>
      <c r="CM5524" s="557">
        <v>10</v>
      </c>
      <c r="CN5524" s="557">
        <v>10</v>
      </c>
      <c r="CO5524" s="557">
        <v>10</v>
      </c>
      <c r="CP5524" s="557">
        <v>10</v>
      </c>
      <c r="CQ5524" s="557">
        <v>10</v>
      </c>
      <c r="CR5524" s="557">
        <v>10</v>
      </c>
      <c r="CS5524" s="557">
        <v>10</v>
      </c>
      <c r="CT5524" s="557">
        <v>10</v>
      </c>
      <c r="CU5524" s="557">
        <v>10</v>
      </c>
      <c r="CV5524" s="557">
        <v>10</v>
      </c>
      <c r="CW5524" s="557">
        <v>10</v>
      </c>
      <c r="CX5524" s="557">
        <v>10</v>
      </c>
      <c r="CY5524" s="557">
        <v>10</v>
      </c>
      <c r="CZ5524" s="557">
        <v>10</v>
      </c>
      <c r="DA5524" s="557">
        <v>10</v>
      </c>
      <c r="DB5524" s="557">
        <v>10</v>
      </c>
      <c r="DC5524" s="557">
        <v>10</v>
      </c>
      <c r="DD5524" s="557">
        <v>10</v>
      </c>
      <c r="DE5524" s="557">
        <v>10</v>
      </c>
      <c r="DF5524" s="557">
        <v>10</v>
      </c>
      <c r="DG5524" s="557">
        <v>10</v>
      </c>
      <c r="DH5524" s="557">
        <v>10</v>
      </c>
      <c r="DI5524" s="557">
        <v>10</v>
      </c>
      <c r="DJ5524" s="557">
        <v>10</v>
      </c>
      <c r="DK5524" s="557">
        <v>10</v>
      </c>
      <c r="DL5524" s="557">
        <v>10</v>
      </c>
      <c r="DM5524" s="557">
        <v>10</v>
      </c>
      <c r="DN5524" s="557">
        <v>10</v>
      </c>
      <c r="DO5524" s="557">
        <v>10</v>
      </c>
      <c r="DP5524" s="557">
        <v>10</v>
      </c>
      <c r="DQ5524" s="557">
        <v>10</v>
      </c>
      <c r="DR5524" s="557">
        <v>10</v>
      </c>
      <c r="DS5524" s="557">
        <v>10</v>
      </c>
      <c r="DT5524" s="557">
        <v>10</v>
      </c>
      <c r="DU5524" s="557">
        <v>10</v>
      </c>
      <c r="DV5524" s="557">
        <v>10</v>
      </c>
      <c r="DW5524" s="557">
        <v>10</v>
      </c>
      <c r="DX5524" s="557">
        <v>10</v>
      </c>
      <c r="DY5524" s="557">
        <v>10</v>
      </c>
      <c r="DZ5524" s="557">
        <v>10</v>
      </c>
      <c r="EA5524" s="557">
        <v>10</v>
      </c>
      <c r="EB5524" s="557">
        <v>10</v>
      </c>
      <c r="EC5524" s="557">
        <v>10</v>
      </c>
      <c r="ED5524" s="557">
        <v>10</v>
      </c>
      <c r="EE5524" s="557">
        <v>10</v>
      </c>
      <c r="EF5524" s="557">
        <v>10</v>
      </c>
      <c r="EG5524" s="557">
        <v>10</v>
      </c>
      <c r="EH5524" s="557">
        <v>10</v>
      </c>
      <c r="EI5524" s="557">
        <v>10</v>
      </c>
      <c r="EJ5524" s="557">
        <v>10</v>
      </c>
      <c r="EK5524" s="557">
        <v>10</v>
      </c>
      <c r="EL5524" s="557">
        <v>10</v>
      </c>
      <c r="EM5524" s="557">
        <v>10</v>
      </c>
      <c r="EN5524" s="557">
        <v>10</v>
      </c>
      <c r="EO5524" s="557">
        <v>10</v>
      </c>
      <c r="EP5524" s="557">
        <v>10</v>
      </c>
      <c r="EQ5524" s="557">
        <v>10</v>
      </c>
      <c r="ER5524" s="557">
        <v>10</v>
      </c>
      <c r="ES5524" s="557">
        <v>10</v>
      </c>
      <c r="ET5524" s="557">
        <v>10</v>
      </c>
      <c r="EU5524" s="557">
        <v>10</v>
      </c>
      <c r="EV5524" s="557">
        <v>10</v>
      </c>
      <c r="EW5524" s="557">
        <v>10</v>
      </c>
      <c r="EX5524" s="557">
        <v>10</v>
      </c>
      <c r="EY5524" s="557">
        <v>10</v>
      </c>
      <c r="EZ5524" s="557">
        <v>10</v>
      </c>
      <c r="FA5524" s="557">
        <v>10</v>
      </c>
      <c r="FB5524" s="557">
        <v>10</v>
      </c>
      <c r="FC5524" s="557">
        <v>10</v>
      </c>
      <c r="FD5524" s="557">
        <v>10</v>
      </c>
      <c r="FE5524" s="557">
        <v>10</v>
      </c>
      <c r="FF5524" s="557">
        <v>10</v>
      </c>
      <c r="FG5524" s="557">
        <v>10</v>
      </c>
      <c r="FH5524" s="557">
        <v>10</v>
      </c>
      <c r="FI5524" s="557">
        <v>10</v>
      </c>
      <c r="FJ5524" s="557">
        <v>10</v>
      </c>
      <c r="FK5524" s="557">
        <v>10</v>
      </c>
      <c r="FL5524" s="557">
        <v>10</v>
      </c>
      <c r="FM5524" s="557">
        <v>10</v>
      </c>
      <c r="FN5524" s="557">
        <v>10</v>
      </c>
      <c r="FO5524" s="557">
        <v>10</v>
      </c>
      <c r="FP5524" s="557">
        <v>10</v>
      </c>
      <c r="FQ5524" s="557">
        <v>10</v>
      </c>
      <c r="FR5524" s="557">
        <v>10</v>
      </c>
      <c r="FS5524" s="557">
        <v>10</v>
      </c>
      <c r="FT5524" s="557">
        <v>10</v>
      </c>
      <c r="FU5524" s="557">
        <v>10</v>
      </c>
      <c r="FV5524" s="557">
        <v>10</v>
      </c>
      <c r="FW5524" s="557">
        <v>10</v>
      </c>
      <c r="FX5524" s="557">
        <v>10</v>
      </c>
      <c r="FY5524" s="557">
        <v>10</v>
      </c>
      <c r="FZ5524" s="557">
        <v>10</v>
      </c>
      <c r="GA5524" s="557">
        <v>10</v>
      </c>
      <c r="GB5524" s="557">
        <v>10</v>
      </c>
      <c r="GC5524" s="557">
        <v>10</v>
      </c>
      <c r="GD5524" s="557">
        <v>10</v>
      </c>
      <c r="GE5524" s="557">
        <v>10</v>
      </c>
      <c r="GF5524" s="557">
        <v>10</v>
      </c>
      <c r="GG5524" s="557">
        <v>10</v>
      </c>
      <c r="GH5524" s="557">
        <v>10</v>
      </c>
      <c r="GI5524" s="557">
        <v>10</v>
      </c>
      <c r="GJ5524" s="557">
        <v>10</v>
      </c>
      <c r="GK5524" s="557">
        <v>10</v>
      </c>
      <c r="GL5524" s="557">
        <v>10</v>
      </c>
      <c r="GM5524" s="557">
        <v>10</v>
      </c>
      <c r="GN5524" s="557">
        <v>10</v>
      </c>
      <c r="GO5524" s="557">
        <v>10</v>
      </c>
      <c r="GP5524" s="557">
        <v>10</v>
      </c>
      <c r="GQ5524" s="557">
        <v>10</v>
      </c>
      <c r="GR5524" s="557">
        <v>10</v>
      </c>
      <c r="GS5524" s="557">
        <v>10</v>
      </c>
      <c r="GT5524" s="557">
        <v>10</v>
      </c>
      <c r="GU5524" s="557">
        <v>10</v>
      </c>
      <c r="GV5524" s="557">
        <v>10</v>
      </c>
      <c r="GW5524" s="557">
        <v>10</v>
      </c>
      <c r="GX5524" s="557">
        <v>10</v>
      </c>
      <c r="GY5524" s="557">
        <v>10</v>
      </c>
      <c r="GZ5524" s="557">
        <v>10</v>
      </c>
      <c r="HA5524" s="557">
        <v>10</v>
      </c>
      <c r="HB5524" s="557">
        <v>10</v>
      </c>
      <c r="HC5524" s="557">
        <v>10</v>
      </c>
      <c r="HD5524" s="557">
        <v>10</v>
      </c>
      <c r="HE5524" s="557">
        <v>10</v>
      </c>
      <c r="HF5524" s="557">
        <v>10</v>
      </c>
      <c r="HG5524" s="557">
        <v>10</v>
      </c>
      <c r="HH5524" s="557">
        <v>10</v>
      </c>
      <c r="HI5524" s="557">
        <v>10</v>
      </c>
      <c r="HJ5524" s="557">
        <v>10</v>
      </c>
      <c r="HK5524" s="557">
        <v>10</v>
      </c>
      <c r="HL5524" s="557">
        <v>10</v>
      </c>
      <c r="HM5524" s="557">
        <v>10</v>
      </c>
      <c r="HN5524" s="557">
        <v>10</v>
      </c>
      <c r="HO5524" s="557">
        <v>10</v>
      </c>
      <c r="HP5524" s="557">
        <v>10</v>
      </c>
      <c r="HQ5524" s="557">
        <v>10</v>
      </c>
      <c r="HR5524" s="557">
        <v>10</v>
      </c>
      <c r="HS5524" s="557">
        <v>10</v>
      </c>
      <c r="HT5524" s="557">
        <v>10</v>
      </c>
      <c r="HU5524" s="557">
        <v>10</v>
      </c>
      <c r="HV5524" s="557">
        <v>10</v>
      </c>
      <c r="HW5524" s="557">
        <v>10</v>
      </c>
      <c r="HX5524" s="557">
        <v>10</v>
      </c>
      <c r="HY5524" s="557">
        <v>10</v>
      </c>
      <c r="HZ5524" s="557">
        <v>10</v>
      </c>
      <c r="IA5524" s="557">
        <v>10</v>
      </c>
      <c r="IB5524" s="557">
        <v>10</v>
      </c>
      <c r="IC5524" s="557">
        <v>10</v>
      </c>
      <c r="ID5524" s="557">
        <v>10</v>
      </c>
      <c r="IE5524" s="557">
        <v>10</v>
      </c>
      <c r="IF5524" s="557">
        <v>10</v>
      </c>
      <c r="IG5524" s="557">
        <v>10</v>
      </c>
      <c r="IH5524" s="557">
        <v>10</v>
      </c>
      <c r="II5524" s="557">
        <v>10</v>
      </c>
      <c r="IJ5524" s="557">
        <v>10</v>
      </c>
      <c r="IK5524" s="557">
        <v>10</v>
      </c>
      <c r="IL5524" s="557">
        <v>10</v>
      </c>
      <c r="IM5524" s="557">
        <v>10</v>
      </c>
      <c r="IN5524" s="557">
        <v>10</v>
      </c>
      <c r="IO5524" s="557">
        <v>10</v>
      </c>
      <c r="IP5524" s="557">
        <v>10</v>
      </c>
      <c r="IQ5524" s="557">
        <v>10</v>
      </c>
      <c r="IR5524" s="557">
        <v>10</v>
      </c>
      <c r="IS5524" s="557">
        <v>10</v>
      </c>
      <c r="IT5524" s="557">
        <v>10</v>
      </c>
      <c r="IU5524" s="557">
        <v>10</v>
      </c>
      <c r="IV5524" s="557">
        <v>10</v>
      </c>
    </row>
    <row r="5525" spans="1:256" s="9" customFormat="1" ht="15.75" thickBot="1">
      <c r="A5525" s="887"/>
      <c r="B5525" s="857"/>
      <c r="C5525" s="150" t="s">
        <v>2108</v>
      </c>
      <c r="D5525" s="557"/>
      <c r="E5525" s="557"/>
      <c r="F5525" s="557"/>
      <c r="G5525" s="557"/>
      <c r="H5525" s="502" t="s">
        <v>3777</v>
      </c>
      <c r="I5525" s="557">
        <v>31</v>
      </c>
      <c r="J5525" s="557">
        <v>93</v>
      </c>
      <c r="K5525" s="557">
        <f t="shared" si="150"/>
        <v>46.5</v>
      </c>
      <c r="L5525" s="557">
        <f t="shared" si="151"/>
        <v>46.5</v>
      </c>
      <c r="M5525" s="557"/>
      <c r="N5525" s="557"/>
      <c r="O5525" s="557"/>
      <c r="P5525" s="557"/>
      <c r="Q5525" s="557"/>
      <c r="R5525" s="557"/>
      <c r="S5525" s="557"/>
      <c r="T5525" s="557">
        <v>1</v>
      </c>
      <c r="U5525" s="557">
        <v>1</v>
      </c>
      <c r="V5525" s="557">
        <v>1</v>
      </c>
      <c r="W5525" s="557">
        <v>1</v>
      </c>
      <c r="X5525" s="557">
        <v>1</v>
      </c>
      <c r="Y5525" s="557">
        <v>1</v>
      </c>
      <c r="Z5525" s="557">
        <v>1</v>
      </c>
      <c r="AA5525" s="557">
        <v>1</v>
      </c>
      <c r="AB5525" s="557">
        <v>1</v>
      </c>
      <c r="AC5525" s="557">
        <v>1</v>
      </c>
      <c r="AD5525" s="557">
        <v>1</v>
      </c>
      <c r="AE5525" s="557">
        <v>1</v>
      </c>
      <c r="AF5525" s="557">
        <v>1</v>
      </c>
      <c r="AG5525" s="557">
        <v>1</v>
      </c>
      <c r="AH5525" s="557">
        <v>1</v>
      </c>
      <c r="AI5525" s="557">
        <v>1</v>
      </c>
      <c r="AJ5525" s="557">
        <v>1</v>
      </c>
      <c r="AK5525" s="557">
        <v>1</v>
      </c>
      <c r="AL5525" s="557">
        <v>1</v>
      </c>
      <c r="AM5525" s="557">
        <v>1</v>
      </c>
      <c r="AN5525" s="557">
        <v>1</v>
      </c>
      <c r="AO5525" s="557">
        <v>1</v>
      </c>
      <c r="AP5525" s="557">
        <v>1</v>
      </c>
      <c r="AQ5525" s="557">
        <v>1</v>
      </c>
      <c r="AR5525" s="557">
        <v>1</v>
      </c>
      <c r="AS5525" s="557">
        <v>1</v>
      </c>
      <c r="AT5525" s="557">
        <v>1</v>
      </c>
      <c r="AU5525" s="557">
        <v>1</v>
      </c>
      <c r="AV5525" s="557">
        <v>1</v>
      </c>
      <c r="AW5525" s="557">
        <v>1</v>
      </c>
      <c r="AX5525" s="557">
        <v>1</v>
      </c>
      <c r="AY5525" s="557">
        <v>1</v>
      </c>
      <c r="AZ5525" s="557">
        <v>1</v>
      </c>
      <c r="BA5525" s="557">
        <v>1</v>
      </c>
      <c r="BB5525" s="557">
        <v>1</v>
      </c>
      <c r="BC5525" s="557">
        <v>1</v>
      </c>
      <c r="BD5525" s="557">
        <v>1</v>
      </c>
      <c r="BE5525" s="557">
        <v>1</v>
      </c>
      <c r="BF5525" s="557">
        <v>1</v>
      </c>
      <c r="BG5525" s="557">
        <v>1</v>
      </c>
      <c r="BH5525" s="557">
        <v>1</v>
      </c>
      <c r="BI5525" s="557">
        <v>1</v>
      </c>
      <c r="BJ5525" s="557">
        <v>1</v>
      </c>
      <c r="BK5525" s="557">
        <v>1</v>
      </c>
      <c r="BL5525" s="557">
        <v>1</v>
      </c>
      <c r="BM5525" s="557">
        <v>1</v>
      </c>
      <c r="BN5525" s="557">
        <v>1</v>
      </c>
      <c r="BO5525" s="557">
        <v>1</v>
      </c>
      <c r="BP5525" s="557">
        <v>1</v>
      </c>
      <c r="BQ5525" s="557">
        <v>1</v>
      </c>
      <c r="BR5525" s="557">
        <v>1</v>
      </c>
      <c r="BS5525" s="557">
        <v>1</v>
      </c>
      <c r="BT5525" s="557">
        <v>1</v>
      </c>
      <c r="BU5525" s="557">
        <v>1</v>
      </c>
      <c r="BV5525" s="557">
        <v>1</v>
      </c>
      <c r="BW5525" s="557">
        <v>1</v>
      </c>
      <c r="BX5525" s="557">
        <v>1</v>
      </c>
      <c r="BY5525" s="557">
        <v>1</v>
      </c>
      <c r="BZ5525" s="557">
        <v>1</v>
      </c>
      <c r="CA5525" s="557">
        <v>1</v>
      </c>
      <c r="CB5525" s="557">
        <v>1</v>
      </c>
      <c r="CC5525" s="557">
        <v>1</v>
      </c>
      <c r="CD5525" s="557">
        <v>1</v>
      </c>
      <c r="CE5525" s="557">
        <v>1</v>
      </c>
      <c r="CF5525" s="557">
        <v>1</v>
      </c>
      <c r="CG5525" s="557">
        <v>1</v>
      </c>
      <c r="CH5525" s="557">
        <v>1</v>
      </c>
      <c r="CI5525" s="557">
        <v>1</v>
      </c>
      <c r="CJ5525" s="557">
        <v>1</v>
      </c>
      <c r="CK5525" s="557">
        <v>1</v>
      </c>
      <c r="CL5525" s="557">
        <v>1</v>
      </c>
      <c r="CM5525" s="557">
        <v>1</v>
      </c>
      <c r="CN5525" s="557">
        <v>1</v>
      </c>
      <c r="CO5525" s="557">
        <v>1</v>
      </c>
      <c r="CP5525" s="557">
        <v>1</v>
      </c>
      <c r="CQ5525" s="557">
        <v>1</v>
      </c>
      <c r="CR5525" s="557">
        <v>1</v>
      </c>
      <c r="CS5525" s="557">
        <v>1</v>
      </c>
      <c r="CT5525" s="557">
        <v>1</v>
      </c>
      <c r="CU5525" s="557">
        <v>1</v>
      </c>
      <c r="CV5525" s="557">
        <v>1</v>
      </c>
      <c r="CW5525" s="557">
        <v>1</v>
      </c>
      <c r="CX5525" s="557">
        <v>1</v>
      </c>
      <c r="CY5525" s="557">
        <v>1</v>
      </c>
      <c r="CZ5525" s="557">
        <v>1</v>
      </c>
      <c r="DA5525" s="557">
        <v>1</v>
      </c>
      <c r="DB5525" s="557">
        <v>1</v>
      </c>
      <c r="DC5525" s="557">
        <v>1</v>
      </c>
      <c r="DD5525" s="557">
        <v>1</v>
      </c>
      <c r="DE5525" s="557">
        <v>1</v>
      </c>
      <c r="DF5525" s="557">
        <v>1</v>
      </c>
      <c r="DG5525" s="557">
        <v>1</v>
      </c>
      <c r="DH5525" s="557">
        <v>1</v>
      </c>
      <c r="DI5525" s="557">
        <v>1</v>
      </c>
      <c r="DJ5525" s="557">
        <v>1</v>
      </c>
      <c r="DK5525" s="557">
        <v>1</v>
      </c>
      <c r="DL5525" s="557">
        <v>1</v>
      </c>
      <c r="DM5525" s="557">
        <v>1</v>
      </c>
      <c r="DN5525" s="557">
        <v>1</v>
      </c>
      <c r="DO5525" s="557">
        <v>1</v>
      </c>
      <c r="DP5525" s="557">
        <v>1</v>
      </c>
      <c r="DQ5525" s="557">
        <v>1</v>
      </c>
      <c r="DR5525" s="557">
        <v>1</v>
      </c>
      <c r="DS5525" s="557">
        <v>1</v>
      </c>
      <c r="DT5525" s="557">
        <v>1</v>
      </c>
      <c r="DU5525" s="557">
        <v>1</v>
      </c>
      <c r="DV5525" s="557">
        <v>1</v>
      </c>
      <c r="DW5525" s="557">
        <v>1</v>
      </c>
      <c r="DX5525" s="557">
        <v>1</v>
      </c>
      <c r="DY5525" s="557">
        <v>1</v>
      </c>
      <c r="DZ5525" s="557">
        <v>1</v>
      </c>
      <c r="EA5525" s="557">
        <v>1</v>
      </c>
      <c r="EB5525" s="557">
        <v>1</v>
      </c>
      <c r="EC5525" s="557">
        <v>1</v>
      </c>
      <c r="ED5525" s="557">
        <v>1</v>
      </c>
      <c r="EE5525" s="557">
        <v>1</v>
      </c>
      <c r="EF5525" s="557">
        <v>1</v>
      </c>
      <c r="EG5525" s="557">
        <v>1</v>
      </c>
      <c r="EH5525" s="557">
        <v>1</v>
      </c>
      <c r="EI5525" s="557">
        <v>1</v>
      </c>
      <c r="EJ5525" s="557">
        <v>1</v>
      </c>
      <c r="EK5525" s="557">
        <v>1</v>
      </c>
      <c r="EL5525" s="557">
        <v>1</v>
      </c>
      <c r="EM5525" s="557">
        <v>1</v>
      </c>
      <c r="EN5525" s="557">
        <v>1</v>
      </c>
      <c r="EO5525" s="557">
        <v>1</v>
      </c>
      <c r="EP5525" s="557">
        <v>1</v>
      </c>
      <c r="EQ5525" s="557">
        <v>1</v>
      </c>
      <c r="ER5525" s="557">
        <v>1</v>
      </c>
      <c r="ES5525" s="557">
        <v>1</v>
      </c>
      <c r="ET5525" s="557">
        <v>1</v>
      </c>
      <c r="EU5525" s="557">
        <v>1</v>
      </c>
      <c r="EV5525" s="557">
        <v>1</v>
      </c>
      <c r="EW5525" s="557">
        <v>1</v>
      </c>
      <c r="EX5525" s="557">
        <v>1</v>
      </c>
      <c r="EY5525" s="557">
        <v>1</v>
      </c>
      <c r="EZ5525" s="557">
        <v>1</v>
      </c>
      <c r="FA5525" s="557">
        <v>1</v>
      </c>
      <c r="FB5525" s="557">
        <v>1</v>
      </c>
      <c r="FC5525" s="557">
        <v>1</v>
      </c>
      <c r="FD5525" s="557">
        <v>1</v>
      </c>
      <c r="FE5525" s="557">
        <v>1</v>
      </c>
      <c r="FF5525" s="557">
        <v>1</v>
      </c>
      <c r="FG5525" s="557">
        <v>1</v>
      </c>
      <c r="FH5525" s="557">
        <v>1</v>
      </c>
      <c r="FI5525" s="557">
        <v>1</v>
      </c>
      <c r="FJ5525" s="557">
        <v>1</v>
      </c>
      <c r="FK5525" s="557">
        <v>1</v>
      </c>
      <c r="FL5525" s="557">
        <v>1</v>
      </c>
      <c r="FM5525" s="557">
        <v>1</v>
      </c>
      <c r="FN5525" s="557">
        <v>1</v>
      </c>
      <c r="FO5525" s="557">
        <v>1</v>
      </c>
      <c r="FP5525" s="557">
        <v>1</v>
      </c>
      <c r="FQ5525" s="557">
        <v>1</v>
      </c>
      <c r="FR5525" s="557">
        <v>1</v>
      </c>
      <c r="FS5525" s="557">
        <v>1</v>
      </c>
      <c r="FT5525" s="557">
        <v>1</v>
      </c>
      <c r="FU5525" s="557">
        <v>1</v>
      </c>
      <c r="FV5525" s="557">
        <v>1</v>
      </c>
      <c r="FW5525" s="557">
        <v>1</v>
      </c>
      <c r="FX5525" s="557">
        <v>1</v>
      </c>
      <c r="FY5525" s="557">
        <v>1</v>
      </c>
      <c r="FZ5525" s="557">
        <v>1</v>
      </c>
      <c r="GA5525" s="557">
        <v>1</v>
      </c>
      <c r="GB5525" s="557">
        <v>1</v>
      </c>
      <c r="GC5525" s="557">
        <v>1</v>
      </c>
      <c r="GD5525" s="557">
        <v>1</v>
      </c>
      <c r="GE5525" s="557">
        <v>1</v>
      </c>
      <c r="GF5525" s="557">
        <v>1</v>
      </c>
      <c r="GG5525" s="557">
        <v>1</v>
      </c>
      <c r="GH5525" s="557">
        <v>1</v>
      </c>
      <c r="GI5525" s="557">
        <v>1</v>
      </c>
      <c r="GJ5525" s="557">
        <v>1</v>
      </c>
      <c r="GK5525" s="557">
        <v>1</v>
      </c>
      <c r="GL5525" s="557">
        <v>1</v>
      </c>
      <c r="GM5525" s="557">
        <v>1</v>
      </c>
      <c r="GN5525" s="557">
        <v>1</v>
      </c>
      <c r="GO5525" s="557">
        <v>1</v>
      </c>
      <c r="GP5525" s="557">
        <v>1</v>
      </c>
      <c r="GQ5525" s="557">
        <v>1</v>
      </c>
      <c r="GR5525" s="557">
        <v>1</v>
      </c>
      <c r="GS5525" s="557">
        <v>1</v>
      </c>
      <c r="GT5525" s="557">
        <v>1</v>
      </c>
      <c r="GU5525" s="557">
        <v>1</v>
      </c>
      <c r="GV5525" s="557">
        <v>1</v>
      </c>
      <c r="GW5525" s="557">
        <v>1</v>
      </c>
      <c r="GX5525" s="557">
        <v>1</v>
      </c>
      <c r="GY5525" s="557">
        <v>1</v>
      </c>
      <c r="GZ5525" s="557">
        <v>1</v>
      </c>
      <c r="HA5525" s="557">
        <v>1</v>
      </c>
      <c r="HB5525" s="557">
        <v>1</v>
      </c>
      <c r="HC5525" s="557">
        <v>1</v>
      </c>
      <c r="HD5525" s="557">
        <v>1</v>
      </c>
      <c r="HE5525" s="557">
        <v>1</v>
      </c>
      <c r="HF5525" s="557">
        <v>1</v>
      </c>
      <c r="HG5525" s="557">
        <v>1</v>
      </c>
      <c r="HH5525" s="557">
        <v>1</v>
      </c>
      <c r="HI5525" s="557">
        <v>1</v>
      </c>
      <c r="HJ5525" s="557">
        <v>1</v>
      </c>
      <c r="HK5525" s="557">
        <v>1</v>
      </c>
      <c r="HL5525" s="557">
        <v>1</v>
      </c>
      <c r="HM5525" s="557">
        <v>1</v>
      </c>
      <c r="HN5525" s="557">
        <v>1</v>
      </c>
      <c r="HO5525" s="557">
        <v>1</v>
      </c>
      <c r="HP5525" s="557">
        <v>1</v>
      </c>
      <c r="HQ5525" s="557">
        <v>1</v>
      </c>
      <c r="HR5525" s="557">
        <v>1</v>
      </c>
      <c r="HS5525" s="557">
        <v>1</v>
      </c>
      <c r="HT5525" s="557">
        <v>1</v>
      </c>
      <c r="HU5525" s="557">
        <v>1</v>
      </c>
      <c r="HV5525" s="557">
        <v>1</v>
      </c>
      <c r="HW5525" s="557">
        <v>1</v>
      </c>
      <c r="HX5525" s="557">
        <v>1</v>
      </c>
      <c r="HY5525" s="557">
        <v>1</v>
      </c>
      <c r="HZ5525" s="557">
        <v>1</v>
      </c>
      <c r="IA5525" s="557">
        <v>1</v>
      </c>
      <c r="IB5525" s="557">
        <v>1</v>
      </c>
      <c r="IC5525" s="557">
        <v>1</v>
      </c>
      <c r="ID5525" s="557">
        <v>1</v>
      </c>
      <c r="IE5525" s="557">
        <v>1</v>
      </c>
      <c r="IF5525" s="557">
        <v>1</v>
      </c>
      <c r="IG5525" s="557">
        <v>1</v>
      </c>
      <c r="IH5525" s="557">
        <v>1</v>
      </c>
      <c r="II5525" s="557">
        <v>1</v>
      </c>
      <c r="IJ5525" s="557">
        <v>1</v>
      </c>
      <c r="IK5525" s="557">
        <v>1</v>
      </c>
      <c r="IL5525" s="557">
        <v>1</v>
      </c>
      <c r="IM5525" s="557">
        <v>1</v>
      </c>
      <c r="IN5525" s="557">
        <v>1</v>
      </c>
      <c r="IO5525" s="557">
        <v>1</v>
      </c>
      <c r="IP5525" s="557">
        <v>1</v>
      </c>
      <c r="IQ5525" s="557">
        <v>1</v>
      </c>
      <c r="IR5525" s="557">
        <v>1</v>
      </c>
      <c r="IS5525" s="557">
        <v>1</v>
      </c>
      <c r="IT5525" s="557">
        <v>1</v>
      </c>
      <c r="IU5525" s="557">
        <v>1</v>
      </c>
      <c r="IV5525" s="557">
        <v>1</v>
      </c>
    </row>
    <row r="5526" spans="1:256" s="9" customFormat="1" ht="15.75" thickBot="1">
      <c r="A5526" s="887"/>
      <c r="B5526" s="857"/>
      <c r="C5526" s="150" t="s">
        <v>1725</v>
      </c>
      <c r="D5526" s="557"/>
      <c r="E5526" s="557"/>
      <c r="F5526" s="557"/>
      <c r="G5526" s="557"/>
      <c r="H5526" s="502" t="s">
        <v>3777</v>
      </c>
      <c r="I5526" s="557">
        <v>20</v>
      </c>
      <c r="J5526" s="557">
        <v>40</v>
      </c>
      <c r="K5526" s="557">
        <f t="shared" si="150"/>
        <v>20</v>
      </c>
      <c r="L5526" s="557">
        <f t="shared" si="151"/>
        <v>20</v>
      </c>
      <c r="M5526" s="557"/>
      <c r="N5526" s="557"/>
      <c r="O5526" s="557"/>
      <c r="P5526" s="557"/>
      <c r="Q5526" s="557"/>
      <c r="R5526" s="557"/>
      <c r="S5526" s="557"/>
      <c r="T5526" s="557">
        <v>1</v>
      </c>
      <c r="U5526" s="557">
        <v>1</v>
      </c>
      <c r="V5526" s="557">
        <v>1</v>
      </c>
      <c r="W5526" s="557">
        <v>1</v>
      </c>
      <c r="X5526" s="557">
        <v>1</v>
      </c>
      <c r="Y5526" s="557">
        <v>1</v>
      </c>
      <c r="Z5526" s="557">
        <v>1</v>
      </c>
      <c r="AA5526" s="557">
        <v>1</v>
      </c>
      <c r="AB5526" s="557">
        <v>1</v>
      </c>
      <c r="AC5526" s="557">
        <v>1</v>
      </c>
      <c r="AD5526" s="557">
        <v>1</v>
      </c>
      <c r="AE5526" s="557">
        <v>1</v>
      </c>
      <c r="AF5526" s="557">
        <v>1</v>
      </c>
      <c r="AG5526" s="557">
        <v>1</v>
      </c>
      <c r="AH5526" s="557">
        <v>1</v>
      </c>
      <c r="AI5526" s="557">
        <v>1</v>
      </c>
      <c r="AJ5526" s="557">
        <v>1</v>
      </c>
      <c r="AK5526" s="557">
        <v>1</v>
      </c>
      <c r="AL5526" s="557">
        <v>1</v>
      </c>
      <c r="AM5526" s="557">
        <v>1</v>
      </c>
      <c r="AN5526" s="557">
        <v>1</v>
      </c>
      <c r="AO5526" s="557">
        <v>1</v>
      </c>
      <c r="AP5526" s="557">
        <v>1</v>
      </c>
      <c r="AQ5526" s="557">
        <v>1</v>
      </c>
      <c r="AR5526" s="557">
        <v>1</v>
      </c>
      <c r="AS5526" s="557">
        <v>1</v>
      </c>
      <c r="AT5526" s="557">
        <v>1</v>
      </c>
      <c r="AU5526" s="557">
        <v>1</v>
      </c>
      <c r="AV5526" s="557">
        <v>1</v>
      </c>
      <c r="AW5526" s="557">
        <v>1</v>
      </c>
      <c r="AX5526" s="557">
        <v>1</v>
      </c>
      <c r="AY5526" s="557">
        <v>1</v>
      </c>
      <c r="AZ5526" s="557">
        <v>1</v>
      </c>
      <c r="BA5526" s="557">
        <v>1</v>
      </c>
      <c r="BB5526" s="557">
        <v>1</v>
      </c>
      <c r="BC5526" s="557">
        <v>1</v>
      </c>
      <c r="BD5526" s="557">
        <v>1</v>
      </c>
      <c r="BE5526" s="557">
        <v>1</v>
      </c>
      <c r="BF5526" s="557">
        <v>1</v>
      </c>
      <c r="BG5526" s="557">
        <v>1</v>
      </c>
      <c r="BH5526" s="557">
        <v>1</v>
      </c>
      <c r="BI5526" s="557">
        <v>1</v>
      </c>
      <c r="BJ5526" s="557">
        <v>1</v>
      </c>
      <c r="BK5526" s="557">
        <v>1</v>
      </c>
      <c r="BL5526" s="557">
        <v>1</v>
      </c>
      <c r="BM5526" s="557">
        <v>1</v>
      </c>
      <c r="BN5526" s="557">
        <v>1</v>
      </c>
      <c r="BO5526" s="557">
        <v>1</v>
      </c>
      <c r="BP5526" s="557">
        <v>1</v>
      </c>
      <c r="BQ5526" s="557">
        <v>1</v>
      </c>
      <c r="BR5526" s="557">
        <v>1</v>
      </c>
      <c r="BS5526" s="557">
        <v>1</v>
      </c>
      <c r="BT5526" s="557">
        <v>1</v>
      </c>
      <c r="BU5526" s="557">
        <v>1</v>
      </c>
      <c r="BV5526" s="557">
        <v>1</v>
      </c>
      <c r="BW5526" s="557">
        <v>1</v>
      </c>
      <c r="BX5526" s="557">
        <v>1</v>
      </c>
      <c r="BY5526" s="557">
        <v>1</v>
      </c>
      <c r="BZ5526" s="557">
        <v>1</v>
      </c>
      <c r="CA5526" s="557">
        <v>1</v>
      </c>
      <c r="CB5526" s="557">
        <v>1</v>
      </c>
      <c r="CC5526" s="557">
        <v>1</v>
      </c>
      <c r="CD5526" s="557">
        <v>1</v>
      </c>
      <c r="CE5526" s="557">
        <v>1</v>
      </c>
      <c r="CF5526" s="557">
        <v>1</v>
      </c>
      <c r="CG5526" s="557">
        <v>1</v>
      </c>
      <c r="CH5526" s="557">
        <v>1</v>
      </c>
      <c r="CI5526" s="557">
        <v>1</v>
      </c>
      <c r="CJ5526" s="557">
        <v>1</v>
      </c>
      <c r="CK5526" s="557">
        <v>1</v>
      </c>
      <c r="CL5526" s="557">
        <v>1</v>
      </c>
      <c r="CM5526" s="557">
        <v>1</v>
      </c>
      <c r="CN5526" s="557">
        <v>1</v>
      </c>
      <c r="CO5526" s="557">
        <v>1</v>
      </c>
      <c r="CP5526" s="557">
        <v>1</v>
      </c>
      <c r="CQ5526" s="557">
        <v>1</v>
      </c>
      <c r="CR5526" s="557">
        <v>1</v>
      </c>
      <c r="CS5526" s="557">
        <v>1</v>
      </c>
      <c r="CT5526" s="557">
        <v>1</v>
      </c>
      <c r="CU5526" s="557">
        <v>1</v>
      </c>
      <c r="CV5526" s="557">
        <v>1</v>
      </c>
      <c r="CW5526" s="557">
        <v>1</v>
      </c>
      <c r="CX5526" s="557">
        <v>1</v>
      </c>
      <c r="CY5526" s="557">
        <v>1</v>
      </c>
      <c r="CZ5526" s="557">
        <v>1</v>
      </c>
      <c r="DA5526" s="557">
        <v>1</v>
      </c>
      <c r="DB5526" s="557">
        <v>1</v>
      </c>
      <c r="DC5526" s="557">
        <v>1</v>
      </c>
      <c r="DD5526" s="557">
        <v>1</v>
      </c>
      <c r="DE5526" s="557">
        <v>1</v>
      </c>
      <c r="DF5526" s="557">
        <v>1</v>
      </c>
      <c r="DG5526" s="557">
        <v>1</v>
      </c>
      <c r="DH5526" s="557">
        <v>1</v>
      </c>
      <c r="DI5526" s="557">
        <v>1</v>
      </c>
      <c r="DJ5526" s="557">
        <v>1</v>
      </c>
      <c r="DK5526" s="557">
        <v>1</v>
      </c>
      <c r="DL5526" s="557">
        <v>1</v>
      </c>
      <c r="DM5526" s="557">
        <v>1</v>
      </c>
      <c r="DN5526" s="557">
        <v>1</v>
      </c>
      <c r="DO5526" s="557">
        <v>1</v>
      </c>
      <c r="DP5526" s="557">
        <v>1</v>
      </c>
      <c r="DQ5526" s="557">
        <v>1</v>
      </c>
      <c r="DR5526" s="557">
        <v>1</v>
      </c>
      <c r="DS5526" s="557">
        <v>1</v>
      </c>
      <c r="DT5526" s="557">
        <v>1</v>
      </c>
      <c r="DU5526" s="557">
        <v>1</v>
      </c>
      <c r="DV5526" s="557">
        <v>1</v>
      </c>
      <c r="DW5526" s="557">
        <v>1</v>
      </c>
      <c r="DX5526" s="557">
        <v>1</v>
      </c>
      <c r="DY5526" s="557">
        <v>1</v>
      </c>
      <c r="DZ5526" s="557">
        <v>1</v>
      </c>
      <c r="EA5526" s="557">
        <v>1</v>
      </c>
      <c r="EB5526" s="557">
        <v>1</v>
      </c>
      <c r="EC5526" s="557">
        <v>1</v>
      </c>
      <c r="ED5526" s="557">
        <v>1</v>
      </c>
      <c r="EE5526" s="557">
        <v>1</v>
      </c>
      <c r="EF5526" s="557">
        <v>1</v>
      </c>
      <c r="EG5526" s="557">
        <v>1</v>
      </c>
      <c r="EH5526" s="557">
        <v>1</v>
      </c>
      <c r="EI5526" s="557">
        <v>1</v>
      </c>
      <c r="EJ5526" s="557">
        <v>1</v>
      </c>
      <c r="EK5526" s="557">
        <v>1</v>
      </c>
      <c r="EL5526" s="557">
        <v>1</v>
      </c>
      <c r="EM5526" s="557">
        <v>1</v>
      </c>
      <c r="EN5526" s="557">
        <v>1</v>
      </c>
      <c r="EO5526" s="557">
        <v>1</v>
      </c>
      <c r="EP5526" s="557">
        <v>1</v>
      </c>
      <c r="EQ5526" s="557">
        <v>1</v>
      </c>
      <c r="ER5526" s="557">
        <v>1</v>
      </c>
      <c r="ES5526" s="557">
        <v>1</v>
      </c>
      <c r="ET5526" s="557">
        <v>1</v>
      </c>
      <c r="EU5526" s="557">
        <v>1</v>
      </c>
      <c r="EV5526" s="557">
        <v>1</v>
      </c>
      <c r="EW5526" s="557">
        <v>1</v>
      </c>
      <c r="EX5526" s="557">
        <v>1</v>
      </c>
      <c r="EY5526" s="557">
        <v>1</v>
      </c>
      <c r="EZ5526" s="557">
        <v>1</v>
      </c>
      <c r="FA5526" s="557">
        <v>1</v>
      </c>
      <c r="FB5526" s="557">
        <v>1</v>
      </c>
      <c r="FC5526" s="557">
        <v>1</v>
      </c>
      <c r="FD5526" s="557">
        <v>1</v>
      </c>
      <c r="FE5526" s="557">
        <v>1</v>
      </c>
      <c r="FF5526" s="557">
        <v>1</v>
      </c>
      <c r="FG5526" s="557">
        <v>1</v>
      </c>
      <c r="FH5526" s="557">
        <v>1</v>
      </c>
      <c r="FI5526" s="557">
        <v>1</v>
      </c>
      <c r="FJ5526" s="557">
        <v>1</v>
      </c>
      <c r="FK5526" s="557">
        <v>1</v>
      </c>
      <c r="FL5526" s="557">
        <v>1</v>
      </c>
      <c r="FM5526" s="557">
        <v>1</v>
      </c>
      <c r="FN5526" s="557">
        <v>1</v>
      </c>
      <c r="FO5526" s="557">
        <v>1</v>
      </c>
      <c r="FP5526" s="557">
        <v>1</v>
      </c>
      <c r="FQ5526" s="557">
        <v>1</v>
      </c>
      <c r="FR5526" s="557">
        <v>1</v>
      </c>
      <c r="FS5526" s="557">
        <v>1</v>
      </c>
      <c r="FT5526" s="557">
        <v>1</v>
      </c>
      <c r="FU5526" s="557">
        <v>1</v>
      </c>
      <c r="FV5526" s="557">
        <v>1</v>
      </c>
      <c r="FW5526" s="557">
        <v>1</v>
      </c>
      <c r="FX5526" s="557">
        <v>1</v>
      </c>
      <c r="FY5526" s="557">
        <v>1</v>
      </c>
      <c r="FZ5526" s="557">
        <v>1</v>
      </c>
      <c r="GA5526" s="557">
        <v>1</v>
      </c>
      <c r="GB5526" s="557">
        <v>1</v>
      </c>
      <c r="GC5526" s="557">
        <v>1</v>
      </c>
      <c r="GD5526" s="557">
        <v>1</v>
      </c>
      <c r="GE5526" s="557">
        <v>1</v>
      </c>
      <c r="GF5526" s="557">
        <v>1</v>
      </c>
      <c r="GG5526" s="557">
        <v>1</v>
      </c>
      <c r="GH5526" s="557">
        <v>1</v>
      </c>
      <c r="GI5526" s="557">
        <v>1</v>
      </c>
      <c r="GJ5526" s="557">
        <v>1</v>
      </c>
      <c r="GK5526" s="557">
        <v>1</v>
      </c>
      <c r="GL5526" s="557">
        <v>1</v>
      </c>
      <c r="GM5526" s="557">
        <v>1</v>
      </c>
      <c r="GN5526" s="557">
        <v>1</v>
      </c>
      <c r="GO5526" s="557">
        <v>1</v>
      </c>
      <c r="GP5526" s="557">
        <v>1</v>
      </c>
      <c r="GQ5526" s="557">
        <v>1</v>
      </c>
      <c r="GR5526" s="557">
        <v>1</v>
      </c>
      <c r="GS5526" s="557">
        <v>1</v>
      </c>
      <c r="GT5526" s="557">
        <v>1</v>
      </c>
      <c r="GU5526" s="557">
        <v>1</v>
      </c>
      <c r="GV5526" s="557">
        <v>1</v>
      </c>
      <c r="GW5526" s="557">
        <v>1</v>
      </c>
      <c r="GX5526" s="557">
        <v>1</v>
      </c>
      <c r="GY5526" s="557">
        <v>1</v>
      </c>
      <c r="GZ5526" s="557">
        <v>1</v>
      </c>
      <c r="HA5526" s="557">
        <v>1</v>
      </c>
      <c r="HB5526" s="557">
        <v>1</v>
      </c>
      <c r="HC5526" s="557">
        <v>1</v>
      </c>
      <c r="HD5526" s="557">
        <v>1</v>
      </c>
      <c r="HE5526" s="557">
        <v>1</v>
      </c>
      <c r="HF5526" s="557">
        <v>1</v>
      </c>
      <c r="HG5526" s="557">
        <v>1</v>
      </c>
      <c r="HH5526" s="557">
        <v>1</v>
      </c>
      <c r="HI5526" s="557">
        <v>1</v>
      </c>
      <c r="HJ5526" s="557">
        <v>1</v>
      </c>
      <c r="HK5526" s="557">
        <v>1</v>
      </c>
      <c r="HL5526" s="557">
        <v>1</v>
      </c>
      <c r="HM5526" s="557">
        <v>1</v>
      </c>
      <c r="HN5526" s="557">
        <v>1</v>
      </c>
      <c r="HO5526" s="557">
        <v>1</v>
      </c>
      <c r="HP5526" s="557">
        <v>1</v>
      </c>
      <c r="HQ5526" s="557">
        <v>1</v>
      </c>
      <c r="HR5526" s="557">
        <v>1</v>
      </c>
      <c r="HS5526" s="557">
        <v>1</v>
      </c>
      <c r="HT5526" s="557">
        <v>1</v>
      </c>
      <c r="HU5526" s="557">
        <v>1</v>
      </c>
      <c r="HV5526" s="557">
        <v>1</v>
      </c>
      <c r="HW5526" s="557">
        <v>1</v>
      </c>
      <c r="HX5526" s="557">
        <v>1</v>
      </c>
      <c r="HY5526" s="557">
        <v>1</v>
      </c>
      <c r="HZ5526" s="557">
        <v>1</v>
      </c>
      <c r="IA5526" s="557">
        <v>1</v>
      </c>
      <c r="IB5526" s="557">
        <v>1</v>
      </c>
      <c r="IC5526" s="557">
        <v>1</v>
      </c>
      <c r="ID5526" s="557">
        <v>1</v>
      </c>
      <c r="IE5526" s="557">
        <v>1</v>
      </c>
      <c r="IF5526" s="557">
        <v>1</v>
      </c>
      <c r="IG5526" s="557">
        <v>1</v>
      </c>
      <c r="IH5526" s="557">
        <v>1</v>
      </c>
      <c r="II5526" s="557">
        <v>1</v>
      </c>
      <c r="IJ5526" s="557">
        <v>1</v>
      </c>
      <c r="IK5526" s="557">
        <v>1</v>
      </c>
      <c r="IL5526" s="557">
        <v>1</v>
      </c>
      <c r="IM5526" s="557">
        <v>1</v>
      </c>
      <c r="IN5526" s="557">
        <v>1</v>
      </c>
      <c r="IO5526" s="557">
        <v>1</v>
      </c>
      <c r="IP5526" s="557">
        <v>1</v>
      </c>
      <c r="IQ5526" s="557">
        <v>1</v>
      </c>
      <c r="IR5526" s="557">
        <v>1</v>
      </c>
      <c r="IS5526" s="557">
        <v>1</v>
      </c>
      <c r="IT5526" s="557">
        <v>1</v>
      </c>
      <c r="IU5526" s="557">
        <v>1</v>
      </c>
      <c r="IV5526" s="557">
        <v>1</v>
      </c>
    </row>
    <row r="5527" spans="1:256" s="9" customFormat="1" ht="15.75" thickBot="1">
      <c r="A5527" s="887"/>
      <c r="B5527" s="857"/>
      <c r="C5527" s="150" t="s">
        <v>63</v>
      </c>
      <c r="D5527" s="557"/>
      <c r="E5527" s="557"/>
      <c r="F5527" s="557"/>
      <c r="G5527" s="557"/>
      <c r="H5527" s="502" t="s">
        <v>3777</v>
      </c>
      <c r="I5527" s="557">
        <v>4</v>
      </c>
      <c r="J5527" s="557">
        <v>240</v>
      </c>
      <c r="K5527" s="557">
        <f t="shared" si="150"/>
        <v>120</v>
      </c>
      <c r="L5527" s="557">
        <f t="shared" si="151"/>
        <v>120</v>
      </c>
      <c r="M5527" s="557"/>
      <c r="N5527" s="557"/>
      <c r="O5527" s="557"/>
      <c r="P5527" s="557"/>
      <c r="Q5527" s="557"/>
      <c r="R5527" s="557"/>
      <c r="S5527" s="557"/>
      <c r="T5527" s="557">
        <v>1</v>
      </c>
      <c r="U5527" s="557">
        <v>1</v>
      </c>
      <c r="V5527" s="557">
        <v>1</v>
      </c>
      <c r="W5527" s="557">
        <v>1</v>
      </c>
      <c r="X5527" s="557">
        <v>1</v>
      </c>
      <c r="Y5527" s="557">
        <v>1</v>
      </c>
      <c r="Z5527" s="557">
        <v>1</v>
      </c>
      <c r="AA5527" s="557">
        <v>1</v>
      </c>
      <c r="AB5527" s="557">
        <v>1</v>
      </c>
      <c r="AC5527" s="557">
        <v>1</v>
      </c>
      <c r="AD5527" s="557">
        <v>1</v>
      </c>
      <c r="AE5527" s="557">
        <v>1</v>
      </c>
      <c r="AF5527" s="557">
        <v>1</v>
      </c>
      <c r="AG5527" s="557">
        <v>1</v>
      </c>
      <c r="AH5527" s="557">
        <v>1</v>
      </c>
      <c r="AI5527" s="557">
        <v>1</v>
      </c>
      <c r="AJ5527" s="557">
        <v>1</v>
      </c>
      <c r="AK5527" s="557">
        <v>1</v>
      </c>
      <c r="AL5527" s="557">
        <v>1</v>
      </c>
      <c r="AM5527" s="557">
        <v>1</v>
      </c>
      <c r="AN5527" s="557">
        <v>1</v>
      </c>
      <c r="AO5527" s="557">
        <v>1</v>
      </c>
      <c r="AP5527" s="557">
        <v>1</v>
      </c>
      <c r="AQ5527" s="557">
        <v>1</v>
      </c>
      <c r="AR5527" s="557">
        <v>1</v>
      </c>
      <c r="AS5527" s="557">
        <v>1</v>
      </c>
      <c r="AT5527" s="557">
        <v>1</v>
      </c>
      <c r="AU5527" s="557">
        <v>1</v>
      </c>
      <c r="AV5527" s="557">
        <v>1</v>
      </c>
      <c r="AW5527" s="557">
        <v>1</v>
      </c>
      <c r="AX5527" s="557">
        <v>1</v>
      </c>
      <c r="AY5527" s="557">
        <v>1</v>
      </c>
      <c r="AZ5527" s="557">
        <v>1</v>
      </c>
      <c r="BA5527" s="557">
        <v>1</v>
      </c>
      <c r="BB5527" s="557">
        <v>1</v>
      </c>
      <c r="BC5527" s="557">
        <v>1</v>
      </c>
      <c r="BD5527" s="557">
        <v>1</v>
      </c>
      <c r="BE5527" s="557">
        <v>1</v>
      </c>
      <c r="BF5527" s="557">
        <v>1</v>
      </c>
      <c r="BG5527" s="557">
        <v>1</v>
      </c>
      <c r="BH5527" s="557">
        <v>1</v>
      </c>
      <c r="BI5527" s="557">
        <v>1</v>
      </c>
      <c r="BJ5527" s="557">
        <v>1</v>
      </c>
      <c r="BK5527" s="557">
        <v>1</v>
      </c>
      <c r="BL5527" s="557">
        <v>1</v>
      </c>
      <c r="BM5527" s="557">
        <v>1</v>
      </c>
      <c r="BN5527" s="557">
        <v>1</v>
      </c>
      <c r="BO5527" s="557">
        <v>1</v>
      </c>
      <c r="BP5527" s="557">
        <v>1</v>
      </c>
      <c r="BQ5527" s="557">
        <v>1</v>
      </c>
      <c r="BR5527" s="557">
        <v>1</v>
      </c>
      <c r="BS5527" s="557">
        <v>1</v>
      </c>
      <c r="BT5527" s="557">
        <v>1</v>
      </c>
      <c r="BU5527" s="557">
        <v>1</v>
      </c>
      <c r="BV5527" s="557">
        <v>1</v>
      </c>
      <c r="BW5527" s="557">
        <v>1</v>
      </c>
      <c r="BX5527" s="557">
        <v>1</v>
      </c>
      <c r="BY5527" s="557">
        <v>1</v>
      </c>
      <c r="BZ5527" s="557">
        <v>1</v>
      </c>
      <c r="CA5527" s="557">
        <v>1</v>
      </c>
      <c r="CB5527" s="557">
        <v>1</v>
      </c>
      <c r="CC5527" s="557">
        <v>1</v>
      </c>
      <c r="CD5527" s="557">
        <v>1</v>
      </c>
      <c r="CE5527" s="557">
        <v>1</v>
      </c>
      <c r="CF5527" s="557">
        <v>1</v>
      </c>
      <c r="CG5527" s="557">
        <v>1</v>
      </c>
      <c r="CH5527" s="557">
        <v>1</v>
      </c>
      <c r="CI5527" s="557">
        <v>1</v>
      </c>
      <c r="CJ5527" s="557">
        <v>1</v>
      </c>
      <c r="CK5527" s="557">
        <v>1</v>
      </c>
      <c r="CL5527" s="557">
        <v>1</v>
      </c>
      <c r="CM5527" s="557">
        <v>1</v>
      </c>
      <c r="CN5527" s="557">
        <v>1</v>
      </c>
      <c r="CO5527" s="557">
        <v>1</v>
      </c>
      <c r="CP5527" s="557">
        <v>1</v>
      </c>
      <c r="CQ5527" s="557">
        <v>1</v>
      </c>
      <c r="CR5527" s="557">
        <v>1</v>
      </c>
      <c r="CS5527" s="557">
        <v>1</v>
      </c>
      <c r="CT5527" s="557">
        <v>1</v>
      </c>
      <c r="CU5527" s="557">
        <v>1</v>
      </c>
      <c r="CV5527" s="557">
        <v>1</v>
      </c>
      <c r="CW5527" s="557">
        <v>1</v>
      </c>
      <c r="CX5527" s="557">
        <v>1</v>
      </c>
      <c r="CY5527" s="557">
        <v>1</v>
      </c>
      <c r="CZ5527" s="557">
        <v>1</v>
      </c>
      <c r="DA5527" s="557">
        <v>1</v>
      </c>
      <c r="DB5527" s="557">
        <v>1</v>
      </c>
      <c r="DC5527" s="557">
        <v>1</v>
      </c>
      <c r="DD5527" s="557">
        <v>1</v>
      </c>
      <c r="DE5527" s="557">
        <v>1</v>
      </c>
      <c r="DF5527" s="557">
        <v>1</v>
      </c>
      <c r="DG5527" s="557">
        <v>1</v>
      </c>
      <c r="DH5527" s="557">
        <v>1</v>
      </c>
      <c r="DI5527" s="557">
        <v>1</v>
      </c>
      <c r="DJ5527" s="557">
        <v>1</v>
      </c>
      <c r="DK5527" s="557">
        <v>1</v>
      </c>
      <c r="DL5527" s="557">
        <v>1</v>
      </c>
      <c r="DM5527" s="557">
        <v>1</v>
      </c>
      <c r="DN5527" s="557">
        <v>1</v>
      </c>
      <c r="DO5527" s="557">
        <v>1</v>
      </c>
      <c r="DP5527" s="557">
        <v>1</v>
      </c>
      <c r="DQ5527" s="557">
        <v>1</v>
      </c>
      <c r="DR5527" s="557">
        <v>1</v>
      </c>
      <c r="DS5527" s="557">
        <v>1</v>
      </c>
      <c r="DT5527" s="557">
        <v>1</v>
      </c>
      <c r="DU5527" s="557">
        <v>1</v>
      </c>
      <c r="DV5527" s="557">
        <v>1</v>
      </c>
      <c r="DW5527" s="557">
        <v>1</v>
      </c>
      <c r="DX5527" s="557">
        <v>1</v>
      </c>
      <c r="DY5527" s="557">
        <v>1</v>
      </c>
      <c r="DZ5527" s="557">
        <v>1</v>
      </c>
      <c r="EA5527" s="557">
        <v>1</v>
      </c>
      <c r="EB5527" s="557">
        <v>1</v>
      </c>
      <c r="EC5527" s="557">
        <v>1</v>
      </c>
      <c r="ED5527" s="557">
        <v>1</v>
      </c>
      <c r="EE5527" s="557">
        <v>1</v>
      </c>
      <c r="EF5527" s="557">
        <v>1</v>
      </c>
      <c r="EG5527" s="557">
        <v>1</v>
      </c>
      <c r="EH5527" s="557">
        <v>1</v>
      </c>
      <c r="EI5527" s="557">
        <v>1</v>
      </c>
      <c r="EJ5527" s="557">
        <v>1</v>
      </c>
      <c r="EK5527" s="557">
        <v>1</v>
      </c>
      <c r="EL5527" s="557">
        <v>1</v>
      </c>
      <c r="EM5527" s="557">
        <v>1</v>
      </c>
      <c r="EN5527" s="557">
        <v>1</v>
      </c>
      <c r="EO5527" s="557">
        <v>1</v>
      </c>
      <c r="EP5527" s="557">
        <v>1</v>
      </c>
      <c r="EQ5527" s="557">
        <v>1</v>
      </c>
      <c r="ER5527" s="557">
        <v>1</v>
      </c>
      <c r="ES5527" s="557">
        <v>1</v>
      </c>
      <c r="ET5527" s="557">
        <v>1</v>
      </c>
      <c r="EU5527" s="557">
        <v>1</v>
      </c>
      <c r="EV5527" s="557">
        <v>1</v>
      </c>
      <c r="EW5527" s="557">
        <v>1</v>
      </c>
      <c r="EX5527" s="557">
        <v>1</v>
      </c>
      <c r="EY5527" s="557">
        <v>1</v>
      </c>
      <c r="EZ5527" s="557">
        <v>1</v>
      </c>
      <c r="FA5527" s="557">
        <v>1</v>
      </c>
      <c r="FB5527" s="557">
        <v>1</v>
      </c>
      <c r="FC5527" s="557">
        <v>1</v>
      </c>
      <c r="FD5527" s="557">
        <v>1</v>
      </c>
      <c r="FE5527" s="557">
        <v>1</v>
      </c>
      <c r="FF5527" s="557">
        <v>1</v>
      </c>
      <c r="FG5527" s="557">
        <v>1</v>
      </c>
      <c r="FH5527" s="557">
        <v>1</v>
      </c>
      <c r="FI5527" s="557">
        <v>1</v>
      </c>
      <c r="FJ5527" s="557">
        <v>1</v>
      </c>
      <c r="FK5527" s="557">
        <v>1</v>
      </c>
      <c r="FL5527" s="557">
        <v>1</v>
      </c>
      <c r="FM5527" s="557">
        <v>1</v>
      </c>
      <c r="FN5527" s="557">
        <v>1</v>
      </c>
      <c r="FO5527" s="557">
        <v>1</v>
      </c>
      <c r="FP5527" s="557">
        <v>1</v>
      </c>
      <c r="FQ5527" s="557">
        <v>1</v>
      </c>
      <c r="FR5527" s="557">
        <v>1</v>
      </c>
      <c r="FS5527" s="557">
        <v>1</v>
      </c>
      <c r="FT5527" s="557">
        <v>1</v>
      </c>
      <c r="FU5527" s="557">
        <v>1</v>
      </c>
      <c r="FV5527" s="557">
        <v>1</v>
      </c>
      <c r="FW5527" s="557">
        <v>1</v>
      </c>
      <c r="FX5527" s="557">
        <v>1</v>
      </c>
      <c r="FY5527" s="557">
        <v>1</v>
      </c>
      <c r="FZ5527" s="557">
        <v>1</v>
      </c>
      <c r="GA5527" s="557">
        <v>1</v>
      </c>
      <c r="GB5527" s="557">
        <v>1</v>
      </c>
      <c r="GC5527" s="557">
        <v>1</v>
      </c>
      <c r="GD5527" s="557">
        <v>1</v>
      </c>
      <c r="GE5527" s="557">
        <v>1</v>
      </c>
      <c r="GF5527" s="557">
        <v>1</v>
      </c>
      <c r="GG5527" s="557">
        <v>1</v>
      </c>
      <c r="GH5527" s="557">
        <v>1</v>
      </c>
      <c r="GI5527" s="557">
        <v>1</v>
      </c>
      <c r="GJ5527" s="557">
        <v>1</v>
      </c>
      <c r="GK5527" s="557">
        <v>1</v>
      </c>
      <c r="GL5527" s="557">
        <v>1</v>
      </c>
      <c r="GM5527" s="557">
        <v>1</v>
      </c>
      <c r="GN5527" s="557">
        <v>1</v>
      </c>
      <c r="GO5527" s="557">
        <v>1</v>
      </c>
      <c r="GP5527" s="557">
        <v>1</v>
      </c>
      <c r="GQ5527" s="557">
        <v>1</v>
      </c>
      <c r="GR5527" s="557">
        <v>1</v>
      </c>
      <c r="GS5527" s="557">
        <v>1</v>
      </c>
      <c r="GT5527" s="557">
        <v>1</v>
      </c>
      <c r="GU5527" s="557">
        <v>1</v>
      </c>
      <c r="GV5527" s="557">
        <v>1</v>
      </c>
      <c r="GW5527" s="557">
        <v>1</v>
      </c>
      <c r="GX5527" s="557">
        <v>1</v>
      </c>
      <c r="GY5527" s="557">
        <v>1</v>
      </c>
      <c r="GZ5527" s="557">
        <v>1</v>
      </c>
      <c r="HA5527" s="557">
        <v>1</v>
      </c>
      <c r="HB5527" s="557">
        <v>1</v>
      </c>
      <c r="HC5527" s="557">
        <v>1</v>
      </c>
      <c r="HD5527" s="557">
        <v>1</v>
      </c>
      <c r="HE5527" s="557">
        <v>1</v>
      </c>
      <c r="HF5527" s="557">
        <v>1</v>
      </c>
      <c r="HG5527" s="557">
        <v>1</v>
      </c>
      <c r="HH5527" s="557">
        <v>1</v>
      </c>
      <c r="HI5527" s="557">
        <v>1</v>
      </c>
      <c r="HJ5527" s="557">
        <v>1</v>
      </c>
      <c r="HK5527" s="557">
        <v>1</v>
      </c>
      <c r="HL5527" s="557">
        <v>1</v>
      </c>
      <c r="HM5527" s="557">
        <v>1</v>
      </c>
      <c r="HN5527" s="557">
        <v>1</v>
      </c>
      <c r="HO5527" s="557">
        <v>1</v>
      </c>
      <c r="HP5527" s="557">
        <v>1</v>
      </c>
      <c r="HQ5527" s="557">
        <v>1</v>
      </c>
      <c r="HR5527" s="557">
        <v>1</v>
      </c>
      <c r="HS5527" s="557">
        <v>1</v>
      </c>
      <c r="HT5527" s="557">
        <v>1</v>
      </c>
      <c r="HU5527" s="557">
        <v>1</v>
      </c>
      <c r="HV5527" s="557">
        <v>1</v>
      </c>
      <c r="HW5527" s="557">
        <v>1</v>
      </c>
      <c r="HX5527" s="557">
        <v>1</v>
      </c>
      <c r="HY5527" s="557">
        <v>1</v>
      </c>
      <c r="HZ5527" s="557">
        <v>1</v>
      </c>
      <c r="IA5527" s="557">
        <v>1</v>
      </c>
      <c r="IB5527" s="557">
        <v>1</v>
      </c>
      <c r="IC5527" s="557">
        <v>1</v>
      </c>
      <c r="ID5527" s="557">
        <v>1</v>
      </c>
      <c r="IE5527" s="557">
        <v>1</v>
      </c>
      <c r="IF5527" s="557">
        <v>1</v>
      </c>
      <c r="IG5527" s="557">
        <v>1</v>
      </c>
      <c r="IH5527" s="557">
        <v>1</v>
      </c>
      <c r="II5527" s="557">
        <v>1</v>
      </c>
      <c r="IJ5527" s="557">
        <v>1</v>
      </c>
      <c r="IK5527" s="557">
        <v>1</v>
      </c>
      <c r="IL5527" s="557">
        <v>1</v>
      </c>
      <c r="IM5527" s="557">
        <v>1</v>
      </c>
      <c r="IN5527" s="557">
        <v>1</v>
      </c>
      <c r="IO5527" s="557">
        <v>1</v>
      </c>
      <c r="IP5527" s="557">
        <v>1</v>
      </c>
      <c r="IQ5527" s="557">
        <v>1</v>
      </c>
      <c r="IR5527" s="557">
        <v>1</v>
      </c>
      <c r="IS5527" s="557">
        <v>1</v>
      </c>
      <c r="IT5527" s="557">
        <v>1</v>
      </c>
      <c r="IU5527" s="557">
        <v>1</v>
      </c>
      <c r="IV5527" s="557">
        <v>1</v>
      </c>
    </row>
    <row r="5528" spans="1:256" s="9" customFormat="1" ht="15.75" thickBot="1">
      <c r="A5528" s="887"/>
      <c r="B5528" s="857"/>
      <c r="C5528" s="150" t="s">
        <v>621</v>
      </c>
      <c r="D5528" s="557"/>
      <c r="E5528" s="557"/>
      <c r="F5528" s="557"/>
      <c r="G5528" s="557"/>
      <c r="H5528" s="502" t="s">
        <v>3777</v>
      </c>
      <c r="I5528" s="557">
        <v>20</v>
      </c>
      <c r="J5528" s="557">
        <v>40</v>
      </c>
      <c r="K5528" s="557">
        <f t="shared" si="150"/>
        <v>20</v>
      </c>
      <c r="L5528" s="557">
        <f t="shared" si="151"/>
        <v>20</v>
      </c>
      <c r="M5528" s="557"/>
      <c r="N5528" s="557"/>
      <c r="O5528" s="557"/>
      <c r="P5528" s="557"/>
      <c r="Q5528" s="557"/>
      <c r="R5528" s="557"/>
      <c r="S5528" s="557"/>
      <c r="T5528" s="557">
        <v>1</v>
      </c>
      <c r="U5528" s="557">
        <v>1</v>
      </c>
      <c r="V5528" s="557">
        <v>1</v>
      </c>
      <c r="W5528" s="557">
        <v>1</v>
      </c>
      <c r="X5528" s="557">
        <v>1</v>
      </c>
      <c r="Y5528" s="557">
        <v>1</v>
      </c>
      <c r="Z5528" s="557">
        <v>1</v>
      </c>
      <c r="AA5528" s="557">
        <v>1</v>
      </c>
      <c r="AB5528" s="557">
        <v>1</v>
      </c>
      <c r="AC5528" s="557">
        <v>1</v>
      </c>
      <c r="AD5528" s="557">
        <v>1</v>
      </c>
      <c r="AE5528" s="557">
        <v>1</v>
      </c>
      <c r="AF5528" s="557">
        <v>1</v>
      </c>
      <c r="AG5528" s="557">
        <v>1</v>
      </c>
      <c r="AH5528" s="557">
        <v>1</v>
      </c>
      <c r="AI5528" s="557">
        <v>1</v>
      </c>
      <c r="AJ5528" s="557">
        <v>1</v>
      </c>
      <c r="AK5528" s="557">
        <v>1</v>
      </c>
      <c r="AL5528" s="557">
        <v>1</v>
      </c>
      <c r="AM5528" s="557">
        <v>1</v>
      </c>
      <c r="AN5528" s="557">
        <v>1</v>
      </c>
      <c r="AO5528" s="557">
        <v>1</v>
      </c>
      <c r="AP5528" s="557">
        <v>1</v>
      </c>
      <c r="AQ5528" s="557">
        <v>1</v>
      </c>
      <c r="AR5528" s="557">
        <v>1</v>
      </c>
      <c r="AS5528" s="557">
        <v>1</v>
      </c>
      <c r="AT5528" s="557">
        <v>1</v>
      </c>
      <c r="AU5528" s="557">
        <v>1</v>
      </c>
      <c r="AV5528" s="557">
        <v>1</v>
      </c>
      <c r="AW5528" s="557">
        <v>1</v>
      </c>
      <c r="AX5528" s="557">
        <v>1</v>
      </c>
      <c r="AY5528" s="557">
        <v>1</v>
      </c>
      <c r="AZ5528" s="557">
        <v>1</v>
      </c>
      <c r="BA5528" s="557">
        <v>1</v>
      </c>
      <c r="BB5528" s="557">
        <v>1</v>
      </c>
      <c r="BC5528" s="557">
        <v>1</v>
      </c>
      <c r="BD5528" s="557">
        <v>1</v>
      </c>
      <c r="BE5528" s="557">
        <v>1</v>
      </c>
      <c r="BF5528" s="557">
        <v>1</v>
      </c>
      <c r="BG5528" s="557">
        <v>1</v>
      </c>
      <c r="BH5528" s="557">
        <v>1</v>
      </c>
      <c r="BI5528" s="557">
        <v>1</v>
      </c>
      <c r="BJ5528" s="557">
        <v>1</v>
      </c>
      <c r="BK5528" s="557">
        <v>1</v>
      </c>
      <c r="BL5528" s="557">
        <v>1</v>
      </c>
      <c r="BM5528" s="557">
        <v>1</v>
      </c>
      <c r="BN5528" s="557">
        <v>1</v>
      </c>
      <c r="BO5528" s="557">
        <v>1</v>
      </c>
      <c r="BP5528" s="557">
        <v>1</v>
      </c>
      <c r="BQ5528" s="557">
        <v>1</v>
      </c>
      <c r="BR5528" s="557">
        <v>1</v>
      </c>
      <c r="BS5528" s="557">
        <v>1</v>
      </c>
      <c r="BT5528" s="557">
        <v>1</v>
      </c>
      <c r="BU5528" s="557">
        <v>1</v>
      </c>
      <c r="BV5528" s="557">
        <v>1</v>
      </c>
      <c r="BW5528" s="557">
        <v>1</v>
      </c>
      <c r="BX5528" s="557">
        <v>1</v>
      </c>
      <c r="BY5528" s="557">
        <v>1</v>
      </c>
      <c r="BZ5528" s="557">
        <v>1</v>
      </c>
      <c r="CA5528" s="557">
        <v>1</v>
      </c>
      <c r="CB5528" s="557">
        <v>1</v>
      </c>
      <c r="CC5528" s="557">
        <v>1</v>
      </c>
      <c r="CD5528" s="557">
        <v>1</v>
      </c>
      <c r="CE5528" s="557">
        <v>1</v>
      </c>
      <c r="CF5528" s="557">
        <v>1</v>
      </c>
      <c r="CG5528" s="557">
        <v>1</v>
      </c>
      <c r="CH5528" s="557">
        <v>1</v>
      </c>
      <c r="CI5528" s="557">
        <v>1</v>
      </c>
      <c r="CJ5528" s="557">
        <v>1</v>
      </c>
      <c r="CK5528" s="557">
        <v>1</v>
      </c>
      <c r="CL5528" s="557">
        <v>1</v>
      </c>
      <c r="CM5528" s="557">
        <v>1</v>
      </c>
      <c r="CN5528" s="557">
        <v>1</v>
      </c>
      <c r="CO5528" s="557">
        <v>1</v>
      </c>
      <c r="CP5528" s="557">
        <v>1</v>
      </c>
      <c r="CQ5528" s="557">
        <v>1</v>
      </c>
      <c r="CR5528" s="557">
        <v>1</v>
      </c>
      <c r="CS5528" s="557">
        <v>1</v>
      </c>
      <c r="CT5528" s="557">
        <v>1</v>
      </c>
      <c r="CU5528" s="557">
        <v>1</v>
      </c>
      <c r="CV5528" s="557">
        <v>1</v>
      </c>
      <c r="CW5528" s="557">
        <v>1</v>
      </c>
      <c r="CX5528" s="557">
        <v>1</v>
      </c>
      <c r="CY5528" s="557">
        <v>1</v>
      </c>
      <c r="CZ5528" s="557">
        <v>1</v>
      </c>
      <c r="DA5528" s="557">
        <v>1</v>
      </c>
      <c r="DB5528" s="557">
        <v>1</v>
      </c>
      <c r="DC5528" s="557">
        <v>1</v>
      </c>
      <c r="DD5528" s="557">
        <v>1</v>
      </c>
      <c r="DE5528" s="557">
        <v>1</v>
      </c>
      <c r="DF5528" s="557">
        <v>1</v>
      </c>
      <c r="DG5528" s="557">
        <v>1</v>
      </c>
      <c r="DH5528" s="557">
        <v>1</v>
      </c>
      <c r="DI5528" s="557">
        <v>1</v>
      </c>
      <c r="DJ5528" s="557">
        <v>1</v>
      </c>
      <c r="DK5528" s="557">
        <v>1</v>
      </c>
      <c r="DL5528" s="557">
        <v>1</v>
      </c>
      <c r="DM5528" s="557">
        <v>1</v>
      </c>
      <c r="DN5528" s="557">
        <v>1</v>
      </c>
      <c r="DO5528" s="557">
        <v>1</v>
      </c>
      <c r="DP5528" s="557">
        <v>1</v>
      </c>
      <c r="DQ5528" s="557">
        <v>1</v>
      </c>
      <c r="DR5528" s="557">
        <v>1</v>
      </c>
      <c r="DS5528" s="557">
        <v>1</v>
      </c>
      <c r="DT5528" s="557">
        <v>1</v>
      </c>
      <c r="DU5528" s="557">
        <v>1</v>
      </c>
      <c r="DV5528" s="557">
        <v>1</v>
      </c>
      <c r="DW5528" s="557">
        <v>1</v>
      </c>
      <c r="DX5528" s="557">
        <v>1</v>
      </c>
      <c r="DY5528" s="557">
        <v>1</v>
      </c>
      <c r="DZ5528" s="557">
        <v>1</v>
      </c>
      <c r="EA5528" s="557">
        <v>1</v>
      </c>
      <c r="EB5528" s="557">
        <v>1</v>
      </c>
      <c r="EC5528" s="557">
        <v>1</v>
      </c>
      <c r="ED5528" s="557">
        <v>1</v>
      </c>
      <c r="EE5528" s="557">
        <v>1</v>
      </c>
      <c r="EF5528" s="557">
        <v>1</v>
      </c>
      <c r="EG5528" s="557">
        <v>1</v>
      </c>
      <c r="EH5528" s="557">
        <v>1</v>
      </c>
      <c r="EI5528" s="557">
        <v>1</v>
      </c>
      <c r="EJ5528" s="557">
        <v>1</v>
      </c>
      <c r="EK5528" s="557">
        <v>1</v>
      </c>
      <c r="EL5528" s="557">
        <v>1</v>
      </c>
      <c r="EM5528" s="557">
        <v>1</v>
      </c>
      <c r="EN5528" s="557">
        <v>1</v>
      </c>
      <c r="EO5528" s="557">
        <v>1</v>
      </c>
      <c r="EP5528" s="557">
        <v>1</v>
      </c>
      <c r="EQ5528" s="557">
        <v>1</v>
      </c>
      <c r="ER5528" s="557">
        <v>1</v>
      </c>
      <c r="ES5528" s="557">
        <v>1</v>
      </c>
      <c r="ET5528" s="557">
        <v>1</v>
      </c>
      <c r="EU5528" s="557">
        <v>1</v>
      </c>
      <c r="EV5528" s="557">
        <v>1</v>
      </c>
      <c r="EW5528" s="557">
        <v>1</v>
      </c>
      <c r="EX5528" s="557">
        <v>1</v>
      </c>
      <c r="EY5528" s="557">
        <v>1</v>
      </c>
      <c r="EZ5528" s="557">
        <v>1</v>
      </c>
      <c r="FA5528" s="557">
        <v>1</v>
      </c>
      <c r="FB5528" s="557">
        <v>1</v>
      </c>
      <c r="FC5528" s="557">
        <v>1</v>
      </c>
      <c r="FD5528" s="557">
        <v>1</v>
      </c>
      <c r="FE5528" s="557">
        <v>1</v>
      </c>
      <c r="FF5528" s="557">
        <v>1</v>
      </c>
      <c r="FG5528" s="557">
        <v>1</v>
      </c>
      <c r="FH5528" s="557">
        <v>1</v>
      </c>
      <c r="FI5528" s="557">
        <v>1</v>
      </c>
      <c r="FJ5528" s="557">
        <v>1</v>
      </c>
      <c r="FK5528" s="557">
        <v>1</v>
      </c>
      <c r="FL5528" s="557">
        <v>1</v>
      </c>
      <c r="FM5528" s="557">
        <v>1</v>
      </c>
      <c r="FN5528" s="557">
        <v>1</v>
      </c>
      <c r="FO5528" s="557">
        <v>1</v>
      </c>
      <c r="FP5528" s="557">
        <v>1</v>
      </c>
      <c r="FQ5528" s="557">
        <v>1</v>
      </c>
      <c r="FR5528" s="557">
        <v>1</v>
      </c>
      <c r="FS5528" s="557">
        <v>1</v>
      </c>
      <c r="FT5528" s="557">
        <v>1</v>
      </c>
      <c r="FU5528" s="557">
        <v>1</v>
      </c>
      <c r="FV5528" s="557">
        <v>1</v>
      </c>
      <c r="FW5528" s="557">
        <v>1</v>
      </c>
      <c r="FX5528" s="557">
        <v>1</v>
      </c>
      <c r="FY5528" s="557">
        <v>1</v>
      </c>
      <c r="FZ5528" s="557">
        <v>1</v>
      </c>
      <c r="GA5528" s="557">
        <v>1</v>
      </c>
      <c r="GB5528" s="557">
        <v>1</v>
      </c>
      <c r="GC5528" s="557">
        <v>1</v>
      </c>
      <c r="GD5528" s="557">
        <v>1</v>
      </c>
      <c r="GE5528" s="557">
        <v>1</v>
      </c>
      <c r="GF5528" s="557">
        <v>1</v>
      </c>
      <c r="GG5528" s="557">
        <v>1</v>
      </c>
      <c r="GH5528" s="557">
        <v>1</v>
      </c>
      <c r="GI5528" s="557">
        <v>1</v>
      </c>
      <c r="GJ5528" s="557">
        <v>1</v>
      </c>
      <c r="GK5528" s="557">
        <v>1</v>
      </c>
      <c r="GL5528" s="557">
        <v>1</v>
      </c>
      <c r="GM5528" s="557">
        <v>1</v>
      </c>
      <c r="GN5528" s="557">
        <v>1</v>
      </c>
      <c r="GO5528" s="557">
        <v>1</v>
      </c>
      <c r="GP5528" s="557">
        <v>1</v>
      </c>
      <c r="GQ5528" s="557">
        <v>1</v>
      </c>
      <c r="GR5528" s="557">
        <v>1</v>
      </c>
      <c r="GS5528" s="557">
        <v>1</v>
      </c>
      <c r="GT5528" s="557">
        <v>1</v>
      </c>
      <c r="GU5528" s="557">
        <v>1</v>
      </c>
      <c r="GV5528" s="557">
        <v>1</v>
      </c>
      <c r="GW5528" s="557">
        <v>1</v>
      </c>
      <c r="GX5528" s="557">
        <v>1</v>
      </c>
      <c r="GY5528" s="557">
        <v>1</v>
      </c>
      <c r="GZ5528" s="557">
        <v>1</v>
      </c>
      <c r="HA5528" s="557">
        <v>1</v>
      </c>
      <c r="HB5528" s="557">
        <v>1</v>
      </c>
      <c r="HC5528" s="557">
        <v>1</v>
      </c>
      <c r="HD5528" s="557">
        <v>1</v>
      </c>
      <c r="HE5528" s="557">
        <v>1</v>
      </c>
      <c r="HF5528" s="557">
        <v>1</v>
      </c>
      <c r="HG5528" s="557">
        <v>1</v>
      </c>
      <c r="HH5528" s="557">
        <v>1</v>
      </c>
      <c r="HI5528" s="557">
        <v>1</v>
      </c>
      <c r="HJ5528" s="557">
        <v>1</v>
      </c>
      <c r="HK5528" s="557">
        <v>1</v>
      </c>
      <c r="HL5528" s="557">
        <v>1</v>
      </c>
      <c r="HM5528" s="557">
        <v>1</v>
      </c>
      <c r="HN5528" s="557">
        <v>1</v>
      </c>
      <c r="HO5528" s="557">
        <v>1</v>
      </c>
      <c r="HP5528" s="557">
        <v>1</v>
      </c>
      <c r="HQ5528" s="557">
        <v>1</v>
      </c>
      <c r="HR5528" s="557">
        <v>1</v>
      </c>
      <c r="HS5528" s="557">
        <v>1</v>
      </c>
      <c r="HT5528" s="557">
        <v>1</v>
      </c>
      <c r="HU5528" s="557">
        <v>1</v>
      </c>
      <c r="HV5528" s="557">
        <v>1</v>
      </c>
      <c r="HW5528" s="557">
        <v>1</v>
      </c>
      <c r="HX5528" s="557">
        <v>1</v>
      </c>
      <c r="HY5528" s="557">
        <v>1</v>
      </c>
      <c r="HZ5528" s="557">
        <v>1</v>
      </c>
      <c r="IA5528" s="557">
        <v>1</v>
      </c>
      <c r="IB5528" s="557">
        <v>1</v>
      </c>
      <c r="IC5528" s="557">
        <v>1</v>
      </c>
      <c r="ID5528" s="557">
        <v>1</v>
      </c>
      <c r="IE5528" s="557">
        <v>1</v>
      </c>
      <c r="IF5528" s="557">
        <v>1</v>
      </c>
      <c r="IG5528" s="557">
        <v>1</v>
      </c>
      <c r="IH5528" s="557">
        <v>1</v>
      </c>
      <c r="II5528" s="557">
        <v>1</v>
      </c>
      <c r="IJ5528" s="557">
        <v>1</v>
      </c>
      <c r="IK5528" s="557">
        <v>1</v>
      </c>
      <c r="IL5528" s="557">
        <v>1</v>
      </c>
      <c r="IM5528" s="557">
        <v>1</v>
      </c>
      <c r="IN5528" s="557">
        <v>1</v>
      </c>
      <c r="IO5528" s="557">
        <v>1</v>
      </c>
      <c r="IP5528" s="557">
        <v>1</v>
      </c>
      <c r="IQ5528" s="557">
        <v>1</v>
      </c>
      <c r="IR5528" s="557">
        <v>1</v>
      </c>
      <c r="IS5528" s="557">
        <v>1</v>
      </c>
      <c r="IT5528" s="557">
        <v>1</v>
      </c>
      <c r="IU5528" s="557">
        <v>1</v>
      </c>
      <c r="IV5528" s="557">
        <v>1</v>
      </c>
    </row>
    <row r="5529" spans="1:256" s="9" customFormat="1" ht="15.75" thickBot="1">
      <c r="A5529" s="887"/>
      <c r="B5529" s="857"/>
      <c r="C5529" s="150" t="s">
        <v>622</v>
      </c>
      <c r="D5529" s="557"/>
      <c r="E5529" s="557"/>
      <c r="F5529" s="557"/>
      <c r="G5529" s="557"/>
      <c r="H5529" s="502" t="s">
        <v>3777</v>
      </c>
      <c r="I5529" s="557">
        <v>2</v>
      </c>
      <c r="J5529" s="557">
        <v>300</v>
      </c>
      <c r="K5529" s="557">
        <f t="shared" si="150"/>
        <v>150</v>
      </c>
      <c r="L5529" s="557">
        <f t="shared" si="151"/>
        <v>150</v>
      </c>
      <c r="M5529" s="557"/>
      <c r="N5529" s="557"/>
      <c r="O5529" s="557"/>
      <c r="P5529" s="557"/>
      <c r="Q5529" s="557"/>
      <c r="R5529" s="557"/>
      <c r="S5529" s="557"/>
      <c r="T5529" s="557">
        <v>1</v>
      </c>
      <c r="U5529" s="557">
        <v>1</v>
      </c>
      <c r="V5529" s="557">
        <v>1</v>
      </c>
      <c r="W5529" s="557">
        <v>1</v>
      </c>
      <c r="X5529" s="557">
        <v>1</v>
      </c>
      <c r="Y5529" s="557">
        <v>1</v>
      </c>
      <c r="Z5529" s="557">
        <v>1</v>
      </c>
      <c r="AA5529" s="557">
        <v>1</v>
      </c>
      <c r="AB5529" s="557">
        <v>1</v>
      </c>
      <c r="AC5529" s="557">
        <v>1</v>
      </c>
      <c r="AD5529" s="557">
        <v>1</v>
      </c>
      <c r="AE5529" s="557">
        <v>1</v>
      </c>
      <c r="AF5529" s="557">
        <v>1</v>
      </c>
      <c r="AG5529" s="557">
        <v>1</v>
      </c>
      <c r="AH5529" s="557">
        <v>1</v>
      </c>
      <c r="AI5529" s="557">
        <v>1</v>
      </c>
      <c r="AJ5529" s="557">
        <v>1</v>
      </c>
      <c r="AK5529" s="557">
        <v>1</v>
      </c>
      <c r="AL5529" s="557">
        <v>1</v>
      </c>
      <c r="AM5529" s="557">
        <v>1</v>
      </c>
      <c r="AN5529" s="557">
        <v>1</v>
      </c>
      <c r="AO5529" s="557">
        <v>1</v>
      </c>
      <c r="AP5529" s="557">
        <v>1</v>
      </c>
      <c r="AQ5529" s="557">
        <v>1</v>
      </c>
      <c r="AR5529" s="557">
        <v>1</v>
      </c>
      <c r="AS5529" s="557">
        <v>1</v>
      </c>
      <c r="AT5529" s="557">
        <v>1</v>
      </c>
      <c r="AU5529" s="557">
        <v>1</v>
      </c>
      <c r="AV5529" s="557">
        <v>1</v>
      </c>
      <c r="AW5529" s="557">
        <v>1</v>
      </c>
      <c r="AX5529" s="557">
        <v>1</v>
      </c>
      <c r="AY5529" s="557">
        <v>1</v>
      </c>
      <c r="AZ5529" s="557">
        <v>1</v>
      </c>
      <c r="BA5529" s="557">
        <v>1</v>
      </c>
      <c r="BB5529" s="557">
        <v>1</v>
      </c>
      <c r="BC5529" s="557">
        <v>1</v>
      </c>
      <c r="BD5529" s="557">
        <v>1</v>
      </c>
      <c r="BE5529" s="557">
        <v>1</v>
      </c>
      <c r="BF5529" s="557">
        <v>1</v>
      </c>
      <c r="BG5529" s="557">
        <v>1</v>
      </c>
      <c r="BH5529" s="557">
        <v>1</v>
      </c>
      <c r="BI5529" s="557">
        <v>1</v>
      </c>
      <c r="BJ5529" s="557">
        <v>1</v>
      </c>
      <c r="BK5529" s="557">
        <v>1</v>
      </c>
      <c r="BL5529" s="557">
        <v>1</v>
      </c>
      <c r="BM5529" s="557">
        <v>1</v>
      </c>
      <c r="BN5529" s="557">
        <v>1</v>
      </c>
      <c r="BO5529" s="557">
        <v>1</v>
      </c>
      <c r="BP5529" s="557">
        <v>1</v>
      </c>
      <c r="BQ5529" s="557">
        <v>1</v>
      </c>
      <c r="BR5529" s="557">
        <v>1</v>
      </c>
      <c r="BS5529" s="557">
        <v>1</v>
      </c>
      <c r="BT5529" s="557">
        <v>1</v>
      </c>
      <c r="BU5529" s="557">
        <v>1</v>
      </c>
      <c r="BV5529" s="557">
        <v>1</v>
      </c>
      <c r="BW5529" s="557">
        <v>1</v>
      </c>
      <c r="BX5529" s="557">
        <v>1</v>
      </c>
      <c r="BY5529" s="557">
        <v>1</v>
      </c>
      <c r="BZ5529" s="557">
        <v>1</v>
      </c>
      <c r="CA5529" s="557">
        <v>1</v>
      </c>
      <c r="CB5529" s="557">
        <v>1</v>
      </c>
      <c r="CC5529" s="557">
        <v>1</v>
      </c>
      <c r="CD5529" s="557">
        <v>1</v>
      </c>
      <c r="CE5529" s="557">
        <v>1</v>
      </c>
      <c r="CF5529" s="557">
        <v>1</v>
      </c>
      <c r="CG5529" s="557">
        <v>1</v>
      </c>
      <c r="CH5529" s="557">
        <v>1</v>
      </c>
      <c r="CI5529" s="557">
        <v>1</v>
      </c>
      <c r="CJ5529" s="557">
        <v>1</v>
      </c>
      <c r="CK5529" s="557">
        <v>1</v>
      </c>
      <c r="CL5529" s="557">
        <v>1</v>
      </c>
      <c r="CM5529" s="557">
        <v>1</v>
      </c>
      <c r="CN5529" s="557">
        <v>1</v>
      </c>
      <c r="CO5529" s="557">
        <v>1</v>
      </c>
      <c r="CP5529" s="557">
        <v>1</v>
      </c>
      <c r="CQ5529" s="557">
        <v>1</v>
      </c>
      <c r="CR5529" s="557">
        <v>1</v>
      </c>
      <c r="CS5529" s="557">
        <v>1</v>
      </c>
      <c r="CT5529" s="557">
        <v>1</v>
      </c>
      <c r="CU5529" s="557">
        <v>1</v>
      </c>
      <c r="CV5529" s="557">
        <v>1</v>
      </c>
      <c r="CW5529" s="557">
        <v>1</v>
      </c>
      <c r="CX5529" s="557">
        <v>1</v>
      </c>
      <c r="CY5529" s="557">
        <v>1</v>
      </c>
      <c r="CZ5529" s="557">
        <v>1</v>
      </c>
      <c r="DA5529" s="557">
        <v>1</v>
      </c>
      <c r="DB5529" s="557">
        <v>1</v>
      </c>
      <c r="DC5529" s="557">
        <v>1</v>
      </c>
      <c r="DD5529" s="557">
        <v>1</v>
      </c>
      <c r="DE5529" s="557">
        <v>1</v>
      </c>
      <c r="DF5529" s="557">
        <v>1</v>
      </c>
      <c r="DG5529" s="557">
        <v>1</v>
      </c>
      <c r="DH5529" s="557">
        <v>1</v>
      </c>
      <c r="DI5529" s="557">
        <v>1</v>
      </c>
      <c r="DJ5529" s="557">
        <v>1</v>
      </c>
      <c r="DK5529" s="557">
        <v>1</v>
      </c>
      <c r="DL5529" s="557">
        <v>1</v>
      </c>
      <c r="DM5529" s="557">
        <v>1</v>
      </c>
      <c r="DN5529" s="557">
        <v>1</v>
      </c>
      <c r="DO5529" s="557">
        <v>1</v>
      </c>
      <c r="DP5529" s="557">
        <v>1</v>
      </c>
      <c r="DQ5529" s="557">
        <v>1</v>
      </c>
      <c r="DR5529" s="557">
        <v>1</v>
      </c>
      <c r="DS5529" s="557">
        <v>1</v>
      </c>
      <c r="DT5529" s="557">
        <v>1</v>
      </c>
      <c r="DU5529" s="557">
        <v>1</v>
      </c>
      <c r="DV5529" s="557">
        <v>1</v>
      </c>
      <c r="DW5529" s="557">
        <v>1</v>
      </c>
      <c r="DX5529" s="557">
        <v>1</v>
      </c>
      <c r="DY5529" s="557">
        <v>1</v>
      </c>
      <c r="DZ5529" s="557">
        <v>1</v>
      </c>
      <c r="EA5529" s="557">
        <v>1</v>
      </c>
      <c r="EB5529" s="557">
        <v>1</v>
      </c>
      <c r="EC5529" s="557">
        <v>1</v>
      </c>
      <c r="ED5529" s="557">
        <v>1</v>
      </c>
      <c r="EE5529" s="557">
        <v>1</v>
      </c>
      <c r="EF5529" s="557">
        <v>1</v>
      </c>
      <c r="EG5529" s="557">
        <v>1</v>
      </c>
      <c r="EH5529" s="557">
        <v>1</v>
      </c>
      <c r="EI5529" s="557">
        <v>1</v>
      </c>
      <c r="EJ5529" s="557">
        <v>1</v>
      </c>
      <c r="EK5529" s="557">
        <v>1</v>
      </c>
      <c r="EL5529" s="557">
        <v>1</v>
      </c>
      <c r="EM5529" s="557">
        <v>1</v>
      </c>
      <c r="EN5529" s="557">
        <v>1</v>
      </c>
      <c r="EO5529" s="557">
        <v>1</v>
      </c>
      <c r="EP5529" s="557">
        <v>1</v>
      </c>
      <c r="EQ5529" s="557">
        <v>1</v>
      </c>
      <c r="ER5529" s="557">
        <v>1</v>
      </c>
      <c r="ES5529" s="557">
        <v>1</v>
      </c>
      <c r="ET5529" s="557">
        <v>1</v>
      </c>
      <c r="EU5529" s="557">
        <v>1</v>
      </c>
      <c r="EV5529" s="557">
        <v>1</v>
      </c>
      <c r="EW5529" s="557">
        <v>1</v>
      </c>
      <c r="EX5529" s="557">
        <v>1</v>
      </c>
      <c r="EY5529" s="557">
        <v>1</v>
      </c>
      <c r="EZ5529" s="557">
        <v>1</v>
      </c>
      <c r="FA5529" s="557">
        <v>1</v>
      </c>
      <c r="FB5529" s="557">
        <v>1</v>
      </c>
      <c r="FC5529" s="557">
        <v>1</v>
      </c>
      <c r="FD5529" s="557">
        <v>1</v>
      </c>
      <c r="FE5529" s="557">
        <v>1</v>
      </c>
      <c r="FF5529" s="557">
        <v>1</v>
      </c>
      <c r="FG5529" s="557">
        <v>1</v>
      </c>
      <c r="FH5529" s="557">
        <v>1</v>
      </c>
      <c r="FI5529" s="557">
        <v>1</v>
      </c>
      <c r="FJ5529" s="557">
        <v>1</v>
      </c>
      <c r="FK5529" s="557">
        <v>1</v>
      </c>
      <c r="FL5529" s="557">
        <v>1</v>
      </c>
      <c r="FM5529" s="557">
        <v>1</v>
      </c>
      <c r="FN5529" s="557">
        <v>1</v>
      </c>
      <c r="FO5529" s="557">
        <v>1</v>
      </c>
      <c r="FP5529" s="557">
        <v>1</v>
      </c>
      <c r="FQ5529" s="557">
        <v>1</v>
      </c>
      <c r="FR5529" s="557">
        <v>1</v>
      </c>
      <c r="FS5529" s="557">
        <v>1</v>
      </c>
      <c r="FT5529" s="557">
        <v>1</v>
      </c>
      <c r="FU5529" s="557">
        <v>1</v>
      </c>
      <c r="FV5529" s="557">
        <v>1</v>
      </c>
      <c r="FW5529" s="557">
        <v>1</v>
      </c>
      <c r="FX5529" s="557">
        <v>1</v>
      </c>
      <c r="FY5529" s="557">
        <v>1</v>
      </c>
      <c r="FZ5529" s="557">
        <v>1</v>
      </c>
      <c r="GA5529" s="557">
        <v>1</v>
      </c>
      <c r="GB5529" s="557">
        <v>1</v>
      </c>
      <c r="GC5529" s="557">
        <v>1</v>
      </c>
      <c r="GD5529" s="557">
        <v>1</v>
      </c>
      <c r="GE5529" s="557">
        <v>1</v>
      </c>
      <c r="GF5529" s="557">
        <v>1</v>
      </c>
      <c r="GG5529" s="557">
        <v>1</v>
      </c>
      <c r="GH5529" s="557">
        <v>1</v>
      </c>
      <c r="GI5529" s="557">
        <v>1</v>
      </c>
      <c r="GJ5529" s="557">
        <v>1</v>
      </c>
      <c r="GK5529" s="557">
        <v>1</v>
      </c>
      <c r="GL5529" s="557">
        <v>1</v>
      </c>
      <c r="GM5529" s="557">
        <v>1</v>
      </c>
      <c r="GN5529" s="557">
        <v>1</v>
      </c>
      <c r="GO5529" s="557">
        <v>1</v>
      </c>
      <c r="GP5529" s="557">
        <v>1</v>
      </c>
      <c r="GQ5529" s="557">
        <v>1</v>
      </c>
      <c r="GR5529" s="557">
        <v>1</v>
      </c>
      <c r="GS5529" s="557">
        <v>1</v>
      </c>
      <c r="GT5529" s="557">
        <v>1</v>
      </c>
      <c r="GU5529" s="557">
        <v>1</v>
      </c>
      <c r="GV5529" s="557">
        <v>1</v>
      </c>
      <c r="GW5529" s="557">
        <v>1</v>
      </c>
      <c r="GX5529" s="557">
        <v>1</v>
      </c>
      <c r="GY5529" s="557">
        <v>1</v>
      </c>
      <c r="GZ5529" s="557">
        <v>1</v>
      </c>
      <c r="HA5529" s="557">
        <v>1</v>
      </c>
      <c r="HB5529" s="557">
        <v>1</v>
      </c>
      <c r="HC5529" s="557">
        <v>1</v>
      </c>
      <c r="HD5529" s="557">
        <v>1</v>
      </c>
      <c r="HE5529" s="557">
        <v>1</v>
      </c>
      <c r="HF5529" s="557">
        <v>1</v>
      </c>
      <c r="HG5529" s="557">
        <v>1</v>
      </c>
      <c r="HH5529" s="557">
        <v>1</v>
      </c>
      <c r="HI5529" s="557">
        <v>1</v>
      </c>
      <c r="HJ5529" s="557">
        <v>1</v>
      </c>
      <c r="HK5529" s="557">
        <v>1</v>
      </c>
      <c r="HL5529" s="557">
        <v>1</v>
      </c>
      <c r="HM5529" s="557">
        <v>1</v>
      </c>
      <c r="HN5529" s="557">
        <v>1</v>
      </c>
      <c r="HO5529" s="557">
        <v>1</v>
      </c>
      <c r="HP5529" s="557">
        <v>1</v>
      </c>
      <c r="HQ5529" s="557">
        <v>1</v>
      </c>
      <c r="HR5529" s="557">
        <v>1</v>
      </c>
      <c r="HS5529" s="557">
        <v>1</v>
      </c>
      <c r="HT5529" s="557">
        <v>1</v>
      </c>
      <c r="HU5529" s="557">
        <v>1</v>
      </c>
      <c r="HV5529" s="557">
        <v>1</v>
      </c>
      <c r="HW5529" s="557">
        <v>1</v>
      </c>
      <c r="HX5529" s="557">
        <v>1</v>
      </c>
      <c r="HY5529" s="557">
        <v>1</v>
      </c>
      <c r="HZ5529" s="557">
        <v>1</v>
      </c>
      <c r="IA5529" s="557">
        <v>1</v>
      </c>
      <c r="IB5529" s="557">
        <v>1</v>
      </c>
      <c r="IC5529" s="557">
        <v>1</v>
      </c>
      <c r="ID5529" s="557">
        <v>1</v>
      </c>
      <c r="IE5529" s="557">
        <v>1</v>
      </c>
      <c r="IF5529" s="557">
        <v>1</v>
      </c>
      <c r="IG5529" s="557">
        <v>1</v>
      </c>
      <c r="IH5529" s="557">
        <v>1</v>
      </c>
      <c r="II5529" s="557">
        <v>1</v>
      </c>
      <c r="IJ5529" s="557">
        <v>1</v>
      </c>
      <c r="IK5529" s="557">
        <v>1</v>
      </c>
      <c r="IL5529" s="557">
        <v>1</v>
      </c>
      <c r="IM5529" s="557">
        <v>1</v>
      </c>
      <c r="IN5529" s="557">
        <v>1</v>
      </c>
      <c r="IO5529" s="557">
        <v>1</v>
      </c>
      <c r="IP5529" s="557">
        <v>1</v>
      </c>
      <c r="IQ5529" s="557">
        <v>1</v>
      </c>
      <c r="IR5529" s="557">
        <v>1</v>
      </c>
      <c r="IS5529" s="557">
        <v>1</v>
      </c>
      <c r="IT5529" s="557">
        <v>1</v>
      </c>
      <c r="IU5529" s="557">
        <v>1</v>
      </c>
      <c r="IV5529" s="557">
        <v>1</v>
      </c>
    </row>
    <row r="5530" spans="1:256" s="9" customFormat="1" ht="15.75" thickBot="1">
      <c r="A5530" s="887"/>
      <c r="B5530" s="857"/>
      <c r="C5530" s="150" t="s">
        <v>591</v>
      </c>
      <c r="D5530" s="557"/>
      <c r="E5530" s="557"/>
      <c r="F5530" s="557"/>
      <c r="G5530" s="557"/>
      <c r="H5530" s="502" t="s">
        <v>3777</v>
      </c>
      <c r="I5530" s="557">
        <v>3</v>
      </c>
      <c r="J5530" s="557">
        <v>60</v>
      </c>
      <c r="K5530" s="557">
        <f t="shared" si="150"/>
        <v>30</v>
      </c>
      <c r="L5530" s="557">
        <f t="shared" si="151"/>
        <v>30</v>
      </c>
      <c r="M5530" s="557"/>
      <c r="N5530" s="557"/>
      <c r="O5530" s="557"/>
      <c r="P5530" s="557"/>
      <c r="Q5530" s="557"/>
      <c r="R5530" s="557"/>
      <c r="S5530" s="557"/>
      <c r="T5530" s="557">
        <v>2</v>
      </c>
      <c r="U5530" s="557">
        <v>2</v>
      </c>
      <c r="V5530" s="557">
        <v>2</v>
      </c>
      <c r="W5530" s="557">
        <v>2</v>
      </c>
      <c r="X5530" s="557">
        <v>2</v>
      </c>
      <c r="Y5530" s="557">
        <v>2</v>
      </c>
      <c r="Z5530" s="557">
        <v>2</v>
      </c>
      <c r="AA5530" s="557">
        <v>2</v>
      </c>
      <c r="AB5530" s="557">
        <v>2</v>
      </c>
      <c r="AC5530" s="557">
        <v>2</v>
      </c>
      <c r="AD5530" s="557">
        <v>2</v>
      </c>
      <c r="AE5530" s="557">
        <v>2</v>
      </c>
      <c r="AF5530" s="557">
        <v>2</v>
      </c>
      <c r="AG5530" s="557">
        <v>2</v>
      </c>
      <c r="AH5530" s="557">
        <v>2</v>
      </c>
      <c r="AI5530" s="557">
        <v>2</v>
      </c>
      <c r="AJ5530" s="557">
        <v>2</v>
      </c>
      <c r="AK5530" s="557">
        <v>2</v>
      </c>
      <c r="AL5530" s="557">
        <v>2</v>
      </c>
      <c r="AM5530" s="557">
        <v>2</v>
      </c>
      <c r="AN5530" s="557">
        <v>2</v>
      </c>
      <c r="AO5530" s="557">
        <v>2</v>
      </c>
      <c r="AP5530" s="557">
        <v>2</v>
      </c>
      <c r="AQ5530" s="557">
        <v>2</v>
      </c>
      <c r="AR5530" s="557">
        <v>2</v>
      </c>
      <c r="AS5530" s="557">
        <v>2</v>
      </c>
      <c r="AT5530" s="557">
        <v>2</v>
      </c>
      <c r="AU5530" s="557">
        <v>2</v>
      </c>
      <c r="AV5530" s="557">
        <v>2</v>
      </c>
      <c r="AW5530" s="557">
        <v>2</v>
      </c>
      <c r="AX5530" s="557">
        <v>2</v>
      </c>
      <c r="AY5530" s="557">
        <v>2</v>
      </c>
      <c r="AZ5530" s="557">
        <v>2</v>
      </c>
      <c r="BA5530" s="557">
        <v>2</v>
      </c>
      <c r="BB5530" s="557">
        <v>2</v>
      </c>
      <c r="BC5530" s="557">
        <v>2</v>
      </c>
      <c r="BD5530" s="557">
        <v>2</v>
      </c>
      <c r="BE5530" s="557">
        <v>2</v>
      </c>
      <c r="BF5530" s="557">
        <v>2</v>
      </c>
      <c r="BG5530" s="557">
        <v>2</v>
      </c>
      <c r="BH5530" s="557">
        <v>2</v>
      </c>
      <c r="BI5530" s="557">
        <v>2</v>
      </c>
      <c r="BJ5530" s="557">
        <v>2</v>
      </c>
      <c r="BK5530" s="557">
        <v>2</v>
      </c>
      <c r="BL5530" s="557">
        <v>2</v>
      </c>
      <c r="BM5530" s="557">
        <v>2</v>
      </c>
      <c r="BN5530" s="557">
        <v>2</v>
      </c>
      <c r="BO5530" s="557">
        <v>2</v>
      </c>
      <c r="BP5530" s="557">
        <v>2</v>
      </c>
      <c r="BQ5530" s="557">
        <v>2</v>
      </c>
      <c r="BR5530" s="557">
        <v>2</v>
      </c>
      <c r="BS5530" s="557">
        <v>2</v>
      </c>
      <c r="BT5530" s="557">
        <v>2</v>
      </c>
      <c r="BU5530" s="557">
        <v>2</v>
      </c>
      <c r="BV5530" s="557">
        <v>2</v>
      </c>
      <c r="BW5530" s="557">
        <v>2</v>
      </c>
      <c r="BX5530" s="557">
        <v>2</v>
      </c>
      <c r="BY5530" s="557">
        <v>2</v>
      </c>
      <c r="BZ5530" s="557">
        <v>2</v>
      </c>
      <c r="CA5530" s="557">
        <v>2</v>
      </c>
      <c r="CB5530" s="557">
        <v>2</v>
      </c>
      <c r="CC5530" s="557">
        <v>2</v>
      </c>
      <c r="CD5530" s="557">
        <v>2</v>
      </c>
      <c r="CE5530" s="557">
        <v>2</v>
      </c>
      <c r="CF5530" s="557">
        <v>2</v>
      </c>
      <c r="CG5530" s="557">
        <v>2</v>
      </c>
      <c r="CH5530" s="557">
        <v>2</v>
      </c>
      <c r="CI5530" s="557">
        <v>2</v>
      </c>
      <c r="CJ5530" s="557">
        <v>2</v>
      </c>
      <c r="CK5530" s="557">
        <v>2</v>
      </c>
      <c r="CL5530" s="557">
        <v>2</v>
      </c>
      <c r="CM5530" s="557">
        <v>2</v>
      </c>
      <c r="CN5530" s="557">
        <v>2</v>
      </c>
      <c r="CO5530" s="557">
        <v>2</v>
      </c>
      <c r="CP5530" s="557">
        <v>2</v>
      </c>
      <c r="CQ5530" s="557">
        <v>2</v>
      </c>
      <c r="CR5530" s="557">
        <v>2</v>
      </c>
      <c r="CS5530" s="557">
        <v>2</v>
      </c>
      <c r="CT5530" s="557">
        <v>2</v>
      </c>
      <c r="CU5530" s="557">
        <v>2</v>
      </c>
      <c r="CV5530" s="557">
        <v>2</v>
      </c>
      <c r="CW5530" s="557">
        <v>2</v>
      </c>
      <c r="CX5530" s="557">
        <v>2</v>
      </c>
      <c r="CY5530" s="557">
        <v>2</v>
      </c>
      <c r="CZ5530" s="557">
        <v>2</v>
      </c>
      <c r="DA5530" s="557">
        <v>2</v>
      </c>
      <c r="DB5530" s="557">
        <v>2</v>
      </c>
      <c r="DC5530" s="557">
        <v>2</v>
      </c>
      <c r="DD5530" s="557">
        <v>2</v>
      </c>
      <c r="DE5530" s="557">
        <v>2</v>
      </c>
      <c r="DF5530" s="557">
        <v>2</v>
      </c>
      <c r="DG5530" s="557">
        <v>2</v>
      </c>
      <c r="DH5530" s="557">
        <v>2</v>
      </c>
      <c r="DI5530" s="557">
        <v>2</v>
      </c>
      <c r="DJ5530" s="557">
        <v>2</v>
      </c>
      <c r="DK5530" s="557">
        <v>2</v>
      </c>
      <c r="DL5530" s="557">
        <v>2</v>
      </c>
      <c r="DM5530" s="557">
        <v>2</v>
      </c>
      <c r="DN5530" s="557">
        <v>2</v>
      </c>
      <c r="DO5530" s="557">
        <v>2</v>
      </c>
      <c r="DP5530" s="557">
        <v>2</v>
      </c>
      <c r="DQ5530" s="557">
        <v>2</v>
      </c>
      <c r="DR5530" s="557">
        <v>2</v>
      </c>
      <c r="DS5530" s="557">
        <v>2</v>
      </c>
      <c r="DT5530" s="557">
        <v>2</v>
      </c>
      <c r="DU5530" s="557">
        <v>2</v>
      </c>
      <c r="DV5530" s="557">
        <v>2</v>
      </c>
      <c r="DW5530" s="557">
        <v>2</v>
      </c>
      <c r="DX5530" s="557">
        <v>2</v>
      </c>
      <c r="DY5530" s="557">
        <v>2</v>
      </c>
      <c r="DZ5530" s="557">
        <v>2</v>
      </c>
      <c r="EA5530" s="557">
        <v>2</v>
      </c>
      <c r="EB5530" s="557">
        <v>2</v>
      </c>
      <c r="EC5530" s="557">
        <v>2</v>
      </c>
      <c r="ED5530" s="557">
        <v>2</v>
      </c>
      <c r="EE5530" s="557">
        <v>2</v>
      </c>
      <c r="EF5530" s="557">
        <v>2</v>
      </c>
      <c r="EG5530" s="557">
        <v>2</v>
      </c>
      <c r="EH5530" s="557">
        <v>2</v>
      </c>
      <c r="EI5530" s="557">
        <v>2</v>
      </c>
      <c r="EJ5530" s="557">
        <v>2</v>
      </c>
      <c r="EK5530" s="557">
        <v>2</v>
      </c>
      <c r="EL5530" s="557">
        <v>2</v>
      </c>
      <c r="EM5530" s="557">
        <v>2</v>
      </c>
      <c r="EN5530" s="557">
        <v>2</v>
      </c>
      <c r="EO5530" s="557">
        <v>2</v>
      </c>
      <c r="EP5530" s="557">
        <v>2</v>
      </c>
      <c r="EQ5530" s="557">
        <v>2</v>
      </c>
      <c r="ER5530" s="557">
        <v>2</v>
      </c>
      <c r="ES5530" s="557">
        <v>2</v>
      </c>
      <c r="ET5530" s="557">
        <v>2</v>
      </c>
      <c r="EU5530" s="557">
        <v>2</v>
      </c>
      <c r="EV5530" s="557">
        <v>2</v>
      </c>
      <c r="EW5530" s="557">
        <v>2</v>
      </c>
      <c r="EX5530" s="557">
        <v>2</v>
      </c>
      <c r="EY5530" s="557">
        <v>2</v>
      </c>
      <c r="EZ5530" s="557">
        <v>2</v>
      </c>
      <c r="FA5530" s="557">
        <v>2</v>
      </c>
      <c r="FB5530" s="557">
        <v>2</v>
      </c>
      <c r="FC5530" s="557">
        <v>2</v>
      </c>
      <c r="FD5530" s="557">
        <v>2</v>
      </c>
      <c r="FE5530" s="557">
        <v>2</v>
      </c>
      <c r="FF5530" s="557">
        <v>2</v>
      </c>
      <c r="FG5530" s="557">
        <v>2</v>
      </c>
      <c r="FH5530" s="557">
        <v>2</v>
      </c>
      <c r="FI5530" s="557">
        <v>2</v>
      </c>
      <c r="FJ5530" s="557">
        <v>2</v>
      </c>
      <c r="FK5530" s="557">
        <v>2</v>
      </c>
      <c r="FL5530" s="557">
        <v>2</v>
      </c>
      <c r="FM5530" s="557">
        <v>2</v>
      </c>
      <c r="FN5530" s="557">
        <v>2</v>
      </c>
      <c r="FO5530" s="557">
        <v>2</v>
      </c>
      <c r="FP5530" s="557">
        <v>2</v>
      </c>
      <c r="FQ5530" s="557">
        <v>2</v>
      </c>
      <c r="FR5530" s="557">
        <v>2</v>
      </c>
      <c r="FS5530" s="557">
        <v>2</v>
      </c>
      <c r="FT5530" s="557">
        <v>2</v>
      </c>
      <c r="FU5530" s="557">
        <v>2</v>
      </c>
      <c r="FV5530" s="557">
        <v>2</v>
      </c>
      <c r="FW5530" s="557">
        <v>2</v>
      </c>
      <c r="FX5530" s="557">
        <v>2</v>
      </c>
      <c r="FY5530" s="557">
        <v>2</v>
      </c>
      <c r="FZ5530" s="557">
        <v>2</v>
      </c>
      <c r="GA5530" s="557">
        <v>2</v>
      </c>
      <c r="GB5530" s="557">
        <v>2</v>
      </c>
      <c r="GC5530" s="557">
        <v>2</v>
      </c>
      <c r="GD5530" s="557">
        <v>2</v>
      </c>
      <c r="GE5530" s="557">
        <v>2</v>
      </c>
      <c r="GF5530" s="557">
        <v>2</v>
      </c>
      <c r="GG5530" s="557">
        <v>2</v>
      </c>
      <c r="GH5530" s="557">
        <v>2</v>
      </c>
      <c r="GI5530" s="557">
        <v>2</v>
      </c>
      <c r="GJ5530" s="557">
        <v>2</v>
      </c>
      <c r="GK5530" s="557">
        <v>2</v>
      </c>
      <c r="GL5530" s="557">
        <v>2</v>
      </c>
      <c r="GM5530" s="557">
        <v>2</v>
      </c>
      <c r="GN5530" s="557">
        <v>2</v>
      </c>
      <c r="GO5530" s="557">
        <v>2</v>
      </c>
      <c r="GP5530" s="557">
        <v>2</v>
      </c>
      <c r="GQ5530" s="557">
        <v>2</v>
      </c>
      <c r="GR5530" s="557">
        <v>2</v>
      </c>
      <c r="GS5530" s="557">
        <v>2</v>
      </c>
      <c r="GT5530" s="557">
        <v>2</v>
      </c>
      <c r="GU5530" s="557">
        <v>2</v>
      </c>
      <c r="GV5530" s="557">
        <v>2</v>
      </c>
      <c r="GW5530" s="557">
        <v>2</v>
      </c>
      <c r="GX5530" s="557">
        <v>2</v>
      </c>
      <c r="GY5530" s="557">
        <v>2</v>
      </c>
      <c r="GZ5530" s="557">
        <v>2</v>
      </c>
      <c r="HA5530" s="557">
        <v>2</v>
      </c>
      <c r="HB5530" s="557">
        <v>2</v>
      </c>
      <c r="HC5530" s="557">
        <v>2</v>
      </c>
      <c r="HD5530" s="557">
        <v>2</v>
      </c>
      <c r="HE5530" s="557">
        <v>2</v>
      </c>
      <c r="HF5530" s="557">
        <v>2</v>
      </c>
      <c r="HG5530" s="557">
        <v>2</v>
      </c>
      <c r="HH5530" s="557">
        <v>2</v>
      </c>
      <c r="HI5530" s="557">
        <v>2</v>
      </c>
      <c r="HJ5530" s="557">
        <v>2</v>
      </c>
      <c r="HK5530" s="557">
        <v>2</v>
      </c>
      <c r="HL5530" s="557">
        <v>2</v>
      </c>
      <c r="HM5530" s="557">
        <v>2</v>
      </c>
      <c r="HN5530" s="557">
        <v>2</v>
      </c>
      <c r="HO5530" s="557">
        <v>2</v>
      </c>
      <c r="HP5530" s="557">
        <v>2</v>
      </c>
      <c r="HQ5530" s="557">
        <v>2</v>
      </c>
      <c r="HR5530" s="557">
        <v>2</v>
      </c>
      <c r="HS5530" s="557">
        <v>2</v>
      </c>
      <c r="HT5530" s="557">
        <v>2</v>
      </c>
      <c r="HU5530" s="557">
        <v>2</v>
      </c>
      <c r="HV5530" s="557">
        <v>2</v>
      </c>
      <c r="HW5530" s="557">
        <v>2</v>
      </c>
      <c r="HX5530" s="557">
        <v>2</v>
      </c>
      <c r="HY5530" s="557">
        <v>2</v>
      </c>
      <c r="HZ5530" s="557">
        <v>2</v>
      </c>
      <c r="IA5530" s="557">
        <v>2</v>
      </c>
      <c r="IB5530" s="557">
        <v>2</v>
      </c>
      <c r="IC5530" s="557">
        <v>2</v>
      </c>
      <c r="ID5530" s="557">
        <v>2</v>
      </c>
      <c r="IE5530" s="557">
        <v>2</v>
      </c>
      <c r="IF5530" s="557">
        <v>2</v>
      </c>
      <c r="IG5530" s="557">
        <v>2</v>
      </c>
      <c r="IH5530" s="557">
        <v>2</v>
      </c>
      <c r="II5530" s="557">
        <v>2</v>
      </c>
      <c r="IJ5530" s="557">
        <v>2</v>
      </c>
      <c r="IK5530" s="557">
        <v>2</v>
      </c>
      <c r="IL5530" s="557">
        <v>2</v>
      </c>
      <c r="IM5530" s="557">
        <v>2</v>
      </c>
      <c r="IN5530" s="557">
        <v>2</v>
      </c>
      <c r="IO5530" s="557">
        <v>2</v>
      </c>
      <c r="IP5530" s="557">
        <v>2</v>
      </c>
      <c r="IQ5530" s="557">
        <v>2</v>
      </c>
      <c r="IR5530" s="557">
        <v>2</v>
      </c>
      <c r="IS5530" s="557">
        <v>2</v>
      </c>
      <c r="IT5530" s="557">
        <v>2</v>
      </c>
      <c r="IU5530" s="557">
        <v>2</v>
      </c>
      <c r="IV5530" s="557">
        <v>2</v>
      </c>
    </row>
    <row r="5531" spans="1:256" s="9" customFormat="1" ht="15.75" thickBot="1">
      <c r="A5531" s="887"/>
      <c r="B5531" s="857"/>
      <c r="C5531" s="495" t="s">
        <v>623</v>
      </c>
      <c r="D5531" s="557"/>
      <c r="E5531" s="557"/>
      <c r="F5531" s="557"/>
      <c r="G5531" s="557"/>
      <c r="H5531" s="502" t="s">
        <v>3777</v>
      </c>
      <c r="I5531" s="557">
        <v>1</v>
      </c>
      <c r="J5531" s="557">
        <v>600</v>
      </c>
      <c r="K5531" s="557">
        <f t="shared" si="150"/>
        <v>300</v>
      </c>
      <c r="L5531" s="557">
        <f t="shared" si="151"/>
        <v>300</v>
      </c>
      <c r="M5531" s="557"/>
      <c r="N5531" s="557"/>
      <c r="O5531" s="557"/>
      <c r="P5531" s="557"/>
      <c r="Q5531" s="557"/>
      <c r="R5531" s="557"/>
      <c r="S5531" s="557"/>
      <c r="T5531" s="557">
        <v>10</v>
      </c>
      <c r="U5531" s="557">
        <v>10</v>
      </c>
      <c r="V5531" s="557">
        <v>10</v>
      </c>
      <c r="W5531" s="557">
        <v>10</v>
      </c>
      <c r="X5531" s="557">
        <v>10</v>
      </c>
      <c r="Y5531" s="557">
        <v>10</v>
      </c>
      <c r="Z5531" s="557">
        <v>10</v>
      </c>
      <c r="AA5531" s="557">
        <v>10</v>
      </c>
      <c r="AB5531" s="557">
        <v>10</v>
      </c>
      <c r="AC5531" s="557">
        <v>10</v>
      </c>
      <c r="AD5531" s="557">
        <v>10</v>
      </c>
      <c r="AE5531" s="557">
        <v>10</v>
      </c>
      <c r="AF5531" s="557">
        <v>10</v>
      </c>
      <c r="AG5531" s="557">
        <v>10</v>
      </c>
      <c r="AH5531" s="557">
        <v>10</v>
      </c>
      <c r="AI5531" s="557">
        <v>10</v>
      </c>
      <c r="AJ5531" s="557">
        <v>10</v>
      </c>
      <c r="AK5531" s="557">
        <v>10</v>
      </c>
      <c r="AL5531" s="557">
        <v>10</v>
      </c>
      <c r="AM5531" s="557">
        <v>10</v>
      </c>
      <c r="AN5531" s="557">
        <v>10</v>
      </c>
      <c r="AO5531" s="557">
        <v>10</v>
      </c>
      <c r="AP5531" s="557">
        <v>10</v>
      </c>
      <c r="AQ5531" s="557">
        <v>10</v>
      </c>
      <c r="AR5531" s="557">
        <v>10</v>
      </c>
      <c r="AS5531" s="557">
        <v>10</v>
      </c>
      <c r="AT5531" s="557">
        <v>10</v>
      </c>
      <c r="AU5531" s="557">
        <v>10</v>
      </c>
      <c r="AV5531" s="557">
        <v>10</v>
      </c>
      <c r="AW5531" s="557">
        <v>10</v>
      </c>
      <c r="AX5531" s="557">
        <v>10</v>
      </c>
      <c r="AY5531" s="557">
        <v>10</v>
      </c>
      <c r="AZ5531" s="557">
        <v>10</v>
      </c>
      <c r="BA5531" s="557">
        <v>10</v>
      </c>
      <c r="BB5531" s="557">
        <v>10</v>
      </c>
      <c r="BC5531" s="557">
        <v>10</v>
      </c>
      <c r="BD5531" s="557">
        <v>10</v>
      </c>
      <c r="BE5531" s="557">
        <v>10</v>
      </c>
      <c r="BF5531" s="557">
        <v>10</v>
      </c>
      <c r="BG5531" s="557">
        <v>10</v>
      </c>
      <c r="BH5531" s="557">
        <v>10</v>
      </c>
      <c r="BI5531" s="557">
        <v>10</v>
      </c>
      <c r="BJ5531" s="557">
        <v>10</v>
      </c>
      <c r="BK5531" s="557">
        <v>10</v>
      </c>
      <c r="BL5531" s="557">
        <v>10</v>
      </c>
      <c r="BM5531" s="557">
        <v>10</v>
      </c>
      <c r="BN5531" s="557">
        <v>10</v>
      </c>
      <c r="BO5531" s="557">
        <v>10</v>
      </c>
      <c r="BP5531" s="557">
        <v>10</v>
      </c>
      <c r="BQ5531" s="557">
        <v>10</v>
      </c>
      <c r="BR5531" s="557">
        <v>10</v>
      </c>
      <c r="BS5531" s="557">
        <v>10</v>
      </c>
      <c r="BT5531" s="557">
        <v>10</v>
      </c>
      <c r="BU5531" s="557">
        <v>10</v>
      </c>
      <c r="BV5531" s="557">
        <v>10</v>
      </c>
      <c r="BW5531" s="557">
        <v>10</v>
      </c>
      <c r="BX5531" s="557">
        <v>10</v>
      </c>
      <c r="BY5531" s="557">
        <v>10</v>
      </c>
      <c r="BZ5531" s="557">
        <v>10</v>
      </c>
      <c r="CA5531" s="557">
        <v>10</v>
      </c>
      <c r="CB5531" s="557">
        <v>10</v>
      </c>
      <c r="CC5531" s="557">
        <v>10</v>
      </c>
      <c r="CD5531" s="557">
        <v>10</v>
      </c>
      <c r="CE5531" s="557">
        <v>10</v>
      </c>
      <c r="CF5531" s="557">
        <v>10</v>
      </c>
      <c r="CG5531" s="557">
        <v>10</v>
      </c>
      <c r="CH5531" s="557">
        <v>10</v>
      </c>
      <c r="CI5531" s="557">
        <v>10</v>
      </c>
      <c r="CJ5531" s="557">
        <v>10</v>
      </c>
      <c r="CK5531" s="557">
        <v>10</v>
      </c>
      <c r="CL5531" s="557">
        <v>10</v>
      </c>
      <c r="CM5531" s="557">
        <v>10</v>
      </c>
      <c r="CN5531" s="557">
        <v>10</v>
      </c>
      <c r="CO5531" s="557">
        <v>10</v>
      </c>
      <c r="CP5531" s="557">
        <v>10</v>
      </c>
      <c r="CQ5531" s="557">
        <v>10</v>
      </c>
      <c r="CR5531" s="557">
        <v>10</v>
      </c>
      <c r="CS5531" s="557">
        <v>10</v>
      </c>
      <c r="CT5531" s="557">
        <v>10</v>
      </c>
      <c r="CU5531" s="557">
        <v>10</v>
      </c>
      <c r="CV5531" s="557">
        <v>10</v>
      </c>
      <c r="CW5531" s="557">
        <v>10</v>
      </c>
      <c r="CX5531" s="557">
        <v>10</v>
      </c>
      <c r="CY5531" s="557">
        <v>10</v>
      </c>
      <c r="CZ5531" s="557">
        <v>10</v>
      </c>
      <c r="DA5531" s="557">
        <v>10</v>
      </c>
      <c r="DB5531" s="557">
        <v>10</v>
      </c>
      <c r="DC5531" s="557">
        <v>10</v>
      </c>
      <c r="DD5531" s="557">
        <v>10</v>
      </c>
      <c r="DE5531" s="557">
        <v>10</v>
      </c>
      <c r="DF5531" s="557">
        <v>10</v>
      </c>
      <c r="DG5531" s="557">
        <v>10</v>
      </c>
      <c r="DH5531" s="557">
        <v>10</v>
      </c>
      <c r="DI5531" s="557">
        <v>10</v>
      </c>
      <c r="DJ5531" s="557">
        <v>10</v>
      </c>
      <c r="DK5531" s="557">
        <v>10</v>
      </c>
      <c r="DL5531" s="557">
        <v>10</v>
      </c>
      <c r="DM5531" s="557">
        <v>10</v>
      </c>
      <c r="DN5531" s="557">
        <v>10</v>
      </c>
      <c r="DO5531" s="557">
        <v>10</v>
      </c>
      <c r="DP5531" s="557">
        <v>10</v>
      </c>
      <c r="DQ5531" s="557">
        <v>10</v>
      </c>
      <c r="DR5531" s="557">
        <v>10</v>
      </c>
      <c r="DS5531" s="557">
        <v>10</v>
      </c>
      <c r="DT5531" s="557">
        <v>10</v>
      </c>
      <c r="DU5531" s="557">
        <v>10</v>
      </c>
      <c r="DV5531" s="557">
        <v>10</v>
      </c>
      <c r="DW5531" s="557">
        <v>10</v>
      </c>
      <c r="DX5531" s="557">
        <v>10</v>
      </c>
      <c r="DY5531" s="557">
        <v>10</v>
      </c>
      <c r="DZ5531" s="557">
        <v>10</v>
      </c>
      <c r="EA5531" s="557">
        <v>10</v>
      </c>
      <c r="EB5531" s="557">
        <v>10</v>
      </c>
      <c r="EC5531" s="557">
        <v>10</v>
      </c>
      <c r="ED5531" s="557">
        <v>10</v>
      </c>
      <c r="EE5531" s="557">
        <v>10</v>
      </c>
      <c r="EF5531" s="557">
        <v>10</v>
      </c>
      <c r="EG5531" s="557">
        <v>10</v>
      </c>
      <c r="EH5531" s="557">
        <v>10</v>
      </c>
      <c r="EI5531" s="557">
        <v>10</v>
      </c>
      <c r="EJ5531" s="557">
        <v>10</v>
      </c>
      <c r="EK5531" s="557">
        <v>10</v>
      </c>
      <c r="EL5531" s="557">
        <v>10</v>
      </c>
      <c r="EM5531" s="557">
        <v>10</v>
      </c>
      <c r="EN5531" s="557">
        <v>10</v>
      </c>
      <c r="EO5531" s="557">
        <v>10</v>
      </c>
      <c r="EP5531" s="557">
        <v>10</v>
      </c>
      <c r="EQ5531" s="557">
        <v>10</v>
      </c>
      <c r="ER5531" s="557">
        <v>10</v>
      </c>
      <c r="ES5531" s="557">
        <v>10</v>
      </c>
      <c r="ET5531" s="557">
        <v>10</v>
      </c>
      <c r="EU5531" s="557">
        <v>10</v>
      </c>
      <c r="EV5531" s="557">
        <v>10</v>
      </c>
      <c r="EW5531" s="557">
        <v>10</v>
      </c>
      <c r="EX5531" s="557">
        <v>10</v>
      </c>
      <c r="EY5531" s="557">
        <v>10</v>
      </c>
      <c r="EZ5531" s="557">
        <v>10</v>
      </c>
      <c r="FA5531" s="557">
        <v>10</v>
      </c>
      <c r="FB5531" s="557">
        <v>10</v>
      </c>
      <c r="FC5531" s="557">
        <v>10</v>
      </c>
      <c r="FD5531" s="557">
        <v>10</v>
      </c>
      <c r="FE5531" s="557">
        <v>10</v>
      </c>
      <c r="FF5531" s="557">
        <v>10</v>
      </c>
      <c r="FG5531" s="557">
        <v>10</v>
      </c>
      <c r="FH5531" s="557">
        <v>10</v>
      </c>
      <c r="FI5531" s="557">
        <v>10</v>
      </c>
      <c r="FJ5531" s="557">
        <v>10</v>
      </c>
      <c r="FK5531" s="557">
        <v>10</v>
      </c>
      <c r="FL5531" s="557">
        <v>10</v>
      </c>
      <c r="FM5531" s="557">
        <v>10</v>
      </c>
      <c r="FN5531" s="557">
        <v>10</v>
      </c>
      <c r="FO5531" s="557">
        <v>10</v>
      </c>
      <c r="FP5531" s="557">
        <v>10</v>
      </c>
      <c r="FQ5531" s="557">
        <v>10</v>
      </c>
      <c r="FR5531" s="557">
        <v>10</v>
      </c>
      <c r="FS5531" s="557">
        <v>10</v>
      </c>
      <c r="FT5531" s="557">
        <v>10</v>
      </c>
      <c r="FU5531" s="557">
        <v>10</v>
      </c>
      <c r="FV5531" s="557">
        <v>10</v>
      </c>
      <c r="FW5531" s="557">
        <v>10</v>
      </c>
      <c r="FX5531" s="557">
        <v>10</v>
      </c>
      <c r="FY5531" s="557">
        <v>10</v>
      </c>
      <c r="FZ5531" s="557">
        <v>10</v>
      </c>
      <c r="GA5531" s="557">
        <v>10</v>
      </c>
      <c r="GB5531" s="557">
        <v>10</v>
      </c>
      <c r="GC5531" s="557">
        <v>10</v>
      </c>
      <c r="GD5531" s="557">
        <v>10</v>
      </c>
      <c r="GE5531" s="557">
        <v>10</v>
      </c>
      <c r="GF5531" s="557">
        <v>10</v>
      </c>
      <c r="GG5531" s="557">
        <v>10</v>
      </c>
      <c r="GH5531" s="557">
        <v>10</v>
      </c>
      <c r="GI5531" s="557">
        <v>10</v>
      </c>
      <c r="GJ5531" s="557">
        <v>10</v>
      </c>
      <c r="GK5531" s="557">
        <v>10</v>
      </c>
      <c r="GL5531" s="557">
        <v>10</v>
      </c>
      <c r="GM5531" s="557">
        <v>10</v>
      </c>
      <c r="GN5531" s="557">
        <v>10</v>
      </c>
      <c r="GO5531" s="557">
        <v>10</v>
      </c>
      <c r="GP5531" s="557">
        <v>10</v>
      </c>
      <c r="GQ5531" s="557">
        <v>10</v>
      </c>
      <c r="GR5531" s="557">
        <v>10</v>
      </c>
      <c r="GS5531" s="557">
        <v>10</v>
      </c>
      <c r="GT5531" s="557">
        <v>10</v>
      </c>
      <c r="GU5531" s="557">
        <v>10</v>
      </c>
      <c r="GV5531" s="557">
        <v>10</v>
      </c>
      <c r="GW5531" s="557">
        <v>10</v>
      </c>
      <c r="GX5531" s="557">
        <v>10</v>
      </c>
      <c r="GY5531" s="557">
        <v>10</v>
      </c>
      <c r="GZ5531" s="557">
        <v>10</v>
      </c>
      <c r="HA5531" s="557">
        <v>10</v>
      </c>
      <c r="HB5531" s="557">
        <v>10</v>
      </c>
      <c r="HC5531" s="557">
        <v>10</v>
      </c>
      <c r="HD5531" s="557">
        <v>10</v>
      </c>
      <c r="HE5531" s="557">
        <v>10</v>
      </c>
      <c r="HF5531" s="557">
        <v>10</v>
      </c>
      <c r="HG5531" s="557">
        <v>10</v>
      </c>
      <c r="HH5531" s="557">
        <v>10</v>
      </c>
      <c r="HI5531" s="557">
        <v>10</v>
      </c>
      <c r="HJ5531" s="557">
        <v>10</v>
      </c>
      <c r="HK5531" s="557">
        <v>10</v>
      </c>
      <c r="HL5531" s="557">
        <v>10</v>
      </c>
      <c r="HM5531" s="557">
        <v>10</v>
      </c>
      <c r="HN5531" s="557">
        <v>10</v>
      </c>
      <c r="HO5531" s="557">
        <v>10</v>
      </c>
      <c r="HP5531" s="557">
        <v>10</v>
      </c>
      <c r="HQ5531" s="557">
        <v>10</v>
      </c>
      <c r="HR5531" s="557">
        <v>10</v>
      </c>
      <c r="HS5531" s="557">
        <v>10</v>
      </c>
      <c r="HT5531" s="557">
        <v>10</v>
      </c>
      <c r="HU5531" s="557">
        <v>10</v>
      </c>
      <c r="HV5531" s="557">
        <v>10</v>
      </c>
      <c r="HW5531" s="557">
        <v>10</v>
      </c>
      <c r="HX5531" s="557">
        <v>10</v>
      </c>
      <c r="HY5531" s="557">
        <v>10</v>
      </c>
      <c r="HZ5531" s="557">
        <v>10</v>
      </c>
      <c r="IA5531" s="557">
        <v>10</v>
      </c>
      <c r="IB5531" s="557">
        <v>10</v>
      </c>
      <c r="IC5531" s="557">
        <v>10</v>
      </c>
      <c r="ID5531" s="557">
        <v>10</v>
      </c>
      <c r="IE5531" s="557">
        <v>10</v>
      </c>
      <c r="IF5531" s="557">
        <v>10</v>
      </c>
      <c r="IG5531" s="557">
        <v>10</v>
      </c>
      <c r="IH5531" s="557">
        <v>10</v>
      </c>
      <c r="II5531" s="557">
        <v>10</v>
      </c>
      <c r="IJ5531" s="557">
        <v>10</v>
      </c>
      <c r="IK5531" s="557">
        <v>10</v>
      </c>
      <c r="IL5531" s="557">
        <v>10</v>
      </c>
      <c r="IM5531" s="557">
        <v>10</v>
      </c>
      <c r="IN5531" s="557">
        <v>10</v>
      </c>
      <c r="IO5531" s="557">
        <v>10</v>
      </c>
      <c r="IP5531" s="557">
        <v>10</v>
      </c>
      <c r="IQ5531" s="557">
        <v>10</v>
      </c>
      <c r="IR5531" s="557">
        <v>10</v>
      </c>
      <c r="IS5531" s="557">
        <v>10</v>
      </c>
      <c r="IT5531" s="557">
        <v>10</v>
      </c>
      <c r="IU5531" s="557">
        <v>10</v>
      </c>
      <c r="IV5531" s="557">
        <v>10</v>
      </c>
    </row>
    <row r="5532" spans="1:256" s="9" customFormat="1" ht="15.75" thickBot="1">
      <c r="A5532" s="887"/>
      <c r="B5532" s="857"/>
      <c r="C5532" s="495" t="s">
        <v>2465</v>
      </c>
      <c r="D5532" s="557"/>
      <c r="E5532" s="557"/>
      <c r="F5532" s="557"/>
      <c r="G5532" s="557"/>
      <c r="H5532" s="502" t="s">
        <v>3777</v>
      </c>
      <c r="I5532" s="557">
        <v>2</v>
      </c>
      <c r="J5532" s="557">
        <v>1150</v>
      </c>
      <c r="K5532" s="557">
        <f t="shared" si="150"/>
        <v>575</v>
      </c>
      <c r="L5532" s="557">
        <f t="shared" si="151"/>
        <v>575</v>
      </c>
      <c r="M5532" s="557"/>
      <c r="N5532" s="557"/>
      <c r="O5532" s="557"/>
      <c r="P5532" s="557"/>
      <c r="Q5532" s="557"/>
      <c r="R5532" s="557"/>
      <c r="S5532" s="557"/>
      <c r="T5532" s="557">
        <v>1</v>
      </c>
      <c r="U5532" s="557">
        <v>1</v>
      </c>
      <c r="V5532" s="557">
        <v>1</v>
      </c>
      <c r="W5532" s="557">
        <v>1</v>
      </c>
      <c r="X5532" s="557">
        <v>1</v>
      </c>
      <c r="Y5532" s="557">
        <v>1</v>
      </c>
      <c r="Z5532" s="557">
        <v>1</v>
      </c>
      <c r="AA5532" s="557">
        <v>1</v>
      </c>
      <c r="AB5532" s="557">
        <v>1</v>
      </c>
      <c r="AC5532" s="557">
        <v>1</v>
      </c>
      <c r="AD5532" s="557">
        <v>1</v>
      </c>
      <c r="AE5532" s="557">
        <v>1</v>
      </c>
      <c r="AF5532" s="557">
        <v>1</v>
      </c>
      <c r="AG5532" s="557">
        <v>1</v>
      </c>
      <c r="AH5532" s="557">
        <v>1</v>
      </c>
      <c r="AI5532" s="557">
        <v>1</v>
      </c>
      <c r="AJ5532" s="557">
        <v>1</v>
      </c>
      <c r="AK5532" s="557">
        <v>1</v>
      </c>
      <c r="AL5532" s="557">
        <v>1</v>
      </c>
      <c r="AM5532" s="557">
        <v>1</v>
      </c>
      <c r="AN5532" s="557">
        <v>1</v>
      </c>
      <c r="AO5532" s="557">
        <v>1</v>
      </c>
      <c r="AP5532" s="557">
        <v>1</v>
      </c>
      <c r="AQ5532" s="557">
        <v>1</v>
      </c>
      <c r="AR5532" s="557">
        <v>1</v>
      </c>
      <c r="AS5532" s="557">
        <v>1</v>
      </c>
      <c r="AT5532" s="557">
        <v>1</v>
      </c>
      <c r="AU5532" s="557">
        <v>1</v>
      </c>
      <c r="AV5532" s="557">
        <v>1</v>
      </c>
      <c r="AW5532" s="557">
        <v>1</v>
      </c>
      <c r="AX5532" s="557">
        <v>1</v>
      </c>
      <c r="AY5532" s="557">
        <v>1</v>
      </c>
      <c r="AZ5532" s="557">
        <v>1</v>
      </c>
      <c r="BA5532" s="557">
        <v>1</v>
      </c>
      <c r="BB5532" s="557">
        <v>1</v>
      </c>
      <c r="BC5532" s="557">
        <v>1</v>
      </c>
      <c r="BD5532" s="557">
        <v>1</v>
      </c>
      <c r="BE5532" s="557">
        <v>1</v>
      </c>
      <c r="BF5532" s="557">
        <v>1</v>
      </c>
      <c r="BG5532" s="557">
        <v>1</v>
      </c>
      <c r="BH5532" s="557">
        <v>1</v>
      </c>
      <c r="BI5532" s="557">
        <v>1</v>
      </c>
      <c r="BJ5532" s="557">
        <v>1</v>
      </c>
      <c r="BK5532" s="557">
        <v>1</v>
      </c>
      <c r="BL5532" s="557">
        <v>1</v>
      </c>
      <c r="BM5532" s="557">
        <v>1</v>
      </c>
      <c r="BN5532" s="557">
        <v>1</v>
      </c>
      <c r="BO5532" s="557">
        <v>1</v>
      </c>
      <c r="BP5532" s="557">
        <v>1</v>
      </c>
      <c r="BQ5532" s="557">
        <v>1</v>
      </c>
      <c r="BR5532" s="557">
        <v>1</v>
      </c>
      <c r="BS5532" s="557">
        <v>1</v>
      </c>
      <c r="BT5532" s="557">
        <v>1</v>
      </c>
      <c r="BU5532" s="557">
        <v>1</v>
      </c>
      <c r="BV5532" s="557">
        <v>1</v>
      </c>
      <c r="BW5532" s="557">
        <v>1</v>
      </c>
      <c r="BX5532" s="557">
        <v>1</v>
      </c>
      <c r="BY5532" s="557">
        <v>1</v>
      </c>
      <c r="BZ5532" s="557">
        <v>1</v>
      </c>
      <c r="CA5532" s="557">
        <v>1</v>
      </c>
      <c r="CB5532" s="557">
        <v>1</v>
      </c>
      <c r="CC5532" s="557">
        <v>1</v>
      </c>
      <c r="CD5532" s="557">
        <v>1</v>
      </c>
      <c r="CE5532" s="557">
        <v>1</v>
      </c>
      <c r="CF5532" s="557">
        <v>1</v>
      </c>
      <c r="CG5532" s="557">
        <v>1</v>
      </c>
      <c r="CH5532" s="557">
        <v>1</v>
      </c>
      <c r="CI5532" s="557">
        <v>1</v>
      </c>
      <c r="CJ5532" s="557">
        <v>1</v>
      </c>
      <c r="CK5532" s="557">
        <v>1</v>
      </c>
      <c r="CL5532" s="557">
        <v>1</v>
      </c>
      <c r="CM5532" s="557">
        <v>1</v>
      </c>
      <c r="CN5532" s="557">
        <v>1</v>
      </c>
      <c r="CO5532" s="557">
        <v>1</v>
      </c>
      <c r="CP5532" s="557">
        <v>1</v>
      </c>
      <c r="CQ5532" s="557">
        <v>1</v>
      </c>
      <c r="CR5532" s="557">
        <v>1</v>
      </c>
      <c r="CS5532" s="557">
        <v>1</v>
      </c>
      <c r="CT5532" s="557">
        <v>1</v>
      </c>
      <c r="CU5532" s="557">
        <v>1</v>
      </c>
      <c r="CV5532" s="557">
        <v>1</v>
      </c>
      <c r="CW5532" s="557">
        <v>1</v>
      </c>
      <c r="CX5532" s="557">
        <v>1</v>
      </c>
      <c r="CY5532" s="557">
        <v>1</v>
      </c>
      <c r="CZ5532" s="557">
        <v>1</v>
      </c>
      <c r="DA5532" s="557">
        <v>1</v>
      </c>
      <c r="DB5532" s="557">
        <v>1</v>
      </c>
      <c r="DC5532" s="557">
        <v>1</v>
      </c>
      <c r="DD5532" s="557">
        <v>1</v>
      </c>
      <c r="DE5532" s="557">
        <v>1</v>
      </c>
      <c r="DF5532" s="557">
        <v>1</v>
      </c>
      <c r="DG5532" s="557">
        <v>1</v>
      </c>
      <c r="DH5532" s="557">
        <v>1</v>
      </c>
      <c r="DI5532" s="557">
        <v>1</v>
      </c>
      <c r="DJ5532" s="557">
        <v>1</v>
      </c>
      <c r="DK5532" s="557">
        <v>1</v>
      </c>
      <c r="DL5532" s="557">
        <v>1</v>
      </c>
      <c r="DM5532" s="557">
        <v>1</v>
      </c>
      <c r="DN5532" s="557">
        <v>1</v>
      </c>
      <c r="DO5532" s="557">
        <v>1</v>
      </c>
      <c r="DP5532" s="557">
        <v>1</v>
      </c>
      <c r="DQ5532" s="557">
        <v>1</v>
      </c>
      <c r="DR5532" s="557">
        <v>1</v>
      </c>
      <c r="DS5532" s="557">
        <v>1</v>
      </c>
      <c r="DT5532" s="557">
        <v>1</v>
      </c>
      <c r="DU5532" s="557">
        <v>1</v>
      </c>
      <c r="DV5532" s="557">
        <v>1</v>
      </c>
      <c r="DW5532" s="557">
        <v>1</v>
      </c>
      <c r="DX5532" s="557">
        <v>1</v>
      </c>
      <c r="DY5532" s="557">
        <v>1</v>
      </c>
      <c r="DZ5532" s="557">
        <v>1</v>
      </c>
      <c r="EA5532" s="557">
        <v>1</v>
      </c>
      <c r="EB5532" s="557">
        <v>1</v>
      </c>
      <c r="EC5532" s="557">
        <v>1</v>
      </c>
      <c r="ED5532" s="557">
        <v>1</v>
      </c>
      <c r="EE5532" s="557">
        <v>1</v>
      </c>
      <c r="EF5532" s="557">
        <v>1</v>
      </c>
      <c r="EG5532" s="557">
        <v>1</v>
      </c>
      <c r="EH5532" s="557">
        <v>1</v>
      </c>
      <c r="EI5532" s="557">
        <v>1</v>
      </c>
      <c r="EJ5532" s="557">
        <v>1</v>
      </c>
      <c r="EK5532" s="557">
        <v>1</v>
      </c>
      <c r="EL5532" s="557">
        <v>1</v>
      </c>
      <c r="EM5532" s="557">
        <v>1</v>
      </c>
      <c r="EN5532" s="557">
        <v>1</v>
      </c>
      <c r="EO5532" s="557">
        <v>1</v>
      </c>
      <c r="EP5532" s="557">
        <v>1</v>
      </c>
      <c r="EQ5532" s="557">
        <v>1</v>
      </c>
      <c r="ER5532" s="557">
        <v>1</v>
      </c>
      <c r="ES5532" s="557">
        <v>1</v>
      </c>
      <c r="ET5532" s="557">
        <v>1</v>
      </c>
      <c r="EU5532" s="557">
        <v>1</v>
      </c>
      <c r="EV5532" s="557">
        <v>1</v>
      </c>
      <c r="EW5532" s="557">
        <v>1</v>
      </c>
      <c r="EX5532" s="557">
        <v>1</v>
      </c>
      <c r="EY5532" s="557">
        <v>1</v>
      </c>
      <c r="EZ5532" s="557">
        <v>1</v>
      </c>
      <c r="FA5532" s="557">
        <v>1</v>
      </c>
      <c r="FB5532" s="557">
        <v>1</v>
      </c>
      <c r="FC5532" s="557">
        <v>1</v>
      </c>
      <c r="FD5532" s="557">
        <v>1</v>
      </c>
      <c r="FE5532" s="557">
        <v>1</v>
      </c>
      <c r="FF5532" s="557">
        <v>1</v>
      </c>
      <c r="FG5532" s="557">
        <v>1</v>
      </c>
      <c r="FH5532" s="557">
        <v>1</v>
      </c>
      <c r="FI5532" s="557">
        <v>1</v>
      </c>
      <c r="FJ5532" s="557">
        <v>1</v>
      </c>
      <c r="FK5532" s="557">
        <v>1</v>
      </c>
      <c r="FL5532" s="557">
        <v>1</v>
      </c>
      <c r="FM5532" s="557">
        <v>1</v>
      </c>
      <c r="FN5532" s="557">
        <v>1</v>
      </c>
      <c r="FO5532" s="557">
        <v>1</v>
      </c>
      <c r="FP5532" s="557">
        <v>1</v>
      </c>
      <c r="FQ5532" s="557">
        <v>1</v>
      </c>
      <c r="FR5532" s="557">
        <v>1</v>
      </c>
      <c r="FS5532" s="557">
        <v>1</v>
      </c>
      <c r="FT5532" s="557">
        <v>1</v>
      </c>
      <c r="FU5532" s="557">
        <v>1</v>
      </c>
      <c r="FV5532" s="557">
        <v>1</v>
      </c>
      <c r="FW5532" s="557">
        <v>1</v>
      </c>
      <c r="FX5532" s="557">
        <v>1</v>
      </c>
      <c r="FY5532" s="557">
        <v>1</v>
      </c>
      <c r="FZ5532" s="557">
        <v>1</v>
      </c>
      <c r="GA5532" s="557">
        <v>1</v>
      </c>
      <c r="GB5532" s="557">
        <v>1</v>
      </c>
      <c r="GC5532" s="557">
        <v>1</v>
      </c>
      <c r="GD5532" s="557">
        <v>1</v>
      </c>
      <c r="GE5532" s="557">
        <v>1</v>
      </c>
      <c r="GF5532" s="557">
        <v>1</v>
      </c>
      <c r="GG5532" s="557">
        <v>1</v>
      </c>
      <c r="GH5532" s="557">
        <v>1</v>
      </c>
      <c r="GI5532" s="557">
        <v>1</v>
      </c>
      <c r="GJ5532" s="557">
        <v>1</v>
      </c>
      <c r="GK5532" s="557">
        <v>1</v>
      </c>
      <c r="GL5532" s="557">
        <v>1</v>
      </c>
      <c r="GM5532" s="557">
        <v>1</v>
      </c>
      <c r="GN5532" s="557">
        <v>1</v>
      </c>
      <c r="GO5532" s="557">
        <v>1</v>
      </c>
      <c r="GP5532" s="557">
        <v>1</v>
      </c>
      <c r="GQ5532" s="557">
        <v>1</v>
      </c>
      <c r="GR5532" s="557">
        <v>1</v>
      </c>
      <c r="GS5532" s="557">
        <v>1</v>
      </c>
      <c r="GT5532" s="557">
        <v>1</v>
      </c>
      <c r="GU5532" s="557">
        <v>1</v>
      </c>
      <c r="GV5532" s="557">
        <v>1</v>
      </c>
      <c r="GW5532" s="557">
        <v>1</v>
      </c>
      <c r="GX5532" s="557">
        <v>1</v>
      </c>
      <c r="GY5532" s="557">
        <v>1</v>
      </c>
      <c r="GZ5532" s="557">
        <v>1</v>
      </c>
      <c r="HA5532" s="557">
        <v>1</v>
      </c>
      <c r="HB5532" s="557">
        <v>1</v>
      </c>
      <c r="HC5532" s="557">
        <v>1</v>
      </c>
      <c r="HD5532" s="557">
        <v>1</v>
      </c>
      <c r="HE5532" s="557">
        <v>1</v>
      </c>
      <c r="HF5532" s="557">
        <v>1</v>
      </c>
      <c r="HG5532" s="557">
        <v>1</v>
      </c>
      <c r="HH5532" s="557">
        <v>1</v>
      </c>
      <c r="HI5532" s="557">
        <v>1</v>
      </c>
      <c r="HJ5532" s="557">
        <v>1</v>
      </c>
      <c r="HK5532" s="557">
        <v>1</v>
      </c>
      <c r="HL5532" s="557">
        <v>1</v>
      </c>
      <c r="HM5532" s="557">
        <v>1</v>
      </c>
      <c r="HN5532" s="557">
        <v>1</v>
      </c>
      <c r="HO5532" s="557">
        <v>1</v>
      </c>
      <c r="HP5532" s="557">
        <v>1</v>
      </c>
      <c r="HQ5532" s="557">
        <v>1</v>
      </c>
      <c r="HR5532" s="557">
        <v>1</v>
      </c>
      <c r="HS5532" s="557">
        <v>1</v>
      </c>
      <c r="HT5532" s="557">
        <v>1</v>
      </c>
      <c r="HU5532" s="557">
        <v>1</v>
      </c>
      <c r="HV5532" s="557">
        <v>1</v>
      </c>
      <c r="HW5532" s="557">
        <v>1</v>
      </c>
      <c r="HX5532" s="557">
        <v>1</v>
      </c>
      <c r="HY5532" s="557">
        <v>1</v>
      </c>
      <c r="HZ5532" s="557">
        <v>1</v>
      </c>
      <c r="IA5532" s="557">
        <v>1</v>
      </c>
      <c r="IB5532" s="557">
        <v>1</v>
      </c>
      <c r="IC5532" s="557">
        <v>1</v>
      </c>
      <c r="ID5532" s="557">
        <v>1</v>
      </c>
      <c r="IE5532" s="557">
        <v>1</v>
      </c>
      <c r="IF5532" s="557">
        <v>1</v>
      </c>
      <c r="IG5532" s="557">
        <v>1</v>
      </c>
      <c r="IH5532" s="557">
        <v>1</v>
      </c>
      <c r="II5532" s="557">
        <v>1</v>
      </c>
      <c r="IJ5532" s="557">
        <v>1</v>
      </c>
      <c r="IK5532" s="557">
        <v>1</v>
      </c>
      <c r="IL5532" s="557">
        <v>1</v>
      </c>
      <c r="IM5532" s="557">
        <v>1</v>
      </c>
      <c r="IN5532" s="557">
        <v>1</v>
      </c>
      <c r="IO5532" s="557">
        <v>1</v>
      </c>
      <c r="IP5532" s="557">
        <v>1</v>
      </c>
      <c r="IQ5532" s="557">
        <v>1</v>
      </c>
      <c r="IR5532" s="557">
        <v>1</v>
      </c>
      <c r="IS5532" s="557">
        <v>1</v>
      </c>
      <c r="IT5532" s="557">
        <v>1</v>
      </c>
      <c r="IU5532" s="557">
        <v>1</v>
      </c>
      <c r="IV5532" s="557">
        <v>1</v>
      </c>
    </row>
    <row r="5533" spans="1:256" s="9" customFormat="1" ht="15.75" thickBot="1">
      <c r="A5533" s="887"/>
      <c r="B5533" s="857"/>
      <c r="C5533" s="495" t="s">
        <v>2466</v>
      </c>
      <c r="D5533" s="557"/>
      <c r="E5533" s="557"/>
      <c r="F5533" s="557"/>
      <c r="G5533" s="557"/>
      <c r="H5533" s="502" t="s">
        <v>3777</v>
      </c>
      <c r="I5533" s="557">
        <v>1</v>
      </c>
      <c r="J5533" s="557">
        <v>300</v>
      </c>
      <c r="K5533" s="557">
        <f t="shared" si="150"/>
        <v>150</v>
      </c>
      <c r="L5533" s="557">
        <f t="shared" si="151"/>
        <v>150</v>
      </c>
      <c r="M5533" s="557"/>
      <c r="N5533" s="557"/>
      <c r="O5533" s="557"/>
      <c r="P5533" s="557"/>
      <c r="Q5533" s="557"/>
      <c r="R5533" s="557"/>
      <c r="S5533" s="557"/>
      <c r="T5533" s="557">
        <v>1</v>
      </c>
      <c r="U5533" s="557">
        <v>1</v>
      </c>
      <c r="V5533" s="557">
        <v>1</v>
      </c>
      <c r="W5533" s="557">
        <v>1</v>
      </c>
      <c r="X5533" s="557">
        <v>1</v>
      </c>
      <c r="Y5533" s="557">
        <v>1</v>
      </c>
      <c r="Z5533" s="557">
        <v>1</v>
      </c>
      <c r="AA5533" s="557">
        <v>1</v>
      </c>
      <c r="AB5533" s="557">
        <v>1</v>
      </c>
      <c r="AC5533" s="557">
        <v>1</v>
      </c>
      <c r="AD5533" s="557">
        <v>1</v>
      </c>
      <c r="AE5533" s="557">
        <v>1</v>
      </c>
      <c r="AF5533" s="557">
        <v>1</v>
      </c>
      <c r="AG5533" s="557">
        <v>1</v>
      </c>
      <c r="AH5533" s="557">
        <v>1</v>
      </c>
      <c r="AI5533" s="557">
        <v>1</v>
      </c>
      <c r="AJ5533" s="557">
        <v>1</v>
      </c>
      <c r="AK5533" s="557">
        <v>1</v>
      </c>
      <c r="AL5533" s="557">
        <v>1</v>
      </c>
      <c r="AM5533" s="557">
        <v>1</v>
      </c>
      <c r="AN5533" s="557">
        <v>1</v>
      </c>
      <c r="AO5533" s="557">
        <v>1</v>
      </c>
      <c r="AP5533" s="557">
        <v>1</v>
      </c>
      <c r="AQ5533" s="557">
        <v>1</v>
      </c>
      <c r="AR5533" s="557">
        <v>1</v>
      </c>
      <c r="AS5533" s="557">
        <v>1</v>
      </c>
      <c r="AT5533" s="557">
        <v>1</v>
      </c>
      <c r="AU5533" s="557">
        <v>1</v>
      </c>
      <c r="AV5533" s="557">
        <v>1</v>
      </c>
      <c r="AW5533" s="557">
        <v>1</v>
      </c>
      <c r="AX5533" s="557">
        <v>1</v>
      </c>
      <c r="AY5533" s="557">
        <v>1</v>
      </c>
      <c r="AZ5533" s="557">
        <v>1</v>
      </c>
      <c r="BA5533" s="557">
        <v>1</v>
      </c>
      <c r="BB5533" s="557">
        <v>1</v>
      </c>
      <c r="BC5533" s="557">
        <v>1</v>
      </c>
      <c r="BD5533" s="557">
        <v>1</v>
      </c>
      <c r="BE5533" s="557">
        <v>1</v>
      </c>
      <c r="BF5533" s="557">
        <v>1</v>
      </c>
      <c r="BG5533" s="557">
        <v>1</v>
      </c>
      <c r="BH5533" s="557">
        <v>1</v>
      </c>
      <c r="BI5533" s="557">
        <v>1</v>
      </c>
      <c r="BJ5533" s="557">
        <v>1</v>
      </c>
      <c r="BK5533" s="557">
        <v>1</v>
      </c>
      <c r="BL5533" s="557">
        <v>1</v>
      </c>
      <c r="BM5533" s="557">
        <v>1</v>
      </c>
      <c r="BN5533" s="557">
        <v>1</v>
      </c>
      <c r="BO5533" s="557">
        <v>1</v>
      </c>
      <c r="BP5533" s="557">
        <v>1</v>
      </c>
      <c r="BQ5533" s="557">
        <v>1</v>
      </c>
      <c r="BR5533" s="557">
        <v>1</v>
      </c>
      <c r="BS5533" s="557">
        <v>1</v>
      </c>
      <c r="BT5533" s="557">
        <v>1</v>
      </c>
      <c r="BU5533" s="557">
        <v>1</v>
      </c>
      <c r="BV5533" s="557">
        <v>1</v>
      </c>
      <c r="BW5533" s="557">
        <v>1</v>
      </c>
      <c r="BX5533" s="557">
        <v>1</v>
      </c>
      <c r="BY5533" s="557">
        <v>1</v>
      </c>
      <c r="BZ5533" s="557">
        <v>1</v>
      </c>
      <c r="CA5533" s="557">
        <v>1</v>
      </c>
      <c r="CB5533" s="557">
        <v>1</v>
      </c>
      <c r="CC5533" s="557">
        <v>1</v>
      </c>
      <c r="CD5533" s="557">
        <v>1</v>
      </c>
      <c r="CE5533" s="557">
        <v>1</v>
      </c>
      <c r="CF5533" s="557">
        <v>1</v>
      </c>
      <c r="CG5533" s="557">
        <v>1</v>
      </c>
      <c r="CH5533" s="557">
        <v>1</v>
      </c>
      <c r="CI5533" s="557">
        <v>1</v>
      </c>
      <c r="CJ5533" s="557">
        <v>1</v>
      </c>
      <c r="CK5533" s="557">
        <v>1</v>
      </c>
      <c r="CL5533" s="557">
        <v>1</v>
      </c>
      <c r="CM5533" s="557">
        <v>1</v>
      </c>
      <c r="CN5533" s="557">
        <v>1</v>
      </c>
      <c r="CO5533" s="557">
        <v>1</v>
      </c>
      <c r="CP5533" s="557">
        <v>1</v>
      </c>
      <c r="CQ5533" s="557">
        <v>1</v>
      </c>
      <c r="CR5533" s="557">
        <v>1</v>
      </c>
      <c r="CS5533" s="557">
        <v>1</v>
      </c>
      <c r="CT5533" s="557">
        <v>1</v>
      </c>
      <c r="CU5533" s="557">
        <v>1</v>
      </c>
      <c r="CV5533" s="557">
        <v>1</v>
      </c>
      <c r="CW5533" s="557">
        <v>1</v>
      </c>
      <c r="CX5533" s="557">
        <v>1</v>
      </c>
      <c r="CY5533" s="557">
        <v>1</v>
      </c>
      <c r="CZ5533" s="557">
        <v>1</v>
      </c>
      <c r="DA5533" s="557">
        <v>1</v>
      </c>
      <c r="DB5533" s="557">
        <v>1</v>
      </c>
      <c r="DC5533" s="557">
        <v>1</v>
      </c>
      <c r="DD5533" s="557">
        <v>1</v>
      </c>
      <c r="DE5533" s="557">
        <v>1</v>
      </c>
      <c r="DF5533" s="557">
        <v>1</v>
      </c>
      <c r="DG5533" s="557">
        <v>1</v>
      </c>
      <c r="DH5533" s="557">
        <v>1</v>
      </c>
      <c r="DI5533" s="557">
        <v>1</v>
      </c>
      <c r="DJ5533" s="557">
        <v>1</v>
      </c>
      <c r="DK5533" s="557">
        <v>1</v>
      </c>
      <c r="DL5533" s="557">
        <v>1</v>
      </c>
      <c r="DM5533" s="557">
        <v>1</v>
      </c>
      <c r="DN5533" s="557">
        <v>1</v>
      </c>
      <c r="DO5533" s="557">
        <v>1</v>
      </c>
      <c r="DP5533" s="557">
        <v>1</v>
      </c>
      <c r="DQ5533" s="557">
        <v>1</v>
      </c>
      <c r="DR5533" s="557">
        <v>1</v>
      </c>
      <c r="DS5533" s="557">
        <v>1</v>
      </c>
      <c r="DT5533" s="557">
        <v>1</v>
      </c>
      <c r="DU5533" s="557">
        <v>1</v>
      </c>
      <c r="DV5533" s="557">
        <v>1</v>
      </c>
      <c r="DW5533" s="557">
        <v>1</v>
      </c>
      <c r="DX5533" s="557">
        <v>1</v>
      </c>
      <c r="DY5533" s="557">
        <v>1</v>
      </c>
      <c r="DZ5533" s="557">
        <v>1</v>
      </c>
      <c r="EA5533" s="557">
        <v>1</v>
      </c>
      <c r="EB5533" s="557">
        <v>1</v>
      </c>
      <c r="EC5533" s="557">
        <v>1</v>
      </c>
      <c r="ED5533" s="557">
        <v>1</v>
      </c>
      <c r="EE5533" s="557">
        <v>1</v>
      </c>
      <c r="EF5533" s="557">
        <v>1</v>
      </c>
      <c r="EG5533" s="557">
        <v>1</v>
      </c>
      <c r="EH5533" s="557">
        <v>1</v>
      </c>
      <c r="EI5533" s="557">
        <v>1</v>
      </c>
      <c r="EJ5533" s="557">
        <v>1</v>
      </c>
      <c r="EK5533" s="557">
        <v>1</v>
      </c>
      <c r="EL5533" s="557">
        <v>1</v>
      </c>
      <c r="EM5533" s="557">
        <v>1</v>
      </c>
      <c r="EN5533" s="557">
        <v>1</v>
      </c>
      <c r="EO5533" s="557">
        <v>1</v>
      </c>
      <c r="EP5533" s="557">
        <v>1</v>
      </c>
      <c r="EQ5533" s="557">
        <v>1</v>
      </c>
      <c r="ER5533" s="557">
        <v>1</v>
      </c>
      <c r="ES5533" s="557">
        <v>1</v>
      </c>
      <c r="ET5533" s="557">
        <v>1</v>
      </c>
      <c r="EU5533" s="557">
        <v>1</v>
      </c>
      <c r="EV5533" s="557">
        <v>1</v>
      </c>
      <c r="EW5533" s="557">
        <v>1</v>
      </c>
      <c r="EX5533" s="557">
        <v>1</v>
      </c>
      <c r="EY5533" s="557">
        <v>1</v>
      </c>
      <c r="EZ5533" s="557">
        <v>1</v>
      </c>
      <c r="FA5533" s="557">
        <v>1</v>
      </c>
      <c r="FB5533" s="557">
        <v>1</v>
      </c>
      <c r="FC5533" s="557">
        <v>1</v>
      </c>
      <c r="FD5533" s="557">
        <v>1</v>
      </c>
      <c r="FE5533" s="557">
        <v>1</v>
      </c>
      <c r="FF5533" s="557">
        <v>1</v>
      </c>
      <c r="FG5533" s="557">
        <v>1</v>
      </c>
      <c r="FH5533" s="557">
        <v>1</v>
      </c>
      <c r="FI5533" s="557">
        <v>1</v>
      </c>
      <c r="FJ5533" s="557">
        <v>1</v>
      </c>
      <c r="FK5533" s="557">
        <v>1</v>
      </c>
      <c r="FL5533" s="557">
        <v>1</v>
      </c>
      <c r="FM5533" s="557">
        <v>1</v>
      </c>
      <c r="FN5533" s="557">
        <v>1</v>
      </c>
      <c r="FO5533" s="557">
        <v>1</v>
      </c>
      <c r="FP5533" s="557">
        <v>1</v>
      </c>
      <c r="FQ5533" s="557">
        <v>1</v>
      </c>
      <c r="FR5533" s="557">
        <v>1</v>
      </c>
      <c r="FS5533" s="557">
        <v>1</v>
      </c>
      <c r="FT5533" s="557">
        <v>1</v>
      </c>
      <c r="FU5533" s="557">
        <v>1</v>
      </c>
      <c r="FV5533" s="557">
        <v>1</v>
      </c>
      <c r="FW5533" s="557">
        <v>1</v>
      </c>
      <c r="FX5533" s="557">
        <v>1</v>
      </c>
      <c r="FY5533" s="557">
        <v>1</v>
      </c>
      <c r="FZ5533" s="557">
        <v>1</v>
      </c>
      <c r="GA5533" s="557">
        <v>1</v>
      </c>
      <c r="GB5533" s="557">
        <v>1</v>
      </c>
      <c r="GC5533" s="557">
        <v>1</v>
      </c>
      <c r="GD5533" s="557">
        <v>1</v>
      </c>
      <c r="GE5533" s="557">
        <v>1</v>
      </c>
      <c r="GF5533" s="557">
        <v>1</v>
      </c>
      <c r="GG5533" s="557">
        <v>1</v>
      </c>
      <c r="GH5533" s="557">
        <v>1</v>
      </c>
      <c r="GI5533" s="557">
        <v>1</v>
      </c>
      <c r="GJ5533" s="557">
        <v>1</v>
      </c>
      <c r="GK5533" s="557">
        <v>1</v>
      </c>
      <c r="GL5533" s="557">
        <v>1</v>
      </c>
      <c r="GM5533" s="557">
        <v>1</v>
      </c>
      <c r="GN5533" s="557">
        <v>1</v>
      </c>
      <c r="GO5533" s="557">
        <v>1</v>
      </c>
      <c r="GP5533" s="557">
        <v>1</v>
      </c>
      <c r="GQ5533" s="557">
        <v>1</v>
      </c>
      <c r="GR5533" s="557">
        <v>1</v>
      </c>
      <c r="GS5533" s="557">
        <v>1</v>
      </c>
      <c r="GT5533" s="557">
        <v>1</v>
      </c>
      <c r="GU5533" s="557">
        <v>1</v>
      </c>
      <c r="GV5533" s="557">
        <v>1</v>
      </c>
      <c r="GW5533" s="557">
        <v>1</v>
      </c>
      <c r="GX5533" s="557">
        <v>1</v>
      </c>
      <c r="GY5533" s="557">
        <v>1</v>
      </c>
      <c r="GZ5533" s="557">
        <v>1</v>
      </c>
      <c r="HA5533" s="557">
        <v>1</v>
      </c>
      <c r="HB5533" s="557">
        <v>1</v>
      </c>
      <c r="HC5533" s="557">
        <v>1</v>
      </c>
      <c r="HD5533" s="557">
        <v>1</v>
      </c>
      <c r="HE5533" s="557">
        <v>1</v>
      </c>
      <c r="HF5533" s="557">
        <v>1</v>
      </c>
      <c r="HG5533" s="557">
        <v>1</v>
      </c>
      <c r="HH5533" s="557">
        <v>1</v>
      </c>
      <c r="HI5533" s="557">
        <v>1</v>
      </c>
      <c r="HJ5533" s="557">
        <v>1</v>
      </c>
      <c r="HK5533" s="557">
        <v>1</v>
      </c>
      <c r="HL5533" s="557">
        <v>1</v>
      </c>
      <c r="HM5533" s="557">
        <v>1</v>
      </c>
      <c r="HN5533" s="557">
        <v>1</v>
      </c>
      <c r="HO5533" s="557">
        <v>1</v>
      </c>
      <c r="HP5533" s="557">
        <v>1</v>
      </c>
      <c r="HQ5533" s="557">
        <v>1</v>
      </c>
      <c r="HR5533" s="557">
        <v>1</v>
      </c>
      <c r="HS5533" s="557">
        <v>1</v>
      </c>
      <c r="HT5533" s="557">
        <v>1</v>
      </c>
      <c r="HU5533" s="557">
        <v>1</v>
      </c>
      <c r="HV5533" s="557">
        <v>1</v>
      </c>
      <c r="HW5533" s="557">
        <v>1</v>
      </c>
      <c r="HX5533" s="557">
        <v>1</v>
      </c>
      <c r="HY5533" s="557">
        <v>1</v>
      </c>
      <c r="HZ5533" s="557">
        <v>1</v>
      </c>
      <c r="IA5533" s="557">
        <v>1</v>
      </c>
      <c r="IB5533" s="557">
        <v>1</v>
      </c>
      <c r="IC5533" s="557">
        <v>1</v>
      </c>
      <c r="ID5533" s="557">
        <v>1</v>
      </c>
      <c r="IE5533" s="557">
        <v>1</v>
      </c>
      <c r="IF5533" s="557">
        <v>1</v>
      </c>
      <c r="IG5533" s="557">
        <v>1</v>
      </c>
      <c r="IH5533" s="557">
        <v>1</v>
      </c>
      <c r="II5533" s="557">
        <v>1</v>
      </c>
      <c r="IJ5533" s="557">
        <v>1</v>
      </c>
      <c r="IK5533" s="557">
        <v>1</v>
      </c>
      <c r="IL5533" s="557">
        <v>1</v>
      </c>
      <c r="IM5533" s="557">
        <v>1</v>
      </c>
      <c r="IN5533" s="557">
        <v>1</v>
      </c>
      <c r="IO5533" s="557">
        <v>1</v>
      </c>
      <c r="IP5533" s="557">
        <v>1</v>
      </c>
      <c r="IQ5533" s="557">
        <v>1</v>
      </c>
      <c r="IR5533" s="557">
        <v>1</v>
      </c>
      <c r="IS5533" s="557">
        <v>1</v>
      </c>
      <c r="IT5533" s="557">
        <v>1</v>
      </c>
      <c r="IU5533" s="557">
        <v>1</v>
      </c>
      <c r="IV5533" s="557">
        <v>1</v>
      </c>
    </row>
    <row r="5534" spans="1:256" s="9" customFormat="1" ht="15.75" thickBot="1">
      <c r="A5534" s="887"/>
      <c r="B5534" s="857"/>
      <c r="C5534" s="495" t="s">
        <v>2467</v>
      </c>
      <c r="D5534" s="557"/>
      <c r="E5534" s="557"/>
      <c r="F5534" s="557"/>
      <c r="G5534" s="557"/>
      <c r="H5534" s="502" t="s">
        <v>3777</v>
      </c>
      <c r="I5534" s="557">
        <v>1</v>
      </c>
      <c r="J5534" s="557">
        <v>180</v>
      </c>
      <c r="K5534" s="557">
        <f t="shared" si="150"/>
        <v>90</v>
      </c>
      <c r="L5534" s="557">
        <f t="shared" si="151"/>
        <v>90</v>
      </c>
      <c r="M5534" s="557"/>
      <c r="N5534" s="557"/>
      <c r="O5534" s="557"/>
      <c r="P5534" s="557"/>
      <c r="Q5534" s="557"/>
      <c r="R5534" s="557"/>
      <c r="S5534" s="557"/>
      <c r="T5534" s="557">
        <v>1</v>
      </c>
      <c r="U5534" s="557">
        <v>1</v>
      </c>
      <c r="V5534" s="557">
        <v>1</v>
      </c>
      <c r="W5534" s="557">
        <v>1</v>
      </c>
      <c r="X5534" s="557">
        <v>1</v>
      </c>
      <c r="Y5534" s="557">
        <v>1</v>
      </c>
      <c r="Z5534" s="557">
        <v>1</v>
      </c>
      <c r="AA5534" s="557">
        <v>1</v>
      </c>
      <c r="AB5534" s="557">
        <v>1</v>
      </c>
      <c r="AC5534" s="557">
        <v>1</v>
      </c>
      <c r="AD5534" s="557">
        <v>1</v>
      </c>
      <c r="AE5534" s="557">
        <v>1</v>
      </c>
      <c r="AF5534" s="557">
        <v>1</v>
      </c>
      <c r="AG5534" s="557">
        <v>1</v>
      </c>
      <c r="AH5534" s="557">
        <v>1</v>
      </c>
      <c r="AI5534" s="557">
        <v>1</v>
      </c>
      <c r="AJ5534" s="557">
        <v>1</v>
      </c>
      <c r="AK5534" s="557">
        <v>1</v>
      </c>
      <c r="AL5534" s="557">
        <v>1</v>
      </c>
      <c r="AM5534" s="557">
        <v>1</v>
      </c>
      <c r="AN5534" s="557">
        <v>1</v>
      </c>
      <c r="AO5534" s="557">
        <v>1</v>
      </c>
      <c r="AP5534" s="557">
        <v>1</v>
      </c>
      <c r="AQ5534" s="557">
        <v>1</v>
      </c>
      <c r="AR5534" s="557">
        <v>1</v>
      </c>
      <c r="AS5534" s="557">
        <v>1</v>
      </c>
      <c r="AT5534" s="557">
        <v>1</v>
      </c>
      <c r="AU5534" s="557">
        <v>1</v>
      </c>
      <c r="AV5534" s="557">
        <v>1</v>
      </c>
      <c r="AW5534" s="557">
        <v>1</v>
      </c>
      <c r="AX5534" s="557">
        <v>1</v>
      </c>
      <c r="AY5534" s="557">
        <v>1</v>
      </c>
      <c r="AZ5534" s="557">
        <v>1</v>
      </c>
      <c r="BA5534" s="557">
        <v>1</v>
      </c>
      <c r="BB5534" s="557">
        <v>1</v>
      </c>
      <c r="BC5534" s="557">
        <v>1</v>
      </c>
      <c r="BD5534" s="557">
        <v>1</v>
      </c>
      <c r="BE5534" s="557">
        <v>1</v>
      </c>
      <c r="BF5534" s="557">
        <v>1</v>
      </c>
      <c r="BG5534" s="557">
        <v>1</v>
      </c>
      <c r="BH5534" s="557">
        <v>1</v>
      </c>
      <c r="BI5534" s="557">
        <v>1</v>
      </c>
      <c r="BJ5534" s="557">
        <v>1</v>
      </c>
      <c r="BK5534" s="557">
        <v>1</v>
      </c>
      <c r="BL5534" s="557">
        <v>1</v>
      </c>
      <c r="BM5534" s="557">
        <v>1</v>
      </c>
      <c r="BN5534" s="557">
        <v>1</v>
      </c>
      <c r="BO5534" s="557">
        <v>1</v>
      </c>
      <c r="BP5534" s="557">
        <v>1</v>
      </c>
      <c r="BQ5534" s="557">
        <v>1</v>
      </c>
      <c r="BR5534" s="557">
        <v>1</v>
      </c>
      <c r="BS5534" s="557">
        <v>1</v>
      </c>
      <c r="BT5534" s="557">
        <v>1</v>
      </c>
      <c r="BU5534" s="557">
        <v>1</v>
      </c>
      <c r="BV5534" s="557">
        <v>1</v>
      </c>
      <c r="BW5534" s="557">
        <v>1</v>
      </c>
      <c r="BX5534" s="557">
        <v>1</v>
      </c>
      <c r="BY5534" s="557">
        <v>1</v>
      </c>
      <c r="BZ5534" s="557">
        <v>1</v>
      </c>
      <c r="CA5534" s="557">
        <v>1</v>
      </c>
      <c r="CB5534" s="557">
        <v>1</v>
      </c>
      <c r="CC5534" s="557">
        <v>1</v>
      </c>
      <c r="CD5534" s="557">
        <v>1</v>
      </c>
      <c r="CE5534" s="557">
        <v>1</v>
      </c>
      <c r="CF5534" s="557">
        <v>1</v>
      </c>
      <c r="CG5534" s="557">
        <v>1</v>
      </c>
      <c r="CH5534" s="557">
        <v>1</v>
      </c>
      <c r="CI5534" s="557">
        <v>1</v>
      </c>
      <c r="CJ5534" s="557">
        <v>1</v>
      </c>
      <c r="CK5534" s="557">
        <v>1</v>
      </c>
      <c r="CL5534" s="557">
        <v>1</v>
      </c>
      <c r="CM5534" s="557">
        <v>1</v>
      </c>
      <c r="CN5534" s="557">
        <v>1</v>
      </c>
      <c r="CO5534" s="557">
        <v>1</v>
      </c>
      <c r="CP5534" s="557">
        <v>1</v>
      </c>
      <c r="CQ5534" s="557">
        <v>1</v>
      </c>
      <c r="CR5534" s="557">
        <v>1</v>
      </c>
      <c r="CS5534" s="557">
        <v>1</v>
      </c>
      <c r="CT5534" s="557">
        <v>1</v>
      </c>
      <c r="CU5534" s="557">
        <v>1</v>
      </c>
      <c r="CV5534" s="557">
        <v>1</v>
      </c>
      <c r="CW5534" s="557">
        <v>1</v>
      </c>
      <c r="CX5534" s="557">
        <v>1</v>
      </c>
      <c r="CY5534" s="557">
        <v>1</v>
      </c>
      <c r="CZ5534" s="557">
        <v>1</v>
      </c>
      <c r="DA5534" s="557">
        <v>1</v>
      </c>
      <c r="DB5534" s="557">
        <v>1</v>
      </c>
      <c r="DC5534" s="557">
        <v>1</v>
      </c>
      <c r="DD5534" s="557">
        <v>1</v>
      </c>
      <c r="DE5534" s="557">
        <v>1</v>
      </c>
      <c r="DF5534" s="557">
        <v>1</v>
      </c>
      <c r="DG5534" s="557">
        <v>1</v>
      </c>
      <c r="DH5534" s="557">
        <v>1</v>
      </c>
      <c r="DI5534" s="557">
        <v>1</v>
      </c>
      <c r="DJ5534" s="557">
        <v>1</v>
      </c>
      <c r="DK5534" s="557">
        <v>1</v>
      </c>
      <c r="DL5534" s="557">
        <v>1</v>
      </c>
      <c r="DM5534" s="557">
        <v>1</v>
      </c>
      <c r="DN5534" s="557">
        <v>1</v>
      </c>
      <c r="DO5534" s="557">
        <v>1</v>
      </c>
      <c r="DP5534" s="557">
        <v>1</v>
      </c>
      <c r="DQ5534" s="557">
        <v>1</v>
      </c>
      <c r="DR5534" s="557">
        <v>1</v>
      </c>
      <c r="DS5534" s="557">
        <v>1</v>
      </c>
      <c r="DT5534" s="557">
        <v>1</v>
      </c>
      <c r="DU5534" s="557">
        <v>1</v>
      </c>
      <c r="DV5534" s="557">
        <v>1</v>
      </c>
      <c r="DW5534" s="557">
        <v>1</v>
      </c>
      <c r="DX5534" s="557">
        <v>1</v>
      </c>
      <c r="DY5534" s="557">
        <v>1</v>
      </c>
      <c r="DZ5534" s="557">
        <v>1</v>
      </c>
      <c r="EA5534" s="557">
        <v>1</v>
      </c>
      <c r="EB5534" s="557">
        <v>1</v>
      </c>
      <c r="EC5534" s="557">
        <v>1</v>
      </c>
      <c r="ED5534" s="557">
        <v>1</v>
      </c>
      <c r="EE5534" s="557">
        <v>1</v>
      </c>
      <c r="EF5534" s="557">
        <v>1</v>
      </c>
      <c r="EG5534" s="557">
        <v>1</v>
      </c>
      <c r="EH5534" s="557">
        <v>1</v>
      </c>
      <c r="EI5534" s="557">
        <v>1</v>
      </c>
      <c r="EJ5534" s="557">
        <v>1</v>
      </c>
      <c r="EK5534" s="557">
        <v>1</v>
      </c>
      <c r="EL5534" s="557">
        <v>1</v>
      </c>
      <c r="EM5534" s="557">
        <v>1</v>
      </c>
      <c r="EN5534" s="557">
        <v>1</v>
      </c>
      <c r="EO5534" s="557">
        <v>1</v>
      </c>
      <c r="EP5534" s="557">
        <v>1</v>
      </c>
      <c r="EQ5534" s="557">
        <v>1</v>
      </c>
      <c r="ER5534" s="557">
        <v>1</v>
      </c>
      <c r="ES5534" s="557">
        <v>1</v>
      </c>
      <c r="ET5534" s="557">
        <v>1</v>
      </c>
      <c r="EU5534" s="557">
        <v>1</v>
      </c>
      <c r="EV5534" s="557">
        <v>1</v>
      </c>
      <c r="EW5534" s="557">
        <v>1</v>
      </c>
      <c r="EX5534" s="557">
        <v>1</v>
      </c>
      <c r="EY5534" s="557">
        <v>1</v>
      </c>
      <c r="EZ5534" s="557">
        <v>1</v>
      </c>
      <c r="FA5534" s="557">
        <v>1</v>
      </c>
      <c r="FB5534" s="557">
        <v>1</v>
      </c>
      <c r="FC5534" s="557">
        <v>1</v>
      </c>
      <c r="FD5534" s="557">
        <v>1</v>
      </c>
      <c r="FE5534" s="557">
        <v>1</v>
      </c>
      <c r="FF5534" s="557">
        <v>1</v>
      </c>
      <c r="FG5534" s="557">
        <v>1</v>
      </c>
      <c r="FH5534" s="557">
        <v>1</v>
      </c>
      <c r="FI5534" s="557">
        <v>1</v>
      </c>
      <c r="FJ5534" s="557">
        <v>1</v>
      </c>
      <c r="FK5534" s="557">
        <v>1</v>
      </c>
      <c r="FL5534" s="557">
        <v>1</v>
      </c>
      <c r="FM5534" s="557">
        <v>1</v>
      </c>
      <c r="FN5534" s="557">
        <v>1</v>
      </c>
      <c r="FO5534" s="557">
        <v>1</v>
      </c>
      <c r="FP5534" s="557">
        <v>1</v>
      </c>
      <c r="FQ5534" s="557">
        <v>1</v>
      </c>
      <c r="FR5534" s="557">
        <v>1</v>
      </c>
      <c r="FS5534" s="557">
        <v>1</v>
      </c>
      <c r="FT5534" s="557">
        <v>1</v>
      </c>
      <c r="FU5534" s="557">
        <v>1</v>
      </c>
      <c r="FV5534" s="557">
        <v>1</v>
      </c>
      <c r="FW5534" s="557">
        <v>1</v>
      </c>
      <c r="FX5534" s="557">
        <v>1</v>
      </c>
      <c r="FY5534" s="557">
        <v>1</v>
      </c>
      <c r="FZ5534" s="557">
        <v>1</v>
      </c>
      <c r="GA5534" s="557">
        <v>1</v>
      </c>
      <c r="GB5534" s="557">
        <v>1</v>
      </c>
      <c r="GC5534" s="557">
        <v>1</v>
      </c>
      <c r="GD5534" s="557">
        <v>1</v>
      </c>
      <c r="GE5534" s="557">
        <v>1</v>
      </c>
      <c r="GF5534" s="557">
        <v>1</v>
      </c>
      <c r="GG5534" s="557">
        <v>1</v>
      </c>
      <c r="GH5534" s="557">
        <v>1</v>
      </c>
      <c r="GI5534" s="557">
        <v>1</v>
      </c>
      <c r="GJ5534" s="557">
        <v>1</v>
      </c>
      <c r="GK5534" s="557">
        <v>1</v>
      </c>
      <c r="GL5534" s="557">
        <v>1</v>
      </c>
      <c r="GM5534" s="557">
        <v>1</v>
      </c>
      <c r="GN5534" s="557">
        <v>1</v>
      </c>
      <c r="GO5534" s="557">
        <v>1</v>
      </c>
      <c r="GP5534" s="557">
        <v>1</v>
      </c>
      <c r="GQ5534" s="557">
        <v>1</v>
      </c>
      <c r="GR5534" s="557">
        <v>1</v>
      </c>
      <c r="GS5534" s="557">
        <v>1</v>
      </c>
      <c r="GT5534" s="557">
        <v>1</v>
      </c>
      <c r="GU5534" s="557">
        <v>1</v>
      </c>
      <c r="GV5534" s="557">
        <v>1</v>
      </c>
      <c r="GW5534" s="557">
        <v>1</v>
      </c>
      <c r="GX5534" s="557">
        <v>1</v>
      </c>
      <c r="GY5534" s="557">
        <v>1</v>
      </c>
      <c r="GZ5534" s="557">
        <v>1</v>
      </c>
      <c r="HA5534" s="557">
        <v>1</v>
      </c>
      <c r="HB5534" s="557">
        <v>1</v>
      </c>
      <c r="HC5534" s="557">
        <v>1</v>
      </c>
      <c r="HD5534" s="557">
        <v>1</v>
      </c>
      <c r="HE5534" s="557">
        <v>1</v>
      </c>
      <c r="HF5534" s="557">
        <v>1</v>
      </c>
      <c r="HG5534" s="557">
        <v>1</v>
      </c>
      <c r="HH5534" s="557">
        <v>1</v>
      </c>
      <c r="HI5534" s="557">
        <v>1</v>
      </c>
      <c r="HJ5534" s="557">
        <v>1</v>
      </c>
      <c r="HK5534" s="557">
        <v>1</v>
      </c>
      <c r="HL5534" s="557">
        <v>1</v>
      </c>
      <c r="HM5534" s="557">
        <v>1</v>
      </c>
      <c r="HN5534" s="557">
        <v>1</v>
      </c>
      <c r="HO5534" s="557">
        <v>1</v>
      </c>
      <c r="HP5534" s="557">
        <v>1</v>
      </c>
      <c r="HQ5534" s="557">
        <v>1</v>
      </c>
      <c r="HR5534" s="557">
        <v>1</v>
      </c>
      <c r="HS5534" s="557">
        <v>1</v>
      </c>
      <c r="HT5534" s="557">
        <v>1</v>
      </c>
      <c r="HU5534" s="557">
        <v>1</v>
      </c>
      <c r="HV5534" s="557">
        <v>1</v>
      </c>
      <c r="HW5534" s="557">
        <v>1</v>
      </c>
      <c r="HX5534" s="557">
        <v>1</v>
      </c>
      <c r="HY5534" s="557">
        <v>1</v>
      </c>
      <c r="HZ5534" s="557">
        <v>1</v>
      </c>
      <c r="IA5534" s="557">
        <v>1</v>
      </c>
      <c r="IB5534" s="557">
        <v>1</v>
      </c>
      <c r="IC5534" s="557">
        <v>1</v>
      </c>
      <c r="ID5534" s="557">
        <v>1</v>
      </c>
      <c r="IE5534" s="557">
        <v>1</v>
      </c>
      <c r="IF5534" s="557">
        <v>1</v>
      </c>
      <c r="IG5534" s="557">
        <v>1</v>
      </c>
      <c r="IH5534" s="557">
        <v>1</v>
      </c>
      <c r="II5534" s="557">
        <v>1</v>
      </c>
      <c r="IJ5534" s="557">
        <v>1</v>
      </c>
      <c r="IK5534" s="557">
        <v>1</v>
      </c>
      <c r="IL5534" s="557">
        <v>1</v>
      </c>
      <c r="IM5534" s="557">
        <v>1</v>
      </c>
      <c r="IN5534" s="557">
        <v>1</v>
      </c>
      <c r="IO5534" s="557">
        <v>1</v>
      </c>
      <c r="IP5534" s="557">
        <v>1</v>
      </c>
      <c r="IQ5534" s="557">
        <v>1</v>
      </c>
      <c r="IR5534" s="557">
        <v>1</v>
      </c>
      <c r="IS5534" s="557">
        <v>1</v>
      </c>
      <c r="IT5534" s="557">
        <v>1</v>
      </c>
      <c r="IU5534" s="557">
        <v>1</v>
      </c>
      <c r="IV5534" s="557">
        <v>1</v>
      </c>
    </row>
    <row r="5535" spans="1:256" s="9" customFormat="1" ht="15.75" thickBot="1">
      <c r="A5535" s="887"/>
      <c r="B5535" s="857"/>
      <c r="C5535" s="538" t="s">
        <v>1498</v>
      </c>
      <c r="D5535" s="557"/>
      <c r="E5535" s="557"/>
      <c r="F5535" s="557"/>
      <c r="G5535" s="557"/>
      <c r="H5535" s="502" t="s">
        <v>3777</v>
      </c>
      <c r="I5535" s="557">
        <v>1</v>
      </c>
      <c r="J5535" s="557">
        <v>1200</v>
      </c>
      <c r="K5535" s="557">
        <f t="shared" si="150"/>
        <v>600</v>
      </c>
      <c r="L5535" s="557">
        <f t="shared" si="151"/>
        <v>600</v>
      </c>
      <c r="M5535" s="557"/>
      <c r="N5535" s="557"/>
      <c r="O5535" s="557"/>
      <c r="P5535" s="557"/>
      <c r="Q5535" s="557"/>
      <c r="R5535" s="557"/>
      <c r="S5535" s="557"/>
      <c r="T5535" s="557">
        <v>2</v>
      </c>
      <c r="U5535" s="557">
        <v>2</v>
      </c>
      <c r="V5535" s="557">
        <v>2</v>
      </c>
      <c r="W5535" s="557">
        <v>2</v>
      </c>
      <c r="X5535" s="557">
        <v>2</v>
      </c>
      <c r="Y5535" s="557">
        <v>2</v>
      </c>
      <c r="Z5535" s="557">
        <v>2</v>
      </c>
      <c r="AA5535" s="557">
        <v>2</v>
      </c>
      <c r="AB5535" s="557">
        <v>2</v>
      </c>
      <c r="AC5535" s="557">
        <v>2</v>
      </c>
      <c r="AD5535" s="557">
        <v>2</v>
      </c>
      <c r="AE5535" s="557">
        <v>2</v>
      </c>
      <c r="AF5535" s="557">
        <v>2</v>
      </c>
      <c r="AG5535" s="557">
        <v>2</v>
      </c>
      <c r="AH5535" s="557">
        <v>2</v>
      </c>
      <c r="AI5535" s="557">
        <v>2</v>
      </c>
      <c r="AJ5535" s="557">
        <v>2</v>
      </c>
      <c r="AK5535" s="557">
        <v>2</v>
      </c>
      <c r="AL5535" s="557">
        <v>2</v>
      </c>
      <c r="AM5535" s="557">
        <v>2</v>
      </c>
      <c r="AN5535" s="557">
        <v>2</v>
      </c>
      <c r="AO5535" s="557">
        <v>2</v>
      </c>
      <c r="AP5535" s="557">
        <v>2</v>
      </c>
      <c r="AQ5535" s="557">
        <v>2</v>
      </c>
      <c r="AR5535" s="557">
        <v>2</v>
      </c>
      <c r="AS5535" s="557">
        <v>2</v>
      </c>
      <c r="AT5535" s="557">
        <v>2</v>
      </c>
      <c r="AU5535" s="557">
        <v>2</v>
      </c>
      <c r="AV5535" s="557">
        <v>2</v>
      </c>
      <c r="AW5535" s="557">
        <v>2</v>
      </c>
      <c r="AX5535" s="557">
        <v>2</v>
      </c>
      <c r="AY5535" s="557">
        <v>2</v>
      </c>
      <c r="AZ5535" s="557">
        <v>2</v>
      </c>
      <c r="BA5535" s="557">
        <v>2</v>
      </c>
      <c r="BB5535" s="557">
        <v>2</v>
      </c>
      <c r="BC5535" s="557">
        <v>2</v>
      </c>
      <c r="BD5535" s="557">
        <v>2</v>
      </c>
      <c r="BE5535" s="557">
        <v>2</v>
      </c>
      <c r="BF5535" s="557">
        <v>2</v>
      </c>
      <c r="BG5535" s="557">
        <v>2</v>
      </c>
      <c r="BH5535" s="557">
        <v>2</v>
      </c>
      <c r="BI5535" s="557">
        <v>2</v>
      </c>
      <c r="BJ5535" s="557">
        <v>2</v>
      </c>
      <c r="BK5535" s="557">
        <v>2</v>
      </c>
      <c r="BL5535" s="557">
        <v>2</v>
      </c>
      <c r="BM5535" s="557">
        <v>2</v>
      </c>
      <c r="BN5535" s="557">
        <v>2</v>
      </c>
      <c r="BO5535" s="557">
        <v>2</v>
      </c>
      <c r="BP5535" s="557">
        <v>2</v>
      </c>
      <c r="BQ5535" s="557">
        <v>2</v>
      </c>
      <c r="BR5535" s="557">
        <v>2</v>
      </c>
      <c r="BS5535" s="557">
        <v>2</v>
      </c>
      <c r="BT5535" s="557">
        <v>2</v>
      </c>
      <c r="BU5535" s="557">
        <v>2</v>
      </c>
      <c r="BV5535" s="557">
        <v>2</v>
      </c>
      <c r="BW5535" s="557">
        <v>2</v>
      </c>
      <c r="BX5535" s="557">
        <v>2</v>
      </c>
      <c r="BY5535" s="557">
        <v>2</v>
      </c>
      <c r="BZ5535" s="557">
        <v>2</v>
      </c>
      <c r="CA5535" s="557">
        <v>2</v>
      </c>
      <c r="CB5535" s="557">
        <v>2</v>
      </c>
      <c r="CC5535" s="557">
        <v>2</v>
      </c>
      <c r="CD5535" s="557">
        <v>2</v>
      </c>
      <c r="CE5535" s="557">
        <v>2</v>
      </c>
      <c r="CF5535" s="557">
        <v>2</v>
      </c>
      <c r="CG5535" s="557">
        <v>2</v>
      </c>
      <c r="CH5535" s="557">
        <v>2</v>
      </c>
      <c r="CI5535" s="557">
        <v>2</v>
      </c>
      <c r="CJ5535" s="557">
        <v>2</v>
      </c>
      <c r="CK5535" s="557">
        <v>2</v>
      </c>
      <c r="CL5535" s="557">
        <v>2</v>
      </c>
      <c r="CM5535" s="557">
        <v>2</v>
      </c>
      <c r="CN5535" s="557">
        <v>2</v>
      </c>
      <c r="CO5535" s="557">
        <v>2</v>
      </c>
      <c r="CP5535" s="557">
        <v>2</v>
      </c>
      <c r="CQ5535" s="557">
        <v>2</v>
      </c>
      <c r="CR5535" s="557">
        <v>2</v>
      </c>
      <c r="CS5535" s="557">
        <v>2</v>
      </c>
      <c r="CT5535" s="557">
        <v>2</v>
      </c>
      <c r="CU5535" s="557">
        <v>2</v>
      </c>
      <c r="CV5535" s="557">
        <v>2</v>
      </c>
      <c r="CW5535" s="557">
        <v>2</v>
      </c>
      <c r="CX5535" s="557">
        <v>2</v>
      </c>
      <c r="CY5535" s="557">
        <v>2</v>
      </c>
      <c r="CZ5535" s="557">
        <v>2</v>
      </c>
      <c r="DA5535" s="557">
        <v>2</v>
      </c>
      <c r="DB5535" s="557">
        <v>2</v>
      </c>
      <c r="DC5535" s="557">
        <v>2</v>
      </c>
      <c r="DD5535" s="557">
        <v>2</v>
      </c>
      <c r="DE5535" s="557">
        <v>2</v>
      </c>
      <c r="DF5535" s="557">
        <v>2</v>
      </c>
      <c r="DG5535" s="557">
        <v>2</v>
      </c>
      <c r="DH5535" s="557">
        <v>2</v>
      </c>
      <c r="DI5535" s="557">
        <v>2</v>
      </c>
      <c r="DJ5535" s="557">
        <v>2</v>
      </c>
      <c r="DK5535" s="557">
        <v>2</v>
      </c>
      <c r="DL5535" s="557">
        <v>2</v>
      </c>
      <c r="DM5535" s="557">
        <v>2</v>
      </c>
      <c r="DN5535" s="557">
        <v>2</v>
      </c>
      <c r="DO5535" s="557">
        <v>2</v>
      </c>
      <c r="DP5535" s="557">
        <v>2</v>
      </c>
      <c r="DQ5535" s="557">
        <v>2</v>
      </c>
      <c r="DR5535" s="557">
        <v>2</v>
      </c>
      <c r="DS5535" s="557">
        <v>2</v>
      </c>
      <c r="DT5535" s="557">
        <v>2</v>
      </c>
      <c r="DU5535" s="557">
        <v>2</v>
      </c>
      <c r="DV5535" s="557">
        <v>2</v>
      </c>
      <c r="DW5535" s="557">
        <v>2</v>
      </c>
      <c r="DX5535" s="557">
        <v>2</v>
      </c>
      <c r="DY5535" s="557">
        <v>2</v>
      </c>
      <c r="DZ5535" s="557">
        <v>2</v>
      </c>
      <c r="EA5535" s="557">
        <v>2</v>
      </c>
      <c r="EB5535" s="557">
        <v>2</v>
      </c>
      <c r="EC5535" s="557">
        <v>2</v>
      </c>
      <c r="ED5535" s="557">
        <v>2</v>
      </c>
      <c r="EE5535" s="557">
        <v>2</v>
      </c>
      <c r="EF5535" s="557">
        <v>2</v>
      </c>
      <c r="EG5535" s="557">
        <v>2</v>
      </c>
      <c r="EH5535" s="557">
        <v>2</v>
      </c>
      <c r="EI5535" s="557">
        <v>2</v>
      </c>
      <c r="EJ5535" s="557">
        <v>2</v>
      </c>
      <c r="EK5535" s="557">
        <v>2</v>
      </c>
      <c r="EL5535" s="557">
        <v>2</v>
      </c>
      <c r="EM5535" s="557">
        <v>2</v>
      </c>
      <c r="EN5535" s="557">
        <v>2</v>
      </c>
      <c r="EO5535" s="557">
        <v>2</v>
      </c>
      <c r="EP5535" s="557">
        <v>2</v>
      </c>
      <c r="EQ5535" s="557">
        <v>2</v>
      </c>
      <c r="ER5535" s="557">
        <v>2</v>
      </c>
      <c r="ES5535" s="557">
        <v>2</v>
      </c>
      <c r="ET5535" s="557">
        <v>2</v>
      </c>
      <c r="EU5535" s="557">
        <v>2</v>
      </c>
      <c r="EV5535" s="557">
        <v>2</v>
      </c>
      <c r="EW5535" s="557">
        <v>2</v>
      </c>
      <c r="EX5535" s="557">
        <v>2</v>
      </c>
      <c r="EY5535" s="557">
        <v>2</v>
      </c>
      <c r="EZ5535" s="557">
        <v>2</v>
      </c>
      <c r="FA5535" s="557">
        <v>2</v>
      </c>
      <c r="FB5535" s="557">
        <v>2</v>
      </c>
      <c r="FC5535" s="557">
        <v>2</v>
      </c>
      <c r="FD5535" s="557">
        <v>2</v>
      </c>
      <c r="FE5535" s="557">
        <v>2</v>
      </c>
      <c r="FF5535" s="557">
        <v>2</v>
      </c>
      <c r="FG5535" s="557">
        <v>2</v>
      </c>
      <c r="FH5535" s="557">
        <v>2</v>
      </c>
      <c r="FI5535" s="557">
        <v>2</v>
      </c>
      <c r="FJ5535" s="557">
        <v>2</v>
      </c>
      <c r="FK5535" s="557">
        <v>2</v>
      </c>
      <c r="FL5535" s="557">
        <v>2</v>
      </c>
      <c r="FM5535" s="557">
        <v>2</v>
      </c>
      <c r="FN5535" s="557">
        <v>2</v>
      </c>
      <c r="FO5535" s="557">
        <v>2</v>
      </c>
      <c r="FP5535" s="557">
        <v>2</v>
      </c>
      <c r="FQ5535" s="557">
        <v>2</v>
      </c>
      <c r="FR5535" s="557">
        <v>2</v>
      </c>
      <c r="FS5535" s="557">
        <v>2</v>
      </c>
      <c r="FT5535" s="557">
        <v>2</v>
      </c>
      <c r="FU5535" s="557">
        <v>2</v>
      </c>
      <c r="FV5535" s="557">
        <v>2</v>
      </c>
      <c r="FW5535" s="557">
        <v>2</v>
      </c>
      <c r="FX5535" s="557">
        <v>2</v>
      </c>
      <c r="FY5535" s="557">
        <v>2</v>
      </c>
      <c r="FZ5535" s="557">
        <v>2</v>
      </c>
      <c r="GA5535" s="557">
        <v>2</v>
      </c>
      <c r="GB5535" s="557">
        <v>2</v>
      </c>
      <c r="GC5535" s="557">
        <v>2</v>
      </c>
      <c r="GD5535" s="557">
        <v>2</v>
      </c>
      <c r="GE5535" s="557">
        <v>2</v>
      </c>
      <c r="GF5535" s="557">
        <v>2</v>
      </c>
      <c r="GG5535" s="557">
        <v>2</v>
      </c>
      <c r="GH5535" s="557">
        <v>2</v>
      </c>
      <c r="GI5535" s="557">
        <v>2</v>
      </c>
      <c r="GJ5535" s="557">
        <v>2</v>
      </c>
      <c r="GK5535" s="557">
        <v>2</v>
      </c>
      <c r="GL5535" s="557">
        <v>2</v>
      </c>
      <c r="GM5535" s="557">
        <v>2</v>
      </c>
      <c r="GN5535" s="557">
        <v>2</v>
      </c>
      <c r="GO5535" s="557">
        <v>2</v>
      </c>
      <c r="GP5535" s="557">
        <v>2</v>
      </c>
      <c r="GQ5535" s="557">
        <v>2</v>
      </c>
      <c r="GR5535" s="557">
        <v>2</v>
      </c>
      <c r="GS5535" s="557">
        <v>2</v>
      </c>
      <c r="GT5535" s="557">
        <v>2</v>
      </c>
      <c r="GU5535" s="557">
        <v>2</v>
      </c>
      <c r="GV5535" s="557">
        <v>2</v>
      </c>
      <c r="GW5535" s="557">
        <v>2</v>
      </c>
      <c r="GX5535" s="557">
        <v>2</v>
      </c>
      <c r="GY5535" s="557">
        <v>2</v>
      </c>
      <c r="GZ5535" s="557">
        <v>2</v>
      </c>
      <c r="HA5535" s="557">
        <v>2</v>
      </c>
      <c r="HB5535" s="557">
        <v>2</v>
      </c>
      <c r="HC5535" s="557">
        <v>2</v>
      </c>
      <c r="HD5535" s="557">
        <v>2</v>
      </c>
      <c r="HE5535" s="557">
        <v>2</v>
      </c>
      <c r="HF5535" s="557">
        <v>2</v>
      </c>
      <c r="HG5535" s="557">
        <v>2</v>
      </c>
      <c r="HH5535" s="557">
        <v>2</v>
      </c>
      <c r="HI5535" s="557">
        <v>2</v>
      </c>
      <c r="HJ5535" s="557">
        <v>2</v>
      </c>
      <c r="HK5535" s="557">
        <v>2</v>
      </c>
      <c r="HL5535" s="557">
        <v>2</v>
      </c>
      <c r="HM5535" s="557">
        <v>2</v>
      </c>
      <c r="HN5535" s="557">
        <v>2</v>
      </c>
      <c r="HO5535" s="557">
        <v>2</v>
      </c>
      <c r="HP5535" s="557">
        <v>2</v>
      </c>
      <c r="HQ5535" s="557">
        <v>2</v>
      </c>
      <c r="HR5535" s="557">
        <v>2</v>
      </c>
      <c r="HS5535" s="557">
        <v>2</v>
      </c>
      <c r="HT5535" s="557">
        <v>2</v>
      </c>
      <c r="HU5535" s="557">
        <v>2</v>
      </c>
      <c r="HV5535" s="557">
        <v>2</v>
      </c>
      <c r="HW5535" s="557">
        <v>2</v>
      </c>
      <c r="HX5535" s="557">
        <v>2</v>
      </c>
      <c r="HY5535" s="557">
        <v>2</v>
      </c>
      <c r="HZ5535" s="557">
        <v>2</v>
      </c>
      <c r="IA5535" s="557">
        <v>2</v>
      </c>
      <c r="IB5535" s="557">
        <v>2</v>
      </c>
      <c r="IC5535" s="557">
        <v>2</v>
      </c>
      <c r="ID5535" s="557">
        <v>2</v>
      </c>
      <c r="IE5535" s="557">
        <v>2</v>
      </c>
      <c r="IF5535" s="557">
        <v>2</v>
      </c>
      <c r="IG5535" s="557">
        <v>2</v>
      </c>
      <c r="IH5535" s="557">
        <v>2</v>
      </c>
      <c r="II5535" s="557">
        <v>2</v>
      </c>
      <c r="IJ5535" s="557">
        <v>2</v>
      </c>
      <c r="IK5535" s="557">
        <v>2</v>
      </c>
      <c r="IL5535" s="557">
        <v>2</v>
      </c>
      <c r="IM5535" s="557">
        <v>2</v>
      </c>
      <c r="IN5535" s="557">
        <v>2</v>
      </c>
      <c r="IO5535" s="557">
        <v>2</v>
      </c>
      <c r="IP5535" s="557">
        <v>2</v>
      </c>
      <c r="IQ5535" s="557">
        <v>2</v>
      </c>
      <c r="IR5535" s="557">
        <v>2</v>
      </c>
      <c r="IS5535" s="557">
        <v>2</v>
      </c>
      <c r="IT5535" s="557">
        <v>2</v>
      </c>
      <c r="IU5535" s="557">
        <v>2</v>
      </c>
      <c r="IV5535" s="557">
        <v>2</v>
      </c>
    </row>
    <row r="5536" spans="1:256" s="9" customFormat="1" ht="15.75" thickBot="1">
      <c r="A5536" s="887"/>
      <c r="B5536" s="857"/>
      <c r="C5536" s="538" t="s">
        <v>2472</v>
      </c>
      <c r="D5536" s="557"/>
      <c r="E5536" s="557"/>
      <c r="F5536" s="557"/>
      <c r="G5536" s="557"/>
      <c r="H5536" s="502" t="s">
        <v>3777</v>
      </c>
      <c r="I5536" s="557">
        <v>2</v>
      </c>
      <c r="J5536" s="557">
        <v>2100</v>
      </c>
      <c r="K5536" s="557">
        <f t="shared" si="150"/>
        <v>1050</v>
      </c>
      <c r="L5536" s="557">
        <f t="shared" si="151"/>
        <v>1050</v>
      </c>
      <c r="M5536" s="557"/>
      <c r="N5536" s="557"/>
      <c r="O5536" s="557"/>
      <c r="P5536" s="557"/>
      <c r="Q5536" s="557"/>
      <c r="R5536" s="557"/>
      <c r="S5536" s="557"/>
      <c r="T5536" s="557">
        <v>1</v>
      </c>
      <c r="U5536" s="557">
        <v>1</v>
      </c>
      <c r="V5536" s="557">
        <v>1</v>
      </c>
      <c r="W5536" s="557">
        <v>1</v>
      </c>
      <c r="X5536" s="557">
        <v>1</v>
      </c>
      <c r="Y5536" s="557">
        <v>1</v>
      </c>
      <c r="Z5536" s="557">
        <v>1</v>
      </c>
      <c r="AA5536" s="557">
        <v>1</v>
      </c>
      <c r="AB5536" s="557">
        <v>1</v>
      </c>
      <c r="AC5536" s="557">
        <v>1</v>
      </c>
      <c r="AD5536" s="557">
        <v>1</v>
      </c>
      <c r="AE5536" s="557">
        <v>1</v>
      </c>
      <c r="AF5536" s="557">
        <v>1</v>
      </c>
      <c r="AG5536" s="557">
        <v>1</v>
      </c>
      <c r="AH5536" s="557">
        <v>1</v>
      </c>
      <c r="AI5536" s="557">
        <v>1</v>
      </c>
      <c r="AJ5536" s="557">
        <v>1</v>
      </c>
      <c r="AK5536" s="557">
        <v>1</v>
      </c>
      <c r="AL5536" s="557">
        <v>1</v>
      </c>
      <c r="AM5536" s="557">
        <v>1</v>
      </c>
      <c r="AN5536" s="557">
        <v>1</v>
      </c>
      <c r="AO5536" s="557">
        <v>1</v>
      </c>
      <c r="AP5536" s="557">
        <v>1</v>
      </c>
      <c r="AQ5536" s="557">
        <v>1</v>
      </c>
      <c r="AR5536" s="557">
        <v>1</v>
      </c>
      <c r="AS5536" s="557">
        <v>1</v>
      </c>
      <c r="AT5536" s="557">
        <v>1</v>
      </c>
      <c r="AU5536" s="557">
        <v>1</v>
      </c>
      <c r="AV5536" s="557">
        <v>1</v>
      </c>
      <c r="AW5536" s="557">
        <v>1</v>
      </c>
      <c r="AX5536" s="557">
        <v>1</v>
      </c>
      <c r="AY5536" s="557">
        <v>1</v>
      </c>
      <c r="AZ5536" s="557">
        <v>1</v>
      </c>
      <c r="BA5536" s="557">
        <v>1</v>
      </c>
      <c r="BB5536" s="557">
        <v>1</v>
      </c>
      <c r="BC5536" s="557">
        <v>1</v>
      </c>
      <c r="BD5536" s="557">
        <v>1</v>
      </c>
      <c r="BE5536" s="557">
        <v>1</v>
      </c>
      <c r="BF5536" s="557">
        <v>1</v>
      </c>
      <c r="BG5536" s="557">
        <v>1</v>
      </c>
      <c r="BH5536" s="557">
        <v>1</v>
      </c>
      <c r="BI5536" s="557">
        <v>1</v>
      </c>
      <c r="BJ5536" s="557">
        <v>1</v>
      </c>
      <c r="BK5536" s="557">
        <v>1</v>
      </c>
      <c r="BL5536" s="557">
        <v>1</v>
      </c>
      <c r="BM5536" s="557">
        <v>1</v>
      </c>
      <c r="BN5536" s="557">
        <v>1</v>
      </c>
      <c r="BO5536" s="557">
        <v>1</v>
      </c>
      <c r="BP5536" s="557">
        <v>1</v>
      </c>
      <c r="BQ5536" s="557">
        <v>1</v>
      </c>
      <c r="BR5536" s="557">
        <v>1</v>
      </c>
      <c r="BS5536" s="557">
        <v>1</v>
      </c>
      <c r="BT5536" s="557">
        <v>1</v>
      </c>
      <c r="BU5536" s="557">
        <v>1</v>
      </c>
      <c r="BV5536" s="557">
        <v>1</v>
      </c>
      <c r="BW5536" s="557">
        <v>1</v>
      </c>
      <c r="BX5536" s="557">
        <v>1</v>
      </c>
      <c r="BY5536" s="557">
        <v>1</v>
      </c>
      <c r="BZ5536" s="557">
        <v>1</v>
      </c>
      <c r="CA5536" s="557">
        <v>1</v>
      </c>
      <c r="CB5536" s="557">
        <v>1</v>
      </c>
      <c r="CC5536" s="557">
        <v>1</v>
      </c>
      <c r="CD5536" s="557">
        <v>1</v>
      </c>
      <c r="CE5536" s="557">
        <v>1</v>
      </c>
      <c r="CF5536" s="557">
        <v>1</v>
      </c>
      <c r="CG5536" s="557">
        <v>1</v>
      </c>
      <c r="CH5536" s="557">
        <v>1</v>
      </c>
      <c r="CI5536" s="557">
        <v>1</v>
      </c>
      <c r="CJ5536" s="557">
        <v>1</v>
      </c>
      <c r="CK5536" s="557">
        <v>1</v>
      </c>
      <c r="CL5536" s="557">
        <v>1</v>
      </c>
      <c r="CM5536" s="557">
        <v>1</v>
      </c>
      <c r="CN5536" s="557">
        <v>1</v>
      </c>
      <c r="CO5536" s="557">
        <v>1</v>
      </c>
      <c r="CP5536" s="557">
        <v>1</v>
      </c>
      <c r="CQ5536" s="557">
        <v>1</v>
      </c>
      <c r="CR5536" s="557">
        <v>1</v>
      </c>
      <c r="CS5536" s="557">
        <v>1</v>
      </c>
      <c r="CT5536" s="557">
        <v>1</v>
      </c>
      <c r="CU5536" s="557">
        <v>1</v>
      </c>
      <c r="CV5536" s="557">
        <v>1</v>
      </c>
      <c r="CW5536" s="557">
        <v>1</v>
      </c>
      <c r="CX5536" s="557">
        <v>1</v>
      </c>
      <c r="CY5536" s="557">
        <v>1</v>
      </c>
      <c r="CZ5536" s="557">
        <v>1</v>
      </c>
      <c r="DA5536" s="557">
        <v>1</v>
      </c>
      <c r="DB5536" s="557">
        <v>1</v>
      </c>
      <c r="DC5536" s="557">
        <v>1</v>
      </c>
      <c r="DD5536" s="557">
        <v>1</v>
      </c>
      <c r="DE5536" s="557">
        <v>1</v>
      </c>
      <c r="DF5536" s="557">
        <v>1</v>
      </c>
      <c r="DG5536" s="557">
        <v>1</v>
      </c>
      <c r="DH5536" s="557">
        <v>1</v>
      </c>
      <c r="DI5536" s="557">
        <v>1</v>
      </c>
      <c r="DJ5536" s="557">
        <v>1</v>
      </c>
      <c r="DK5536" s="557">
        <v>1</v>
      </c>
      <c r="DL5536" s="557">
        <v>1</v>
      </c>
      <c r="DM5536" s="557">
        <v>1</v>
      </c>
      <c r="DN5536" s="557">
        <v>1</v>
      </c>
      <c r="DO5536" s="557">
        <v>1</v>
      </c>
      <c r="DP5536" s="557">
        <v>1</v>
      </c>
      <c r="DQ5536" s="557">
        <v>1</v>
      </c>
      <c r="DR5536" s="557">
        <v>1</v>
      </c>
      <c r="DS5536" s="557">
        <v>1</v>
      </c>
      <c r="DT5536" s="557">
        <v>1</v>
      </c>
      <c r="DU5536" s="557">
        <v>1</v>
      </c>
      <c r="DV5536" s="557">
        <v>1</v>
      </c>
      <c r="DW5536" s="557">
        <v>1</v>
      </c>
      <c r="DX5536" s="557">
        <v>1</v>
      </c>
      <c r="DY5536" s="557">
        <v>1</v>
      </c>
      <c r="DZ5536" s="557">
        <v>1</v>
      </c>
      <c r="EA5536" s="557">
        <v>1</v>
      </c>
      <c r="EB5536" s="557">
        <v>1</v>
      </c>
      <c r="EC5536" s="557">
        <v>1</v>
      </c>
      <c r="ED5536" s="557">
        <v>1</v>
      </c>
      <c r="EE5536" s="557">
        <v>1</v>
      </c>
      <c r="EF5536" s="557">
        <v>1</v>
      </c>
      <c r="EG5536" s="557">
        <v>1</v>
      </c>
      <c r="EH5536" s="557">
        <v>1</v>
      </c>
      <c r="EI5536" s="557">
        <v>1</v>
      </c>
      <c r="EJ5536" s="557">
        <v>1</v>
      </c>
      <c r="EK5536" s="557">
        <v>1</v>
      </c>
      <c r="EL5536" s="557">
        <v>1</v>
      </c>
      <c r="EM5536" s="557">
        <v>1</v>
      </c>
      <c r="EN5536" s="557">
        <v>1</v>
      </c>
      <c r="EO5536" s="557">
        <v>1</v>
      </c>
      <c r="EP5536" s="557">
        <v>1</v>
      </c>
      <c r="EQ5536" s="557">
        <v>1</v>
      </c>
      <c r="ER5536" s="557">
        <v>1</v>
      </c>
      <c r="ES5536" s="557">
        <v>1</v>
      </c>
      <c r="ET5536" s="557">
        <v>1</v>
      </c>
      <c r="EU5536" s="557">
        <v>1</v>
      </c>
      <c r="EV5536" s="557">
        <v>1</v>
      </c>
      <c r="EW5536" s="557">
        <v>1</v>
      </c>
      <c r="EX5536" s="557">
        <v>1</v>
      </c>
      <c r="EY5536" s="557">
        <v>1</v>
      </c>
      <c r="EZ5536" s="557">
        <v>1</v>
      </c>
      <c r="FA5536" s="557">
        <v>1</v>
      </c>
      <c r="FB5536" s="557">
        <v>1</v>
      </c>
      <c r="FC5536" s="557">
        <v>1</v>
      </c>
      <c r="FD5536" s="557">
        <v>1</v>
      </c>
      <c r="FE5536" s="557">
        <v>1</v>
      </c>
      <c r="FF5536" s="557">
        <v>1</v>
      </c>
      <c r="FG5536" s="557">
        <v>1</v>
      </c>
      <c r="FH5536" s="557">
        <v>1</v>
      </c>
      <c r="FI5536" s="557">
        <v>1</v>
      </c>
      <c r="FJ5536" s="557">
        <v>1</v>
      </c>
      <c r="FK5536" s="557">
        <v>1</v>
      </c>
      <c r="FL5536" s="557">
        <v>1</v>
      </c>
      <c r="FM5536" s="557">
        <v>1</v>
      </c>
      <c r="FN5536" s="557">
        <v>1</v>
      </c>
      <c r="FO5536" s="557">
        <v>1</v>
      </c>
      <c r="FP5536" s="557">
        <v>1</v>
      </c>
      <c r="FQ5536" s="557">
        <v>1</v>
      </c>
      <c r="FR5536" s="557">
        <v>1</v>
      </c>
      <c r="FS5536" s="557">
        <v>1</v>
      </c>
      <c r="FT5536" s="557">
        <v>1</v>
      </c>
      <c r="FU5536" s="557">
        <v>1</v>
      </c>
      <c r="FV5536" s="557">
        <v>1</v>
      </c>
      <c r="FW5536" s="557">
        <v>1</v>
      </c>
      <c r="FX5536" s="557">
        <v>1</v>
      </c>
      <c r="FY5536" s="557">
        <v>1</v>
      </c>
      <c r="FZ5536" s="557">
        <v>1</v>
      </c>
      <c r="GA5536" s="557">
        <v>1</v>
      </c>
      <c r="GB5536" s="557">
        <v>1</v>
      </c>
      <c r="GC5536" s="557">
        <v>1</v>
      </c>
      <c r="GD5536" s="557">
        <v>1</v>
      </c>
      <c r="GE5536" s="557">
        <v>1</v>
      </c>
      <c r="GF5536" s="557">
        <v>1</v>
      </c>
      <c r="GG5536" s="557">
        <v>1</v>
      </c>
      <c r="GH5536" s="557">
        <v>1</v>
      </c>
      <c r="GI5536" s="557">
        <v>1</v>
      </c>
      <c r="GJ5536" s="557">
        <v>1</v>
      </c>
      <c r="GK5536" s="557">
        <v>1</v>
      </c>
      <c r="GL5536" s="557">
        <v>1</v>
      </c>
      <c r="GM5536" s="557">
        <v>1</v>
      </c>
      <c r="GN5536" s="557">
        <v>1</v>
      </c>
      <c r="GO5536" s="557">
        <v>1</v>
      </c>
      <c r="GP5536" s="557">
        <v>1</v>
      </c>
      <c r="GQ5536" s="557">
        <v>1</v>
      </c>
      <c r="GR5536" s="557">
        <v>1</v>
      </c>
      <c r="GS5536" s="557">
        <v>1</v>
      </c>
      <c r="GT5536" s="557">
        <v>1</v>
      </c>
      <c r="GU5536" s="557">
        <v>1</v>
      </c>
      <c r="GV5536" s="557">
        <v>1</v>
      </c>
      <c r="GW5536" s="557">
        <v>1</v>
      </c>
      <c r="GX5536" s="557">
        <v>1</v>
      </c>
      <c r="GY5536" s="557">
        <v>1</v>
      </c>
      <c r="GZ5536" s="557">
        <v>1</v>
      </c>
      <c r="HA5536" s="557">
        <v>1</v>
      </c>
      <c r="HB5536" s="557">
        <v>1</v>
      </c>
      <c r="HC5536" s="557">
        <v>1</v>
      </c>
      <c r="HD5536" s="557">
        <v>1</v>
      </c>
      <c r="HE5536" s="557">
        <v>1</v>
      </c>
      <c r="HF5536" s="557">
        <v>1</v>
      </c>
      <c r="HG5536" s="557">
        <v>1</v>
      </c>
      <c r="HH5536" s="557">
        <v>1</v>
      </c>
      <c r="HI5536" s="557">
        <v>1</v>
      </c>
      <c r="HJ5536" s="557">
        <v>1</v>
      </c>
      <c r="HK5536" s="557">
        <v>1</v>
      </c>
      <c r="HL5536" s="557">
        <v>1</v>
      </c>
      <c r="HM5536" s="557">
        <v>1</v>
      </c>
      <c r="HN5536" s="557">
        <v>1</v>
      </c>
      <c r="HO5536" s="557">
        <v>1</v>
      </c>
      <c r="HP5536" s="557">
        <v>1</v>
      </c>
      <c r="HQ5536" s="557">
        <v>1</v>
      </c>
      <c r="HR5536" s="557">
        <v>1</v>
      </c>
      <c r="HS5536" s="557">
        <v>1</v>
      </c>
      <c r="HT5536" s="557">
        <v>1</v>
      </c>
      <c r="HU5536" s="557">
        <v>1</v>
      </c>
      <c r="HV5536" s="557">
        <v>1</v>
      </c>
      <c r="HW5536" s="557">
        <v>1</v>
      </c>
      <c r="HX5536" s="557">
        <v>1</v>
      </c>
      <c r="HY5536" s="557">
        <v>1</v>
      </c>
      <c r="HZ5536" s="557">
        <v>1</v>
      </c>
      <c r="IA5536" s="557">
        <v>1</v>
      </c>
      <c r="IB5536" s="557">
        <v>1</v>
      </c>
      <c r="IC5536" s="557">
        <v>1</v>
      </c>
      <c r="ID5536" s="557">
        <v>1</v>
      </c>
      <c r="IE5536" s="557">
        <v>1</v>
      </c>
      <c r="IF5536" s="557">
        <v>1</v>
      </c>
      <c r="IG5536" s="557">
        <v>1</v>
      </c>
      <c r="IH5536" s="557">
        <v>1</v>
      </c>
      <c r="II5536" s="557">
        <v>1</v>
      </c>
      <c r="IJ5536" s="557">
        <v>1</v>
      </c>
      <c r="IK5536" s="557">
        <v>1</v>
      </c>
      <c r="IL5536" s="557">
        <v>1</v>
      </c>
      <c r="IM5536" s="557">
        <v>1</v>
      </c>
      <c r="IN5536" s="557">
        <v>1</v>
      </c>
      <c r="IO5536" s="557">
        <v>1</v>
      </c>
      <c r="IP5536" s="557">
        <v>1</v>
      </c>
      <c r="IQ5536" s="557">
        <v>1</v>
      </c>
      <c r="IR5536" s="557">
        <v>1</v>
      </c>
      <c r="IS5536" s="557">
        <v>1</v>
      </c>
      <c r="IT5536" s="557">
        <v>1</v>
      </c>
      <c r="IU5536" s="557">
        <v>1</v>
      </c>
      <c r="IV5536" s="557">
        <v>1</v>
      </c>
    </row>
    <row r="5537" spans="1:256" s="9" customFormat="1" ht="15.75" thickBot="1">
      <c r="A5537" s="887"/>
      <c r="B5537" s="857"/>
      <c r="C5537" s="511" t="s">
        <v>2562</v>
      </c>
      <c r="D5537" s="557"/>
      <c r="E5537" s="557"/>
      <c r="F5537" s="557"/>
      <c r="G5537" s="557"/>
      <c r="H5537" s="502" t="s">
        <v>3777</v>
      </c>
      <c r="I5537" s="557">
        <v>30</v>
      </c>
      <c r="J5537" s="557">
        <v>214.89</v>
      </c>
      <c r="K5537" s="557">
        <f t="shared" si="150"/>
        <v>107.44499999999999</v>
      </c>
      <c r="L5537" s="557">
        <f t="shared" si="151"/>
        <v>107.44499999999999</v>
      </c>
      <c r="M5537" s="557"/>
      <c r="N5537" s="557"/>
      <c r="O5537" s="557"/>
      <c r="P5537" s="557"/>
      <c r="Q5537" s="557"/>
      <c r="R5537" s="557"/>
      <c r="S5537" s="557"/>
      <c r="T5537" s="557">
        <v>4</v>
      </c>
      <c r="U5537" s="557">
        <v>4</v>
      </c>
      <c r="V5537" s="557">
        <v>4</v>
      </c>
      <c r="W5537" s="557">
        <v>4</v>
      </c>
      <c r="X5537" s="557">
        <v>4</v>
      </c>
      <c r="Y5537" s="557">
        <v>4</v>
      </c>
      <c r="Z5537" s="557">
        <v>4</v>
      </c>
      <c r="AA5537" s="557">
        <v>4</v>
      </c>
      <c r="AB5537" s="557">
        <v>4</v>
      </c>
      <c r="AC5537" s="557">
        <v>4</v>
      </c>
      <c r="AD5537" s="557">
        <v>4</v>
      </c>
      <c r="AE5537" s="557">
        <v>4</v>
      </c>
      <c r="AF5537" s="557">
        <v>4</v>
      </c>
      <c r="AG5537" s="557">
        <v>4</v>
      </c>
      <c r="AH5537" s="557">
        <v>4</v>
      </c>
      <c r="AI5537" s="557">
        <v>4</v>
      </c>
      <c r="AJ5537" s="557">
        <v>4</v>
      </c>
      <c r="AK5537" s="557">
        <v>4</v>
      </c>
      <c r="AL5537" s="557">
        <v>4</v>
      </c>
      <c r="AM5537" s="557">
        <v>4</v>
      </c>
      <c r="AN5537" s="557">
        <v>4</v>
      </c>
      <c r="AO5537" s="557">
        <v>4</v>
      </c>
      <c r="AP5537" s="557">
        <v>4</v>
      </c>
      <c r="AQ5537" s="557">
        <v>4</v>
      </c>
      <c r="AR5537" s="557">
        <v>4</v>
      </c>
      <c r="AS5537" s="557">
        <v>4</v>
      </c>
      <c r="AT5537" s="557">
        <v>4</v>
      </c>
      <c r="AU5537" s="557">
        <v>4</v>
      </c>
      <c r="AV5537" s="557">
        <v>4</v>
      </c>
      <c r="AW5537" s="557">
        <v>4</v>
      </c>
      <c r="AX5537" s="557">
        <v>4</v>
      </c>
      <c r="AY5537" s="557">
        <v>4</v>
      </c>
      <c r="AZ5537" s="557">
        <v>4</v>
      </c>
      <c r="BA5537" s="557">
        <v>4</v>
      </c>
      <c r="BB5537" s="557">
        <v>4</v>
      </c>
      <c r="BC5537" s="557">
        <v>4</v>
      </c>
      <c r="BD5537" s="557">
        <v>4</v>
      </c>
      <c r="BE5537" s="557">
        <v>4</v>
      </c>
      <c r="BF5537" s="557">
        <v>4</v>
      </c>
      <c r="BG5537" s="557">
        <v>4</v>
      </c>
      <c r="BH5537" s="557">
        <v>4</v>
      </c>
      <c r="BI5537" s="557">
        <v>4</v>
      </c>
      <c r="BJ5537" s="557">
        <v>4</v>
      </c>
      <c r="BK5537" s="557">
        <v>4</v>
      </c>
      <c r="BL5537" s="557">
        <v>4</v>
      </c>
      <c r="BM5537" s="557">
        <v>4</v>
      </c>
      <c r="BN5537" s="557">
        <v>4</v>
      </c>
      <c r="BO5537" s="557">
        <v>4</v>
      </c>
      <c r="BP5537" s="557">
        <v>4</v>
      </c>
      <c r="BQ5537" s="557">
        <v>4</v>
      </c>
      <c r="BR5537" s="557">
        <v>4</v>
      </c>
      <c r="BS5537" s="557">
        <v>4</v>
      </c>
      <c r="BT5537" s="557">
        <v>4</v>
      </c>
      <c r="BU5537" s="557">
        <v>4</v>
      </c>
      <c r="BV5537" s="557">
        <v>4</v>
      </c>
      <c r="BW5537" s="557">
        <v>4</v>
      </c>
      <c r="BX5537" s="557">
        <v>4</v>
      </c>
      <c r="BY5537" s="557">
        <v>4</v>
      </c>
      <c r="BZ5537" s="557">
        <v>4</v>
      </c>
      <c r="CA5537" s="557">
        <v>4</v>
      </c>
      <c r="CB5537" s="557">
        <v>4</v>
      </c>
      <c r="CC5537" s="557">
        <v>4</v>
      </c>
      <c r="CD5537" s="557">
        <v>4</v>
      </c>
      <c r="CE5537" s="557">
        <v>4</v>
      </c>
      <c r="CF5537" s="557">
        <v>4</v>
      </c>
      <c r="CG5537" s="557">
        <v>4</v>
      </c>
      <c r="CH5537" s="557">
        <v>4</v>
      </c>
      <c r="CI5537" s="557">
        <v>4</v>
      </c>
      <c r="CJ5537" s="557">
        <v>4</v>
      </c>
      <c r="CK5537" s="557">
        <v>4</v>
      </c>
      <c r="CL5537" s="557">
        <v>4</v>
      </c>
      <c r="CM5537" s="557">
        <v>4</v>
      </c>
      <c r="CN5537" s="557">
        <v>4</v>
      </c>
      <c r="CO5537" s="557">
        <v>4</v>
      </c>
      <c r="CP5537" s="557">
        <v>4</v>
      </c>
      <c r="CQ5537" s="557">
        <v>4</v>
      </c>
      <c r="CR5537" s="557">
        <v>4</v>
      </c>
      <c r="CS5537" s="557">
        <v>4</v>
      </c>
      <c r="CT5537" s="557">
        <v>4</v>
      </c>
      <c r="CU5537" s="557">
        <v>4</v>
      </c>
      <c r="CV5537" s="557">
        <v>4</v>
      </c>
      <c r="CW5537" s="557">
        <v>4</v>
      </c>
      <c r="CX5537" s="557">
        <v>4</v>
      </c>
      <c r="CY5537" s="557">
        <v>4</v>
      </c>
      <c r="CZ5537" s="557">
        <v>4</v>
      </c>
      <c r="DA5537" s="557">
        <v>4</v>
      </c>
      <c r="DB5537" s="557">
        <v>4</v>
      </c>
      <c r="DC5537" s="557">
        <v>4</v>
      </c>
      <c r="DD5537" s="557">
        <v>4</v>
      </c>
      <c r="DE5537" s="557">
        <v>4</v>
      </c>
      <c r="DF5537" s="557">
        <v>4</v>
      </c>
      <c r="DG5537" s="557">
        <v>4</v>
      </c>
      <c r="DH5537" s="557">
        <v>4</v>
      </c>
      <c r="DI5537" s="557">
        <v>4</v>
      </c>
      <c r="DJ5537" s="557">
        <v>4</v>
      </c>
      <c r="DK5537" s="557">
        <v>4</v>
      </c>
      <c r="DL5537" s="557">
        <v>4</v>
      </c>
      <c r="DM5537" s="557">
        <v>4</v>
      </c>
      <c r="DN5537" s="557">
        <v>4</v>
      </c>
      <c r="DO5537" s="557">
        <v>4</v>
      </c>
      <c r="DP5537" s="557">
        <v>4</v>
      </c>
      <c r="DQ5537" s="557">
        <v>4</v>
      </c>
      <c r="DR5537" s="557">
        <v>4</v>
      </c>
      <c r="DS5537" s="557">
        <v>4</v>
      </c>
      <c r="DT5537" s="557">
        <v>4</v>
      </c>
      <c r="DU5537" s="557">
        <v>4</v>
      </c>
      <c r="DV5537" s="557">
        <v>4</v>
      </c>
      <c r="DW5537" s="557">
        <v>4</v>
      </c>
      <c r="DX5537" s="557">
        <v>4</v>
      </c>
      <c r="DY5537" s="557">
        <v>4</v>
      </c>
      <c r="DZ5537" s="557">
        <v>4</v>
      </c>
      <c r="EA5537" s="557">
        <v>4</v>
      </c>
      <c r="EB5537" s="557">
        <v>4</v>
      </c>
      <c r="EC5537" s="557">
        <v>4</v>
      </c>
      <c r="ED5537" s="557">
        <v>4</v>
      </c>
      <c r="EE5537" s="557">
        <v>4</v>
      </c>
      <c r="EF5537" s="557">
        <v>4</v>
      </c>
      <c r="EG5537" s="557">
        <v>4</v>
      </c>
      <c r="EH5537" s="557">
        <v>4</v>
      </c>
      <c r="EI5537" s="557">
        <v>4</v>
      </c>
      <c r="EJ5537" s="557">
        <v>4</v>
      </c>
      <c r="EK5537" s="557">
        <v>4</v>
      </c>
      <c r="EL5537" s="557">
        <v>4</v>
      </c>
      <c r="EM5537" s="557">
        <v>4</v>
      </c>
      <c r="EN5537" s="557">
        <v>4</v>
      </c>
      <c r="EO5537" s="557">
        <v>4</v>
      </c>
      <c r="EP5537" s="557">
        <v>4</v>
      </c>
      <c r="EQ5537" s="557">
        <v>4</v>
      </c>
      <c r="ER5537" s="557">
        <v>4</v>
      </c>
      <c r="ES5537" s="557">
        <v>4</v>
      </c>
      <c r="ET5537" s="557">
        <v>4</v>
      </c>
      <c r="EU5537" s="557">
        <v>4</v>
      </c>
      <c r="EV5537" s="557">
        <v>4</v>
      </c>
      <c r="EW5537" s="557">
        <v>4</v>
      </c>
      <c r="EX5537" s="557">
        <v>4</v>
      </c>
      <c r="EY5537" s="557">
        <v>4</v>
      </c>
      <c r="EZ5537" s="557">
        <v>4</v>
      </c>
      <c r="FA5537" s="557">
        <v>4</v>
      </c>
      <c r="FB5537" s="557">
        <v>4</v>
      </c>
      <c r="FC5537" s="557">
        <v>4</v>
      </c>
      <c r="FD5537" s="557">
        <v>4</v>
      </c>
      <c r="FE5537" s="557">
        <v>4</v>
      </c>
      <c r="FF5537" s="557">
        <v>4</v>
      </c>
      <c r="FG5537" s="557">
        <v>4</v>
      </c>
      <c r="FH5537" s="557">
        <v>4</v>
      </c>
      <c r="FI5537" s="557">
        <v>4</v>
      </c>
      <c r="FJ5537" s="557">
        <v>4</v>
      </c>
      <c r="FK5537" s="557">
        <v>4</v>
      </c>
      <c r="FL5537" s="557">
        <v>4</v>
      </c>
      <c r="FM5537" s="557">
        <v>4</v>
      </c>
      <c r="FN5537" s="557">
        <v>4</v>
      </c>
      <c r="FO5537" s="557">
        <v>4</v>
      </c>
      <c r="FP5537" s="557">
        <v>4</v>
      </c>
      <c r="FQ5537" s="557">
        <v>4</v>
      </c>
      <c r="FR5537" s="557">
        <v>4</v>
      </c>
      <c r="FS5537" s="557">
        <v>4</v>
      </c>
      <c r="FT5537" s="557">
        <v>4</v>
      </c>
      <c r="FU5537" s="557">
        <v>4</v>
      </c>
      <c r="FV5537" s="557">
        <v>4</v>
      </c>
      <c r="FW5537" s="557">
        <v>4</v>
      </c>
      <c r="FX5537" s="557">
        <v>4</v>
      </c>
      <c r="FY5537" s="557">
        <v>4</v>
      </c>
      <c r="FZ5537" s="557">
        <v>4</v>
      </c>
      <c r="GA5537" s="557">
        <v>4</v>
      </c>
      <c r="GB5537" s="557">
        <v>4</v>
      </c>
      <c r="GC5537" s="557">
        <v>4</v>
      </c>
      <c r="GD5537" s="557">
        <v>4</v>
      </c>
      <c r="GE5537" s="557">
        <v>4</v>
      </c>
      <c r="GF5537" s="557">
        <v>4</v>
      </c>
      <c r="GG5537" s="557">
        <v>4</v>
      </c>
      <c r="GH5537" s="557">
        <v>4</v>
      </c>
      <c r="GI5537" s="557">
        <v>4</v>
      </c>
      <c r="GJ5537" s="557">
        <v>4</v>
      </c>
      <c r="GK5537" s="557">
        <v>4</v>
      </c>
      <c r="GL5537" s="557">
        <v>4</v>
      </c>
      <c r="GM5537" s="557">
        <v>4</v>
      </c>
      <c r="GN5537" s="557">
        <v>4</v>
      </c>
      <c r="GO5537" s="557">
        <v>4</v>
      </c>
      <c r="GP5537" s="557">
        <v>4</v>
      </c>
      <c r="GQ5537" s="557">
        <v>4</v>
      </c>
      <c r="GR5537" s="557">
        <v>4</v>
      </c>
      <c r="GS5537" s="557">
        <v>4</v>
      </c>
      <c r="GT5537" s="557">
        <v>4</v>
      </c>
      <c r="GU5537" s="557">
        <v>4</v>
      </c>
      <c r="GV5537" s="557">
        <v>4</v>
      </c>
      <c r="GW5537" s="557">
        <v>4</v>
      </c>
      <c r="GX5537" s="557">
        <v>4</v>
      </c>
      <c r="GY5537" s="557">
        <v>4</v>
      </c>
      <c r="GZ5537" s="557">
        <v>4</v>
      </c>
      <c r="HA5537" s="557">
        <v>4</v>
      </c>
      <c r="HB5537" s="557">
        <v>4</v>
      </c>
      <c r="HC5537" s="557">
        <v>4</v>
      </c>
      <c r="HD5537" s="557">
        <v>4</v>
      </c>
      <c r="HE5537" s="557">
        <v>4</v>
      </c>
      <c r="HF5537" s="557">
        <v>4</v>
      </c>
      <c r="HG5537" s="557">
        <v>4</v>
      </c>
      <c r="HH5537" s="557">
        <v>4</v>
      </c>
      <c r="HI5537" s="557">
        <v>4</v>
      </c>
      <c r="HJ5537" s="557">
        <v>4</v>
      </c>
      <c r="HK5537" s="557">
        <v>4</v>
      </c>
      <c r="HL5537" s="557">
        <v>4</v>
      </c>
      <c r="HM5537" s="557">
        <v>4</v>
      </c>
      <c r="HN5537" s="557">
        <v>4</v>
      </c>
      <c r="HO5537" s="557">
        <v>4</v>
      </c>
      <c r="HP5537" s="557">
        <v>4</v>
      </c>
      <c r="HQ5537" s="557">
        <v>4</v>
      </c>
      <c r="HR5537" s="557">
        <v>4</v>
      </c>
      <c r="HS5537" s="557">
        <v>4</v>
      </c>
      <c r="HT5537" s="557">
        <v>4</v>
      </c>
      <c r="HU5537" s="557">
        <v>4</v>
      </c>
      <c r="HV5537" s="557">
        <v>4</v>
      </c>
      <c r="HW5537" s="557">
        <v>4</v>
      </c>
      <c r="HX5537" s="557">
        <v>4</v>
      </c>
      <c r="HY5537" s="557">
        <v>4</v>
      </c>
      <c r="HZ5537" s="557">
        <v>4</v>
      </c>
      <c r="IA5537" s="557">
        <v>4</v>
      </c>
      <c r="IB5537" s="557">
        <v>4</v>
      </c>
      <c r="IC5537" s="557">
        <v>4</v>
      </c>
      <c r="ID5537" s="557">
        <v>4</v>
      </c>
      <c r="IE5537" s="557">
        <v>4</v>
      </c>
      <c r="IF5537" s="557">
        <v>4</v>
      </c>
      <c r="IG5537" s="557">
        <v>4</v>
      </c>
      <c r="IH5537" s="557">
        <v>4</v>
      </c>
      <c r="II5537" s="557">
        <v>4</v>
      </c>
      <c r="IJ5537" s="557">
        <v>4</v>
      </c>
      <c r="IK5537" s="557">
        <v>4</v>
      </c>
      <c r="IL5537" s="557">
        <v>4</v>
      </c>
      <c r="IM5537" s="557">
        <v>4</v>
      </c>
      <c r="IN5537" s="557">
        <v>4</v>
      </c>
      <c r="IO5537" s="557">
        <v>4</v>
      </c>
      <c r="IP5537" s="557">
        <v>4</v>
      </c>
      <c r="IQ5537" s="557">
        <v>4</v>
      </c>
      <c r="IR5537" s="557">
        <v>4</v>
      </c>
      <c r="IS5537" s="557">
        <v>4</v>
      </c>
      <c r="IT5537" s="557">
        <v>4</v>
      </c>
      <c r="IU5537" s="557">
        <v>4</v>
      </c>
      <c r="IV5537" s="557">
        <v>4</v>
      </c>
    </row>
    <row r="5538" spans="1:256" s="9" customFormat="1" ht="15.75" thickBot="1">
      <c r="A5538" s="887"/>
      <c r="B5538" s="857"/>
      <c r="C5538" s="121" t="s">
        <v>75</v>
      </c>
      <c r="D5538" s="557"/>
      <c r="E5538" s="557"/>
      <c r="F5538" s="557"/>
      <c r="G5538" s="557"/>
      <c r="H5538" s="502" t="s">
        <v>3777</v>
      </c>
      <c r="I5538" s="557">
        <v>20</v>
      </c>
      <c r="J5538" s="557">
        <v>160.13999999999999</v>
      </c>
      <c r="K5538" s="557">
        <f t="shared" si="150"/>
        <v>80.069999999999993</v>
      </c>
      <c r="L5538" s="557">
        <f t="shared" si="151"/>
        <v>80.069999999999993</v>
      </c>
      <c r="M5538" s="557"/>
      <c r="N5538" s="557"/>
      <c r="O5538" s="557"/>
      <c r="P5538" s="557"/>
      <c r="Q5538" s="557"/>
      <c r="R5538" s="557"/>
      <c r="S5538" s="557"/>
      <c r="T5538" s="557">
        <v>1</v>
      </c>
      <c r="U5538" s="557">
        <v>1</v>
      </c>
      <c r="V5538" s="557">
        <v>1</v>
      </c>
      <c r="W5538" s="557">
        <v>1</v>
      </c>
      <c r="X5538" s="557">
        <v>1</v>
      </c>
      <c r="Y5538" s="557">
        <v>1</v>
      </c>
      <c r="Z5538" s="557">
        <v>1</v>
      </c>
      <c r="AA5538" s="557">
        <v>1</v>
      </c>
      <c r="AB5538" s="557">
        <v>1</v>
      </c>
      <c r="AC5538" s="557">
        <v>1</v>
      </c>
      <c r="AD5538" s="557">
        <v>1</v>
      </c>
      <c r="AE5538" s="557">
        <v>1</v>
      </c>
      <c r="AF5538" s="557">
        <v>1</v>
      </c>
      <c r="AG5538" s="557">
        <v>1</v>
      </c>
      <c r="AH5538" s="557">
        <v>1</v>
      </c>
      <c r="AI5538" s="557">
        <v>1</v>
      </c>
      <c r="AJ5538" s="557">
        <v>1</v>
      </c>
      <c r="AK5538" s="557">
        <v>1</v>
      </c>
      <c r="AL5538" s="557">
        <v>1</v>
      </c>
      <c r="AM5538" s="557">
        <v>1</v>
      </c>
      <c r="AN5538" s="557">
        <v>1</v>
      </c>
      <c r="AO5538" s="557">
        <v>1</v>
      </c>
      <c r="AP5538" s="557">
        <v>1</v>
      </c>
      <c r="AQ5538" s="557">
        <v>1</v>
      </c>
      <c r="AR5538" s="557">
        <v>1</v>
      </c>
      <c r="AS5538" s="557">
        <v>1</v>
      </c>
      <c r="AT5538" s="557">
        <v>1</v>
      </c>
      <c r="AU5538" s="557">
        <v>1</v>
      </c>
      <c r="AV5538" s="557">
        <v>1</v>
      </c>
      <c r="AW5538" s="557">
        <v>1</v>
      </c>
      <c r="AX5538" s="557">
        <v>1</v>
      </c>
      <c r="AY5538" s="557">
        <v>1</v>
      </c>
      <c r="AZ5538" s="557">
        <v>1</v>
      </c>
      <c r="BA5538" s="557">
        <v>1</v>
      </c>
      <c r="BB5538" s="557">
        <v>1</v>
      </c>
      <c r="BC5538" s="557">
        <v>1</v>
      </c>
      <c r="BD5538" s="557">
        <v>1</v>
      </c>
      <c r="BE5538" s="557">
        <v>1</v>
      </c>
      <c r="BF5538" s="557">
        <v>1</v>
      </c>
      <c r="BG5538" s="557">
        <v>1</v>
      </c>
      <c r="BH5538" s="557">
        <v>1</v>
      </c>
      <c r="BI5538" s="557">
        <v>1</v>
      </c>
      <c r="BJ5538" s="557">
        <v>1</v>
      </c>
      <c r="BK5538" s="557">
        <v>1</v>
      </c>
      <c r="BL5538" s="557">
        <v>1</v>
      </c>
      <c r="BM5538" s="557">
        <v>1</v>
      </c>
      <c r="BN5538" s="557">
        <v>1</v>
      </c>
      <c r="BO5538" s="557">
        <v>1</v>
      </c>
      <c r="BP5538" s="557">
        <v>1</v>
      </c>
      <c r="BQ5538" s="557">
        <v>1</v>
      </c>
      <c r="BR5538" s="557">
        <v>1</v>
      </c>
      <c r="BS5538" s="557">
        <v>1</v>
      </c>
      <c r="BT5538" s="557">
        <v>1</v>
      </c>
      <c r="BU5538" s="557">
        <v>1</v>
      </c>
      <c r="BV5538" s="557">
        <v>1</v>
      </c>
      <c r="BW5538" s="557">
        <v>1</v>
      </c>
      <c r="BX5538" s="557">
        <v>1</v>
      </c>
      <c r="BY5538" s="557">
        <v>1</v>
      </c>
      <c r="BZ5538" s="557">
        <v>1</v>
      </c>
      <c r="CA5538" s="557">
        <v>1</v>
      </c>
      <c r="CB5538" s="557">
        <v>1</v>
      </c>
      <c r="CC5538" s="557">
        <v>1</v>
      </c>
      <c r="CD5538" s="557">
        <v>1</v>
      </c>
      <c r="CE5538" s="557">
        <v>1</v>
      </c>
      <c r="CF5538" s="557">
        <v>1</v>
      </c>
      <c r="CG5538" s="557">
        <v>1</v>
      </c>
      <c r="CH5538" s="557">
        <v>1</v>
      </c>
      <c r="CI5538" s="557">
        <v>1</v>
      </c>
      <c r="CJ5538" s="557">
        <v>1</v>
      </c>
      <c r="CK5538" s="557">
        <v>1</v>
      </c>
      <c r="CL5538" s="557">
        <v>1</v>
      </c>
      <c r="CM5538" s="557">
        <v>1</v>
      </c>
      <c r="CN5538" s="557">
        <v>1</v>
      </c>
      <c r="CO5538" s="557">
        <v>1</v>
      </c>
      <c r="CP5538" s="557">
        <v>1</v>
      </c>
      <c r="CQ5538" s="557">
        <v>1</v>
      </c>
      <c r="CR5538" s="557">
        <v>1</v>
      </c>
      <c r="CS5538" s="557">
        <v>1</v>
      </c>
      <c r="CT5538" s="557">
        <v>1</v>
      </c>
      <c r="CU5538" s="557">
        <v>1</v>
      </c>
      <c r="CV5538" s="557">
        <v>1</v>
      </c>
      <c r="CW5538" s="557">
        <v>1</v>
      </c>
      <c r="CX5538" s="557">
        <v>1</v>
      </c>
      <c r="CY5538" s="557">
        <v>1</v>
      </c>
      <c r="CZ5538" s="557">
        <v>1</v>
      </c>
      <c r="DA5538" s="557">
        <v>1</v>
      </c>
      <c r="DB5538" s="557">
        <v>1</v>
      </c>
      <c r="DC5538" s="557">
        <v>1</v>
      </c>
      <c r="DD5538" s="557">
        <v>1</v>
      </c>
      <c r="DE5538" s="557">
        <v>1</v>
      </c>
      <c r="DF5538" s="557">
        <v>1</v>
      </c>
      <c r="DG5538" s="557">
        <v>1</v>
      </c>
      <c r="DH5538" s="557">
        <v>1</v>
      </c>
      <c r="DI5538" s="557">
        <v>1</v>
      </c>
      <c r="DJ5538" s="557">
        <v>1</v>
      </c>
      <c r="DK5538" s="557">
        <v>1</v>
      </c>
      <c r="DL5538" s="557">
        <v>1</v>
      </c>
      <c r="DM5538" s="557">
        <v>1</v>
      </c>
      <c r="DN5538" s="557">
        <v>1</v>
      </c>
      <c r="DO5538" s="557">
        <v>1</v>
      </c>
      <c r="DP5538" s="557">
        <v>1</v>
      </c>
      <c r="DQ5538" s="557">
        <v>1</v>
      </c>
      <c r="DR5538" s="557">
        <v>1</v>
      </c>
      <c r="DS5538" s="557">
        <v>1</v>
      </c>
      <c r="DT5538" s="557">
        <v>1</v>
      </c>
      <c r="DU5538" s="557">
        <v>1</v>
      </c>
      <c r="DV5538" s="557">
        <v>1</v>
      </c>
      <c r="DW5538" s="557">
        <v>1</v>
      </c>
      <c r="DX5538" s="557">
        <v>1</v>
      </c>
      <c r="DY5538" s="557">
        <v>1</v>
      </c>
      <c r="DZ5538" s="557">
        <v>1</v>
      </c>
      <c r="EA5538" s="557">
        <v>1</v>
      </c>
      <c r="EB5538" s="557">
        <v>1</v>
      </c>
      <c r="EC5538" s="557">
        <v>1</v>
      </c>
      <c r="ED5538" s="557">
        <v>1</v>
      </c>
      <c r="EE5538" s="557">
        <v>1</v>
      </c>
      <c r="EF5538" s="557">
        <v>1</v>
      </c>
      <c r="EG5538" s="557">
        <v>1</v>
      </c>
      <c r="EH5538" s="557">
        <v>1</v>
      </c>
      <c r="EI5538" s="557">
        <v>1</v>
      </c>
      <c r="EJ5538" s="557">
        <v>1</v>
      </c>
      <c r="EK5538" s="557">
        <v>1</v>
      </c>
      <c r="EL5538" s="557">
        <v>1</v>
      </c>
      <c r="EM5538" s="557">
        <v>1</v>
      </c>
      <c r="EN5538" s="557">
        <v>1</v>
      </c>
      <c r="EO5538" s="557">
        <v>1</v>
      </c>
      <c r="EP5538" s="557">
        <v>1</v>
      </c>
      <c r="EQ5538" s="557">
        <v>1</v>
      </c>
      <c r="ER5538" s="557">
        <v>1</v>
      </c>
      <c r="ES5538" s="557">
        <v>1</v>
      </c>
      <c r="ET5538" s="557">
        <v>1</v>
      </c>
      <c r="EU5538" s="557">
        <v>1</v>
      </c>
      <c r="EV5538" s="557">
        <v>1</v>
      </c>
      <c r="EW5538" s="557">
        <v>1</v>
      </c>
      <c r="EX5538" s="557">
        <v>1</v>
      </c>
      <c r="EY5538" s="557">
        <v>1</v>
      </c>
      <c r="EZ5538" s="557">
        <v>1</v>
      </c>
      <c r="FA5538" s="557">
        <v>1</v>
      </c>
      <c r="FB5538" s="557">
        <v>1</v>
      </c>
      <c r="FC5538" s="557">
        <v>1</v>
      </c>
      <c r="FD5538" s="557">
        <v>1</v>
      </c>
      <c r="FE5538" s="557">
        <v>1</v>
      </c>
      <c r="FF5538" s="557">
        <v>1</v>
      </c>
      <c r="FG5538" s="557">
        <v>1</v>
      </c>
      <c r="FH5538" s="557">
        <v>1</v>
      </c>
      <c r="FI5538" s="557">
        <v>1</v>
      </c>
      <c r="FJ5538" s="557">
        <v>1</v>
      </c>
      <c r="FK5538" s="557">
        <v>1</v>
      </c>
      <c r="FL5538" s="557">
        <v>1</v>
      </c>
      <c r="FM5538" s="557">
        <v>1</v>
      </c>
      <c r="FN5538" s="557">
        <v>1</v>
      </c>
      <c r="FO5538" s="557">
        <v>1</v>
      </c>
      <c r="FP5538" s="557">
        <v>1</v>
      </c>
      <c r="FQ5538" s="557">
        <v>1</v>
      </c>
      <c r="FR5538" s="557">
        <v>1</v>
      </c>
      <c r="FS5538" s="557">
        <v>1</v>
      </c>
      <c r="FT5538" s="557">
        <v>1</v>
      </c>
      <c r="FU5538" s="557">
        <v>1</v>
      </c>
      <c r="FV5538" s="557">
        <v>1</v>
      </c>
      <c r="FW5538" s="557">
        <v>1</v>
      </c>
      <c r="FX5538" s="557">
        <v>1</v>
      </c>
      <c r="FY5538" s="557">
        <v>1</v>
      </c>
      <c r="FZ5538" s="557">
        <v>1</v>
      </c>
      <c r="GA5538" s="557">
        <v>1</v>
      </c>
      <c r="GB5538" s="557">
        <v>1</v>
      </c>
      <c r="GC5538" s="557">
        <v>1</v>
      </c>
      <c r="GD5538" s="557">
        <v>1</v>
      </c>
      <c r="GE5538" s="557">
        <v>1</v>
      </c>
      <c r="GF5538" s="557">
        <v>1</v>
      </c>
      <c r="GG5538" s="557">
        <v>1</v>
      </c>
      <c r="GH5538" s="557">
        <v>1</v>
      </c>
      <c r="GI5538" s="557">
        <v>1</v>
      </c>
      <c r="GJ5538" s="557">
        <v>1</v>
      </c>
      <c r="GK5538" s="557">
        <v>1</v>
      </c>
      <c r="GL5538" s="557">
        <v>1</v>
      </c>
      <c r="GM5538" s="557">
        <v>1</v>
      </c>
      <c r="GN5538" s="557">
        <v>1</v>
      </c>
      <c r="GO5538" s="557">
        <v>1</v>
      </c>
      <c r="GP5538" s="557">
        <v>1</v>
      </c>
      <c r="GQ5538" s="557">
        <v>1</v>
      </c>
      <c r="GR5538" s="557">
        <v>1</v>
      </c>
      <c r="GS5538" s="557">
        <v>1</v>
      </c>
      <c r="GT5538" s="557">
        <v>1</v>
      </c>
      <c r="GU5538" s="557">
        <v>1</v>
      </c>
      <c r="GV5538" s="557">
        <v>1</v>
      </c>
      <c r="GW5538" s="557">
        <v>1</v>
      </c>
      <c r="GX5538" s="557">
        <v>1</v>
      </c>
      <c r="GY5538" s="557">
        <v>1</v>
      </c>
      <c r="GZ5538" s="557">
        <v>1</v>
      </c>
      <c r="HA5538" s="557">
        <v>1</v>
      </c>
      <c r="HB5538" s="557">
        <v>1</v>
      </c>
      <c r="HC5538" s="557">
        <v>1</v>
      </c>
      <c r="HD5538" s="557">
        <v>1</v>
      </c>
      <c r="HE5538" s="557">
        <v>1</v>
      </c>
      <c r="HF5538" s="557">
        <v>1</v>
      </c>
      <c r="HG5538" s="557">
        <v>1</v>
      </c>
      <c r="HH5538" s="557">
        <v>1</v>
      </c>
      <c r="HI5538" s="557">
        <v>1</v>
      </c>
      <c r="HJ5538" s="557">
        <v>1</v>
      </c>
      <c r="HK5538" s="557">
        <v>1</v>
      </c>
      <c r="HL5538" s="557">
        <v>1</v>
      </c>
      <c r="HM5538" s="557">
        <v>1</v>
      </c>
      <c r="HN5538" s="557">
        <v>1</v>
      </c>
      <c r="HO5538" s="557">
        <v>1</v>
      </c>
      <c r="HP5538" s="557">
        <v>1</v>
      </c>
      <c r="HQ5538" s="557">
        <v>1</v>
      </c>
      <c r="HR5538" s="557">
        <v>1</v>
      </c>
      <c r="HS5538" s="557">
        <v>1</v>
      </c>
      <c r="HT5538" s="557">
        <v>1</v>
      </c>
      <c r="HU5538" s="557">
        <v>1</v>
      </c>
      <c r="HV5538" s="557">
        <v>1</v>
      </c>
      <c r="HW5538" s="557">
        <v>1</v>
      </c>
      <c r="HX5538" s="557">
        <v>1</v>
      </c>
      <c r="HY5538" s="557">
        <v>1</v>
      </c>
      <c r="HZ5538" s="557">
        <v>1</v>
      </c>
      <c r="IA5538" s="557">
        <v>1</v>
      </c>
      <c r="IB5538" s="557">
        <v>1</v>
      </c>
      <c r="IC5538" s="557">
        <v>1</v>
      </c>
      <c r="ID5538" s="557">
        <v>1</v>
      </c>
      <c r="IE5538" s="557">
        <v>1</v>
      </c>
      <c r="IF5538" s="557">
        <v>1</v>
      </c>
      <c r="IG5538" s="557">
        <v>1</v>
      </c>
      <c r="IH5538" s="557">
        <v>1</v>
      </c>
      <c r="II5538" s="557">
        <v>1</v>
      </c>
      <c r="IJ5538" s="557">
        <v>1</v>
      </c>
      <c r="IK5538" s="557">
        <v>1</v>
      </c>
      <c r="IL5538" s="557">
        <v>1</v>
      </c>
      <c r="IM5538" s="557">
        <v>1</v>
      </c>
      <c r="IN5538" s="557">
        <v>1</v>
      </c>
      <c r="IO5538" s="557">
        <v>1</v>
      </c>
      <c r="IP5538" s="557">
        <v>1</v>
      </c>
      <c r="IQ5538" s="557">
        <v>1</v>
      </c>
      <c r="IR5538" s="557">
        <v>1</v>
      </c>
      <c r="IS5538" s="557">
        <v>1</v>
      </c>
      <c r="IT5538" s="557">
        <v>1</v>
      </c>
      <c r="IU5538" s="557">
        <v>1</v>
      </c>
      <c r="IV5538" s="557">
        <v>1</v>
      </c>
    </row>
    <row r="5539" spans="1:256" s="9" customFormat="1" ht="15.75" thickBot="1">
      <c r="A5539" s="887"/>
      <c r="B5539" s="857"/>
      <c r="C5539" s="121" t="s">
        <v>27</v>
      </c>
      <c r="D5539" s="557"/>
      <c r="E5539" s="557"/>
      <c r="F5539" s="557"/>
      <c r="G5539" s="557"/>
      <c r="H5539" s="502" t="s">
        <v>3777</v>
      </c>
      <c r="I5539" s="557">
        <v>8</v>
      </c>
      <c r="J5539" s="557">
        <v>62.399999999999991</v>
      </c>
      <c r="K5539" s="557">
        <f t="shared" si="150"/>
        <v>31.199999999999996</v>
      </c>
      <c r="L5539" s="557">
        <f t="shared" si="151"/>
        <v>31.199999999999996</v>
      </c>
      <c r="M5539" s="557"/>
      <c r="N5539" s="557"/>
      <c r="O5539" s="557"/>
      <c r="P5539" s="557"/>
      <c r="Q5539" s="557"/>
      <c r="R5539" s="557"/>
      <c r="S5539" s="557"/>
      <c r="T5539" s="557">
        <v>1</v>
      </c>
      <c r="U5539" s="557">
        <v>1</v>
      </c>
      <c r="V5539" s="557">
        <v>1</v>
      </c>
      <c r="W5539" s="557">
        <v>1</v>
      </c>
      <c r="X5539" s="557">
        <v>1</v>
      </c>
      <c r="Y5539" s="557">
        <v>1</v>
      </c>
      <c r="Z5539" s="557">
        <v>1</v>
      </c>
      <c r="AA5539" s="557">
        <v>1</v>
      </c>
      <c r="AB5539" s="557">
        <v>1</v>
      </c>
      <c r="AC5539" s="557">
        <v>1</v>
      </c>
      <c r="AD5539" s="557">
        <v>1</v>
      </c>
      <c r="AE5539" s="557">
        <v>1</v>
      </c>
      <c r="AF5539" s="557">
        <v>1</v>
      </c>
      <c r="AG5539" s="557">
        <v>1</v>
      </c>
      <c r="AH5539" s="557">
        <v>1</v>
      </c>
      <c r="AI5539" s="557">
        <v>1</v>
      </c>
      <c r="AJ5539" s="557">
        <v>1</v>
      </c>
      <c r="AK5539" s="557">
        <v>1</v>
      </c>
      <c r="AL5539" s="557">
        <v>1</v>
      </c>
      <c r="AM5539" s="557">
        <v>1</v>
      </c>
      <c r="AN5539" s="557">
        <v>1</v>
      </c>
      <c r="AO5539" s="557">
        <v>1</v>
      </c>
      <c r="AP5539" s="557">
        <v>1</v>
      </c>
      <c r="AQ5539" s="557">
        <v>1</v>
      </c>
      <c r="AR5539" s="557">
        <v>1</v>
      </c>
      <c r="AS5539" s="557">
        <v>1</v>
      </c>
      <c r="AT5539" s="557">
        <v>1</v>
      </c>
      <c r="AU5539" s="557">
        <v>1</v>
      </c>
      <c r="AV5539" s="557">
        <v>1</v>
      </c>
      <c r="AW5539" s="557">
        <v>1</v>
      </c>
      <c r="AX5539" s="557">
        <v>1</v>
      </c>
      <c r="AY5539" s="557">
        <v>1</v>
      </c>
      <c r="AZ5539" s="557">
        <v>1</v>
      </c>
      <c r="BA5539" s="557">
        <v>1</v>
      </c>
      <c r="BB5539" s="557">
        <v>1</v>
      </c>
      <c r="BC5539" s="557">
        <v>1</v>
      </c>
      <c r="BD5539" s="557">
        <v>1</v>
      </c>
      <c r="BE5539" s="557">
        <v>1</v>
      </c>
      <c r="BF5539" s="557">
        <v>1</v>
      </c>
      <c r="BG5539" s="557">
        <v>1</v>
      </c>
      <c r="BH5539" s="557">
        <v>1</v>
      </c>
      <c r="BI5539" s="557">
        <v>1</v>
      </c>
      <c r="BJ5539" s="557">
        <v>1</v>
      </c>
      <c r="BK5539" s="557">
        <v>1</v>
      </c>
      <c r="BL5539" s="557">
        <v>1</v>
      </c>
      <c r="BM5539" s="557">
        <v>1</v>
      </c>
      <c r="BN5539" s="557">
        <v>1</v>
      </c>
      <c r="BO5539" s="557">
        <v>1</v>
      </c>
      <c r="BP5539" s="557">
        <v>1</v>
      </c>
      <c r="BQ5539" s="557">
        <v>1</v>
      </c>
      <c r="BR5539" s="557">
        <v>1</v>
      </c>
      <c r="BS5539" s="557">
        <v>1</v>
      </c>
      <c r="BT5539" s="557">
        <v>1</v>
      </c>
      <c r="BU5539" s="557">
        <v>1</v>
      </c>
      <c r="BV5539" s="557">
        <v>1</v>
      </c>
      <c r="BW5539" s="557">
        <v>1</v>
      </c>
      <c r="BX5539" s="557">
        <v>1</v>
      </c>
      <c r="BY5539" s="557">
        <v>1</v>
      </c>
      <c r="BZ5539" s="557">
        <v>1</v>
      </c>
      <c r="CA5539" s="557">
        <v>1</v>
      </c>
      <c r="CB5539" s="557">
        <v>1</v>
      </c>
      <c r="CC5539" s="557">
        <v>1</v>
      </c>
      <c r="CD5539" s="557">
        <v>1</v>
      </c>
      <c r="CE5539" s="557">
        <v>1</v>
      </c>
      <c r="CF5539" s="557">
        <v>1</v>
      </c>
      <c r="CG5539" s="557">
        <v>1</v>
      </c>
      <c r="CH5539" s="557">
        <v>1</v>
      </c>
      <c r="CI5539" s="557">
        <v>1</v>
      </c>
      <c r="CJ5539" s="557">
        <v>1</v>
      </c>
      <c r="CK5539" s="557">
        <v>1</v>
      </c>
      <c r="CL5539" s="557">
        <v>1</v>
      </c>
      <c r="CM5539" s="557">
        <v>1</v>
      </c>
      <c r="CN5539" s="557">
        <v>1</v>
      </c>
      <c r="CO5539" s="557">
        <v>1</v>
      </c>
      <c r="CP5539" s="557">
        <v>1</v>
      </c>
      <c r="CQ5539" s="557">
        <v>1</v>
      </c>
      <c r="CR5539" s="557">
        <v>1</v>
      </c>
      <c r="CS5539" s="557">
        <v>1</v>
      </c>
      <c r="CT5539" s="557">
        <v>1</v>
      </c>
      <c r="CU5539" s="557">
        <v>1</v>
      </c>
      <c r="CV5539" s="557">
        <v>1</v>
      </c>
      <c r="CW5539" s="557">
        <v>1</v>
      </c>
      <c r="CX5539" s="557">
        <v>1</v>
      </c>
      <c r="CY5539" s="557">
        <v>1</v>
      </c>
      <c r="CZ5539" s="557">
        <v>1</v>
      </c>
      <c r="DA5539" s="557">
        <v>1</v>
      </c>
      <c r="DB5539" s="557">
        <v>1</v>
      </c>
      <c r="DC5539" s="557">
        <v>1</v>
      </c>
      <c r="DD5539" s="557">
        <v>1</v>
      </c>
      <c r="DE5539" s="557">
        <v>1</v>
      </c>
      <c r="DF5539" s="557">
        <v>1</v>
      </c>
      <c r="DG5539" s="557">
        <v>1</v>
      </c>
      <c r="DH5539" s="557">
        <v>1</v>
      </c>
      <c r="DI5539" s="557">
        <v>1</v>
      </c>
      <c r="DJ5539" s="557">
        <v>1</v>
      </c>
      <c r="DK5539" s="557">
        <v>1</v>
      </c>
      <c r="DL5539" s="557">
        <v>1</v>
      </c>
      <c r="DM5539" s="557">
        <v>1</v>
      </c>
      <c r="DN5539" s="557">
        <v>1</v>
      </c>
      <c r="DO5539" s="557">
        <v>1</v>
      </c>
      <c r="DP5539" s="557">
        <v>1</v>
      </c>
      <c r="DQ5539" s="557">
        <v>1</v>
      </c>
      <c r="DR5539" s="557">
        <v>1</v>
      </c>
      <c r="DS5539" s="557">
        <v>1</v>
      </c>
      <c r="DT5539" s="557">
        <v>1</v>
      </c>
      <c r="DU5539" s="557">
        <v>1</v>
      </c>
      <c r="DV5539" s="557">
        <v>1</v>
      </c>
      <c r="DW5539" s="557">
        <v>1</v>
      </c>
      <c r="DX5539" s="557">
        <v>1</v>
      </c>
      <c r="DY5539" s="557">
        <v>1</v>
      </c>
      <c r="DZ5539" s="557">
        <v>1</v>
      </c>
      <c r="EA5539" s="557">
        <v>1</v>
      </c>
      <c r="EB5539" s="557">
        <v>1</v>
      </c>
      <c r="EC5539" s="557">
        <v>1</v>
      </c>
      <c r="ED5539" s="557">
        <v>1</v>
      </c>
      <c r="EE5539" s="557">
        <v>1</v>
      </c>
      <c r="EF5539" s="557">
        <v>1</v>
      </c>
      <c r="EG5539" s="557">
        <v>1</v>
      </c>
      <c r="EH5539" s="557">
        <v>1</v>
      </c>
      <c r="EI5539" s="557">
        <v>1</v>
      </c>
      <c r="EJ5539" s="557">
        <v>1</v>
      </c>
      <c r="EK5539" s="557">
        <v>1</v>
      </c>
      <c r="EL5539" s="557">
        <v>1</v>
      </c>
      <c r="EM5539" s="557">
        <v>1</v>
      </c>
      <c r="EN5539" s="557">
        <v>1</v>
      </c>
      <c r="EO5539" s="557">
        <v>1</v>
      </c>
      <c r="EP5539" s="557">
        <v>1</v>
      </c>
      <c r="EQ5539" s="557">
        <v>1</v>
      </c>
      <c r="ER5539" s="557">
        <v>1</v>
      </c>
      <c r="ES5539" s="557">
        <v>1</v>
      </c>
      <c r="ET5539" s="557">
        <v>1</v>
      </c>
      <c r="EU5539" s="557">
        <v>1</v>
      </c>
      <c r="EV5539" s="557">
        <v>1</v>
      </c>
      <c r="EW5539" s="557">
        <v>1</v>
      </c>
      <c r="EX5539" s="557">
        <v>1</v>
      </c>
      <c r="EY5539" s="557">
        <v>1</v>
      </c>
      <c r="EZ5539" s="557">
        <v>1</v>
      </c>
      <c r="FA5539" s="557">
        <v>1</v>
      </c>
      <c r="FB5539" s="557">
        <v>1</v>
      </c>
      <c r="FC5539" s="557">
        <v>1</v>
      </c>
      <c r="FD5539" s="557">
        <v>1</v>
      </c>
      <c r="FE5539" s="557">
        <v>1</v>
      </c>
      <c r="FF5539" s="557">
        <v>1</v>
      </c>
      <c r="FG5539" s="557">
        <v>1</v>
      </c>
      <c r="FH5539" s="557">
        <v>1</v>
      </c>
      <c r="FI5539" s="557">
        <v>1</v>
      </c>
      <c r="FJ5539" s="557">
        <v>1</v>
      </c>
      <c r="FK5539" s="557">
        <v>1</v>
      </c>
      <c r="FL5539" s="557">
        <v>1</v>
      </c>
      <c r="FM5539" s="557">
        <v>1</v>
      </c>
      <c r="FN5539" s="557">
        <v>1</v>
      </c>
      <c r="FO5539" s="557">
        <v>1</v>
      </c>
      <c r="FP5539" s="557">
        <v>1</v>
      </c>
      <c r="FQ5539" s="557">
        <v>1</v>
      </c>
      <c r="FR5539" s="557">
        <v>1</v>
      </c>
      <c r="FS5539" s="557">
        <v>1</v>
      </c>
      <c r="FT5539" s="557">
        <v>1</v>
      </c>
      <c r="FU5539" s="557">
        <v>1</v>
      </c>
      <c r="FV5539" s="557">
        <v>1</v>
      </c>
      <c r="FW5539" s="557">
        <v>1</v>
      </c>
      <c r="FX5539" s="557">
        <v>1</v>
      </c>
      <c r="FY5539" s="557">
        <v>1</v>
      </c>
      <c r="FZ5539" s="557">
        <v>1</v>
      </c>
      <c r="GA5539" s="557">
        <v>1</v>
      </c>
      <c r="GB5539" s="557">
        <v>1</v>
      </c>
      <c r="GC5539" s="557">
        <v>1</v>
      </c>
      <c r="GD5539" s="557">
        <v>1</v>
      </c>
      <c r="GE5539" s="557">
        <v>1</v>
      </c>
      <c r="GF5539" s="557">
        <v>1</v>
      </c>
      <c r="GG5539" s="557">
        <v>1</v>
      </c>
      <c r="GH5539" s="557">
        <v>1</v>
      </c>
      <c r="GI5539" s="557">
        <v>1</v>
      </c>
      <c r="GJ5539" s="557">
        <v>1</v>
      </c>
      <c r="GK5539" s="557">
        <v>1</v>
      </c>
      <c r="GL5539" s="557">
        <v>1</v>
      </c>
      <c r="GM5539" s="557">
        <v>1</v>
      </c>
      <c r="GN5539" s="557">
        <v>1</v>
      </c>
      <c r="GO5539" s="557">
        <v>1</v>
      </c>
      <c r="GP5539" s="557">
        <v>1</v>
      </c>
      <c r="GQ5539" s="557">
        <v>1</v>
      </c>
      <c r="GR5539" s="557">
        <v>1</v>
      </c>
      <c r="GS5539" s="557">
        <v>1</v>
      </c>
      <c r="GT5539" s="557">
        <v>1</v>
      </c>
      <c r="GU5539" s="557">
        <v>1</v>
      </c>
      <c r="GV5539" s="557">
        <v>1</v>
      </c>
      <c r="GW5539" s="557">
        <v>1</v>
      </c>
      <c r="GX5539" s="557">
        <v>1</v>
      </c>
      <c r="GY5539" s="557">
        <v>1</v>
      </c>
      <c r="GZ5539" s="557">
        <v>1</v>
      </c>
      <c r="HA5539" s="557">
        <v>1</v>
      </c>
      <c r="HB5539" s="557">
        <v>1</v>
      </c>
      <c r="HC5539" s="557">
        <v>1</v>
      </c>
      <c r="HD5539" s="557">
        <v>1</v>
      </c>
      <c r="HE5539" s="557">
        <v>1</v>
      </c>
      <c r="HF5539" s="557">
        <v>1</v>
      </c>
      <c r="HG5539" s="557">
        <v>1</v>
      </c>
      <c r="HH5539" s="557">
        <v>1</v>
      </c>
      <c r="HI5539" s="557">
        <v>1</v>
      </c>
      <c r="HJ5539" s="557">
        <v>1</v>
      </c>
      <c r="HK5539" s="557">
        <v>1</v>
      </c>
      <c r="HL5539" s="557">
        <v>1</v>
      </c>
      <c r="HM5539" s="557">
        <v>1</v>
      </c>
      <c r="HN5539" s="557">
        <v>1</v>
      </c>
      <c r="HO5539" s="557">
        <v>1</v>
      </c>
      <c r="HP5539" s="557">
        <v>1</v>
      </c>
      <c r="HQ5539" s="557">
        <v>1</v>
      </c>
      <c r="HR5539" s="557">
        <v>1</v>
      </c>
      <c r="HS5539" s="557">
        <v>1</v>
      </c>
      <c r="HT5539" s="557">
        <v>1</v>
      </c>
      <c r="HU5539" s="557">
        <v>1</v>
      </c>
      <c r="HV5539" s="557">
        <v>1</v>
      </c>
      <c r="HW5539" s="557">
        <v>1</v>
      </c>
      <c r="HX5539" s="557">
        <v>1</v>
      </c>
      <c r="HY5539" s="557">
        <v>1</v>
      </c>
      <c r="HZ5539" s="557">
        <v>1</v>
      </c>
      <c r="IA5539" s="557">
        <v>1</v>
      </c>
      <c r="IB5539" s="557">
        <v>1</v>
      </c>
      <c r="IC5539" s="557">
        <v>1</v>
      </c>
      <c r="ID5539" s="557">
        <v>1</v>
      </c>
      <c r="IE5539" s="557">
        <v>1</v>
      </c>
      <c r="IF5539" s="557">
        <v>1</v>
      </c>
      <c r="IG5539" s="557">
        <v>1</v>
      </c>
      <c r="IH5539" s="557">
        <v>1</v>
      </c>
      <c r="II5539" s="557">
        <v>1</v>
      </c>
      <c r="IJ5539" s="557">
        <v>1</v>
      </c>
      <c r="IK5539" s="557">
        <v>1</v>
      </c>
      <c r="IL5539" s="557">
        <v>1</v>
      </c>
      <c r="IM5539" s="557">
        <v>1</v>
      </c>
      <c r="IN5539" s="557">
        <v>1</v>
      </c>
      <c r="IO5539" s="557">
        <v>1</v>
      </c>
      <c r="IP5539" s="557">
        <v>1</v>
      </c>
      <c r="IQ5539" s="557">
        <v>1</v>
      </c>
      <c r="IR5539" s="557">
        <v>1</v>
      </c>
      <c r="IS5539" s="557">
        <v>1</v>
      </c>
      <c r="IT5539" s="557">
        <v>1</v>
      </c>
      <c r="IU5539" s="557">
        <v>1</v>
      </c>
      <c r="IV5539" s="557">
        <v>1</v>
      </c>
    </row>
    <row r="5540" spans="1:256" s="9" customFormat="1" ht="15.75" thickBot="1">
      <c r="A5540" s="887"/>
      <c r="B5540" s="857"/>
      <c r="C5540" s="121" t="s">
        <v>1207</v>
      </c>
      <c r="D5540" s="557"/>
      <c r="E5540" s="557"/>
      <c r="F5540" s="557"/>
      <c r="G5540" s="557"/>
      <c r="H5540" s="502" t="s">
        <v>3777</v>
      </c>
      <c r="I5540" s="557">
        <v>1</v>
      </c>
      <c r="J5540" s="557">
        <v>60</v>
      </c>
      <c r="K5540" s="557">
        <f t="shared" si="150"/>
        <v>30</v>
      </c>
      <c r="L5540" s="557">
        <f t="shared" si="151"/>
        <v>30</v>
      </c>
      <c r="M5540" s="557"/>
      <c r="N5540" s="557"/>
      <c r="O5540" s="557"/>
      <c r="P5540" s="557"/>
      <c r="Q5540" s="557"/>
      <c r="R5540" s="557"/>
      <c r="S5540" s="557"/>
      <c r="T5540" s="557">
        <v>1</v>
      </c>
      <c r="U5540" s="557">
        <v>1</v>
      </c>
      <c r="V5540" s="557">
        <v>1</v>
      </c>
      <c r="W5540" s="557">
        <v>1</v>
      </c>
      <c r="X5540" s="557">
        <v>1</v>
      </c>
      <c r="Y5540" s="557">
        <v>1</v>
      </c>
      <c r="Z5540" s="557">
        <v>1</v>
      </c>
      <c r="AA5540" s="557">
        <v>1</v>
      </c>
      <c r="AB5540" s="557">
        <v>1</v>
      </c>
      <c r="AC5540" s="557">
        <v>1</v>
      </c>
      <c r="AD5540" s="557">
        <v>1</v>
      </c>
      <c r="AE5540" s="557">
        <v>1</v>
      </c>
      <c r="AF5540" s="557">
        <v>1</v>
      </c>
      <c r="AG5540" s="557">
        <v>1</v>
      </c>
      <c r="AH5540" s="557">
        <v>1</v>
      </c>
      <c r="AI5540" s="557">
        <v>1</v>
      </c>
      <c r="AJ5540" s="557">
        <v>1</v>
      </c>
      <c r="AK5540" s="557">
        <v>1</v>
      </c>
      <c r="AL5540" s="557">
        <v>1</v>
      </c>
      <c r="AM5540" s="557">
        <v>1</v>
      </c>
      <c r="AN5540" s="557">
        <v>1</v>
      </c>
      <c r="AO5540" s="557">
        <v>1</v>
      </c>
      <c r="AP5540" s="557">
        <v>1</v>
      </c>
      <c r="AQ5540" s="557">
        <v>1</v>
      </c>
      <c r="AR5540" s="557">
        <v>1</v>
      </c>
      <c r="AS5540" s="557">
        <v>1</v>
      </c>
      <c r="AT5540" s="557">
        <v>1</v>
      </c>
      <c r="AU5540" s="557">
        <v>1</v>
      </c>
      <c r="AV5540" s="557">
        <v>1</v>
      </c>
      <c r="AW5540" s="557">
        <v>1</v>
      </c>
      <c r="AX5540" s="557">
        <v>1</v>
      </c>
      <c r="AY5540" s="557">
        <v>1</v>
      </c>
      <c r="AZ5540" s="557">
        <v>1</v>
      </c>
      <c r="BA5540" s="557">
        <v>1</v>
      </c>
      <c r="BB5540" s="557">
        <v>1</v>
      </c>
      <c r="BC5540" s="557">
        <v>1</v>
      </c>
      <c r="BD5540" s="557">
        <v>1</v>
      </c>
      <c r="BE5540" s="557">
        <v>1</v>
      </c>
      <c r="BF5540" s="557">
        <v>1</v>
      </c>
      <c r="BG5540" s="557">
        <v>1</v>
      </c>
      <c r="BH5540" s="557">
        <v>1</v>
      </c>
      <c r="BI5540" s="557">
        <v>1</v>
      </c>
      <c r="BJ5540" s="557">
        <v>1</v>
      </c>
      <c r="BK5540" s="557">
        <v>1</v>
      </c>
      <c r="BL5540" s="557">
        <v>1</v>
      </c>
      <c r="BM5540" s="557">
        <v>1</v>
      </c>
      <c r="BN5540" s="557">
        <v>1</v>
      </c>
      <c r="BO5540" s="557">
        <v>1</v>
      </c>
      <c r="BP5540" s="557">
        <v>1</v>
      </c>
      <c r="BQ5540" s="557">
        <v>1</v>
      </c>
      <c r="BR5540" s="557">
        <v>1</v>
      </c>
      <c r="BS5540" s="557">
        <v>1</v>
      </c>
      <c r="BT5540" s="557">
        <v>1</v>
      </c>
      <c r="BU5540" s="557">
        <v>1</v>
      </c>
      <c r="BV5540" s="557">
        <v>1</v>
      </c>
      <c r="BW5540" s="557">
        <v>1</v>
      </c>
      <c r="BX5540" s="557">
        <v>1</v>
      </c>
      <c r="BY5540" s="557">
        <v>1</v>
      </c>
      <c r="BZ5540" s="557">
        <v>1</v>
      </c>
      <c r="CA5540" s="557">
        <v>1</v>
      </c>
      <c r="CB5540" s="557">
        <v>1</v>
      </c>
      <c r="CC5540" s="557">
        <v>1</v>
      </c>
      <c r="CD5540" s="557">
        <v>1</v>
      </c>
      <c r="CE5540" s="557">
        <v>1</v>
      </c>
      <c r="CF5540" s="557">
        <v>1</v>
      </c>
      <c r="CG5540" s="557">
        <v>1</v>
      </c>
      <c r="CH5540" s="557">
        <v>1</v>
      </c>
      <c r="CI5540" s="557">
        <v>1</v>
      </c>
      <c r="CJ5540" s="557">
        <v>1</v>
      </c>
      <c r="CK5540" s="557">
        <v>1</v>
      </c>
      <c r="CL5540" s="557">
        <v>1</v>
      </c>
      <c r="CM5540" s="557">
        <v>1</v>
      </c>
      <c r="CN5540" s="557">
        <v>1</v>
      </c>
      <c r="CO5540" s="557">
        <v>1</v>
      </c>
      <c r="CP5540" s="557">
        <v>1</v>
      </c>
      <c r="CQ5540" s="557">
        <v>1</v>
      </c>
      <c r="CR5540" s="557">
        <v>1</v>
      </c>
      <c r="CS5540" s="557">
        <v>1</v>
      </c>
      <c r="CT5540" s="557">
        <v>1</v>
      </c>
      <c r="CU5540" s="557">
        <v>1</v>
      </c>
      <c r="CV5540" s="557">
        <v>1</v>
      </c>
      <c r="CW5540" s="557">
        <v>1</v>
      </c>
      <c r="CX5540" s="557">
        <v>1</v>
      </c>
      <c r="CY5540" s="557">
        <v>1</v>
      </c>
      <c r="CZ5540" s="557">
        <v>1</v>
      </c>
      <c r="DA5540" s="557">
        <v>1</v>
      </c>
      <c r="DB5540" s="557">
        <v>1</v>
      </c>
      <c r="DC5540" s="557">
        <v>1</v>
      </c>
      <c r="DD5540" s="557">
        <v>1</v>
      </c>
      <c r="DE5540" s="557">
        <v>1</v>
      </c>
      <c r="DF5540" s="557">
        <v>1</v>
      </c>
      <c r="DG5540" s="557">
        <v>1</v>
      </c>
      <c r="DH5540" s="557">
        <v>1</v>
      </c>
      <c r="DI5540" s="557">
        <v>1</v>
      </c>
      <c r="DJ5540" s="557">
        <v>1</v>
      </c>
      <c r="DK5540" s="557">
        <v>1</v>
      </c>
      <c r="DL5540" s="557">
        <v>1</v>
      </c>
      <c r="DM5540" s="557">
        <v>1</v>
      </c>
      <c r="DN5540" s="557">
        <v>1</v>
      </c>
      <c r="DO5540" s="557">
        <v>1</v>
      </c>
      <c r="DP5540" s="557">
        <v>1</v>
      </c>
      <c r="DQ5540" s="557">
        <v>1</v>
      </c>
      <c r="DR5540" s="557">
        <v>1</v>
      </c>
      <c r="DS5540" s="557">
        <v>1</v>
      </c>
      <c r="DT5540" s="557">
        <v>1</v>
      </c>
      <c r="DU5540" s="557">
        <v>1</v>
      </c>
      <c r="DV5540" s="557">
        <v>1</v>
      </c>
      <c r="DW5540" s="557">
        <v>1</v>
      </c>
      <c r="DX5540" s="557">
        <v>1</v>
      </c>
      <c r="DY5540" s="557">
        <v>1</v>
      </c>
      <c r="DZ5540" s="557">
        <v>1</v>
      </c>
      <c r="EA5540" s="557">
        <v>1</v>
      </c>
      <c r="EB5540" s="557">
        <v>1</v>
      </c>
      <c r="EC5540" s="557">
        <v>1</v>
      </c>
      <c r="ED5540" s="557">
        <v>1</v>
      </c>
      <c r="EE5540" s="557">
        <v>1</v>
      </c>
      <c r="EF5540" s="557">
        <v>1</v>
      </c>
      <c r="EG5540" s="557">
        <v>1</v>
      </c>
      <c r="EH5540" s="557">
        <v>1</v>
      </c>
      <c r="EI5540" s="557">
        <v>1</v>
      </c>
      <c r="EJ5540" s="557">
        <v>1</v>
      </c>
      <c r="EK5540" s="557">
        <v>1</v>
      </c>
      <c r="EL5540" s="557">
        <v>1</v>
      </c>
      <c r="EM5540" s="557">
        <v>1</v>
      </c>
      <c r="EN5540" s="557">
        <v>1</v>
      </c>
      <c r="EO5540" s="557">
        <v>1</v>
      </c>
      <c r="EP5540" s="557">
        <v>1</v>
      </c>
      <c r="EQ5540" s="557">
        <v>1</v>
      </c>
      <c r="ER5540" s="557">
        <v>1</v>
      </c>
      <c r="ES5540" s="557">
        <v>1</v>
      </c>
      <c r="ET5540" s="557">
        <v>1</v>
      </c>
      <c r="EU5540" s="557">
        <v>1</v>
      </c>
      <c r="EV5540" s="557">
        <v>1</v>
      </c>
      <c r="EW5540" s="557">
        <v>1</v>
      </c>
      <c r="EX5540" s="557">
        <v>1</v>
      </c>
      <c r="EY5540" s="557">
        <v>1</v>
      </c>
      <c r="EZ5540" s="557">
        <v>1</v>
      </c>
      <c r="FA5540" s="557">
        <v>1</v>
      </c>
      <c r="FB5540" s="557">
        <v>1</v>
      </c>
      <c r="FC5540" s="557">
        <v>1</v>
      </c>
      <c r="FD5540" s="557">
        <v>1</v>
      </c>
      <c r="FE5540" s="557">
        <v>1</v>
      </c>
      <c r="FF5540" s="557">
        <v>1</v>
      </c>
      <c r="FG5540" s="557">
        <v>1</v>
      </c>
      <c r="FH5540" s="557">
        <v>1</v>
      </c>
      <c r="FI5540" s="557">
        <v>1</v>
      </c>
      <c r="FJ5540" s="557">
        <v>1</v>
      </c>
      <c r="FK5540" s="557">
        <v>1</v>
      </c>
      <c r="FL5540" s="557">
        <v>1</v>
      </c>
      <c r="FM5540" s="557">
        <v>1</v>
      </c>
      <c r="FN5540" s="557">
        <v>1</v>
      </c>
      <c r="FO5540" s="557">
        <v>1</v>
      </c>
      <c r="FP5540" s="557">
        <v>1</v>
      </c>
      <c r="FQ5540" s="557">
        <v>1</v>
      </c>
      <c r="FR5540" s="557">
        <v>1</v>
      </c>
      <c r="FS5540" s="557">
        <v>1</v>
      </c>
      <c r="FT5540" s="557">
        <v>1</v>
      </c>
      <c r="FU5540" s="557">
        <v>1</v>
      </c>
      <c r="FV5540" s="557">
        <v>1</v>
      </c>
      <c r="FW5540" s="557">
        <v>1</v>
      </c>
      <c r="FX5540" s="557">
        <v>1</v>
      </c>
      <c r="FY5540" s="557">
        <v>1</v>
      </c>
      <c r="FZ5540" s="557">
        <v>1</v>
      </c>
      <c r="GA5540" s="557">
        <v>1</v>
      </c>
      <c r="GB5540" s="557">
        <v>1</v>
      </c>
      <c r="GC5540" s="557">
        <v>1</v>
      </c>
      <c r="GD5540" s="557">
        <v>1</v>
      </c>
      <c r="GE5540" s="557">
        <v>1</v>
      </c>
      <c r="GF5540" s="557">
        <v>1</v>
      </c>
      <c r="GG5540" s="557">
        <v>1</v>
      </c>
      <c r="GH5540" s="557">
        <v>1</v>
      </c>
      <c r="GI5540" s="557">
        <v>1</v>
      </c>
      <c r="GJ5540" s="557">
        <v>1</v>
      </c>
      <c r="GK5540" s="557">
        <v>1</v>
      </c>
      <c r="GL5540" s="557">
        <v>1</v>
      </c>
      <c r="GM5540" s="557">
        <v>1</v>
      </c>
      <c r="GN5540" s="557">
        <v>1</v>
      </c>
      <c r="GO5540" s="557">
        <v>1</v>
      </c>
      <c r="GP5540" s="557">
        <v>1</v>
      </c>
      <c r="GQ5540" s="557">
        <v>1</v>
      </c>
      <c r="GR5540" s="557">
        <v>1</v>
      </c>
      <c r="GS5540" s="557">
        <v>1</v>
      </c>
      <c r="GT5540" s="557">
        <v>1</v>
      </c>
      <c r="GU5540" s="557">
        <v>1</v>
      </c>
      <c r="GV5540" s="557">
        <v>1</v>
      </c>
      <c r="GW5540" s="557">
        <v>1</v>
      </c>
      <c r="GX5540" s="557">
        <v>1</v>
      </c>
      <c r="GY5540" s="557">
        <v>1</v>
      </c>
      <c r="GZ5540" s="557">
        <v>1</v>
      </c>
      <c r="HA5540" s="557">
        <v>1</v>
      </c>
      <c r="HB5540" s="557">
        <v>1</v>
      </c>
      <c r="HC5540" s="557">
        <v>1</v>
      </c>
      <c r="HD5540" s="557">
        <v>1</v>
      </c>
      <c r="HE5540" s="557">
        <v>1</v>
      </c>
      <c r="HF5540" s="557">
        <v>1</v>
      </c>
      <c r="HG5540" s="557">
        <v>1</v>
      </c>
      <c r="HH5540" s="557">
        <v>1</v>
      </c>
      <c r="HI5540" s="557">
        <v>1</v>
      </c>
      <c r="HJ5540" s="557">
        <v>1</v>
      </c>
      <c r="HK5540" s="557">
        <v>1</v>
      </c>
      <c r="HL5540" s="557">
        <v>1</v>
      </c>
      <c r="HM5540" s="557">
        <v>1</v>
      </c>
      <c r="HN5540" s="557">
        <v>1</v>
      </c>
      <c r="HO5540" s="557">
        <v>1</v>
      </c>
      <c r="HP5540" s="557">
        <v>1</v>
      </c>
      <c r="HQ5540" s="557">
        <v>1</v>
      </c>
      <c r="HR5540" s="557">
        <v>1</v>
      </c>
      <c r="HS5540" s="557">
        <v>1</v>
      </c>
      <c r="HT5540" s="557">
        <v>1</v>
      </c>
      <c r="HU5540" s="557">
        <v>1</v>
      </c>
      <c r="HV5540" s="557">
        <v>1</v>
      </c>
      <c r="HW5540" s="557">
        <v>1</v>
      </c>
      <c r="HX5540" s="557">
        <v>1</v>
      </c>
      <c r="HY5540" s="557">
        <v>1</v>
      </c>
      <c r="HZ5540" s="557">
        <v>1</v>
      </c>
      <c r="IA5540" s="557">
        <v>1</v>
      </c>
      <c r="IB5540" s="557">
        <v>1</v>
      </c>
      <c r="IC5540" s="557">
        <v>1</v>
      </c>
      <c r="ID5540" s="557">
        <v>1</v>
      </c>
      <c r="IE5540" s="557">
        <v>1</v>
      </c>
      <c r="IF5540" s="557">
        <v>1</v>
      </c>
      <c r="IG5540" s="557">
        <v>1</v>
      </c>
      <c r="IH5540" s="557">
        <v>1</v>
      </c>
      <c r="II5540" s="557">
        <v>1</v>
      </c>
      <c r="IJ5540" s="557">
        <v>1</v>
      </c>
      <c r="IK5540" s="557">
        <v>1</v>
      </c>
      <c r="IL5540" s="557">
        <v>1</v>
      </c>
      <c r="IM5540" s="557">
        <v>1</v>
      </c>
      <c r="IN5540" s="557">
        <v>1</v>
      </c>
      <c r="IO5540" s="557">
        <v>1</v>
      </c>
      <c r="IP5540" s="557">
        <v>1</v>
      </c>
      <c r="IQ5540" s="557">
        <v>1</v>
      </c>
      <c r="IR5540" s="557">
        <v>1</v>
      </c>
      <c r="IS5540" s="557">
        <v>1</v>
      </c>
      <c r="IT5540" s="557">
        <v>1</v>
      </c>
      <c r="IU5540" s="557">
        <v>1</v>
      </c>
      <c r="IV5540" s="557">
        <v>1</v>
      </c>
    </row>
    <row r="5541" spans="1:256" s="9" customFormat="1" ht="15.75" thickBot="1">
      <c r="A5541" s="887"/>
      <c r="B5541" s="857"/>
      <c r="C5541" s="121" t="s">
        <v>624</v>
      </c>
      <c r="D5541" s="557"/>
      <c r="E5541" s="557"/>
      <c r="F5541" s="557"/>
      <c r="G5541" s="557"/>
      <c r="H5541" s="502" t="s">
        <v>3777</v>
      </c>
      <c r="I5541" s="557">
        <v>8</v>
      </c>
      <c r="J5541" s="557">
        <v>80</v>
      </c>
      <c r="K5541" s="557">
        <f t="shared" si="150"/>
        <v>40</v>
      </c>
      <c r="L5541" s="557">
        <f t="shared" si="151"/>
        <v>40</v>
      </c>
      <c r="M5541" s="557"/>
      <c r="N5541" s="557"/>
      <c r="O5541" s="557"/>
      <c r="P5541" s="557"/>
      <c r="Q5541" s="557"/>
      <c r="R5541" s="557"/>
      <c r="S5541" s="557"/>
      <c r="T5541" s="557">
        <v>5</v>
      </c>
      <c r="U5541" s="557">
        <v>5</v>
      </c>
      <c r="V5541" s="557">
        <v>5</v>
      </c>
      <c r="W5541" s="557">
        <v>5</v>
      </c>
      <c r="X5541" s="557">
        <v>5</v>
      </c>
      <c r="Y5541" s="557">
        <v>5</v>
      </c>
      <c r="Z5541" s="557">
        <v>5</v>
      </c>
      <c r="AA5541" s="557">
        <v>5</v>
      </c>
      <c r="AB5541" s="557">
        <v>5</v>
      </c>
      <c r="AC5541" s="557">
        <v>5</v>
      </c>
      <c r="AD5541" s="557">
        <v>5</v>
      </c>
      <c r="AE5541" s="557">
        <v>5</v>
      </c>
      <c r="AF5541" s="557">
        <v>5</v>
      </c>
      <c r="AG5541" s="557">
        <v>5</v>
      </c>
      <c r="AH5541" s="557">
        <v>5</v>
      </c>
      <c r="AI5541" s="557">
        <v>5</v>
      </c>
      <c r="AJ5541" s="557">
        <v>5</v>
      </c>
      <c r="AK5541" s="557">
        <v>5</v>
      </c>
      <c r="AL5541" s="557">
        <v>5</v>
      </c>
      <c r="AM5541" s="557">
        <v>5</v>
      </c>
      <c r="AN5541" s="557">
        <v>5</v>
      </c>
      <c r="AO5541" s="557">
        <v>5</v>
      </c>
      <c r="AP5541" s="557">
        <v>5</v>
      </c>
      <c r="AQ5541" s="557">
        <v>5</v>
      </c>
      <c r="AR5541" s="557">
        <v>5</v>
      </c>
      <c r="AS5541" s="557">
        <v>5</v>
      </c>
      <c r="AT5541" s="557">
        <v>5</v>
      </c>
      <c r="AU5541" s="557">
        <v>5</v>
      </c>
      <c r="AV5541" s="557">
        <v>5</v>
      </c>
      <c r="AW5541" s="557">
        <v>5</v>
      </c>
      <c r="AX5541" s="557">
        <v>5</v>
      </c>
      <c r="AY5541" s="557">
        <v>5</v>
      </c>
      <c r="AZ5541" s="557">
        <v>5</v>
      </c>
      <c r="BA5541" s="557">
        <v>5</v>
      </c>
      <c r="BB5541" s="557">
        <v>5</v>
      </c>
      <c r="BC5541" s="557">
        <v>5</v>
      </c>
      <c r="BD5541" s="557">
        <v>5</v>
      </c>
      <c r="BE5541" s="557">
        <v>5</v>
      </c>
      <c r="BF5541" s="557">
        <v>5</v>
      </c>
      <c r="BG5541" s="557">
        <v>5</v>
      </c>
      <c r="BH5541" s="557">
        <v>5</v>
      </c>
      <c r="BI5541" s="557">
        <v>5</v>
      </c>
      <c r="BJ5541" s="557">
        <v>5</v>
      </c>
      <c r="BK5541" s="557">
        <v>5</v>
      </c>
      <c r="BL5541" s="557">
        <v>5</v>
      </c>
      <c r="BM5541" s="557">
        <v>5</v>
      </c>
      <c r="BN5541" s="557">
        <v>5</v>
      </c>
      <c r="BO5541" s="557">
        <v>5</v>
      </c>
      <c r="BP5541" s="557">
        <v>5</v>
      </c>
      <c r="BQ5541" s="557">
        <v>5</v>
      </c>
      <c r="BR5541" s="557">
        <v>5</v>
      </c>
      <c r="BS5541" s="557">
        <v>5</v>
      </c>
      <c r="BT5541" s="557">
        <v>5</v>
      </c>
      <c r="BU5541" s="557">
        <v>5</v>
      </c>
      <c r="BV5541" s="557">
        <v>5</v>
      </c>
      <c r="BW5541" s="557">
        <v>5</v>
      </c>
      <c r="BX5541" s="557">
        <v>5</v>
      </c>
      <c r="BY5541" s="557">
        <v>5</v>
      </c>
      <c r="BZ5541" s="557">
        <v>5</v>
      </c>
      <c r="CA5541" s="557">
        <v>5</v>
      </c>
      <c r="CB5541" s="557">
        <v>5</v>
      </c>
      <c r="CC5541" s="557">
        <v>5</v>
      </c>
      <c r="CD5541" s="557">
        <v>5</v>
      </c>
      <c r="CE5541" s="557">
        <v>5</v>
      </c>
      <c r="CF5541" s="557">
        <v>5</v>
      </c>
      <c r="CG5541" s="557">
        <v>5</v>
      </c>
      <c r="CH5541" s="557">
        <v>5</v>
      </c>
      <c r="CI5541" s="557">
        <v>5</v>
      </c>
      <c r="CJ5541" s="557">
        <v>5</v>
      </c>
      <c r="CK5541" s="557">
        <v>5</v>
      </c>
      <c r="CL5541" s="557">
        <v>5</v>
      </c>
      <c r="CM5541" s="557">
        <v>5</v>
      </c>
      <c r="CN5541" s="557">
        <v>5</v>
      </c>
      <c r="CO5541" s="557">
        <v>5</v>
      </c>
      <c r="CP5541" s="557">
        <v>5</v>
      </c>
      <c r="CQ5541" s="557">
        <v>5</v>
      </c>
      <c r="CR5541" s="557">
        <v>5</v>
      </c>
      <c r="CS5541" s="557">
        <v>5</v>
      </c>
      <c r="CT5541" s="557">
        <v>5</v>
      </c>
      <c r="CU5541" s="557">
        <v>5</v>
      </c>
      <c r="CV5541" s="557">
        <v>5</v>
      </c>
      <c r="CW5541" s="557">
        <v>5</v>
      </c>
      <c r="CX5541" s="557">
        <v>5</v>
      </c>
      <c r="CY5541" s="557">
        <v>5</v>
      </c>
      <c r="CZ5541" s="557">
        <v>5</v>
      </c>
      <c r="DA5541" s="557">
        <v>5</v>
      </c>
      <c r="DB5541" s="557">
        <v>5</v>
      </c>
      <c r="DC5541" s="557">
        <v>5</v>
      </c>
      <c r="DD5541" s="557">
        <v>5</v>
      </c>
      <c r="DE5541" s="557">
        <v>5</v>
      </c>
      <c r="DF5541" s="557">
        <v>5</v>
      </c>
      <c r="DG5541" s="557">
        <v>5</v>
      </c>
      <c r="DH5541" s="557">
        <v>5</v>
      </c>
      <c r="DI5541" s="557">
        <v>5</v>
      </c>
      <c r="DJ5541" s="557">
        <v>5</v>
      </c>
      <c r="DK5541" s="557">
        <v>5</v>
      </c>
      <c r="DL5541" s="557">
        <v>5</v>
      </c>
      <c r="DM5541" s="557">
        <v>5</v>
      </c>
      <c r="DN5541" s="557">
        <v>5</v>
      </c>
      <c r="DO5541" s="557">
        <v>5</v>
      </c>
      <c r="DP5541" s="557">
        <v>5</v>
      </c>
      <c r="DQ5541" s="557">
        <v>5</v>
      </c>
      <c r="DR5541" s="557">
        <v>5</v>
      </c>
      <c r="DS5541" s="557">
        <v>5</v>
      </c>
      <c r="DT5541" s="557">
        <v>5</v>
      </c>
      <c r="DU5541" s="557">
        <v>5</v>
      </c>
      <c r="DV5541" s="557">
        <v>5</v>
      </c>
      <c r="DW5541" s="557">
        <v>5</v>
      </c>
      <c r="DX5541" s="557">
        <v>5</v>
      </c>
      <c r="DY5541" s="557">
        <v>5</v>
      </c>
      <c r="DZ5541" s="557">
        <v>5</v>
      </c>
      <c r="EA5541" s="557">
        <v>5</v>
      </c>
      <c r="EB5541" s="557">
        <v>5</v>
      </c>
      <c r="EC5541" s="557">
        <v>5</v>
      </c>
      <c r="ED5541" s="557">
        <v>5</v>
      </c>
      <c r="EE5541" s="557">
        <v>5</v>
      </c>
      <c r="EF5541" s="557">
        <v>5</v>
      </c>
      <c r="EG5541" s="557">
        <v>5</v>
      </c>
      <c r="EH5541" s="557">
        <v>5</v>
      </c>
      <c r="EI5541" s="557">
        <v>5</v>
      </c>
      <c r="EJ5541" s="557">
        <v>5</v>
      </c>
      <c r="EK5541" s="557">
        <v>5</v>
      </c>
      <c r="EL5541" s="557">
        <v>5</v>
      </c>
      <c r="EM5541" s="557">
        <v>5</v>
      </c>
      <c r="EN5541" s="557">
        <v>5</v>
      </c>
      <c r="EO5541" s="557">
        <v>5</v>
      </c>
      <c r="EP5541" s="557">
        <v>5</v>
      </c>
      <c r="EQ5541" s="557">
        <v>5</v>
      </c>
      <c r="ER5541" s="557">
        <v>5</v>
      </c>
      <c r="ES5541" s="557">
        <v>5</v>
      </c>
      <c r="ET5541" s="557">
        <v>5</v>
      </c>
      <c r="EU5541" s="557">
        <v>5</v>
      </c>
      <c r="EV5541" s="557">
        <v>5</v>
      </c>
      <c r="EW5541" s="557">
        <v>5</v>
      </c>
      <c r="EX5541" s="557">
        <v>5</v>
      </c>
      <c r="EY5541" s="557">
        <v>5</v>
      </c>
      <c r="EZ5541" s="557">
        <v>5</v>
      </c>
      <c r="FA5541" s="557">
        <v>5</v>
      </c>
      <c r="FB5541" s="557">
        <v>5</v>
      </c>
      <c r="FC5541" s="557">
        <v>5</v>
      </c>
      <c r="FD5541" s="557">
        <v>5</v>
      </c>
      <c r="FE5541" s="557">
        <v>5</v>
      </c>
      <c r="FF5541" s="557">
        <v>5</v>
      </c>
      <c r="FG5541" s="557">
        <v>5</v>
      </c>
      <c r="FH5541" s="557">
        <v>5</v>
      </c>
      <c r="FI5541" s="557">
        <v>5</v>
      </c>
      <c r="FJ5541" s="557">
        <v>5</v>
      </c>
      <c r="FK5541" s="557">
        <v>5</v>
      </c>
      <c r="FL5541" s="557">
        <v>5</v>
      </c>
      <c r="FM5541" s="557">
        <v>5</v>
      </c>
      <c r="FN5541" s="557">
        <v>5</v>
      </c>
      <c r="FO5541" s="557">
        <v>5</v>
      </c>
      <c r="FP5541" s="557">
        <v>5</v>
      </c>
      <c r="FQ5541" s="557">
        <v>5</v>
      </c>
      <c r="FR5541" s="557">
        <v>5</v>
      </c>
      <c r="FS5541" s="557">
        <v>5</v>
      </c>
      <c r="FT5541" s="557">
        <v>5</v>
      </c>
      <c r="FU5541" s="557">
        <v>5</v>
      </c>
      <c r="FV5541" s="557">
        <v>5</v>
      </c>
      <c r="FW5541" s="557">
        <v>5</v>
      </c>
      <c r="FX5541" s="557">
        <v>5</v>
      </c>
      <c r="FY5541" s="557">
        <v>5</v>
      </c>
      <c r="FZ5541" s="557">
        <v>5</v>
      </c>
      <c r="GA5541" s="557">
        <v>5</v>
      </c>
      <c r="GB5541" s="557">
        <v>5</v>
      </c>
      <c r="GC5541" s="557">
        <v>5</v>
      </c>
      <c r="GD5541" s="557">
        <v>5</v>
      </c>
      <c r="GE5541" s="557">
        <v>5</v>
      </c>
      <c r="GF5541" s="557">
        <v>5</v>
      </c>
      <c r="GG5541" s="557">
        <v>5</v>
      </c>
      <c r="GH5541" s="557">
        <v>5</v>
      </c>
      <c r="GI5541" s="557">
        <v>5</v>
      </c>
      <c r="GJ5541" s="557">
        <v>5</v>
      </c>
      <c r="GK5541" s="557">
        <v>5</v>
      </c>
      <c r="GL5541" s="557">
        <v>5</v>
      </c>
      <c r="GM5541" s="557">
        <v>5</v>
      </c>
      <c r="GN5541" s="557">
        <v>5</v>
      </c>
      <c r="GO5541" s="557">
        <v>5</v>
      </c>
      <c r="GP5541" s="557">
        <v>5</v>
      </c>
      <c r="GQ5541" s="557">
        <v>5</v>
      </c>
      <c r="GR5541" s="557">
        <v>5</v>
      </c>
      <c r="GS5541" s="557">
        <v>5</v>
      </c>
      <c r="GT5541" s="557">
        <v>5</v>
      </c>
      <c r="GU5541" s="557">
        <v>5</v>
      </c>
      <c r="GV5541" s="557">
        <v>5</v>
      </c>
      <c r="GW5541" s="557">
        <v>5</v>
      </c>
      <c r="GX5541" s="557">
        <v>5</v>
      </c>
      <c r="GY5541" s="557">
        <v>5</v>
      </c>
      <c r="GZ5541" s="557">
        <v>5</v>
      </c>
      <c r="HA5541" s="557">
        <v>5</v>
      </c>
      <c r="HB5541" s="557">
        <v>5</v>
      </c>
      <c r="HC5541" s="557">
        <v>5</v>
      </c>
      <c r="HD5541" s="557">
        <v>5</v>
      </c>
      <c r="HE5541" s="557">
        <v>5</v>
      </c>
      <c r="HF5541" s="557">
        <v>5</v>
      </c>
      <c r="HG5541" s="557">
        <v>5</v>
      </c>
      <c r="HH5541" s="557">
        <v>5</v>
      </c>
      <c r="HI5541" s="557">
        <v>5</v>
      </c>
      <c r="HJ5541" s="557">
        <v>5</v>
      </c>
      <c r="HK5541" s="557">
        <v>5</v>
      </c>
      <c r="HL5541" s="557">
        <v>5</v>
      </c>
      <c r="HM5541" s="557">
        <v>5</v>
      </c>
      <c r="HN5541" s="557">
        <v>5</v>
      </c>
      <c r="HO5541" s="557">
        <v>5</v>
      </c>
      <c r="HP5541" s="557">
        <v>5</v>
      </c>
      <c r="HQ5541" s="557">
        <v>5</v>
      </c>
      <c r="HR5541" s="557">
        <v>5</v>
      </c>
      <c r="HS5541" s="557">
        <v>5</v>
      </c>
      <c r="HT5541" s="557">
        <v>5</v>
      </c>
      <c r="HU5541" s="557">
        <v>5</v>
      </c>
      <c r="HV5541" s="557">
        <v>5</v>
      </c>
      <c r="HW5541" s="557">
        <v>5</v>
      </c>
      <c r="HX5541" s="557">
        <v>5</v>
      </c>
      <c r="HY5541" s="557">
        <v>5</v>
      </c>
      <c r="HZ5541" s="557">
        <v>5</v>
      </c>
      <c r="IA5541" s="557">
        <v>5</v>
      </c>
      <c r="IB5541" s="557">
        <v>5</v>
      </c>
      <c r="IC5541" s="557">
        <v>5</v>
      </c>
      <c r="ID5541" s="557">
        <v>5</v>
      </c>
      <c r="IE5541" s="557">
        <v>5</v>
      </c>
      <c r="IF5541" s="557">
        <v>5</v>
      </c>
      <c r="IG5541" s="557">
        <v>5</v>
      </c>
      <c r="IH5541" s="557">
        <v>5</v>
      </c>
      <c r="II5541" s="557">
        <v>5</v>
      </c>
      <c r="IJ5541" s="557">
        <v>5</v>
      </c>
      <c r="IK5541" s="557">
        <v>5</v>
      </c>
      <c r="IL5541" s="557">
        <v>5</v>
      </c>
      <c r="IM5541" s="557">
        <v>5</v>
      </c>
      <c r="IN5541" s="557">
        <v>5</v>
      </c>
      <c r="IO5541" s="557">
        <v>5</v>
      </c>
      <c r="IP5541" s="557">
        <v>5</v>
      </c>
      <c r="IQ5541" s="557">
        <v>5</v>
      </c>
      <c r="IR5541" s="557">
        <v>5</v>
      </c>
      <c r="IS5541" s="557">
        <v>5</v>
      </c>
      <c r="IT5541" s="557">
        <v>5</v>
      </c>
      <c r="IU5541" s="557">
        <v>5</v>
      </c>
      <c r="IV5541" s="557">
        <v>5</v>
      </c>
    </row>
    <row r="5542" spans="1:256" s="9" customFormat="1" ht="15.75" thickBot="1">
      <c r="A5542" s="887"/>
      <c r="B5542" s="857"/>
      <c r="C5542" s="121" t="s">
        <v>625</v>
      </c>
      <c r="D5542" s="557"/>
      <c r="E5542" s="557"/>
      <c r="F5542" s="557"/>
      <c r="G5542" s="557"/>
      <c r="H5542" s="502" t="s">
        <v>3777</v>
      </c>
      <c r="I5542" s="557">
        <v>10</v>
      </c>
      <c r="J5542" s="557">
        <v>50</v>
      </c>
      <c r="K5542" s="557">
        <f t="shared" si="150"/>
        <v>25</v>
      </c>
      <c r="L5542" s="557">
        <f t="shared" si="151"/>
        <v>25</v>
      </c>
      <c r="M5542" s="557"/>
      <c r="N5542" s="557"/>
      <c r="O5542" s="557"/>
      <c r="P5542" s="557"/>
      <c r="Q5542" s="557"/>
      <c r="R5542" s="557"/>
      <c r="S5542" s="557"/>
      <c r="T5542" s="557">
        <v>1</v>
      </c>
      <c r="U5542" s="557">
        <v>1</v>
      </c>
      <c r="V5542" s="557">
        <v>1</v>
      </c>
      <c r="W5542" s="557">
        <v>1</v>
      </c>
      <c r="X5542" s="557">
        <v>1</v>
      </c>
      <c r="Y5542" s="557">
        <v>1</v>
      </c>
      <c r="Z5542" s="557">
        <v>1</v>
      </c>
      <c r="AA5542" s="557">
        <v>1</v>
      </c>
      <c r="AB5542" s="557">
        <v>1</v>
      </c>
      <c r="AC5542" s="557">
        <v>1</v>
      </c>
      <c r="AD5542" s="557">
        <v>1</v>
      </c>
      <c r="AE5542" s="557">
        <v>1</v>
      </c>
      <c r="AF5542" s="557">
        <v>1</v>
      </c>
      <c r="AG5542" s="557">
        <v>1</v>
      </c>
      <c r="AH5542" s="557">
        <v>1</v>
      </c>
      <c r="AI5542" s="557">
        <v>1</v>
      </c>
      <c r="AJ5542" s="557">
        <v>1</v>
      </c>
      <c r="AK5542" s="557">
        <v>1</v>
      </c>
      <c r="AL5542" s="557">
        <v>1</v>
      </c>
      <c r="AM5542" s="557">
        <v>1</v>
      </c>
      <c r="AN5542" s="557">
        <v>1</v>
      </c>
      <c r="AO5542" s="557">
        <v>1</v>
      </c>
      <c r="AP5542" s="557">
        <v>1</v>
      </c>
      <c r="AQ5542" s="557">
        <v>1</v>
      </c>
      <c r="AR5542" s="557">
        <v>1</v>
      </c>
      <c r="AS5542" s="557">
        <v>1</v>
      </c>
      <c r="AT5542" s="557">
        <v>1</v>
      </c>
      <c r="AU5542" s="557">
        <v>1</v>
      </c>
      <c r="AV5542" s="557">
        <v>1</v>
      </c>
      <c r="AW5542" s="557">
        <v>1</v>
      </c>
      <c r="AX5542" s="557">
        <v>1</v>
      </c>
      <c r="AY5542" s="557">
        <v>1</v>
      </c>
      <c r="AZ5542" s="557">
        <v>1</v>
      </c>
      <c r="BA5542" s="557">
        <v>1</v>
      </c>
      <c r="BB5542" s="557">
        <v>1</v>
      </c>
      <c r="BC5542" s="557">
        <v>1</v>
      </c>
      <c r="BD5542" s="557">
        <v>1</v>
      </c>
      <c r="BE5542" s="557">
        <v>1</v>
      </c>
      <c r="BF5542" s="557">
        <v>1</v>
      </c>
      <c r="BG5542" s="557">
        <v>1</v>
      </c>
      <c r="BH5542" s="557">
        <v>1</v>
      </c>
      <c r="BI5542" s="557">
        <v>1</v>
      </c>
      <c r="BJ5542" s="557">
        <v>1</v>
      </c>
      <c r="BK5542" s="557">
        <v>1</v>
      </c>
      <c r="BL5542" s="557">
        <v>1</v>
      </c>
      <c r="BM5542" s="557">
        <v>1</v>
      </c>
      <c r="BN5542" s="557">
        <v>1</v>
      </c>
      <c r="BO5542" s="557">
        <v>1</v>
      </c>
      <c r="BP5542" s="557">
        <v>1</v>
      </c>
      <c r="BQ5542" s="557">
        <v>1</v>
      </c>
      <c r="BR5542" s="557">
        <v>1</v>
      </c>
      <c r="BS5542" s="557">
        <v>1</v>
      </c>
      <c r="BT5542" s="557">
        <v>1</v>
      </c>
      <c r="BU5542" s="557">
        <v>1</v>
      </c>
      <c r="BV5542" s="557">
        <v>1</v>
      </c>
      <c r="BW5542" s="557">
        <v>1</v>
      </c>
      <c r="BX5542" s="557">
        <v>1</v>
      </c>
      <c r="BY5542" s="557">
        <v>1</v>
      </c>
      <c r="BZ5542" s="557">
        <v>1</v>
      </c>
      <c r="CA5542" s="557">
        <v>1</v>
      </c>
      <c r="CB5542" s="557">
        <v>1</v>
      </c>
      <c r="CC5542" s="557">
        <v>1</v>
      </c>
      <c r="CD5542" s="557">
        <v>1</v>
      </c>
      <c r="CE5542" s="557">
        <v>1</v>
      </c>
      <c r="CF5542" s="557">
        <v>1</v>
      </c>
      <c r="CG5542" s="557">
        <v>1</v>
      </c>
      <c r="CH5542" s="557">
        <v>1</v>
      </c>
      <c r="CI5542" s="557">
        <v>1</v>
      </c>
      <c r="CJ5542" s="557">
        <v>1</v>
      </c>
      <c r="CK5542" s="557">
        <v>1</v>
      </c>
      <c r="CL5542" s="557">
        <v>1</v>
      </c>
      <c r="CM5542" s="557">
        <v>1</v>
      </c>
      <c r="CN5542" s="557">
        <v>1</v>
      </c>
      <c r="CO5542" s="557">
        <v>1</v>
      </c>
      <c r="CP5542" s="557">
        <v>1</v>
      </c>
      <c r="CQ5542" s="557">
        <v>1</v>
      </c>
      <c r="CR5542" s="557">
        <v>1</v>
      </c>
      <c r="CS5542" s="557">
        <v>1</v>
      </c>
      <c r="CT5542" s="557">
        <v>1</v>
      </c>
      <c r="CU5542" s="557">
        <v>1</v>
      </c>
      <c r="CV5542" s="557">
        <v>1</v>
      </c>
      <c r="CW5542" s="557">
        <v>1</v>
      </c>
      <c r="CX5542" s="557">
        <v>1</v>
      </c>
      <c r="CY5542" s="557">
        <v>1</v>
      </c>
      <c r="CZ5542" s="557">
        <v>1</v>
      </c>
      <c r="DA5542" s="557">
        <v>1</v>
      </c>
      <c r="DB5542" s="557">
        <v>1</v>
      </c>
      <c r="DC5542" s="557">
        <v>1</v>
      </c>
      <c r="DD5542" s="557">
        <v>1</v>
      </c>
      <c r="DE5542" s="557">
        <v>1</v>
      </c>
      <c r="DF5542" s="557">
        <v>1</v>
      </c>
      <c r="DG5542" s="557">
        <v>1</v>
      </c>
      <c r="DH5542" s="557">
        <v>1</v>
      </c>
      <c r="DI5542" s="557">
        <v>1</v>
      </c>
      <c r="DJ5542" s="557">
        <v>1</v>
      </c>
      <c r="DK5542" s="557">
        <v>1</v>
      </c>
      <c r="DL5542" s="557">
        <v>1</v>
      </c>
      <c r="DM5542" s="557">
        <v>1</v>
      </c>
      <c r="DN5542" s="557">
        <v>1</v>
      </c>
      <c r="DO5542" s="557">
        <v>1</v>
      </c>
      <c r="DP5542" s="557">
        <v>1</v>
      </c>
      <c r="DQ5542" s="557">
        <v>1</v>
      </c>
      <c r="DR5542" s="557">
        <v>1</v>
      </c>
      <c r="DS5542" s="557">
        <v>1</v>
      </c>
      <c r="DT5542" s="557">
        <v>1</v>
      </c>
      <c r="DU5542" s="557">
        <v>1</v>
      </c>
      <c r="DV5542" s="557">
        <v>1</v>
      </c>
      <c r="DW5542" s="557">
        <v>1</v>
      </c>
      <c r="DX5542" s="557">
        <v>1</v>
      </c>
      <c r="DY5542" s="557">
        <v>1</v>
      </c>
      <c r="DZ5542" s="557">
        <v>1</v>
      </c>
      <c r="EA5542" s="557">
        <v>1</v>
      </c>
      <c r="EB5542" s="557">
        <v>1</v>
      </c>
      <c r="EC5542" s="557">
        <v>1</v>
      </c>
      <c r="ED5542" s="557">
        <v>1</v>
      </c>
      <c r="EE5542" s="557">
        <v>1</v>
      </c>
      <c r="EF5542" s="557">
        <v>1</v>
      </c>
      <c r="EG5542" s="557">
        <v>1</v>
      </c>
      <c r="EH5542" s="557">
        <v>1</v>
      </c>
      <c r="EI5542" s="557">
        <v>1</v>
      </c>
      <c r="EJ5542" s="557">
        <v>1</v>
      </c>
      <c r="EK5542" s="557">
        <v>1</v>
      </c>
      <c r="EL5542" s="557">
        <v>1</v>
      </c>
      <c r="EM5542" s="557">
        <v>1</v>
      </c>
      <c r="EN5542" s="557">
        <v>1</v>
      </c>
      <c r="EO5542" s="557">
        <v>1</v>
      </c>
      <c r="EP5542" s="557">
        <v>1</v>
      </c>
      <c r="EQ5542" s="557">
        <v>1</v>
      </c>
      <c r="ER5542" s="557">
        <v>1</v>
      </c>
      <c r="ES5542" s="557">
        <v>1</v>
      </c>
      <c r="ET5542" s="557">
        <v>1</v>
      </c>
      <c r="EU5542" s="557">
        <v>1</v>
      </c>
      <c r="EV5542" s="557">
        <v>1</v>
      </c>
      <c r="EW5542" s="557">
        <v>1</v>
      </c>
      <c r="EX5542" s="557">
        <v>1</v>
      </c>
      <c r="EY5542" s="557">
        <v>1</v>
      </c>
      <c r="EZ5542" s="557">
        <v>1</v>
      </c>
      <c r="FA5542" s="557">
        <v>1</v>
      </c>
      <c r="FB5542" s="557">
        <v>1</v>
      </c>
      <c r="FC5542" s="557">
        <v>1</v>
      </c>
      <c r="FD5542" s="557">
        <v>1</v>
      </c>
      <c r="FE5542" s="557">
        <v>1</v>
      </c>
      <c r="FF5542" s="557">
        <v>1</v>
      </c>
      <c r="FG5542" s="557">
        <v>1</v>
      </c>
      <c r="FH5542" s="557">
        <v>1</v>
      </c>
      <c r="FI5542" s="557">
        <v>1</v>
      </c>
      <c r="FJ5542" s="557">
        <v>1</v>
      </c>
      <c r="FK5542" s="557">
        <v>1</v>
      </c>
      <c r="FL5542" s="557">
        <v>1</v>
      </c>
      <c r="FM5542" s="557">
        <v>1</v>
      </c>
      <c r="FN5542" s="557">
        <v>1</v>
      </c>
      <c r="FO5542" s="557">
        <v>1</v>
      </c>
      <c r="FP5542" s="557">
        <v>1</v>
      </c>
      <c r="FQ5542" s="557">
        <v>1</v>
      </c>
      <c r="FR5542" s="557">
        <v>1</v>
      </c>
      <c r="FS5542" s="557">
        <v>1</v>
      </c>
      <c r="FT5542" s="557">
        <v>1</v>
      </c>
      <c r="FU5542" s="557">
        <v>1</v>
      </c>
      <c r="FV5542" s="557">
        <v>1</v>
      </c>
      <c r="FW5542" s="557">
        <v>1</v>
      </c>
      <c r="FX5542" s="557">
        <v>1</v>
      </c>
      <c r="FY5542" s="557">
        <v>1</v>
      </c>
      <c r="FZ5542" s="557">
        <v>1</v>
      </c>
      <c r="GA5542" s="557">
        <v>1</v>
      </c>
      <c r="GB5542" s="557">
        <v>1</v>
      </c>
      <c r="GC5542" s="557">
        <v>1</v>
      </c>
      <c r="GD5542" s="557">
        <v>1</v>
      </c>
      <c r="GE5542" s="557">
        <v>1</v>
      </c>
      <c r="GF5542" s="557">
        <v>1</v>
      </c>
      <c r="GG5542" s="557">
        <v>1</v>
      </c>
      <c r="GH5542" s="557">
        <v>1</v>
      </c>
      <c r="GI5542" s="557">
        <v>1</v>
      </c>
      <c r="GJ5542" s="557">
        <v>1</v>
      </c>
      <c r="GK5542" s="557">
        <v>1</v>
      </c>
      <c r="GL5542" s="557">
        <v>1</v>
      </c>
      <c r="GM5542" s="557">
        <v>1</v>
      </c>
      <c r="GN5542" s="557">
        <v>1</v>
      </c>
      <c r="GO5542" s="557">
        <v>1</v>
      </c>
      <c r="GP5542" s="557">
        <v>1</v>
      </c>
      <c r="GQ5542" s="557">
        <v>1</v>
      </c>
      <c r="GR5542" s="557">
        <v>1</v>
      </c>
      <c r="GS5542" s="557">
        <v>1</v>
      </c>
      <c r="GT5542" s="557">
        <v>1</v>
      </c>
      <c r="GU5542" s="557">
        <v>1</v>
      </c>
      <c r="GV5542" s="557">
        <v>1</v>
      </c>
      <c r="GW5542" s="557">
        <v>1</v>
      </c>
      <c r="GX5542" s="557">
        <v>1</v>
      </c>
      <c r="GY5542" s="557">
        <v>1</v>
      </c>
      <c r="GZ5542" s="557">
        <v>1</v>
      </c>
      <c r="HA5542" s="557">
        <v>1</v>
      </c>
      <c r="HB5542" s="557">
        <v>1</v>
      </c>
      <c r="HC5542" s="557">
        <v>1</v>
      </c>
      <c r="HD5542" s="557">
        <v>1</v>
      </c>
      <c r="HE5542" s="557">
        <v>1</v>
      </c>
      <c r="HF5542" s="557">
        <v>1</v>
      </c>
      <c r="HG5542" s="557">
        <v>1</v>
      </c>
      <c r="HH5542" s="557">
        <v>1</v>
      </c>
      <c r="HI5542" s="557">
        <v>1</v>
      </c>
      <c r="HJ5542" s="557">
        <v>1</v>
      </c>
      <c r="HK5542" s="557">
        <v>1</v>
      </c>
      <c r="HL5542" s="557">
        <v>1</v>
      </c>
      <c r="HM5542" s="557">
        <v>1</v>
      </c>
      <c r="HN5542" s="557">
        <v>1</v>
      </c>
      <c r="HO5542" s="557">
        <v>1</v>
      </c>
      <c r="HP5542" s="557">
        <v>1</v>
      </c>
      <c r="HQ5542" s="557">
        <v>1</v>
      </c>
      <c r="HR5542" s="557">
        <v>1</v>
      </c>
      <c r="HS5542" s="557">
        <v>1</v>
      </c>
      <c r="HT5542" s="557">
        <v>1</v>
      </c>
      <c r="HU5542" s="557">
        <v>1</v>
      </c>
      <c r="HV5542" s="557">
        <v>1</v>
      </c>
      <c r="HW5542" s="557">
        <v>1</v>
      </c>
      <c r="HX5542" s="557">
        <v>1</v>
      </c>
      <c r="HY5542" s="557">
        <v>1</v>
      </c>
      <c r="HZ5542" s="557">
        <v>1</v>
      </c>
      <c r="IA5542" s="557">
        <v>1</v>
      </c>
      <c r="IB5542" s="557">
        <v>1</v>
      </c>
      <c r="IC5542" s="557">
        <v>1</v>
      </c>
      <c r="ID5542" s="557">
        <v>1</v>
      </c>
      <c r="IE5542" s="557">
        <v>1</v>
      </c>
      <c r="IF5542" s="557">
        <v>1</v>
      </c>
      <c r="IG5542" s="557">
        <v>1</v>
      </c>
      <c r="IH5542" s="557">
        <v>1</v>
      </c>
      <c r="II5542" s="557">
        <v>1</v>
      </c>
      <c r="IJ5542" s="557">
        <v>1</v>
      </c>
      <c r="IK5542" s="557">
        <v>1</v>
      </c>
      <c r="IL5542" s="557">
        <v>1</v>
      </c>
      <c r="IM5542" s="557">
        <v>1</v>
      </c>
      <c r="IN5542" s="557">
        <v>1</v>
      </c>
      <c r="IO5542" s="557">
        <v>1</v>
      </c>
      <c r="IP5542" s="557">
        <v>1</v>
      </c>
      <c r="IQ5542" s="557">
        <v>1</v>
      </c>
      <c r="IR5542" s="557">
        <v>1</v>
      </c>
      <c r="IS5542" s="557">
        <v>1</v>
      </c>
      <c r="IT5542" s="557">
        <v>1</v>
      </c>
      <c r="IU5542" s="557">
        <v>1</v>
      </c>
      <c r="IV5542" s="557">
        <v>1</v>
      </c>
    </row>
    <row r="5543" spans="1:256" s="9" customFormat="1" ht="15.75" thickBot="1">
      <c r="A5543" s="887"/>
      <c r="B5543" s="857"/>
      <c r="C5543" s="121" t="s">
        <v>626</v>
      </c>
      <c r="D5543" s="557"/>
      <c r="E5543" s="557"/>
      <c r="F5543" s="557"/>
      <c r="G5543" s="557"/>
      <c r="H5543" s="502" t="s">
        <v>3777</v>
      </c>
      <c r="I5543" s="557">
        <v>1</v>
      </c>
      <c r="J5543" s="557">
        <v>887</v>
      </c>
      <c r="K5543" s="557">
        <f t="shared" si="150"/>
        <v>443.5</v>
      </c>
      <c r="L5543" s="557">
        <f t="shared" si="151"/>
        <v>443.5</v>
      </c>
      <c r="M5543" s="557"/>
      <c r="N5543" s="557"/>
      <c r="O5543" s="557"/>
      <c r="P5543" s="557"/>
      <c r="Q5543" s="557"/>
      <c r="R5543" s="557"/>
      <c r="S5543" s="557"/>
      <c r="T5543" s="557">
        <v>5</v>
      </c>
      <c r="U5543" s="557">
        <v>5</v>
      </c>
      <c r="V5543" s="557">
        <v>5</v>
      </c>
      <c r="W5543" s="557">
        <v>5</v>
      </c>
      <c r="X5543" s="557">
        <v>5</v>
      </c>
      <c r="Y5543" s="557">
        <v>5</v>
      </c>
      <c r="Z5543" s="557">
        <v>5</v>
      </c>
      <c r="AA5543" s="557">
        <v>5</v>
      </c>
      <c r="AB5543" s="557">
        <v>5</v>
      </c>
      <c r="AC5543" s="557">
        <v>5</v>
      </c>
      <c r="AD5543" s="557">
        <v>5</v>
      </c>
      <c r="AE5543" s="557">
        <v>5</v>
      </c>
      <c r="AF5543" s="557">
        <v>5</v>
      </c>
      <c r="AG5543" s="557">
        <v>5</v>
      </c>
      <c r="AH5543" s="557">
        <v>5</v>
      </c>
      <c r="AI5543" s="557">
        <v>5</v>
      </c>
      <c r="AJ5543" s="557">
        <v>5</v>
      </c>
      <c r="AK5543" s="557">
        <v>5</v>
      </c>
      <c r="AL5543" s="557">
        <v>5</v>
      </c>
      <c r="AM5543" s="557">
        <v>5</v>
      </c>
      <c r="AN5543" s="557">
        <v>5</v>
      </c>
      <c r="AO5543" s="557">
        <v>5</v>
      </c>
      <c r="AP5543" s="557">
        <v>5</v>
      </c>
      <c r="AQ5543" s="557">
        <v>5</v>
      </c>
      <c r="AR5543" s="557">
        <v>5</v>
      </c>
      <c r="AS5543" s="557">
        <v>5</v>
      </c>
      <c r="AT5543" s="557">
        <v>5</v>
      </c>
      <c r="AU5543" s="557">
        <v>5</v>
      </c>
      <c r="AV5543" s="557">
        <v>5</v>
      </c>
      <c r="AW5543" s="557">
        <v>5</v>
      </c>
      <c r="AX5543" s="557">
        <v>5</v>
      </c>
      <c r="AY5543" s="557">
        <v>5</v>
      </c>
      <c r="AZ5543" s="557">
        <v>5</v>
      </c>
      <c r="BA5543" s="557">
        <v>5</v>
      </c>
      <c r="BB5543" s="557">
        <v>5</v>
      </c>
      <c r="BC5543" s="557">
        <v>5</v>
      </c>
      <c r="BD5543" s="557">
        <v>5</v>
      </c>
      <c r="BE5543" s="557">
        <v>5</v>
      </c>
      <c r="BF5543" s="557">
        <v>5</v>
      </c>
      <c r="BG5543" s="557">
        <v>5</v>
      </c>
      <c r="BH5543" s="557">
        <v>5</v>
      </c>
      <c r="BI5543" s="557">
        <v>5</v>
      </c>
      <c r="BJ5543" s="557">
        <v>5</v>
      </c>
      <c r="BK5543" s="557">
        <v>5</v>
      </c>
      <c r="BL5543" s="557">
        <v>5</v>
      </c>
      <c r="BM5543" s="557">
        <v>5</v>
      </c>
      <c r="BN5543" s="557">
        <v>5</v>
      </c>
      <c r="BO5543" s="557">
        <v>5</v>
      </c>
      <c r="BP5543" s="557">
        <v>5</v>
      </c>
      <c r="BQ5543" s="557">
        <v>5</v>
      </c>
      <c r="BR5543" s="557">
        <v>5</v>
      </c>
      <c r="BS5543" s="557">
        <v>5</v>
      </c>
      <c r="BT5543" s="557">
        <v>5</v>
      </c>
      <c r="BU5543" s="557">
        <v>5</v>
      </c>
      <c r="BV5543" s="557">
        <v>5</v>
      </c>
      <c r="BW5543" s="557">
        <v>5</v>
      </c>
      <c r="BX5543" s="557">
        <v>5</v>
      </c>
      <c r="BY5543" s="557">
        <v>5</v>
      </c>
      <c r="BZ5543" s="557">
        <v>5</v>
      </c>
      <c r="CA5543" s="557">
        <v>5</v>
      </c>
      <c r="CB5543" s="557">
        <v>5</v>
      </c>
      <c r="CC5543" s="557">
        <v>5</v>
      </c>
      <c r="CD5543" s="557">
        <v>5</v>
      </c>
      <c r="CE5543" s="557">
        <v>5</v>
      </c>
      <c r="CF5543" s="557">
        <v>5</v>
      </c>
      <c r="CG5543" s="557">
        <v>5</v>
      </c>
      <c r="CH5543" s="557">
        <v>5</v>
      </c>
      <c r="CI5543" s="557">
        <v>5</v>
      </c>
      <c r="CJ5543" s="557">
        <v>5</v>
      </c>
      <c r="CK5543" s="557">
        <v>5</v>
      </c>
      <c r="CL5543" s="557">
        <v>5</v>
      </c>
      <c r="CM5543" s="557">
        <v>5</v>
      </c>
      <c r="CN5543" s="557">
        <v>5</v>
      </c>
      <c r="CO5543" s="557">
        <v>5</v>
      </c>
      <c r="CP5543" s="557">
        <v>5</v>
      </c>
      <c r="CQ5543" s="557">
        <v>5</v>
      </c>
      <c r="CR5543" s="557">
        <v>5</v>
      </c>
      <c r="CS5543" s="557">
        <v>5</v>
      </c>
      <c r="CT5543" s="557">
        <v>5</v>
      </c>
      <c r="CU5543" s="557">
        <v>5</v>
      </c>
      <c r="CV5543" s="557">
        <v>5</v>
      </c>
      <c r="CW5543" s="557">
        <v>5</v>
      </c>
      <c r="CX5543" s="557">
        <v>5</v>
      </c>
      <c r="CY5543" s="557">
        <v>5</v>
      </c>
      <c r="CZ5543" s="557">
        <v>5</v>
      </c>
      <c r="DA5543" s="557">
        <v>5</v>
      </c>
      <c r="DB5543" s="557">
        <v>5</v>
      </c>
      <c r="DC5543" s="557">
        <v>5</v>
      </c>
      <c r="DD5543" s="557">
        <v>5</v>
      </c>
      <c r="DE5543" s="557">
        <v>5</v>
      </c>
      <c r="DF5543" s="557">
        <v>5</v>
      </c>
      <c r="DG5543" s="557">
        <v>5</v>
      </c>
      <c r="DH5543" s="557">
        <v>5</v>
      </c>
      <c r="DI5543" s="557">
        <v>5</v>
      </c>
      <c r="DJ5543" s="557">
        <v>5</v>
      </c>
      <c r="DK5543" s="557">
        <v>5</v>
      </c>
      <c r="DL5543" s="557">
        <v>5</v>
      </c>
      <c r="DM5543" s="557">
        <v>5</v>
      </c>
      <c r="DN5543" s="557">
        <v>5</v>
      </c>
      <c r="DO5543" s="557">
        <v>5</v>
      </c>
      <c r="DP5543" s="557">
        <v>5</v>
      </c>
      <c r="DQ5543" s="557">
        <v>5</v>
      </c>
      <c r="DR5543" s="557">
        <v>5</v>
      </c>
      <c r="DS5543" s="557">
        <v>5</v>
      </c>
      <c r="DT5543" s="557">
        <v>5</v>
      </c>
      <c r="DU5543" s="557">
        <v>5</v>
      </c>
      <c r="DV5543" s="557">
        <v>5</v>
      </c>
      <c r="DW5543" s="557">
        <v>5</v>
      </c>
      <c r="DX5543" s="557">
        <v>5</v>
      </c>
      <c r="DY5543" s="557">
        <v>5</v>
      </c>
      <c r="DZ5543" s="557">
        <v>5</v>
      </c>
      <c r="EA5543" s="557">
        <v>5</v>
      </c>
      <c r="EB5543" s="557">
        <v>5</v>
      </c>
      <c r="EC5543" s="557">
        <v>5</v>
      </c>
      <c r="ED5543" s="557">
        <v>5</v>
      </c>
      <c r="EE5543" s="557">
        <v>5</v>
      </c>
      <c r="EF5543" s="557">
        <v>5</v>
      </c>
      <c r="EG5543" s="557">
        <v>5</v>
      </c>
      <c r="EH5543" s="557">
        <v>5</v>
      </c>
      <c r="EI5543" s="557">
        <v>5</v>
      </c>
      <c r="EJ5543" s="557">
        <v>5</v>
      </c>
      <c r="EK5543" s="557">
        <v>5</v>
      </c>
      <c r="EL5543" s="557">
        <v>5</v>
      </c>
      <c r="EM5543" s="557">
        <v>5</v>
      </c>
      <c r="EN5543" s="557">
        <v>5</v>
      </c>
      <c r="EO5543" s="557">
        <v>5</v>
      </c>
      <c r="EP5543" s="557">
        <v>5</v>
      </c>
      <c r="EQ5543" s="557">
        <v>5</v>
      </c>
      <c r="ER5543" s="557">
        <v>5</v>
      </c>
      <c r="ES5543" s="557">
        <v>5</v>
      </c>
      <c r="ET5543" s="557">
        <v>5</v>
      </c>
      <c r="EU5543" s="557">
        <v>5</v>
      </c>
      <c r="EV5543" s="557">
        <v>5</v>
      </c>
      <c r="EW5543" s="557">
        <v>5</v>
      </c>
      <c r="EX5543" s="557">
        <v>5</v>
      </c>
      <c r="EY5543" s="557">
        <v>5</v>
      </c>
      <c r="EZ5543" s="557">
        <v>5</v>
      </c>
      <c r="FA5543" s="557">
        <v>5</v>
      </c>
      <c r="FB5543" s="557">
        <v>5</v>
      </c>
      <c r="FC5543" s="557">
        <v>5</v>
      </c>
      <c r="FD5543" s="557">
        <v>5</v>
      </c>
      <c r="FE5543" s="557">
        <v>5</v>
      </c>
      <c r="FF5543" s="557">
        <v>5</v>
      </c>
      <c r="FG5543" s="557">
        <v>5</v>
      </c>
      <c r="FH5543" s="557">
        <v>5</v>
      </c>
      <c r="FI5543" s="557">
        <v>5</v>
      </c>
      <c r="FJ5543" s="557">
        <v>5</v>
      </c>
      <c r="FK5543" s="557">
        <v>5</v>
      </c>
      <c r="FL5543" s="557">
        <v>5</v>
      </c>
      <c r="FM5543" s="557">
        <v>5</v>
      </c>
      <c r="FN5543" s="557">
        <v>5</v>
      </c>
      <c r="FO5543" s="557">
        <v>5</v>
      </c>
      <c r="FP5543" s="557">
        <v>5</v>
      </c>
      <c r="FQ5543" s="557">
        <v>5</v>
      </c>
      <c r="FR5543" s="557">
        <v>5</v>
      </c>
      <c r="FS5543" s="557">
        <v>5</v>
      </c>
      <c r="FT5543" s="557">
        <v>5</v>
      </c>
      <c r="FU5543" s="557">
        <v>5</v>
      </c>
      <c r="FV5543" s="557">
        <v>5</v>
      </c>
      <c r="FW5543" s="557">
        <v>5</v>
      </c>
      <c r="FX5543" s="557">
        <v>5</v>
      </c>
      <c r="FY5543" s="557">
        <v>5</v>
      </c>
      <c r="FZ5543" s="557">
        <v>5</v>
      </c>
      <c r="GA5543" s="557">
        <v>5</v>
      </c>
      <c r="GB5543" s="557">
        <v>5</v>
      </c>
      <c r="GC5543" s="557">
        <v>5</v>
      </c>
      <c r="GD5543" s="557">
        <v>5</v>
      </c>
      <c r="GE5543" s="557">
        <v>5</v>
      </c>
      <c r="GF5543" s="557">
        <v>5</v>
      </c>
      <c r="GG5543" s="557">
        <v>5</v>
      </c>
      <c r="GH5543" s="557">
        <v>5</v>
      </c>
      <c r="GI5543" s="557">
        <v>5</v>
      </c>
      <c r="GJ5543" s="557">
        <v>5</v>
      </c>
      <c r="GK5543" s="557">
        <v>5</v>
      </c>
      <c r="GL5543" s="557">
        <v>5</v>
      </c>
      <c r="GM5543" s="557">
        <v>5</v>
      </c>
      <c r="GN5543" s="557">
        <v>5</v>
      </c>
      <c r="GO5543" s="557">
        <v>5</v>
      </c>
      <c r="GP5543" s="557">
        <v>5</v>
      </c>
      <c r="GQ5543" s="557">
        <v>5</v>
      </c>
      <c r="GR5543" s="557">
        <v>5</v>
      </c>
      <c r="GS5543" s="557">
        <v>5</v>
      </c>
      <c r="GT5543" s="557">
        <v>5</v>
      </c>
      <c r="GU5543" s="557">
        <v>5</v>
      </c>
      <c r="GV5543" s="557">
        <v>5</v>
      </c>
      <c r="GW5543" s="557">
        <v>5</v>
      </c>
      <c r="GX5543" s="557">
        <v>5</v>
      </c>
      <c r="GY5543" s="557">
        <v>5</v>
      </c>
      <c r="GZ5543" s="557">
        <v>5</v>
      </c>
      <c r="HA5543" s="557">
        <v>5</v>
      </c>
      <c r="HB5543" s="557">
        <v>5</v>
      </c>
      <c r="HC5543" s="557">
        <v>5</v>
      </c>
      <c r="HD5543" s="557">
        <v>5</v>
      </c>
      <c r="HE5543" s="557">
        <v>5</v>
      </c>
      <c r="HF5543" s="557">
        <v>5</v>
      </c>
      <c r="HG5543" s="557">
        <v>5</v>
      </c>
      <c r="HH5543" s="557">
        <v>5</v>
      </c>
      <c r="HI5543" s="557">
        <v>5</v>
      </c>
      <c r="HJ5543" s="557">
        <v>5</v>
      </c>
      <c r="HK5543" s="557">
        <v>5</v>
      </c>
      <c r="HL5543" s="557">
        <v>5</v>
      </c>
      <c r="HM5543" s="557">
        <v>5</v>
      </c>
      <c r="HN5543" s="557">
        <v>5</v>
      </c>
      <c r="HO5543" s="557">
        <v>5</v>
      </c>
      <c r="HP5543" s="557">
        <v>5</v>
      </c>
      <c r="HQ5543" s="557">
        <v>5</v>
      </c>
      <c r="HR5543" s="557">
        <v>5</v>
      </c>
      <c r="HS5543" s="557">
        <v>5</v>
      </c>
      <c r="HT5543" s="557">
        <v>5</v>
      </c>
      <c r="HU5543" s="557">
        <v>5</v>
      </c>
      <c r="HV5543" s="557">
        <v>5</v>
      </c>
      <c r="HW5543" s="557">
        <v>5</v>
      </c>
      <c r="HX5543" s="557">
        <v>5</v>
      </c>
      <c r="HY5543" s="557">
        <v>5</v>
      </c>
      <c r="HZ5543" s="557">
        <v>5</v>
      </c>
      <c r="IA5543" s="557">
        <v>5</v>
      </c>
      <c r="IB5543" s="557">
        <v>5</v>
      </c>
      <c r="IC5543" s="557">
        <v>5</v>
      </c>
      <c r="ID5543" s="557">
        <v>5</v>
      </c>
      <c r="IE5543" s="557">
        <v>5</v>
      </c>
      <c r="IF5543" s="557">
        <v>5</v>
      </c>
      <c r="IG5543" s="557">
        <v>5</v>
      </c>
      <c r="IH5543" s="557">
        <v>5</v>
      </c>
      <c r="II5543" s="557">
        <v>5</v>
      </c>
      <c r="IJ5543" s="557">
        <v>5</v>
      </c>
      <c r="IK5543" s="557">
        <v>5</v>
      </c>
      <c r="IL5543" s="557">
        <v>5</v>
      </c>
      <c r="IM5543" s="557">
        <v>5</v>
      </c>
      <c r="IN5543" s="557">
        <v>5</v>
      </c>
      <c r="IO5543" s="557">
        <v>5</v>
      </c>
      <c r="IP5543" s="557">
        <v>5</v>
      </c>
      <c r="IQ5543" s="557">
        <v>5</v>
      </c>
      <c r="IR5543" s="557">
        <v>5</v>
      </c>
      <c r="IS5543" s="557">
        <v>5</v>
      </c>
      <c r="IT5543" s="557">
        <v>5</v>
      </c>
      <c r="IU5543" s="557">
        <v>5</v>
      </c>
      <c r="IV5543" s="557">
        <v>5</v>
      </c>
    </row>
    <row r="5544" spans="1:256" s="9" customFormat="1" ht="26.25" thickBot="1">
      <c r="A5544" s="887"/>
      <c r="B5544" s="857"/>
      <c r="C5544" s="121" t="s">
        <v>627</v>
      </c>
      <c r="D5544" s="557"/>
      <c r="E5544" s="557"/>
      <c r="F5544" s="557"/>
      <c r="G5544" s="557"/>
      <c r="H5544" s="502" t="s">
        <v>3777</v>
      </c>
      <c r="I5544" s="557">
        <v>1</v>
      </c>
      <c r="J5544" s="557">
        <v>100</v>
      </c>
      <c r="K5544" s="557">
        <f t="shared" si="150"/>
        <v>50</v>
      </c>
      <c r="L5544" s="557">
        <f t="shared" si="151"/>
        <v>50</v>
      </c>
      <c r="M5544" s="557"/>
      <c r="N5544" s="557"/>
      <c r="O5544" s="557"/>
      <c r="P5544" s="557"/>
      <c r="Q5544" s="557"/>
      <c r="R5544" s="557"/>
      <c r="S5544" s="557"/>
      <c r="T5544" s="557">
        <v>5</v>
      </c>
      <c r="U5544" s="557">
        <v>5</v>
      </c>
      <c r="V5544" s="557">
        <v>5</v>
      </c>
      <c r="W5544" s="557">
        <v>5</v>
      </c>
      <c r="X5544" s="557">
        <v>5</v>
      </c>
      <c r="Y5544" s="557">
        <v>5</v>
      </c>
      <c r="Z5544" s="557">
        <v>5</v>
      </c>
      <c r="AA5544" s="557">
        <v>5</v>
      </c>
      <c r="AB5544" s="557">
        <v>5</v>
      </c>
      <c r="AC5544" s="557">
        <v>5</v>
      </c>
      <c r="AD5544" s="557">
        <v>5</v>
      </c>
      <c r="AE5544" s="557">
        <v>5</v>
      </c>
      <c r="AF5544" s="557">
        <v>5</v>
      </c>
      <c r="AG5544" s="557">
        <v>5</v>
      </c>
      <c r="AH5544" s="557">
        <v>5</v>
      </c>
      <c r="AI5544" s="557">
        <v>5</v>
      </c>
      <c r="AJ5544" s="557">
        <v>5</v>
      </c>
      <c r="AK5544" s="557">
        <v>5</v>
      </c>
      <c r="AL5544" s="557">
        <v>5</v>
      </c>
      <c r="AM5544" s="557">
        <v>5</v>
      </c>
      <c r="AN5544" s="557">
        <v>5</v>
      </c>
      <c r="AO5544" s="557">
        <v>5</v>
      </c>
      <c r="AP5544" s="557">
        <v>5</v>
      </c>
      <c r="AQ5544" s="557">
        <v>5</v>
      </c>
      <c r="AR5544" s="557">
        <v>5</v>
      </c>
      <c r="AS5544" s="557">
        <v>5</v>
      </c>
      <c r="AT5544" s="557">
        <v>5</v>
      </c>
      <c r="AU5544" s="557">
        <v>5</v>
      </c>
      <c r="AV5544" s="557">
        <v>5</v>
      </c>
      <c r="AW5544" s="557">
        <v>5</v>
      </c>
      <c r="AX5544" s="557">
        <v>5</v>
      </c>
      <c r="AY5544" s="557">
        <v>5</v>
      </c>
      <c r="AZ5544" s="557">
        <v>5</v>
      </c>
      <c r="BA5544" s="557">
        <v>5</v>
      </c>
      <c r="BB5544" s="557">
        <v>5</v>
      </c>
      <c r="BC5544" s="557">
        <v>5</v>
      </c>
      <c r="BD5544" s="557">
        <v>5</v>
      </c>
      <c r="BE5544" s="557">
        <v>5</v>
      </c>
      <c r="BF5544" s="557">
        <v>5</v>
      </c>
      <c r="BG5544" s="557">
        <v>5</v>
      </c>
      <c r="BH5544" s="557">
        <v>5</v>
      </c>
      <c r="BI5544" s="557">
        <v>5</v>
      </c>
      <c r="BJ5544" s="557">
        <v>5</v>
      </c>
      <c r="BK5544" s="557">
        <v>5</v>
      </c>
      <c r="BL5544" s="557">
        <v>5</v>
      </c>
      <c r="BM5544" s="557">
        <v>5</v>
      </c>
      <c r="BN5544" s="557">
        <v>5</v>
      </c>
      <c r="BO5544" s="557">
        <v>5</v>
      </c>
      <c r="BP5544" s="557">
        <v>5</v>
      </c>
      <c r="BQ5544" s="557">
        <v>5</v>
      </c>
      <c r="BR5544" s="557">
        <v>5</v>
      </c>
      <c r="BS5544" s="557">
        <v>5</v>
      </c>
      <c r="BT5544" s="557">
        <v>5</v>
      </c>
      <c r="BU5544" s="557">
        <v>5</v>
      </c>
      <c r="BV5544" s="557">
        <v>5</v>
      </c>
      <c r="BW5544" s="557">
        <v>5</v>
      </c>
      <c r="BX5544" s="557">
        <v>5</v>
      </c>
      <c r="BY5544" s="557">
        <v>5</v>
      </c>
      <c r="BZ5544" s="557">
        <v>5</v>
      </c>
      <c r="CA5544" s="557">
        <v>5</v>
      </c>
      <c r="CB5544" s="557">
        <v>5</v>
      </c>
      <c r="CC5544" s="557">
        <v>5</v>
      </c>
      <c r="CD5544" s="557">
        <v>5</v>
      </c>
      <c r="CE5544" s="557">
        <v>5</v>
      </c>
      <c r="CF5544" s="557">
        <v>5</v>
      </c>
      <c r="CG5544" s="557">
        <v>5</v>
      </c>
      <c r="CH5544" s="557">
        <v>5</v>
      </c>
      <c r="CI5544" s="557">
        <v>5</v>
      </c>
      <c r="CJ5544" s="557">
        <v>5</v>
      </c>
      <c r="CK5544" s="557">
        <v>5</v>
      </c>
      <c r="CL5544" s="557">
        <v>5</v>
      </c>
      <c r="CM5544" s="557">
        <v>5</v>
      </c>
      <c r="CN5544" s="557">
        <v>5</v>
      </c>
      <c r="CO5544" s="557">
        <v>5</v>
      </c>
      <c r="CP5544" s="557">
        <v>5</v>
      </c>
      <c r="CQ5544" s="557">
        <v>5</v>
      </c>
      <c r="CR5544" s="557">
        <v>5</v>
      </c>
      <c r="CS5544" s="557">
        <v>5</v>
      </c>
      <c r="CT5544" s="557">
        <v>5</v>
      </c>
      <c r="CU5544" s="557">
        <v>5</v>
      </c>
      <c r="CV5544" s="557">
        <v>5</v>
      </c>
      <c r="CW5544" s="557">
        <v>5</v>
      </c>
      <c r="CX5544" s="557">
        <v>5</v>
      </c>
      <c r="CY5544" s="557">
        <v>5</v>
      </c>
      <c r="CZ5544" s="557">
        <v>5</v>
      </c>
      <c r="DA5544" s="557">
        <v>5</v>
      </c>
      <c r="DB5544" s="557">
        <v>5</v>
      </c>
      <c r="DC5544" s="557">
        <v>5</v>
      </c>
      <c r="DD5544" s="557">
        <v>5</v>
      </c>
      <c r="DE5544" s="557">
        <v>5</v>
      </c>
      <c r="DF5544" s="557">
        <v>5</v>
      </c>
      <c r="DG5544" s="557">
        <v>5</v>
      </c>
      <c r="DH5544" s="557">
        <v>5</v>
      </c>
      <c r="DI5544" s="557">
        <v>5</v>
      </c>
      <c r="DJ5544" s="557">
        <v>5</v>
      </c>
      <c r="DK5544" s="557">
        <v>5</v>
      </c>
      <c r="DL5544" s="557">
        <v>5</v>
      </c>
      <c r="DM5544" s="557">
        <v>5</v>
      </c>
      <c r="DN5544" s="557">
        <v>5</v>
      </c>
      <c r="DO5544" s="557">
        <v>5</v>
      </c>
      <c r="DP5544" s="557">
        <v>5</v>
      </c>
      <c r="DQ5544" s="557">
        <v>5</v>
      </c>
      <c r="DR5544" s="557">
        <v>5</v>
      </c>
      <c r="DS5544" s="557">
        <v>5</v>
      </c>
      <c r="DT5544" s="557">
        <v>5</v>
      </c>
      <c r="DU5544" s="557">
        <v>5</v>
      </c>
      <c r="DV5544" s="557">
        <v>5</v>
      </c>
      <c r="DW5544" s="557">
        <v>5</v>
      </c>
      <c r="DX5544" s="557">
        <v>5</v>
      </c>
      <c r="DY5544" s="557">
        <v>5</v>
      </c>
      <c r="DZ5544" s="557">
        <v>5</v>
      </c>
      <c r="EA5544" s="557">
        <v>5</v>
      </c>
      <c r="EB5544" s="557">
        <v>5</v>
      </c>
      <c r="EC5544" s="557">
        <v>5</v>
      </c>
      <c r="ED5544" s="557">
        <v>5</v>
      </c>
      <c r="EE5544" s="557">
        <v>5</v>
      </c>
      <c r="EF5544" s="557">
        <v>5</v>
      </c>
      <c r="EG5544" s="557">
        <v>5</v>
      </c>
      <c r="EH5544" s="557">
        <v>5</v>
      </c>
      <c r="EI5544" s="557">
        <v>5</v>
      </c>
      <c r="EJ5544" s="557">
        <v>5</v>
      </c>
      <c r="EK5544" s="557">
        <v>5</v>
      </c>
      <c r="EL5544" s="557">
        <v>5</v>
      </c>
      <c r="EM5544" s="557">
        <v>5</v>
      </c>
      <c r="EN5544" s="557">
        <v>5</v>
      </c>
      <c r="EO5544" s="557">
        <v>5</v>
      </c>
      <c r="EP5544" s="557">
        <v>5</v>
      </c>
      <c r="EQ5544" s="557">
        <v>5</v>
      </c>
      <c r="ER5544" s="557">
        <v>5</v>
      </c>
      <c r="ES5544" s="557">
        <v>5</v>
      </c>
      <c r="ET5544" s="557">
        <v>5</v>
      </c>
      <c r="EU5544" s="557">
        <v>5</v>
      </c>
      <c r="EV5544" s="557">
        <v>5</v>
      </c>
      <c r="EW5544" s="557">
        <v>5</v>
      </c>
      <c r="EX5544" s="557">
        <v>5</v>
      </c>
      <c r="EY5544" s="557">
        <v>5</v>
      </c>
      <c r="EZ5544" s="557">
        <v>5</v>
      </c>
      <c r="FA5544" s="557">
        <v>5</v>
      </c>
      <c r="FB5544" s="557">
        <v>5</v>
      </c>
      <c r="FC5544" s="557">
        <v>5</v>
      </c>
      <c r="FD5544" s="557">
        <v>5</v>
      </c>
      <c r="FE5544" s="557">
        <v>5</v>
      </c>
      <c r="FF5544" s="557">
        <v>5</v>
      </c>
      <c r="FG5544" s="557">
        <v>5</v>
      </c>
      <c r="FH5544" s="557">
        <v>5</v>
      </c>
      <c r="FI5544" s="557">
        <v>5</v>
      </c>
      <c r="FJ5544" s="557">
        <v>5</v>
      </c>
      <c r="FK5544" s="557">
        <v>5</v>
      </c>
      <c r="FL5544" s="557">
        <v>5</v>
      </c>
      <c r="FM5544" s="557">
        <v>5</v>
      </c>
      <c r="FN5544" s="557">
        <v>5</v>
      </c>
      <c r="FO5544" s="557">
        <v>5</v>
      </c>
      <c r="FP5544" s="557">
        <v>5</v>
      </c>
      <c r="FQ5544" s="557">
        <v>5</v>
      </c>
      <c r="FR5544" s="557">
        <v>5</v>
      </c>
      <c r="FS5544" s="557">
        <v>5</v>
      </c>
      <c r="FT5544" s="557">
        <v>5</v>
      </c>
      <c r="FU5544" s="557">
        <v>5</v>
      </c>
      <c r="FV5544" s="557">
        <v>5</v>
      </c>
      <c r="FW5544" s="557">
        <v>5</v>
      </c>
      <c r="FX5544" s="557">
        <v>5</v>
      </c>
      <c r="FY5544" s="557">
        <v>5</v>
      </c>
      <c r="FZ5544" s="557">
        <v>5</v>
      </c>
      <c r="GA5544" s="557">
        <v>5</v>
      </c>
      <c r="GB5544" s="557">
        <v>5</v>
      </c>
      <c r="GC5544" s="557">
        <v>5</v>
      </c>
      <c r="GD5544" s="557">
        <v>5</v>
      </c>
      <c r="GE5544" s="557">
        <v>5</v>
      </c>
      <c r="GF5544" s="557">
        <v>5</v>
      </c>
      <c r="GG5544" s="557">
        <v>5</v>
      </c>
      <c r="GH5544" s="557">
        <v>5</v>
      </c>
      <c r="GI5544" s="557">
        <v>5</v>
      </c>
      <c r="GJ5544" s="557">
        <v>5</v>
      </c>
      <c r="GK5544" s="557">
        <v>5</v>
      </c>
      <c r="GL5544" s="557">
        <v>5</v>
      </c>
      <c r="GM5544" s="557">
        <v>5</v>
      </c>
      <c r="GN5544" s="557">
        <v>5</v>
      </c>
      <c r="GO5544" s="557">
        <v>5</v>
      </c>
      <c r="GP5544" s="557">
        <v>5</v>
      </c>
      <c r="GQ5544" s="557">
        <v>5</v>
      </c>
      <c r="GR5544" s="557">
        <v>5</v>
      </c>
      <c r="GS5544" s="557">
        <v>5</v>
      </c>
      <c r="GT5544" s="557">
        <v>5</v>
      </c>
      <c r="GU5544" s="557">
        <v>5</v>
      </c>
      <c r="GV5544" s="557">
        <v>5</v>
      </c>
      <c r="GW5544" s="557">
        <v>5</v>
      </c>
      <c r="GX5544" s="557">
        <v>5</v>
      </c>
      <c r="GY5544" s="557">
        <v>5</v>
      </c>
      <c r="GZ5544" s="557">
        <v>5</v>
      </c>
      <c r="HA5544" s="557">
        <v>5</v>
      </c>
      <c r="HB5544" s="557">
        <v>5</v>
      </c>
      <c r="HC5544" s="557">
        <v>5</v>
      </c>
      <c r="HD5544" s="557">
        <v>5</v>
      </c>
      <c r="HE5544" s="557">
        <v>5</v>
      </c>
      <c r="HF5544" s="557">
        <v>5</v>
      </c>
      <c r="HG5544" s="557">
        <v>5</v>
      </c>
      <c r="HH5544" s="557">
        <v>5</v>
      </c>
      <c r="HI5544" s="557">
        <v>5</v>
      </c>
      <c r="HJ5544" s="557">
        <v>5</v>
      </c>
      <c r="HK5544" s="557">
        <v>5</v>
      </c>
      <c r="HL5544" s="557">
        <v>5</v>
      </c>
      <c r="HM5544" s="557">
        <v>5</v>
      </c>
      <c r="HN5544" s="557">
        <v>5</v>
      </c>
      <c r="HO5544" s="557">
        <v>5</v>
      </c>
      <c r="HP5544" s="557">
        <v>5</v>
      </c>
      <c r="HQ5544" s="557">
        <v>5</v>
      </c>
      <c r="HR5544" s="557">
        <v>5</v>
      </c>
      <c r="HS5544" s="557">
        <v>5</v>
      </c>
      <c r="HT5544" s="557">
        <v>5</v>
      </c>
      <c r="HU5544" s="557">
        <v>5</v>
      </c>
      <c r="HV5544" s="557">
        <v>5</v>
      </c>
      <c r="HW5544" s="557">
        <v>5</v>
      </c>
      <c r="HX5544" s="557">
        <v>5</v>
      </c>
      <c r="HY5544" s="557">
        <v>5</v>
      </c>
      <c r="HZ5544" s="557">
        <v>5</v>
      </c>
      <c r="IA5544" s="557">
        <v>5</v>
      </c>
      <c r="IB5544" s="557">
        <v>5</v>
      </c>
      <c r="IC5544" s="557">
        <v>5</v>
      </c>
      <c r="ID5544" s="557">
        <v>5</v>
      </c>
      <c r="IE5544" s="557">
        <v>5</v>
      </c>
      <c r="IF5544" s="557">
        <v>5</v>
      </c>
      <c r="IG5544" s="557">
        <v>5</v>
      </c>
      <c r="IH5544" s="557">
        <v>5</v>
      </c>
      <c r="II5544" s="557">
        <v>5</v>
      </c>
      <c r="IJ5544" s="557">
        <v>5</v>
      </c>
      <c r="IK5544" s="557">
        <v>5</v>
      </c>
      <c r="IL5544" s="557">
        <v>5</v>
      </c>
      <c r="IM5544" s="557">
        <v>5</v>
      </c>
      <c r="IN5544" s="557">
        <v>5</v>
      </c>
      <c r="IO5544" s="557">
        <v>5</v>
      </c>
      <c r="IP5544" s="557">
        <v>5</v>
      </c>
      <c r="IQ5544" s="557">
        <v>5</v>
      </c>
      <c r="IR5544" s="557">
        <v>5</v>
      </c>
      <c r="IS5544" s="557">
        <v>5</v>
      </c>
      <c r="IT5544" s="557">
        <v>5</v>
      </c>
      <c r="IU5544" s="557">
        <v>5</v>
      </c>
      <c r="IV5544" s="557">
        <v>5</v>
      </c>
    </row>
    <row r="5545" spans="1:256" s="9" customFormat="1" ht="15.75" thickBot="1">
      <c r="A5545" s="887"/>
      <c r="B5545" s="857"/>
      <c r="C5545" s="496" t="s">
        <v>628</v>
      </c>
      <c r="D5545" s="557"/>
      <c r="E5545" s="557"/>
      <c r="F5545" s="557"/>
      <c r="G5545" s="557"/>
      <c r="H5545" s="502" t="s">
        <v>3777</v>
      </c>
      <c r="I5545" s="557">
        <v>13</v>
      </c>
      <c r="J5545" s="557">
        <v>117</v>
      </c>
      <c r="K5545" s="557">
        <f t="shared" si="150"/>
        <v>58.5</v>
      </c>
      <c r="L5545" s="557">
        <f t="shared" si="151"/>
        <v>58.5</v>
      </c>
      <c r="M5545" s="557"/>
      <c r="N5545" s="557"/>
      <c r="O5545" s="557"/>
      <c r="P5545" s="557"/>
      <c r="Q5545" s="557"/>
      <c r="R5545" s="557"/>
      <c r="S5545" s="557"/>
      <c r="T5545" s="557">
        <v>1</v>
      </c>
      <c r="U5545" s="557">
        <v>1</v>
      </c>
      <c r="V5545" s="557">
        <v>1</v>
      </c>
      <c r="W5545" s="557">
        <v>1</v>
      </c>
      <c r="X5545" s="557">
        <v>1</v>
      </c>
      <c r="Y5545" s="557">
        <v>1</v>
      </c>
      <c r="Z5545" s="557">
        <v>1</v>
      </c>
      <c r="AA5545" s="557">
        <v>1</v>
      </c>
      <c r="AB5545" s="557">
        <v>1</v>
      </c>
      <c r="AC5545" s="557">
        <v>1</v>
      </c>
      <c r="AD5545" s="557">
        <v>1</v>
      </c>
      <c r="AE5545" s="557">
        <v>1</v>
      </c>
      <c r="AF5545" s="557">
        <v>1</v>
      </c>
      <c r="AG5545" s="557">
        <v>1</v>
      </c>
      <c r="AH5545" s="557">
        <v>1</v>
      </c>
      <c r="AI5545" s="557">
        <v>1</v>
      </c>
      <c r="AJ5545" s="557">
        <v>1</v>
      </c>
      <c r="AK5545" s="557">
        <v>1</v>
      </c>
      <c r="AL5545" s="557">
        <v>1</v>
      </c>
      <c r="AM5545" s="557">
        <v>1</v>
      </c>
      <c r="AN5545" s="557">
        <v>1</v>
      </c>
      <c r="AO5545" s="557">
        <v>1</v>
      </c>
      <c r="AP5545" s="557">
        <v>1</v>
      </c>
      <c r="AQ5545" s="557">
        <v>1</v>
      </c>
      <c r="AR5545" s="557">
        <v>1</v>
      </c>
      <c r="AS5545" s="557">
        <v>1</v>
      </c>
      <c r="AT5545" s="557">
        <v>1</v>
      </c>
      <c r="AU5545" s="557">
        <v>1</v>
      </c>
      <c r="AV5545" s="557">
        <v>1</v>
      </c>
      <c r="AW5545" s="557">
        <v>1</v>
      </c>
      <c r="AX5545" s="557">
        <v>1</v>
      </c>
      <c r="AY5545" s="557">
        <v>1</v>
      </c>
      <c r="AZ5545" s="557">
        <v>1</v>
      </c>
      <c r="BA5545" s="557">
        <v>1</v>
      </c>
      <c r="BB5545" s="557">
        <v>1</v>
      </c>
      <c r="BC5545" s="557">
        <v>1</v>
      </c>
      <c r="BD5545" s="557">
        <v>1</v>
      </c>
      <c r="BE5545" s="557">
        <v>1</v>
      </c>
      <c r="BF5545" s="557">
        <v>1</v>
      </c>
      <c r="BG5545" s="557">
        <v>1</v>
      </c>
      <c r="BH5545" s="557">
        <v>1</v>
      </c>
      <c r="BI5545" s="557">
        <v>1</v>
      </c>
      <c r="BJ5545" s="557">
        <v>1</v>
      </c>
      <c r="BK5545" s="557">
        <v>1</v>
      </c>
      <c r="BL5545" s="557">
        <v>1</v>
      </c>
      <c r="BM5545" s="557">
        <v>1</v>
      </c>
      <c r="BN5545" s="557">
        <v>1</v>
      </c>
      <c r="BO5545" s="557">
        <v>1</v>
      </c>
      <c r="BP5545" s="557">
        <v>1</v>
      </c>
      <c r="BQ5545" s="557">
        <v>1</v>
      </c>
      <c r="BR5545" s="557">
        <v>1</v>
      </c>
      <c r="BS5545" s="557">
        <v>1</v>
      </c>
      <c r="BT5545" s="557">
        <v>1</v>
      </c>
      <c r="BU5545" s="557">
        <v>1</v>
      </c>
      <c r="BV5545" s="557">
        <v>1</v>
      </c>
      <c r="BW5545" s="557">
        <v>1</v>
      </c>
      <c r="BX5545" s="557">
        <v>1</v>
      </c>
      <c r="BY5545" s="557">
        <v>1</v>
      </c>
      <c r="BZ5545" s="557">
        <v>1</v>
      </c>
      <c r="CA5545" s="557">
        <v>1</v>
      </c>
      <c r="CB5545" s="557">
        <v>1</v>
      </c>
      <c r="CC5545" s="557">
        <v>1</v>
      </c>
      <c r="CD5545" s="557">
        <v>1</v>
      </c>
      <c r="CE5545" s="557">
        <v>1</v>
      </c>
      <c r="CF5545" s="557">
        <v>1</v>
      </c>
      <c r="CG5545" s="557">
        <v>1</v>
      </c>
      <c r="CH5545" s="557">
        <v>1</v>
      </c>
      <c r="CI5545" s="557">
        <v>1</v>
      </c>
      <c r="CJ5545" s="557">
        <v>1</v>
      </c>
      <c r="CK5545" s="557">
        <v>1</v>
      </c>
      <c r="CL5545" s="557">
        <v>1</v>
      </c>
      <c r="CM5545" s="557">
        <v>1</v>
      </c>
      <c r="CN5545" s="557">
        <v>1</v>
      </c>
      <c r="CO5545" s="557">
        <v>1</v>
      </c>
      <c r="CP5545" s="557">
        <v>1</v>
      </c>
      <c r="CQ5545" s="557">
        <v>1</v>
      </c>
      <c r="CR5545" s="557">
        <v>1</v>
      </c>
      <c r="CS5545" s="557">
        <v>1</v>
      </c>
      <c r="CT5545" s="557">
        <v>1</v>
      </c>
      <c r="CU5545" s="557">
        <v>1</v>
      </c>
      <c r="CV5545" s="557">
        <v>1</v>
      </c>
      <c r="CW5545" s="557">
        <v>1</v>
      </c>
      <c r="CX5545" s="557">
        <v>1</v>
      </c>
      <c r="CY5545" s="557">
        <v>1</v>
      </c>
      <c r="CZ5545" s="557">
        <v>1</v>
      </c>
      <c r="DA5545" s="557">
        <v>1</v>
      </c>
      <c r="DB5545" s="557">
        <v>1</v>
      </c>
      <c r="DC5545" s="557">
        <v>1</v>
      </c>
      <c r="DD5545" s="557">
        <v>1</v>
      </c>
      <c r="DE5545" s="557">
        <v>1</v>
      </c>
      <c r="DF5545" s="557">
        <v>1</v>
      </c>
      <c r="DG5545" s="557">
        <v>1</v>
      </c>
      <c r="DH5545" s="557">
        <v>1</v>
      </c>
      <c r="DI5545" s="557">
        <v>1</v>
      </c>
      <c r="DJ5545" s="557">
        <v>1</v>
      </c>
      <c r="DK5545" s="557">
        <v>1</v>
      </c>
      <c r="DL5545" s="557">
        <v>1</v>
      </c>
      <c r="DM5545" s="557">
        <v>1</v>
      </c>
      <c r="DN5545" s="557">
        <v>1</v>
      </c>
      <c r="DO5545" s="557">
        <v>1</v>
      </c>
      <c r="DP5545" s="557">
        <v>1</v>
      </c>
      <c r="DQ5545" s="557">
        <v>1</v>
      </c>
      <c r="DR5545" s="557">
        <v>1</v>
      </c>
      <c r="DS5545" s="557">
        <v>1</v>
      </c>
      <c r="DT5545" s="557">
        <v>1</v>
      </c>
      <c r="DU5545" s="557">
        <v>1</v>
      </c>
      <c r="DV5545" s="557">
        <v>1</v>
      </c>
      <c r="DW5545" s="557">
        <v>1</v>
      </c>
      <c r="DX5545" s="557">
        <v>1</v>
      </c>
      <c r="DY5545" s="557">
        <v>1</v>
      </c>
      <c r="DZ5545" s="557">
        <v>1</v>
      </c>
      <c r="EA5545" s="557">
        <v>1</v>
      </c>
      <c r="EB5545" s="557">
        <v>1</v>
      </c>
      <c r="EC5545" s="557">
        <v>1</v>
      </c>
      <c r="ED5545" s="557">
        <v>1</v>
      </c>
      <c r="EE5545" s="557">
        <v>1</v>
      </c>
      <c r="EF5545" s="557">
        <v>1</v>
      </c>
      <c r="EG5545" s="557">
        <v>1</v>
      </c>
      <c r="EH5545" s="557">
        <v>1</v>
      </c>
      <c r="EI5545" s="557">
        <v>1</v>
      </c>
      <c r="EJ5545" s="557">
        <v>1</v>
      </c>
      <c r="EK5545" s="557">
        <v>1</v>
      </c>
      <c r="EL5545" s="557">
        <v>1</v>
      </c>
      <c r="EM5545" s="557">
        <v>1</v>
      </c>
      <c r="EN5545" s="557">
        <v>1</v>
      </c>
      <c r="EO5545" s="557">
        <v>1</v>
      </c>
      <c r="EP5545" s="557">
        <v>1</v>
      </c>
      <c r="EQ5545" s="557">
        <v>1</v>
      </c>
      <c r="ER5545" s="557">
        <v>1</v>
      </c>
      <c r="ES5545" s="557">
        <v>1</v>
      </c>
      <c r="ET5545" s="557">
        <v>1</v>
      </c>
      <c r="EU5545" s="557">
        <v>1</v>
      </c>
      <c r="EV5545" s="557">
        <v>1</v>
      </c>
      <c r="EW5545" s="557">
        <v>1</v>
      </c>
      <c r="EX5545" s="557">
        <v>1</v>
      </c>
      <c r="EY5545" s="557">
        <v>1</v>
      </c>
      <c r="EZ5545" s="557">
        <v>1</v>
      </c>
      <c r="FA5545" s="557">
        <v>1</v>
      </c>
      <c r="FB5545" s="557">
        <v>1</v>
      </c>
      <c r="FC5545" s="557">
        <v>1</v>
      </c>
      <c r="FD5545" s="557">
        <v>1</v>
      </c>
      <c r="FE5545" s="557">
        <v>1</v>
      </c>
      <c r="FF5545" s="557">
        <v>1</v>
      </c>
      <c r="FG5545" s="557">
        <v>1</v>
      </c>
      <c r="FH5545" s="557">
        <v>1</v>
      </c>
      <c r="FI5545" s="557">
        <v>1</v>
      </c>
      <c r="FJ5545" s="557">
        <v>1</v>
      </c>
      <c r="FK5545" s="557">
        <v>1</v>
      </c>
      <c r="FL5545" s="557">
        <v>1</v>
      </c>
      <c r="FM5545" s="557">
        <v>1</v>
      </c>
      <c r="FN5545" s="557">
        <v>1</v>
      </c>
      <c r="FO5545" s="557">
        <v>1</v>
      </c>
      <c r="FP5545" s="557">
        <v>1</v>
      </c>
      <c r="FQ5545" s="557">
        <v>1</v>
      </c>
      <c r="FR5545" s="557">
        <v>1</v>
      </c>
      <c r="FS5545" s="557">
        <v>1</v>
      </c>
      <c r="FT5545" s="557">
        <v>1</v>
      </c>
      <c r="FU5545" s="557">
        <v>1</v>
      </c>
      <c r="FV5545" s="557">
        <v>1</v>
      </c>
      <c r="FW5545" s="557">
        <v>1</v>
      </c>
      <c r="FX5545" s="557">
        <v>1</v>
      </c>
      <c r="FY5545" s="557">
        <v>1</v>
      </c>
      <c r="FZ5545" s="557">
        <v>1</v>
      </c>
      <c r="GA5545" s="557">
        <v>1</v>
      </c>
      <c r="GB5545" s="557">
        <v>1</v>
      </c>
      <c r="GC5545" s="557">
        <v>1</v>
      </c>
      <c r="GD5545" s="557">
        <v>1</v>
      </c>
      <c r="GE5545" s="557">
        <v>1</v>
      </c>
      <c r="GF5545" s="557">
        <v>1</v>
      </c>
      <c r="GG5545" s="557">
        <v>1</v>
      </c>
      <c r="GH5545" s="557">
        <v>1</v>
      </c>
      <c r="GI5545" s="557">
        <v>1</v>
      </c>
      <c r="GJ5545" s="557">
        <v>1</v>
      </c>
      <c r="GK5545" s="557">
        <v>1</v>
      </c>
      <c r="GL5545" s="557">
        <v>1</v>
      </c>
      <c r="GM5545" s="557">
        <v>1</v>
      </c>
      <c r="GN5545" s="557">
        <v>1</v>
      </c>
      <c r="GO5545" s="557">
        <v>1</v>
      </c>
      <c r="GP5545" s="557">
        <v>1</v>
      </c>
      <c r="GQ5545" s="557">
        <v>1</v>
      </c>
      <c r="GR5545" s="557">
        <v>1</v>
      </c>
      <c r="GS5545" s="557">
        <v>1</v>
      </c>
      <c r="GT5545" s="557">
        <v>1</v>
      </c>
      <c r="GU5545" s="557">
        <v>1</v>
      </c>
      <c r="GV5545" s="557">
        <v>1</v>
      </c>
      <c r="GW5545" s="557">
        <v>1</v>
      </c>
      <c r="GX5545" s="557">
        <v>1</v>
      </c>
      <c r="GY5545" s="557">
        <v>1</v>
      </c>
      <c r="GZ5545" s="557">
        <v>1</v>
      </c>
      <c r="HA5545" s="557">
        <v>1</v>
      </c>
      <c r="HB5545" s="557">
        <v>1</v>
      </c>
      <c r="HC5545" s="557">
        <v>1</v>
      </c>
      <c r="HD5545" s="557">
        <v>1</v>
      </c>
      <c r="HE5545" s="557">
        <v>1</v>
      </c>
      <c r="HF5545" s="557">
        <v>1</v>
      </c>
      <c r="HG5545" s="557">
        <v>1</v>
      </c>
      <c r="HH5545" s="557">
        <v>1</v>
      </c>
      <c r="HI5545" s="557">
        <v>1</v>
      </c>
      <c r="HJ5545" s="557">
        <v>1</v>
      </c>
      <c r="HK5545" s="557">
        <v>1</v>
      </c>
      <c r="HL5545" s="557">
        <v>1</v>
      </c>
      <c r="HM5545" s="557">
        <v>1</v>
      </c>
      <c r="HN5545" s="557">
        <v>1</v>
      </c>
      <c r="HO5545" s="557">
        <v>1</v>
      </c>
      <c r="HP5545" s="557">
        <v>1</v>
      </c>
      <c r="HQ5545" s="557">
        <v>1</v>
      </c>
      <c r="HR5545" s="557">
        <v>1</v>
      </c>
      <c r="HS5545" s="557">
        <v>1</v>
      </c>
      <c r="HT5545" s="557">
        <v>1</v>
      </c>
      <c r="HU5545" s="557">
        <v>1</v>
      </c>
      <c r="HV5545" s="557">
        <v>1</v>
      </c>
      <c r="HW5545" s="557">
        <v>1</v>
      </c>
      <c r="HX5545" s="557">
        <v>1</v>
      </c>
      <c r="HY5545" s="557">
        <v>1</v>
      </c>
      <c r="HZ5545" s="557">
        <v>1</v>
      </c>
      <c r="IA5545" s="557">
        <v>1</v>
      </c>
      <c r="IB5545" s="557">
        <v>1</v>
      </c>
      <c r="IC5545" s="557">
        <v>1</v>
      </c>
      <c r="ID5545" s="557">
        <v>1</v>
      </c>
      <c r="IE5545" s="557">
        <v>1</v>
      </c>
      <c r="IF5545" s="557">
        <v>1</v>
      </c>
      <c r="IG5545" s="557">
        <v>1</v>
      </c>
      <c r="IH5545" s="557">
        <v>1</v>
      </c>
      <c r="II5545" s="557">
        <v>1</v>
      </c>
      <c r="IJ5545" s="557">
        <v>1</v>
      </c>
      <c r="IK5545" s="557">
        <v>1</v>
      </c>
      <c r="IL5545" s="557">
        <v>1</v>
      </c>
      <c r="IM5545" s="557">
        <v>1</v>
      </c>
      <c r="IN5545" s="557">
        <v>1</v>
      </c>
      <c r="IO5545" s="557">
        <v>1</v>
      </c>
      <c r="IP5545" s="557">
        <v>1</v>
      </c>
      <c r="IQ5545" s="557">
        <v>1</v>
      </c>
      <c r="IR5545" s="557">
        <v>1</v>
      </c>
      <c r="IS5545" s="557">
        <v>1</v>
      </c>
      <c r="IT5545" s="557">
        <v>1</v>
      </c>
      <c r="IU5545" s="557">
        <v>1</v>
      </c>
      <c r="IV5545" s="557">
        <v>1</v>
      </c>
    </row>
    <row r="5546" spans="1:256" s="9" customFormat="1" ht="15.75" thickBot="1">
      <c r="A5546" s="887"/>
      <c r="B5546" s="857"/>
      <c r="C5546" s="496" t="s">
        <v>2073</v>
      </c>
      <c r="D5546" s="557"/>
      <c r="E5546" s="557"/>
      <c r="F5546" s="557"/>
      <c r="G5546" s="557"/>
      <c r="H5546" s="502" t="s">
        <v>3777</v>
      </c>
      <c r="I5546" s="557">
        <v>1</v>
      </c>
      <c r="J5546" s="557">
        <v>277.2</v>
      </c>
      <c r="K5546" s="557">
        <f t="shared" si="150"/>
        <v>138.6</v>
      </c>
      <c r="L5546" s="557">
        <f t="shared" si="151"/>
        <v>138.6</v>
      </c>
      <c r="M5546" s="557"/>
      <c r="N5546" s="557"/>
      <c r="O5546" s="557"/>
      <c r="P5546" s="557"/>
      <c r="Q5546" s="557"/>
      <c r="R5546" s="557"/>
      <c r="S5546" s="557"/>
      <c r="T5546" s="557">
        <v>1</v>
      </c>
      <c r="U5546" s="557">
        <v>1</v>
      </c>
      <c r="V5546" s="557">
        <v>1</v>
      </c>
      <c r="W5546" s="557">
        <v>1</v>
      </c>
      <c r="X5546" s="557">
        <v>1</v>
      </c>
      <c r="Y5546" s="557">
        <v>1</v>
      </c>
      <c r="Z5546" s="557">
        <v>1</v>
      </c>
      <c r="AA5546" s="557">
        <v>1</v>
      </c>
      <c r="AB5546" s="557">
        <v>1</v>
      </c>
      <c r="AC5546" s="557">
        <v>1</v>
      </c>
      <c r="AD5546" s="557">
        <v>1</v>
      </c>
      <c r="AE5546" s="557">
        <v>1</v>
      </c>
      <c r="AF5546" s="557">
        <v>1</v>
      </c>
      <c r="AG5546" s="557">
        <v>1</v>
      </c>
      <c r="AH5546" s="557">
        <v>1</v>
      </c>
      <c r="AI5546" s="557">
        <v>1</v>
      </c>
      <c r="AJ5546" s="557">
        <v>1</v>
      </c>
      <c r="AK5546" s="557">
        <v>1</v>
      </c>
      <c r="AL5546" s="557">
        <v>1</v>
      </c>
      <c r="AM5546" s="557">
        <v>1</v>
      </c>
      <c r="AN5546" s="557">
        <v>1</v>
      </c>
      <c r="AO5546" s="557">
        <v>1</v>
      </c>
      <c r="AP5546" s="557">
        <v>1</v>
      </c>
      <c r="AQ5546" s="557">
        <v>1</v>
      </c>
      <c r="AR5546" s="557">
        <v>1</v>
      </c>
      <c r="AS5546" s="557">
        <v>1</v>
      </c>
      <c r="AT5546" s="557">
        <v>1</v>
      </c>
      <c r="AU5546" s="557">
        <v>1</v>
      </c>
      <c r="AV5546" s="557">
        <v>1</v>
      </c>
      <c r="AW5546" s="557">
        <v>1</v>
      </c>
      <c r="AX5546" s="557">
        <v>1</v>
      </c>
      <c r="AY5546" s="557">
        <v>1</v>
      </c>
      <c r="AZ5546" s="557">
        <v>1</v>
      </c>
      <c r="BA5546" s="557">
        <v>1</v>
      </c>
      <c r="BB5546" s="557">
        <v>1</v>
      </c>
      <c r="BC5546" s="557">
        <v>1</v>
      </c>
      <c r="BD5546" s="557">
        <v>1</v>
      </c>
      <c r="BE5546" s="557">
        <v>1</v>
      </c>
      <c r="BF5546" s="557">
        <v>1</v>
      </c>
      <c r="BG5546" s="557">
        <v>1</v>
      </c>
      <c r="BH5546" s="557">
        <v>1</v>
      </c>
      <c r="BI5546" s="557">
        <v>1</v>
      </c>
      <c r="BJ5546" s="557">
        <v>1</v>
      </c>
      <c r="BK5546" s="557">
        <v>1</v>
      </c>
      <c r="BL5546" s="557">
        <v>1</v>
      </c>
      <c r="BM5546" s="557">
        <v>1</v>
      </c>
      <c r="BN5546" s="557">
        <v>1</v>
      </c>
      <c r="BO5546" s="557">
        <v>1</v>
      </c>
      <c r="BP5546" s="557">
        <v>1</v>
      </c>
      <c r="BQ5546" s="557">
        <v>1</v>
      </c>
      <c r="BR5546" s="557">
        <v>1</v>
      </c>
      <c r="BS5546" s="557">
        <v>1</v>
      </c>
      <c r="BT5546" s="557">
        <v>1</v>
      </c>
      <c r="BU5546" s="557">
        <v>1</v>
      </c>
      <c r="BV5546" s="557">
        <v>1</v>
      </c>
      <c r="BW5546" s="557">
        <v>1</v>
      </c>
      <c r="BX5546" s="557">
        <v>1</v>
      </c>
      <c r="BY5546" s="557">
        <v>1</v>
      </c>
      <c r="BZ5546" s="557">
        <v>1</v>
      </c>
      <c r="CA5546" s="557">
        <v>1</v>
      </c>
      <c r="CB5546" s="557">
        <v>1</v>
      </c>
      <c r="CC5546" s="557">
        <v>1</v>
      </c>
      <c r="CD5546" s="557">
        <v>1</v>
      </c>
      <c r="CE5546" s="557">
        <v>1</v>
      </c>
      <c r="CF5546" s="557">
        <v>1</v>
      </c>
      <c r="CG5546" s="557">
        <v>1</v>
      </c>
      <c r="CH5546" s="557">
        <v>1</v>
      </c>
      <c r="CI5546" s="557">
        <v>1</v>
      </c>
      <c r="CJ5546" s="557">
        <v>1</v>
      </c>
      <c r="CK5546" s="557">
        <v>1</v>
      </c>
      <c r="CL5546" s="557">
        <v>1</v>
      </c>
      <c r="CM5546" s="557">
        <v>1</v>
      </c>
      <c r="CN5546" s="557">
        <v>1</v>
      </c>
      <c r="CO5546" s="557">
        <v>1</v>
      </c>
      <c r="CP5546" s="557">
        <v>1</v>
      </c>
      <c r="CQ5546" s="557">
        <v>1</v>
      </c>
      <c r="CR5546" s="557">
        <v>1</v>
      </c>
      <c r="CS5546" s="557">
        <v>1</v>
      </c>
      <c r="CT5546" s="557">
        <v>1</v>
      </c>
      <c r="CU5546" s="557">
        <v>1</v>
      </c>
      <c r="CV5546" s="557">
        <v>1</v>
      </c>
      <c r="CW5546" s="557">
        <v>1</v>
      </c>
      <c r="CX5546" s="557">
        <v>1</v>
      </c>
      <c r="CY5546" s="557">
        <v>1</v>
      </c>
      <c r="CZ5546" s="557">
        <v>1</v>
      </c>
      <c r="DA5546" s="557">
        <v>1</v>
      </c>
      <c r="DB5546" s="557">
        <v>1</v>
      </c>
      <c r="DC5546" s="557">
        <v>1</v>
      </c>
      <c r="DD5546" s="557">
        <v>1</v>
      </c>
      <c r="DE5546" s="557">
        <v>1</v>
      </c>
      <c r="DF5546" s="557">
        <v>1</v>
      </c>
      <c r="DG5546" s="557">
        <v>1</v>
      </c>
      <c r="DH5546" s="557">
        <v>1</v>
      </c>
      <c r="DI5546" s="557">
        <v>1</v>
      </c>
      <c r="DJ5546" s="557">
        <v>1</v>
      </c>
      <c r="DK5546" s="557">
        <v>1</v>
      </c>
      <c r="DL5546" s="557">
        <v>1</v>
      </c>
      <c r="DM5546" s="557">
        <v>1</v>
      </c>
      <c r="DN5546" s="557">
        <v>1</v>
      </c>
      <c r="DO5546" s="557">
        <v>1</v>
      </c>
      <c r="DP5546" s="557">
        <v>1</v>
      </c>
      <c r="DQ5546" s="557">
        <v>1</v>
      </c>
      <c r="DR5546" s="557">
        <v>1</v>
      </c>
      <c r="DS5546" s="557">
        <v>1</v>
      </c>
      <c r="DT5546" s="557">
        <v>1</v>
      </c>
      <c r="DU5546" s="557">
        <v>1</v>
      </c>
      <c r="DV5546" s="557">
        <v>1</v>
      </c>
      <c r="DW5546" s="557">
        <v>1</v>
      </c>
      <c r="DX5546" s="557">
        <v>1</v>
      </c>
      <c r="DY5546" s="557">
        <v>1</v>
      </c>
      <c r="DZ5546" s="557">
        <v>1</v>
      </c>
      <c r="EA5546" s="557">
        <v>1</v>
      </c>
      <c r="EB5546" s="557">
        <v>1</v>
      </c>
      <c r="EC5546" s="557">
        <v>1</v>
      </c>
      <c r="ED5546" s="557">
        <v>1</v>
      </c>
      <c r="EE5546" s="557">
        <v>1</v>
      </c>
      <c r="EF5546" s="557">
        <v>1</v>
      </c>
      <c r="EG5546" s="557">
        <v>1</v>
      </c>
      <c r="EH5546" s="557">
        <v>1</v>
      </c>
      <c r="EI5546" s="557">
        <v>1</v>
      </c>
      <c r="EJ5546" s="557">
        <v>1</v>
      </c>
      <c r="EK5546" s="557">
        <v>1</v>
      </c>
      <c r="EL5546" s="557">
        <v>1</v>
      </c>
      <c r="EM5546" s="557">
        <v>1</v>
      </c>
      <c r="EN5546" s="557">
        <v>1</v>
      </c>
      <c r="EO5546" s="557">
        <v>1</v>
      </c>
      <c r="EP5546" s="557">
        <v>1</v>
      </c>
      <c r="EQ5546" s="557">
        <v>1</v>
      </c>
      <c r="ER5546" s="557">
        <v>1</v>
      </c>
      <c r="ES5546" s="557">
        <v>1</v>
      </c>
      <c r="ET5546" s="557">
        <v>1</v>
      </c>
      <c r="EU5546" s="557">
        <v>1</v>
      </c>
      <c r="EV5546" s="557">
        <v>1</v>
      </c>
      <c r="EW5546" s="557">
        <v>1</v>
      </c>
      <c r="EX5546" s="557">
        <v>1</v>
      </c>
      <c r="EY5546" s="557">
        <v>1</v>
      </c>
      <c r="EZ5546" s="557">
        <v>1</v>
      </c>
      <c r="FA5546" s="557">
        <v>1</v>
      </c>
      <c r="FB5546" s="557">
        <v>1</v>
      </c>
      <c r="FC5546" s="557">
        <v>1</v>
      </c>
      <c r="FD5546" s="557">
        <v>1</v>
      </c>
      <c r="FE5546" s="557">
        <v>1</v>
      </c>
      <c r="FF5546" s="557">
        <v>1</v>
      </c>
      <c r="FG5546" s="557">
        <v>1</v>
      </c>
      <c r="FH5546" s="557">
        <v>1</v>
      </c>
      <c r="FI5546" s="557">
        <v>1</v>
      </c>
      <c r="FJ5546" s="557">
        <v>1</v>
      </c>
      <c r="FK5546" s="557">
        <v>1</v>
      </c>
      <c r="FL5546" s="557">
        <v>1</v>
      </c>
      <c r="FM5546" s="557">
        <v>1</v>
      </c>
      <c r="FN5546" s="557">
        <v>1</v>
      </c>
      <c r="FO5546" s="557">
        <v>1</v>
      </c>
      <c r="FP5546" s="557">
        <v>1</v>
      </c>
      <c r="FQ5546" s="557">
        <v>1</v>
      </c>
      <c r="FR5546" s="557">
        <v>1</v>
      </c>
      <c r="FS5546" s="557">
        <v>1</v>
      </c>
      <c r="FT5546" s="557">
        <v>1</v>
      </c>
      <c r="FU5546" s="557">
        <v>1</v>
      </c>
      <c r="FV5546" s="557">
        <v>1</v>
      </c>
      <c r="FW5546" s="557">
        <v>1</v>
      </c>
      <c r="FX5546" s="557">
        <v>1</v>
      </c>
      <c r="FY5546" s="557">
        <v>1</v>
      </c>
      <c r="FZ5546" s="557">
        <v>1</v>
      </c>
      <c r="GA5546" s="557">
        <v>1</v>
      </c>
      <c r="GB5546" s="557">
        <v>1</v>
      </c>
      <c r="GC5546" s="557">
        <v>1</v>
      </c>
      <c r="GD5546" s="557">
        <v>1</v>
      </c>
      <c r="GE5546" s="557">
        <v>1</v>
      </c>
      <c r="GF5546" s="557">
        <v>1</v>
      </c>
      <c r="GG5546" s="557">
        <v>1</v>
      </c>
      <c r="GH5546" s="557">
        <v>1</v>
      </c>
      <c r="GI5546" s="557">
        <v>1</v>
      </c>
      <c r="GJ5546" s="557">
        <v>1</v>
      </c>
      <c r="GK5546" s="557">
        <v>1</v>
      </c>
      <c r="GL5546" s="557">
        <v>1</v>
      </c>
      <c r="GM5546" s="557">
        <v>1</v>
      </c>
      <c r="GN5546" s="557">
        <v>1</v>
      </c>
      <c r="GO5546" s="557">
        <v>1</v>
      </c>
      <c r="GP5546" s="557">
        <v>1</v>
      </c>
      <c r="GQ5546" s="557">
        <v>1</v>
      </c>
      <c r="GR5546" s="557">
        <v>1</v>
      </c>
      <c r="GS5546" s="557">
        <v>1</v>
      </c>
      <c r="GT5546" s="557">
        <v>1</v>
      </c>
      <c r="GU5546" s="557">
        <v>1</v>
      </c>
      <c r="GV5546" s="557">
        <v>1</v>
      </c>
      <c r="GW5546" s="557">
        <v>1</v>
      </c>
      <c r="GX5546" s="557">
        <v>1</v>
      </c>
      <c r="GY5546" s="557">
        <v>1</v>
      </c>
      <c r="GZ5546" s="557">
        <v>1</v>
      </c>
      <c r="HA5546" s="557">
        <v>1</v>
      </c>
      <c r="HB5546" s="557">
        <v>1</v>
      </c>
      <c r="HC5546" s="557">
        <v>1</v>
      </c>
      <c r="HD5546" s="557">
        <v>1</v>
      </c>
      <c r="HE5546" s="557">
        <v>1</v>
      </c>
      <c r="HF5546" s="557">
        <v>1</v>
      </c>
      <c r="HG5546" s="557">
        <v>1</v>
      </c>
      <c r="HH5546" s="557">
        <v>1</v>
      </c>
      <c r="HI5546" s="557">
        <v>1</v>
      </c>
      <c r="HJ5546" s="557">
        <v>1</v>
      </c>
      <c r="HK5546" s="557">
        <v>1</v>
      </c>
      <c r="HL5546" s="557">
        <v>1</v>
      </c>
      <c r="HM5546" s="557">
        <v>1</v>
      </c>
      <c r="HN5546" s="557">
        <v>1</v>
      </c>
      <c r="HO5546" s="557">
        <v>1</v>
      </c>
      <c r="HP5546" s="557">
        <v>1</v>
      </c>
      <c r="HQ5546" s="557">
        <v>1</v>
      </c>
      <c r="HR5546" s="557">
        <v>1</v>
      </c>
      <c r="HS5546" s="557">
        <v>1</v>
      </c>
      <c r="HT5546" s="557">
        <v>1</v>
      </c>
      <c r="HU5546" s="557">
        <v>1</v>
      </c>
      <c r="HV5546" s="557">
        <v>1</v>
      </c>
      <c r="HW5546" s="557">
        <v>1</v>
      </c>
      <c r="HX5546" s="557">
        <v>1</v>
      </c>
      <c r="HY5546" s="557">
        <v>1</v>
      </c>
      <c r="HZ5546" s="557">
        <v>1</v>
      </c>
      <c r="IA5546" s="557">
        <v>1</v>
      </c>
      <c r="IB5546" s="557">
        <v>1</v>
      </c>
      <c r="IC5546" s="557">
        <v>1</v>
      </c>
      <c r="ID5546" s="557">
        <v>1</v>
      </c>
      <c r="IE5546" s="557">
        <v>1</v>
      </c>
      <c r="IF5546" s="557">
        <v>1</v>
      </c>
      <c r="IG5546" s="557">
        <v>1</v>
      </c>
      <c r="IH5546" s="557">
        <v>1</v>
      </c>
      <c r="II5546" s="557">
        <v>1</v>
      </c>
      <c r="IJ5546" s="557">
        <v>1</v>
      </c>
      <c r="IK5546" s="557">
        <v>1</v>
      </c>
      <c r="IL5546" s="557">
        <v>1</v>
      </c>
      <c r="IM5546" s="557">
        <v>1</v>
      </c>
      <c r="IN5546" s="557">
        <v>1</v>
      </c>
      <c r="IO5546" s="557">
        <v>1</v>
      </c>
      <c r="IP5546" s="557">
        <v>1</v>
      </c>
      <c r="IQ5546" s="557">
        <v>1</v>
      </c>
      <c r="IR5546" s="557">
        <v>1</v>
      </c>
      <c r="IS5546" s="557">
        <v>1</v>
      </c>
      <c r="IT5546" s="557">
        <v>1</v>
      </c>
      <c r="IU5546" s="557">
        <v>1</v>
      </c>
      <c r="IV5546" s="557">
        <v>1</v>
      </c>
    </row>
    <row r="5547" spans="1:256" s="9" customFormat="1" ht="15.75" thickBot="1">
      <c r="A5547" s="887"/>
      <c r="B5547" s="857"/>
      <c r="C5547" s="496" t="s">
        <v>2504</v>
      </c>
      <c r="D5547" s="557"/>
      <c r="E5547" s="557"/>
      <c r="F5547" s="557"/>
      <c r="G5547" s="557"/>
      <c r="H5547" s="502" t="s">
        <v>3777</v>
      </c>
      <c r="I5547" s="557">
        <v>1</v>
      </c>
      <c r="J5547" s="557">
        <v>449</v>
      </c>
      <c r="K5547" s="557">
        <f t="shared" si="150"/>
        <v>224.5</v>
      </c>
      <c r="L5547" s="557">
        <f t="shared" si="151"/>
        <v>224.5</v>
      </c>
      <c r="M5547" s="557"/>
      <c r="N5547" s="557"/>
      <c r="O5547" s="557"/>
      <c r="P5547" s="557"/>
      <c r="Q5547" s="557"/>
      <c r="R5547" s="557"/>
      <c r="S5547" s="557"/>
      <c r="T5547" s="557">
        <v>5</v>
      </c>
      <c r="U5547" s="557">
        <v>5</v>
      </c>
      <c r="V5547" s="557">
        <v>5</v>
      </c>
      <c r="W5547" s="557">
        <v>5</v>
      </c>
      <c r="X5547" s="557">
        <v>5</v>
      </c>
      <c r="Y5547" s="557">
        <v>5</v>
      </c>
      <c r="Z5547" s="557">
        <v>5</v>
      </c>
      <c r="AA5547" s="557">
        <v>5</v>
      </c>
      <c r="AB5547" s="557">
        <v>5</v>
      </c>
      <c r="AC5547" s="557">
        <v>5</v>
      </c>
      <c r="AD5547" s="557">
        <v>5</v>
      </c>
      <c r="AE5547" s="557">
        <v>5</v>
      </c>
      <c r="AF5547" s="557">
        <v>5</v>
      </c>
      <c r="AG5547" s="557">
        <v>5</v>
      </c>
      <c r="AH5547" s="557">
        <v>5</v>
      </c>
      <c r="AI5547" s="557">
        <v>5</v>
      </c>
      <c r="AJ5547" s="557">
        <v>5</v>
      </c>
      <c r="AK5547" s="557">
        <v>5</v>
      </c>
      <c r="AL5547" s="557">
        <v>5</v>
      </c>
      <c r="AM5547" s="557">
        <v>5</v>
      </c>
      <c r="AN5547" s="557">
        <v>5</v>
      </c>
      <c r="AO5547" s="557">
        <v>5</v>
      </c>
      <c r="AP5547" s="557">
        <v>5</v>
      </c>
      <c r="AQ5547" s="557">
        <v>5</v>
      </c>
      <c r="AR5547" s="557">
        <v>5</v>
      </c>
      <c r="AS5547" s="557">
        <v>5</v>
      </c>
      <c r="AT5547" s="557">
        <v>5</v>
      </c>
      <c r="AU5547" s="557">
        <v>5</v>
      </c>
      <c r="AV5547" s="557">
        <v>5</v>
      </c>
      <c r="AW5547" s="557">
        <v>5</v>
      </c>
      <c r="AX5547" s="557">
        <v>5</v>
      </c>
      <c r="AY5547" s="557">
        <v>5</v>
      </c>
      <c r="AZ5547" s="557">
        <v>5</v>
      </c>
      <c r="BA5547" s="557">
        <v>5</v>
      </c>
      <c r="BB5547" s="557">
        <v>5</v>
      </c>
      <c r="BC5547" s="557">
        <v>5</v>
      </c>
      <c r="BD5547" s="557">
        <v>5</v>
      </c>
      <c r="BE5547" s="557">
        <v>5</v>
      </c>
      <c r="BF5547" s="557">
        <v>5</v>
      </c>
      <c r="BG5547" s="557">
        <v>5</v>
      </c>
      <c r="BH5547" s="557">
        <v>5</v>
      </c>
      <c r="BI5547" s="557">
        <v>5</v>
      </c>
      <c r="BJ5547" s="557">
        <v>5</v>
      </c>
      <c r="BK5547" s="557">
        <v>5</v>
      </c>
      <c r="BL5547" s="557">
        <v>5</v>
      </c>
      <c r="BM5547" s="557">
        <v>5</v>
      </c>
      <c r="BN5547" s="557">
        <v>5</v>
      </c>
      <c r="BO5547" s="557">
        <v>5</v>
      </c>
      <c r="BP5547" s="557">
        <v>5</v>
      </c>
      <c r="BQ5547" s="557">
        <v>5</v>
      </c>
      <c r="BR5547" s="557">
        <v>5</v>
      </c>
      <c r="BS5547" s="557">
        <v>5</v>
      </c>
      <c r="BT5547" s="557">
        <v>5</v>
      </c>
      <c r="BU5547" s="557">
        <v>5</v>
      </c>
      <c r="BV5547" s="557">
        <v>5</v>
      </c>
      <c r="BW5547" s="557">
        <v>5</v>
      </c>
      <c r="BX5547" s="557">
        <v>5</v>
      </c>
      <c r="BY5547" s="557">
        <v>5</v>
      </c>
      <c r="BZ5547" s="557">
        <v>5</v>
      </c>
      <c r="CA5547" s="557">
        <v>5</v>
      </c>
      <c r="CB5547" s="557">
        <v>5</v>
      </c>
      <c r="CC5547" s="557">
        <v>5</v>
      </c>
      <c r="CD5547" s="557">
        <v>5</v>
      </c>
      <c r="CE5547" s="557">
        <v>5</v>
      </c>
      <c r="CF5547" s="557">
        <v>5</v>
      </c>
      <c r="CG5547" s="557">
        <v>5</v>
      </c>
      <c r="CH5547" s="557">
        <v>5</v>
      </c>
      <c r="CI5547" s="557">
        <v>5</v>
      </c>
      <c r="CJ5547" s="557">
        <v>5</v>
      </c>
      <c r="CK5547" s="557">
        <v>5</v>
      </c>
      <c r="CL5547" s="557">
        <v>5</v>
      </c>
      <c r="CM5547" s="557">
        <v>5</v>
      </c>
      <c r="CN5547" s="557">
        <v>5</v>
      </c>
      <c r="CO5547" s="557">
        <v>5</v>
      </c>
      <c r="CP5547" s="557">
        <v>5</v>
      </c>
      <c r="CQ5547" s="557">
        <v>5</v>
      </c>
      <c r="CR5547" s="557">
        <v>5</v>
      </c>
      <c r="CS5547" s="557">
        <v>5</v>
      </c>
      <c r="CT5547" s="557">
        <v>5</v>
      </c>
      <c r="CU5547" s="557">
        <v>5</v>
      </c>
      <c r="CV5547" s="557">
        <v>5</v>
      </c>
      <c r="CW5547" s="557">
        <v>5</v>
      </c>
      <c r="CX5547" s="557">
        <v>5</v>
      </c>
      <c r="CY5547" s="557">
        <v>5</v>
      </c>
      <c r="CZ5547" s="557">
        <v>5</v>
      </c>
      <c r="DA5547" s="557">
        <v>5</v>
      </c>
      <c r="DB5547" s="557">
        <v>5</v>
      </c>
      <c r="DC5547" s="557">
        <v>5</v>
      </c>
      <c r="DD5547" s="557">
        <v>5</v>
      </c>
      <c r="DE5547" s="557">
        <v>5</v>
      </c>
      <c r="DF5547" s="557">
        <v>5</v>
      </c>
      <c r="DG5547" s="557">
        <v>5</v>
      </c>
      <c r="DH5547" s="557">
        <v>5</v>
      </c>
      <c r="DI5547" s="557">
        <v>5</v>
      </c>
      <c r="DJ5547" s="557">
        <v>5</v>
      </c>
      <c r="DK5547" s="557">
        <v>5</v>
      </c>
      <c r="DL5547" s="557">
        <v>5</v>
      </c>
      <c r="DM5547" s="557">
        <v>5</v>
      </c>
      <c r="DN5547" s="557">
        <v>5</v>
      </c>
      <c r="DO5547" s="557">
        <v>5</v>
      </c>
      <c r="DP5547" s="557">
        <v>5</v>
      </c>
      <c r="DQ5547" s="557">
        <v>5</v>
      </c>
      <c r="DR5547" s="557">
        <v>5</v>
      </c>
      <c r="DS5547" s="557">
        <v>5</v>
      </c>
      <c r="DT5547" s="557">
        <v>5</v>
      </c>
      <c r="DU5547" s="557">
        <v>5</v>
      </c>
      <c r="DV5547" s="557">
        <v>5</v>
      </c>
      <c r="DW5547" s="557">
        <v>5</v>
      </c>
      <c r="DX5547" s="557">
        <v>5</v>
      </c>
      <c r="DY5547" s="557">
        <v>5</v>
      </c>
      <c r="DZ5547" s="557">
        <v>5</v>
      </c>
      <c r="EA5547" s="557">
        <v>5</v>
      </c>
      <c r="EB5547" s="557">
        <v>5</v>
      </c>
      <c r="EC5547" s="557">
        <v>5</v>
      </c>
      <c r="ED5547" s="557">
        <v>5</v>
      </c>
      <c r="EE5547" s="557">
        <v>5</v>
      </c>
      <c r="EF5547" s="557">
        <v>5</v>
      </c>
      <c r="EG5547" s="557">
        <v>5</v>
      </c>
      <c r="EH5547" s="557">
        <v>5</v>
      </c>
      <c r="EI5547" s="557">
        <v>5</v>
      </c>
      <c r="EJ5547" s="557">
        <v>5</v>
      </c>
      <c r="EK5547" s="557">
        <v>5</v>
      </c>
      <c r="EL5547" s="557">
        <v>5</v>
      </c>
      <c r="EM5547" s="557">
        <v>5</v>
      </c>
      <c r="EN5547" s="557">
        <v>5</v>
      </c>
      <c r="EO5547" s="557">
        <v>5</v>
      </c>
      <c r="EP5547" s="557">
        <v>5</v>
      </c>
      <c r="EQ5547" s="557">
        <v>5</v>
      </c>
      <c r="ER5547" s="557">
        <v>5</v>
      </c>
      <c r="ES5547" s="557">
        <v>5</v>
      </c>
      <c r="ET5547" s="557">
        <v>5</v>
      </c>
      <c r="EU5547" s="557">
        <v>5</v>
      </c>
      <c r="EV5547" s="557">
        <v>5</v>
      </c>
      <c r="EW5547" s="557">
        <v>5</v>
      </c>
      <c r="EX5547" s="557">
        <v>5</v>
      </c>
      <c r="EY5547" s="557">
        <v>5</v>
      </c>
      <c r="EZ5547" s="557">
        <v>5</v>
      </c>
      <c r="FA5547" s="557">
        <v>5</v>
      </c>
      <c r="FB5547" s="557">
        <v>5</v>
      </c>
      <c r="FC5547" s="557">
        <v>5</v>
      </c>
      <c r="FD5547" s="557">
        <v>5</v>
      </c>
      <c r="FE5547" s="557">
        <v>5</v>
      </c>
      <c r="FF5547" s="557">
        <v>5</v>
      </c>
      <c r="FG5547" s="557">
        <v>5</v>
      </c>
      <c r="FH5547" s="557">
        <v>5</v>
      </c>
      <c r="FI5547" s="557">
        <v>5</v>
      </c>
      <c r="FJ5547" s="557">
        <v>5</v>
      </c>
      <c r="FK5547" s="557">
        <v>5</v>
      </c>
      <c r="FL5547" s="557">
        <v>5</v>
      </c>
      <c r="FM5547" s="557">
        <v>5</v>
      </c>
      <c r="FN5547" s="557">
        <v>5</v>
      </c>
      <c r="FO5547" s="557">
        <v>5</v>
      </c>
      <c r="FP5547" s="557">
        <v>5</v>
      </c>
      <c r="FQ5547" s="557">
        <v>5</v>
      </c>
      <c r="FR5547" s="557">
        <v>5</v>
      </c>
      <c r="FS5547" s="557">
        <v>5</v>
      </c>
      <c r="FT5547" s="557">
        <v>5</v>
      </c>
      <c r="FU5547" s="557">
        <v>5</v>
      </c>
      <c r="FV5547" s="557">
        <v>5</v>
      </c>
      <c r="FW5547" s="557">
        <v>5</v>
      </c>
      <c r="FX5547" s="557">
        <v>5</v>
      </c>
      <c r="FY5547" s="557">
        <v>5</v>
      </c>
      <c r="FZ5547" s="557">
        <v>5</v>
      </c>
      <c r="GA5547" s="557">
        <v>5</v>
      </c>
      <c r="GB5547" s="557">
        <v>5</v>
      </c>
      <c r="GC5547" s="557">
        <v>5</v>
      </c>
      <c r="GD5547" s="557">
        <v>5</v>
      </c>
      <c r="GE5547" s="557">
        <v>5</v>
      </c>
      <c r="GF5547" s="557">
        <v>5</v>
      </c>
      <c r="GG5547" s="557">
        <v>5</v>
      </c>
      <c r="GH5547" s="557">
        <v>5</v>
      </c>
      <c r="GI5547" s="557">
        <v>5</v>
      </c>
      <c r="GJ5547" s="557">
        <v>5</v>
      </c>
      <c r="GK5547" s="557">
        <v>5</v>
      </c>
      <c r="GL5547" s="557">
        <v>5</v>
      </c>
      <c r="GM5547" s="557">
        <v>5</v>
      </c>
      <c r="GN5547" s="557">
        <v>5</v>
      </c>
      <c r="GO5547" s="557">
        <v>5</v>
      </c>
      <c r="GP5547" s="557">
        <v>5</v>
      </c>
      <c r="GQ5547" s="557">
        <v>5</v>
      </c>
      <c r="GR5547" s="557">
        <v>5</v>
      </c>
      <c r="GS5547" s="557">
        <v>5</v>
      </c>
      <c r="GT5547" s="557">
        <v>5</v>
      </c>
      <c r="GU5547" s="557">
        <v>5</v>
      </c>
      <c r="GV5547" s="557">
        <v>5</v>
      </c>
      <c r="GW5547" s="557">
        <v>5</v>
      </c>
      <c r="GX5547" s="557">
        <v>5</v>
      </c>
      <c r="GY5547" s="557">
        <v>5</v>
      </c>
      <c r="GZ5547" s="557">
        <v>5</v>
      </c>
      <c r="HA5547" s="557">
        <v>5</v>
      </c>
      <c r="HB5547" s="557">
        <v>5</v>
      </c>
      <c r="HC5547" s="557">
        <v>5</v>
      </c>
      <c r="HD5547" s="557">
        <v>5</v>
      </c>
      <c r="HE5547" s="557">
        <v>5</v>
      </c>
      <c r="HF5547" s="557">
        <v>5</v>
      </c>
      <c r="HG5547" s="557">
        <v>5</v>
      </c>
      <c r="HH5547" s="557">
        <v>5</v>
      </c>
      <c r="HI5547" s="557">
        <v>5</v>
      </c>
      <c r="HJ5547" s="557">
        <v>5</v>
      </c>
      <c r="HK5547" s="557">
        <v>5</v>
      </c>
      <c r="HL5547" s="557">
        <v>5</v>
      </c>
      <c r="HM5547" s="557">
        <v>5</v>
      </c>
      <c r="HN5547" s="557">
        <v>5</v>
      </c>
      <c r="HO5547" s="557">
        <v>5</v>
      </c>
      <c r="HP5547" s="557">
        <v>5</v>
      </c>
      <c r="HQ5547" s="557">
        <v>5</v>
      </c>
      <c r="HR5547" s="557">
        <v>5</v>
      </c>
      <c r="HS5547" s="557">
        <v>5</v>
      </c>
      <c r="HT5547" s="557">
        <v>5</v>
      </c>
      <c r="HU5547" s="557">
        <v>5</v>
      </c>
      <c r="HV5547" s="557">
        <v>5</v>
      </c>
      <c r="HW5547" s="557">
        <v>5</v>
      </c>
      <c r="HX5547" s="557">
        <v>5</v>
      </c>
      <c r="HY5547" s="557">
        <v>5</v>
      </c>
      <c r="HZ5547" s="557">
        <v>5</v>
      </c>
      <c r="IA5547" s="557">
        <v>5</v>
      </c>
      <c r="IB5547" s="557">
        <v>5</v>
      </c>
      <c r="IC5547" s="557">
        <v>5</v>
      </c>
      <c r="ID5547" s="557">
        <v>5</v>
      </c>
      <c r="IE5547" s="557">
        <v>5</v>
      </c>
      <c r="IF5547" s="557">
        <v>5</v>
      </c>
      <c r="IG5547" s="557">
        <v>5</v>
      </c>
      <c r="IH5547" s="557">
        <v>5</v>
      </c>
      <c r="II5547" s="557">
        <v>5</v>
      </c>
      <c r="IJ5547" s="557">
        <v>5</v>
      </c>
      <c r="IK5547" s="557">
        <v>5</v>
      </c>
      <c r="IL5547" s="557">
        <v>5</v>
      </c>
      <c r="IM5547" s="557">
        <v>5</v>
      </c>
      <c r="IN5547" s="557">
        <v>5</v>
      </c>
      <c r="IO5547" s="557">
        <v>5</v>
      </c>
      <c r="IP5547" s="557">
        <v>5</v>
      </c>
      <c r="IQ5547" s="557">
        <v>5</v>
      </c>
      <c r="IR5547" s="557">
        <v>5</v>
      </c>
      <c r="IS5547" s="557">
        <v>5</v>
      </c>
      <c r="IT5547" s="557">
        <v>5</v>
      </c>
      <c r="IU5547" s="557">
        <v>5</v>
      </c>
      <c r="IV5547" s="557">
        <v>5</v>
      </c>
    </row>
    <row r="5548" spans="1:256" s="9" customFormat="1" ht="15.75" thickBot="1">
      <c r="A5548" s="887"/>
      <c r="B5548" s="857"/>
      <c r="C5548" s="496" t="s">
        <v>3510</v>
      </c>
      <c r="D5548" s="557"/>
      <c r="E5548" s="557"/>
      <c r="F5548" s="557"/>
      <c r="G5548" s="557"/>
      <c r="H5548" s="502" t="s">
        <v>3777</v>
      </c>
      <c r="I5548" s="557">
        <v>1</v>
      </c>
      <c r="J5548" s="557">
        <v>345</v>
      </c>
      <c r="K5548" s="557">
        <f t="shared" si="150"/>
        <v>172.5</v>
      </c>
      <c r="L5548" s="557">
        <f t="shared" si="151"/>
        <v>172.5</v>
      </c>
      <c r="M5548" s="557"/>
      <c r="N5548" s="557"/>
      <c r="O5548" s="557"/>
      <c r="P5548" s="557"/>
      <c r="Q5548" s="557"/>
      <c r="R5548" s="557"/>
      <c r="S5548" s="557"/>
      <c r="T5548" s="557">
        <v>5</v>
      </c>
      <c r="U5548" s="557">
        <v>5</v>
      </c>
      <c r="V5548" s="557">
        <v>5</v>
      </c>
      <c r="W5548" s="557">
        <v>5</v>
      </c>
      <c r="X5548" s="557">
        <v>5</v>
      </c>
      <c r="Y5548" s="557">
        <v>5</v>
      </c>
      <c r="Z5548" s="557">
        <v>5</v>
      </c>
      <c r="AA5548" s="557">
        <v>5</v>
      </c>
      <c r="AB5548" s="557">
        <v>5</v>
      </c>
      <c r="AC5548" s="557">
        <v>5</v>
      </c>
      <c r="AD5548" s="557">
        <v>5</v>
      </c>
      <c r="AE5548" s="557">
        <v>5</v>
      </c>
      <c r="AF5548" s="557">
        <v>5</v>
      </c>
      <c r="AG5548" s="557">
        <v>5</v>
      </c>
      <c r="AH5548" s="557">
        <v>5</v>
      </c>
      <c r="AI5548" s="557">
        <v>5</v>
      </c>
      <c r="AJ5548" s="557">
        <v>5</v>
      </c>
      <c r="AK5548" s="557">
        <v>5</v>
      </c>
      <c r="AL5548" s="557">
        <v>5</v>
      </c>
      <c r="AM5548" s="557">
        <v>5</v>
      </c>
      <c r="AN5548" s="557">
        <v>5</v>
      </c>
      <c r="AO5548" s="557">
        <v>5</v>
      </c>
      <c r="AP5548" s="557">
        <v>5</v>
      </c>
      <c r="AQ5548" s="557">
        <v>5</v>
      </c>
      <c r="AR5548" s="557">
        <v>5</v>
      </c>
      <c r="AS5548" s="557">
        <v>5</v>
      </c>
      <c r="AT5548" s="557">
        <v>5</v>
      </c>
      <c r="AU5548" s="557">
        <v>5</v>
      </c>
      <c r="AV5548" s="557">
        <v>5</v>
      </c>
      <c r="AW5548" s="557">
        <v>5</v>
      </c>
      <c r="AX5548" s="557">
        <v>5</v>
      </c>
      <c r="AY5548" s="557">
        <v>5</v>
      </c>
      <c r="AZ5548" s="557">
        <v>5</v>
      </c>
      <c r="BA5548" s="557">
        <v>5</v>
      </c>
      <c r="BB5548" s="557">
        <v>5</v>
      </c>
      <c r="BC5548" s="557">
        <v>5</v>
      </c>
      <c r="BD5548" s="557">
        <v>5</v>
      </c>
      <c r="BE5548" s="557">
        <v>5</v>
      </c>
      <c r="BF5548" s="557">
        <v>5</v>
      </c>
      <c r="BG5548" s="557">
        <v>5</v>
      </c>
      <c r="BH5548" s="557">
        <v>5</v>
      </c>
      <c r="BI5548" s="557">
        <v>5</v>
      </c>
      <c r="BJ5548" s="557">
        <v>5</v>
      </c>
      <c r="BK5548" s="557">
        <v>5</v>
      </c>
      <c r="BL5548" s="557">
        <v>5</v>
      </c>
      <c r="BM5548" s="557">
        <v>5</v>
      </c>
      <c r="BN5548" s="557">
        <v>5</v>
      </c>
      <c r="BO5548" s="557">
        <v>5</v>
      </c>
      <c r="BP5548" s="557">
        <v>5</v>
      </c>
      <c r="BQ5548" s="557">
        <v>5</v>
      </c>
      <c r="BR5548" s="557">
        <v>5</v>
      </c>
      <c r="BS5548" s="557">
        <v>5</v>
      </c>
      <c r="BT5548" s="557">
        <v>5</v>
      </c>
      <c r="BU5548" s="557">
        <v>5</v>
      </c>
      <c r="BV5548" s="557">
        <v>5</v>
      </c>
      <c r="BW5548" s="557">
        <v>5</v>
      </c>
      <c r="BX5548" s="557">
        <v>5</v>
      </c>
      <c r="BY5548" s="557">
        <v>5</v>
      </c>
      <c r="BZ5548" s="557">
        <v>5</v>
      </c>
      <c r="CA5548" s="557">
        <v>5</v>
      </c>
      <c r="CB5548" s="557">
        <v>5</v>
      </c>
      <c r="CC5548" s="557">
        <v>5</v>
      </c>
      <c r="CD5548" s="557">
        <v>5</v>
      </c>
      <c r="CE5548" s="557">
        <v>5</v>
      </c>
      <c r="CF5548" s="557">
        <v>5</v>
      </c>
      <c r="CG5548" s="557">
        <v>5</v>
      </c>
      <c r="CH5548" s="557">
        <v>5</v>
      </c>
      <c r="CI5548" s="557">
        <v>5</v>
      </c>
      <c r="CJ5548" s="557">
        <v>5</v>
      </c>
      <c r="CK5548" s="557">
        <v>5</v>
      </c>
      <c r="CL5548" s="557">
        <v>5</v>
      </c>
      <c r="CM5548" s="557">
        <v>5</v>
      </c>
      <c r="CN5548" s="557">
        <v>5</v>
      </c>
      <c r="CO5548" s="557">
        <v>5</v>
      </c>
      <c r="CP5548" s="557">
        <v>5</v>
      </c>
      <c r="CQ5548" s="557">
        <v>5</v>
      </c>
      <c r="CR5548" s="557">
        <v>5</v>
      </c>
      <c r="CS5548" s="557">
        <v>5</v>
      </c>
      <c r="CT5548" s="557">
        <v>5</v>
      </c>
      <c r="CU5548" s="557">
        <v>5</v>
      </c>
      <c r="CV5548" s="557">
        <v>5</v>
      </c>
      <c r="CW5548" s="557">
        <v>5</v>
      </c>
      <c r="CX5548" s="557">
        <v>5</v>
      </c>
      <c r="CY5548" s="557">
        <v>5</v>
      </c>
      <c r="CZ5548" s="557">
        <v>5</v>
      </c>
      <c r="DA5548" s="557">
        <v>5</v>
      </c>
      <c r="DB5548" s="557">
        <v>5</v>
      </c>
      <c r="DC5548" s="557">
        <v>5</v>
      </c>
      <c r="DD5548" s="557">
        <v>5</v>
      </c>
      <c r="DE5548" s="557">
        <v>5</v>
      </c>
      <c r="DF5548" s="557">
        <v>5</v>
      </c>
      <c r="DG5548" s="557">
        <v>5</v>
      </c>
      <c r="DH5548" s="557">
        <v>5</v>
      </c>
      <c r="DI5548" s="557">
        <v>5</v>
      </c>
      <c r="DJ5548" s="557">
        <v>5</v>
      </c>
      <c r="DK5548" s="557">
        <v>5</v>
      </c>
      <c r="DL5548" s="557">
        <v>5</v>
      </c>
      <c r="DM5548" s="557">
        <v>5</v>
      </c>
      <c r="DN5548" s="557">
        <v>5</v>
      </c>
      <c r="DO5548" s="557">
        <v>5</v>
      </c>
      <c r="DP5548" s="557">
        <v>5</v>
      </c>
      <c r="DQ5548" s="557">
        <v>5</v>
      </c>
      <c r="DR5548" s="557">
        <v>5</v>
      </c>
      <c r="DS5548" s="557">
        <v>5</v>
      </c>
      <c r="DT5548" s="557">
        <v>5</v>
      </c>
      <c r="DU5548" s="557">
        <v>5</v>
      </c>
      <c r="DV5548" s="557">
        <v>5</v>
      </c>
      <c r="DW5548" s="557">
        <v>5</v>
      </c>
      <c r="DX5548" s="557">
        <v>5</v>
      </c>
      <c r="DY5548" s="557">
        <v>5</v>
      </c>
      <c r="DZ5548" s="557">
        <v>5</v>
      </c>
      <c r="EA5548" s="557">
        <v>5</v>
      </c>
      <c r="EB5548" s="557">
        <v>5</v>
      </c>
      <c r="EC5548" s="557">
        <v>5</v>
      </c>
      <c r="ED5548" s="557">
        <v>5</v>
      </c>
      <c r="EE5548" s="557">
        <v>5</v>
      </c>
      <c r="EF5548" s="557">
        <v>5</v>
      </c>
      <c r="EG5548" s="557">
        <v>5</v>
      </c>
      <c r="EH5548" s="557">
        <v>5</v>
      </c>
      <c r="EI5548" s="557">
        <v>5</v>
      </c>
      <c r="EJ5548" s="557">
        <v>5</v>
      </c>
      <c r="EK5548" s="557">
        <v>5</v>
      </c>
      <c r="EL5548" s="557">
        <v>5</v>
      </c>
      <c r="EM5548" s="557">
        <v>5</v>
      </c>
      <c r="EN5548" s="557">
        <v>5</v>
      </c>
      <c r="EO5548" s="557">
        <v>5</v>
      </c>
      <c r="EP5548" s="557">
        <v>5</v>
      </c>
      <c r="EQ5548" s="557">
        <v>5</v>
      </c>
      <c r="ER5548" s="557">
        <v>5</v>
      </c>
      <c r="ES5548" s="557">
        <v>5</v>
      </c>
      <c r="ET5548" s="557">
        <v>5</v>
      </c>
      <c r="EU5548" s="557">
        <v>5</v>
      </c>
      <c r="EV5548" s="557">
        <v>5</v>
      </c>
      <c r="EW5548" s="557">
        <v>5</v>
      </c>
      <c r="EX5548" s="557">
        <v>5</v>
      </c>
      <c r="EY5548" s="557">
        <v>5</v>
      </c>
      <c r="EZ5548" s="557">
        <v>5</v>
      </c>
      <c r="FA5548" s="557">
        <v>5</v>
      </c>
      <c r="FB5548" s="557">
        <v>5</v>
      </c>
      <c r="FC5548" s="557">
        <v>5</v>
      </c>
      <c r="FD5548" s="557">
        <v>5</v>
      </c>
      <c r="FE5548" s="557">
        <v>5</v>
      </c>
      <c r="FF5548" s="557">
        <v>5</v>
      </c>
      <c r="FG5548" s="557">
        <v>5</v>
      </c>
      <c r="FH5548" s="557">
        <v>5</v>
      </c>
      <c r="FI5548" s="557">
        <v>5</v>
      </c>
      <c r="FJ5548" s="557">
        <v>5</v>
      </c>
      <c r="FK5548" s="557">
        <v>5</v>
      </c>
      <c r="FL5548" s="557">
        <v>5</v>
      </c>
      <c r="FM5548" s="557">
        <v>5</v>
      </c>
      <c r="FN5548" s="557">
        <v>5</v>
      </c>
      <c r="FO5548" s="557">
        <v>5</v>
      </c>
      <c r="FP5548" s="557">
        <v>5</v>
      </c>
      <c r="FQ5548" s="557">
        <v>5</v>
      </c>
      <c r="FR5548" s="557">
        <v>5</v>
      </c>
      <c r="FS5548" s="557">
        <v>5</v>
      </c>
      <c r="FT5548" s="557">
        <v>5</v>
      </c>
      <c r="FU5548" s="557">
        <v>5</v>
      </c>
      <c r="FV5548" s="557">
        <v>5</v>
      </c>
      <c r="FW5548" s="557">
        <v>5</v>
      </c>
      <c r="FX5548" s="557">
        <v>5</v>
      </c>
      <c r="FY5548" s="557">
        <v>5</v>
      </c>
      <c r="FZ5548" s="557">
        <v>5</v>
      </c>
      <c r="GA5548" s="557">
        <v>5</v>
      </c>
      <c r="GB5548" s="557">
        <v>5</v>
      </c>
      <c r="GC5548" s="557">
        <v>5</v>
      </c>
      <c r="GD5548" s="557">
        <v>5</v>
      </c>
      <c r="GE5548" s="557">
        <v>5</v>
      </c>
      <c r="GF5548" s="557">
        <v>5</v>
      </c>
      <c r="GG5548" s="557">
        <v>5</v>
      </c>
      <c r="GH5548" s="557">
        <v>5</v>
      </c>
      <c r="GI5548" s="557">
        <v>5</v>
      </c>
      <c r="GJ5548" s="557">
        <v>5</v>
      </c>
      <c r="GK5548" s="557">
        <v>5</v>
      </c>
      <c r="GL5548" s="557">
        <v>5</v>
      </c>
      <c r="GM5548" s="557">
        <v>5</v>
      </c>
      <c r="GN5548" s="557">
        <v>5</v>
      </c>
      <c r="GO5548" s="557">
        <v>5</v>
      </c>
      <c r="GP5548" s="557">
        <v>5</v>
      </c>
      <c r="GQ5548" s="557">
        <v>5</v>
      </c>
      <c r="GR5548" s="557">
        <v>5</v>
      </c>
      <c r="GS5548" s="557">
        <v>5</v>
      </c>
      <c r="GT5548" s="557">
        <v>5</v>
      </c>
      <c r="GU5548" s="557">
        <v>5</v>
      </c>
      <c r="GV5548" s="557">
        <v>5</v>
      </c>
      <c r="GW5548" s="557">
        <v>5</v>
      </c>
      <c r="GX5548" s="557">
        <v>5</v>
      </c>
      <c r="GY5548" s="557">
        <v>5</v>
      </c>
      <c r="GZ5548" s="557">
        <v>5</v>
      </c>
      <c r="HA5548" s="557">
        <v>5</v>
      </c>
      <c r="HB5548" s="557">
        <v>5</v>
      </c>
      <c r="HC5548" s="557">
        <v>5</v>
      </c>
      <c r="HD5548" s="557">
        <v>5</v>
      </c>
      <c r="HE5548" s="557">
        <v>5</v>
      </c>
      <c r="HF5548" s="557">
        <v>5</v>
      </c>
      <c r="HG5548" s="557">
        <v>5</v>
      </c>
      <c r="HH5548" s="557">
        <v>5</v>
      </c>
      <c r="HI5548" s="557">
        <v>5</v>
      </c>
      <c r="HJ5548" s="557">
        <v>5</v>
      </c>
      <c r="HK5548" s="557">
        <v>5</v>
      </c>
      <c r="HL5548" s="557">
        <v>5</v>
      </c>
      <c r="HM5548" s="557">
        <v>5</v>
      </c>
      <c r="HN5548" s="557">
        <v>5</v>
      </c>
      <c r="HO5548" s="557">
        <v>5</v>
      </c>
      <c r="HP5548" s="557">
        <v>5</v>
      </c>
      <c r="HQ5548" s="557">
        <v>5</v>
      </c>
      <c r="HR5548" s="557">
        <v>5</v>
      </c>
      <c r="HS5548" s="557">
        <v>5</v>
      </c>
      <c r="HT5548" s="557">
        <v>5</v>
      </c>
      <c r="HU5548" s="557">
        <v>5</v>
      </c>
      <c r="HV5548" s="557">
        <v>5</v>
      </c>
      <c r="HW5548" s="557">
        <v>5</v>
      </c>
      <c r="HX5548" s="557">
        <v>5</v>
      </c>
      <c r="HY5548" s="557">
        <v>5</v>
      </c>
      <c r="HZ5548" s="557">
        <v>5</v>
      </c>
      <c r="IA5548" s="557">
        <v>5</v>
      </c>
      <c r="IB5548" s="557">
        <v>5</v>
      </c>
      <c r="IC5548" s="557">
        <v>5</v>
      </c>
      <c r="ID5548" s="557">
        <v>5</v>
      </c>
      <c r="IE5548" s="557">
        <v>5</v>
      </c>
      <c r="IF5548" s="557">
        <v>5</v>
      </c>
      <c r="IG5548" s="557">
        <v>5</v>
      </c>
      <c r="IH5548" s="557">
        <v>5</v>
      </c>
      <c r="II5548" s="557">
        <v>5</v>
      </c>
      <c r="IJ5548" s="557">
        <v>5</v>
      </c>
      <c r="IK5548" s="557">
        <v>5</v>
      </c>
      <c r="IL5548" s="557">
        <v>5</v>
      </c>
      <c r="IM5548" s="557">
        <v>5</v>
      </c>
      <c r="IN5548" s="557">
        <v>5</v>
      </c>
      <c r="IO5548" s="557">
        <v>5</v>
      </c>
      <c r="IP5548" s="557">
        <v>5</v>
      </c>
      <c r="IQ5548" s="557">
        <v>5</v>
      </c>
      <c r="IR5548" s="557">
        <v>5</v>
      </c>
      <c r="IS5548" s="557">
        <v>5</v>
      </c>
      <c r="IT5548" s="557">
        <v>5</v>
      </c>
      <c r="IU5548" s="557">
        <v>5</v>
      </c>
      <c r="IV5548" s="557">
        <v>5</v>
      </c>
    </row>
    <row r="5549" spans="1:256" s="9" customFormat="1" ht="15.75" thickBot="1">
      <c r="A5549" s="887"/>
      <c r="B5549" s="857"/>
      <c r="C5549" s="496" t="s">
        <v>3512</v>
      </c>
      <c r="D5549" s="557"/>
      <c r="E5549" s="557"/>
      <c r="F5549" s="557"/>
      <c r="G5549" s="557"/>
      <c r="H5549" s="502" t="s">
        <v>3777</v>
      </c>
      <c r="I5549" s="557">
        <v>1</v>
      </c>
      <c r="J5549" s="557">
        <v>570</v>
      </c>
      <c r="K5549" s="557">
        <f t="shared" si="150"/>
        <v>285</v>
      </c>
      <c r="L5549" s="557">
        <f t="shared" si="151"/>
        <v>285</v>
      </c>
      <c r="M5549" s="557"/>
      <c r="N5549" s="557"/>
      <c r="O5549" s="557"/>
      <c r="P5549" s="557"/>
      <c r="Q5549" s="557"/>
      <c r="R5549" s="557"/>
      <c r="S5549" s="557"/>
      <c r="T5549" s="557">
        <v>1</v>
      </c>
      <c r="U5549" s="557">
        <v>1</v>
      </c>
      <c r="V5549" s="557">
        <v>1</v>
      </c>
      <c r="W5549" s="557">
        <v>1</v>
      </c>
      <c r="X5549" s="557">
        <v>1</v>
      </c>
      <c r="Y5549" s="557">
        <v>1</v>
      </c>
      <c r="Z5549" s="557">
        <v>1</v>
      </c>
      <c r="AA5549" s="557">
        <v>1</v>
      </c>
      <c r="AB5549" s="557">
        <v>1</v>
      </c>
      <c r="AC5549" s="557">
        <v>1</v>
      </c>
      <c r="AD5549" s="557">
        <v>1</v>
      </c>
      <c r="AE5549" s="557">
        <v>1</v>
      </c>
      <c r="AF5549" s="557">
        <v>1</v>
      </c>
      <c r="AG5549" s="557">
        <v>1</v>
      </c>
      <c r="AH5549" s="557">
        <v>1</v>
      </c>
      <c r="AI5549" s="557">
        <v>1</v>
      </c>
      <c r="AJ5549" s="557">
        <v>1</v>
      </c>
      <c r="AK5549" s="557">
        <v>1</v>
      </c>
      <c r="AL5549" s="557">
        <v>1</v>
      </c>
      <c r="AM5549" s="557">
        <v>1</v>
      </c>
      <c r="AN5549" s="557">
        <v>1</v>
      </c>
      <c r="AO5549" s="557">
        <v>1</v>
      </c>
      <c r="AP5549" s="557">
        <v>1</v>
      </c>
      <c r="AQ5549" s="557">
        <v>1</v>
      </c>
      <c r="AR5549" s="557">
        <v>1</v>
      </c>
      <c r="AS5549" s="557">
        <v>1</v>
      </c>
      <c r="AT5549" s="557">
        <v>1</v>
      </c>
      <c r="AU5549" s="557">
        <v>1</v>
      </c>
      <c r="AV5549" s="557">
        <v>1</v>
      </c>
      <c r="AW5549" s="557">
        <v>1</v>
      </c>
      <c r="AX5549" s="557">
        <v>1</v>
      </c>
      <c r="AY5549" s="557">
        <v>1</v>
      </c>
      <c r="AZ5549" s="557">
        <v>1</v>
      </c>
      <c r="BA5549" s="557">
        <v>1</v>
      </c>
      <c r="BB5549" s="557">
        <v>1</v>
      </c>
      <c r="BC5549" s="557">
        <v>1</v>
      </c>
      <c r="BD5549" s="557">
        <v>1</v>
      </c>
      <c r="BE5549" s="557">
        <v>1</v>
      </c>
      <c r="BF5549" s="557">
        <v>1</v>
      </c>
      <c r="BG5549" s="557">
        <v>1</v>
      </c>
      <c r="BH5549" s="557">
        <v>1</v>
      </c>
      <c r="BI5549" s="557">
        <v>1</v>
      </c>
      <c r="BJ5549" s="557">
        <v>1</v>
      </c>
      <c r="BK5549" s="557">
        <v>1</v>
      </c>
      <c r="BL5549" s="557">
        <v>1</v>
      </c>
      <c r="BM5549" s="557">
        <v>1</v>
      </c>
      <c r="BN5549" s="557">
        <v>1</v>
      </c>
      <c r="BO5549" s="557">
        <v>1</v>
      </c>
      <c r="BP5549" s="557">
        <v>1</v>
      </c>
      <c r="BQ5549" s="557">
        <v>1</v>
      </c>
      <c r="BR5549" s="557">
        <v>1</v>
      </c>
      <c r="BS5549" s="557">
        <v>1</v>
      </c>
      <c r="BT5549" s="557">
        <v>1</v>
      </c>
      <c r="BU5549" s="557">
        <v>1</v>
      </c>
      <c r="BV5549" s="557">
        <v>1</v>
      </c>
      <c r="BW5549" s="557">
        <v>1</v>
      </c>
      <c r="BX5549" s="557">
        <v>1</v>
      </c>
      <c r="BY5549" s="557">
        <v>1</v>
      </c>
      <c r="BZ5549" s="557">
        <v>1</v>
      </c>
      <c r="CA5549" s="557">
        <v>1</v>
      </c>
      <c r="CB5549" s="557">
        <v>1</v>
      </c>
      <c r="CC5549" s="557">
        <v>1</v>
      </c>
      <c r="CD5549" s="557">
        <v>1</v>
      </c>
      <c r="CE5549" s="557">
        <v>1</v>
      </c>
      <c r="CF5549" s="557">
        <v>1</v>
      </c>
      <c r="CG5549" s="557">
        <v>1</v>
      </c>
      <c r="CH5549" s="557">
        <v>1</v>
      </c>
      <c r="CI5549" s="557">
        <v>1</v>
      </c>
      <c r="CJ5549" s="557">
        <v>1</v>
      </c>
      <c r="CK5549" s="557">
        <v>1</v>
      </c>
      <c r="CL5549" s="557">
        <v>1</v>
      </c>
      <c r="CM5549" s="557">
        <v>1</v>
      </c>
      <c r="CN5549" s="557">
        <v>1</v>
      </c>
      <c r="CO5549" s="557">
        <v>1</v>
      </c>
      <c r="CP5549" s="557">
        <v>1</v>
      </c>
      <c r="CQ5549" s="557">
        <v>1</v>
      </c>
      <c r="CR5549" s="557">
        <v>1</v>
      </c>
      <c r="CS5549" s="557">
        <v>1</v>
      </c>
      <c r="CT5549" s="557">
        <v>1</v>
      </c>
      <c r="CU5549" s="557">
        <v>1</v>
      </c>
      <c r="CV5549" s="557">
        <v>1</v>
      </c>
      <c r="CW5549" s="557">
        <v>1</v>
      </c>
      <c r="CX5549" s="557">
        <v>1</v>
      </c>
      <c r="CY5549" s="557">
        <v>1</v>
      </c>
      <c r="CZ5549" s="557">
        <v>1</v>
      </c>
      <c r="DA5549" s="557">
        <v>1</v>
      </c>
      <c r="DB5549" s="557">
        <v>1</v>
      </c>
      <c r="DC5549" s="557">
        <v>1</v>
      </c>
      <c r="DD5549" s="557">
        <v>1</v>
      </c>
      <c r="DE5549" s="557">
        <v>1</v>
      </c>
      <c r="DF5549" s="557">
        <v>1</v>
      </c>
      <c r="DG5549" s="557">
        <v>1</v>
      </c>
      <c r="DH5549" s="557">
        <v>1</v>
      </c>
      <c r="DI5549" s="557">
        <v>1</v>
      </c>
      <c r="DJ5549" s="557">
        <v>1</v>
      </c>
      <c r="DK5549" s="557">
        <v>1</v>
      </c>
      <c r="DL5549" s="557">
        <v>1</v>
      </c>
      <c r="DM5549" s="557">
        <v>1</v>
      </c>
      <c r="DN5549" s="557">
        <v>1</v>
      </c>
      <c r="DO5549" s="557">
        <v>1</v>
      </c>
      <c r="DP5549" s="557">
        <v>1</v>
      </c>
      <c r="DQ5549" s="557">
        <v>1</v>
      </c>
      <c r="DR5549" s="557">
        <v>1</v>
      </c>
      <c r="DS5549" s="557">
        <v>1</v>
      </c>
      <c r="DT5549" s="557">
        <v>1</v>
      </c>
      <c r="DU5549" s="557">
        <v>1</v>
      </c>
      <c r="DV5549" s="557">
        <v>1</v>
      </c>
      <c r="DW5549" s="557">
        <v>1</v>
      </c>
      <c r="DX5549" s="557">
        <v>1</v>
      </c>
      <c r="DY5549" s="557">
        <v>1</v>
      </c>
      <c r="DZ5549" s="557">
        <v>1</v>
      </c>
      <c r="EA5549" s="557">
        <v>1</v>
      </c>
      <c r="EB5549" s="557">
        <v>1</v>
      </c>
      <c r="EC5549" s="557">
        <v>1</v>
      </c>
      <c r="ED5549" s="557">
        <v>1</v>
      </c>
      <c r="EE5549" s="557">
        <v>1</v>
      </c>
      <c r="EF5549" s="557">
        <v>1</v>
      </c>
      <c r="EG5549" s="557">
        <v>1</v>
      </c>
      <c r="EH5549" s="557">
        <v>1</v>
      </c>
      <c r="EI5549" s="557">
        <v>1</v>
      </c>
      <c r="EJ5549" s="557">
        <v>1</v>
      </c>
      <c r="EK5549" s="557">
        <v>1</v>
      </c>
      <c r="EL5549" s="557">
        <v>1</v>
      </c>
      <c r="EM5549" s="557">
        <v>1</v>
      </c>
      <c r="EN5549" s="557">
        <v>1</v>
      </c>
      <c r="EO5549" s="557">
        <v>1</v>
      </c>
      <c r="EP5549" s="557">
        <v>1</v>
      </c>
      <c r="EQ5549" s="557">
        <v>1</v>
      </c>
      <c r="ER5549" s="557">
        <v>1</v>
      </c>
      <c r="ES5549" s="557">
        <v>1</v>
      </c>
      <c r="ET5549" s="557">
        <v>1</v>
      </c>
      <c r="EU5549" s="557">
        <v>1</v>
      </c>
      <c r="EV5549" s="557">
        <v>1</v>
      </c>
      <c r="EW5549" s="557">
        <v>1</v>
      </c>
      <c r="EX5549" s="557">
        <v>1</v>
      </c>
      <c r="EY5549" s="557">
        <v>1</v>
      </c>
      <c r="EZ5549" s="557">
        <v>1</v>
      </c>
      <c r="FA5549" s="557">
        <v>1</v>
      </c>
      <c r="FB5549" s="557">
        <v>1</v>
      </c>
      <c r="FC5549" s="557">
        <v>1</v>
      </c>
      <c r="FD5549" s="557">
        <v>1</v>
      </c>
      <c r="FE5549" s="557">
        <v>1</v>
      </c>
      <c r="FF5549" s="557">
        <v>1</v>
      </c>
      <c r="FG5549" s="557">
        <v>1</v>
      </c>
      <c r="FH5549" s="557">
        <v>1</v>
      </c>
      <c r="FI5549" s="557">
        <v>1</v>
      </c>
      <c r="FJ5549" s="557">
        <v>1</v>
      </c>
      <c r="FK5549" s="557">
        <v>1</v>
      </c>
      <c r="FL5549" s="557">
        <v>1</v>
      </c>
      <c r="FM5549" s="557">
        <v>1</v>
      </c>
      <c r="FN5549" s="557">
        <v>1</v>
      </c>
      <c r="FO5549" s="557">
        <v>1</v>
      </c>
      <c r="FP5549" s="557">
        <v>1</v>
      </c>
      <c r="FQ5549" s="557">
        <v>1</v>
      </c>
      <c r="FR5549" s="557">
        <v>1</v>
      </c>
      <c r="FS5549" s="557">
        <v>1</v>
      </c>
      <c r="FT5549" s="557">
        <v>1</v>
      </c>
      <c r="FU5549" s="557">
        <v>1</v>
      </c>
      <c r="FV5549" s="557">
        <v>1</v>
      </c>
      <c r="FW5549" s="557">
        <v>1</v>
      </c>
      <c r="FX5549" s="557">
        <v>1</v>
      </c>
      <c r="FY5549" s="557">
        <v>1</v>
      </c>
      <c r="FZ5549" s="557">
        <v>1</v>
      </c>
      <c r="GA5549" s="557">
        <v>1</v>
      </c>
      <c r="GB5549" s="557">
        <v>1</v>
      </c>
      <c r="GC5549" s="557">
        <v>1</v>
      </c>
      <c r="GD5549" s="557">
        <v>1</v>
      </c>
      <c r="GE5549" s="557">
        <v>1</v>
      </c>
      <c r="GF5549" s="557">
        <v>1</v>
      </c>
      <c r="GG5549" s="557">
        <v>1</v>
      </c>
      <c r="GH5549" s="557">
        <v>1</v>
      </c>
      <c r="GI5549" s="557">
        <v>1</v>
      </c>
      <c r="GJ5549" s="557">
        <v>1</v>
      </c>
      <c r="GK5549" s="557">
        <v>1</v>
      </c>
      <c r="GL5549" s="557">
        <v>1</v>
      </c>
      <c r="GM5549" s="557">
        <v>1</v>
      </c>
      <c r="GN5549" s="557">
        <v>1</v>
      </c>
      <c r="GO5549" s="557">
        <v>1</v>
      </c>
      <c r="GP5549" s="557">
        <v>1</v>
      </c>
      <c r="GQ5549" s="557">
        <v>1</v>
      </c>
      <c r="GR5549" s="557">
        <v>1</v>
      </c>
      <c r="GS5549" s="557">
        <v>1</v>
      </c>
      <c r="GT5549" s="557">
        <v>1</v>
      </c>
      <c r="GU5549" s="557">
        <v>1</v>
      </c>
      <c r="GV5549" s="557">
        <v>1</v>
      </c>
      <c r="GW5549" s="557">
        <v>1</v>
      </c>
      <c r="GX5549" s="557">
        <v>1</v>
      </c>
      <c r="GY5549" s="557">
        <v>1</v>
      </c>
      <c r="GZ5549" s="557">
        <v>1</v>
      </c>
      <c r="HA5549" s="557">
        <v>1</v>
      </c>
      <c r="HB5549" s="557">
        <v>1</v>
      </c>
      <c r="HC5549" s="557">
        <v>1</v>
      </c>
      <c r="HD5549" s="557">
        <v>1</v>
      </c>
      <c r="HE5549" s="557">
        <v>1</v>
      </c>
      <c r="HF5549" s="557">
        <v>1</v>
      </c>
      <c r="HG5549" s="557">
        <v>1</v>
      </c>
      <c r="HH5549" s="557">
        <v>1</v>
      </c>
      <c r="HI5549" s="557">
        <v>1</v>
      </c>
      <c r="HJ5549" s="557">
        <v>1</v>
      </c>
      <c r="HK5549" s="557">
        <v>1</v>
      </c>
      <c r="HL5549" s="557">
        <v>1</v>
      </c>
      <c r="HM5549" s="557">
        <v>1</v>
      </c>
      <c r="HN5549" s="557">
        <v>1</v>
      </c>
      <c r="HO5549" s="557">
        <v>1</v>
      </c>
      <c r="HP5549" s="557">
        <v>1</v>
      </c>
      <c r="HQ5549" s="557">
        <v>1</v>
      </c>
      <c r="HR5549" s="557">
        <v>1</v>
      </c>
      <c r="HS5549" s="557">
        <v>1</v>
      </c>
      <c r="HT5549" s="557">
        <v>1</v>
      </c>
      <c r="HU5549" s="557">
        <v>1</v>
      </c>
      <c r="HV5549" s="557">
        <v>1</v>
      </c>
      <c r="HW5549" s="557">
        <v>1</v>
      </c>
      <c r="HX5549" s="557">
        <v>1</v>
      </c>
      <c r="HY5549" s="557">
        <v>1</v>
      </c>
      <c r="HZ5549" s="557">
        <v>1</v>
      </c>
      <c r="IA5549" s="557">
        <v>1</v>
      </c>
      <c r="IB5549" s="557">
        <v>1</v>
      </c>
      <c r="IC5549" s="557">
        <v>1</v>
      </c>
      <c r="ID5549" s="557">
        <v>1</v>
      </c>
      <c r="IE5549" s="557">
        <v>1</v>
      </c>
      <c r="IF5549" s="557">
        <v>1</v>
      </c>
      <c r="IG5549" s="557">
        <v>1</v>
      </c>
      <c r="IH5549" s="557">
        <v>1</v>
      </c>
      <c r="II5549" s="557">
        <v>1</v>
      </c>
      <c r="IJ5549" s="557">
        <v>1</v>
      </c>
      <c r="IK5549" s="557">
        <v>1</v>
      </c>
      <c r="IL5549" s="557">
        <v>1</v>
      </c>
      <c r="IM5549" s="557">
        <v>1</v>
      </c>
      <c r="IN5549" s="557">
        <v>1</v>
      </c>
      <c r="IO5549" s="557">
        <v>1</v>
      </c>
      <c r="IP5549" s="557">
        <v>1</v>
      </c>
      <c r="IQ5549" s="557">
        <v>1</v>
      </c>
      <c r="IR5549" s="557">
        <v>1</v>
      </c>
      <c r="IS5549" s="557">
        <v>1</v>
      </c>
      <c r="IT5549" s="557">
        <v>1</v>
      </c>
      <c r="IU5549" s="557">
        <v>1</v>
      </c>
      <c r="IV5549" s="557">
        <v>1</v>
      </c>
    </row>
    <row r="5550" spans="1:256" s="9" customFormat="1" ht="26.25" thickBot="1">
      <c r="A5550" s="887"/>
      <c r="B5550" s="857"/>
      <c r="C5550" s="496" t="s">
        <v>4422</v>
      </c>
      <c r="D5550" s="557"/>
      <c r="E5550" s="557"/>
      <c r="F5550" s="557"/>
      <c r="G5550" s="557"/>
      <c r="H5550" s="502" t="s">
        <v>3777</v>
      </c>
      <c r="I5550" s="557">
        <v>1</v>
      </c>
      <c r="J5550" s="557">
        <v>450</v>
      </c>
      <c r="K5550" s="557">
        <f t="shared" si="150"/>
        <v>225</v>
      </c>
      <c r="L5550" s="557">
        <f t="shared" si="151"/>
        <v>225</v>
      </c>
      <c r="M5550" s="557"/>
      <c r="N5550" s="557"/>
      <c r="O5550" s="557"/>
      <c r="P5550" s="557"/>
      <c r="Q5550" s="557"/>
      <c r="R5550" s="557"/>
      <c r="S5550" s="557"/>
      <c r="T5550" s="557">
        <v>1</v>
      </c>
      <c r="U5550" s="557">
        <v>1</v>
      </c>
      <c r="V5550" s="557">
        <v>1</v>
      </c>
      <c r="W5550" s="557">
        <v>1</v>
      </c>
      <c r="X5550" s="557">
        <v>1</v>
      </c>
      <c r="Y5550" s="557">
        <v>1</v>
      </c>
      <c r="Z5550" s="557">
        <v>1</v>
      </c>
      <c r="AA5550" s="557">
        <v>1</v>
      </c>
      <c r="AB5550" s="557">
        <v>1</v>
      </c>
      <c r="AC5550" s="557">
        <v>1</v>
      </c>
      <c r="AD5550" s="557">
        <v>1</v>
      </c>
      <c r="AE5550" s="557">
        <v>1</v>
      </c>
      <c r="AF5550" s="557">
        <v>1</v>
      </c>
      <c r="AG5550" s="557">
        <v>1</v>
      </c>
      <c r="AH5550" s="557">
        <v>1</v>
      </c>
      <c r="AI5550" s="557">
        <v>1</v>
      </c>
      <c r="AJ5550" s="557">
        <v>1</v>
      </c>
      <c r="AK5550" s="557">
        <v>1</v>
      </c>
      <c r="AL5550" s="557">
        <v>1</v>
      </c>
      <c r="AM5550" s="557">
        <v>1</v>
      </c>
      <c r="AN5550" s="557">
        <v>1</v>
      </c>
      <c r="AO5550" s="557">
        <v>1</v>
      </c>
      <c r="AP5550" s="557">
        <v>1</v>
      </c>
      <c r="AQ5550" s="557">
        <v>1</v>
      </c>
      <c r="AR5550" s="557">
        <v>1</v>
      </c>
      <c r="AS5550" s="557">
        <v>1</v>
      </c>
      <c r="AT5550" s="557">
        <v>1</v>
      </c>
      <c r="AU5550" s="557">
        <v>1</v>
      </c>
      <c r="AV5550" s="557">
        <v>1</v>
      </c>
      <c r="AW5550" s="557">
        <v>1</v>
      </c>
      <c r="AX5550" s="557">
        <v>1</v>
      </c>
      <c r="AY5550" s="557">
        <v>1</v>
      </c>
      <c r="AZ5550" s="557">
        <v>1</v>
      </c>
      <c r="BA5550" s="557">
        <v>1</v>
      </c>
      <c r="BB5550" s="557">
        <v>1</v>
      </c>
      <c r="BC5550" s="557">
        <v>1</v>
      </c>
      <c r="BD5550" s="557">
        <v>1</v>
      </c>
      <c r="BE5550" s="557">
        <v>1</v>
      </c>
      <c r="BF5550" s="557">
        <v>1</v>
      </c>
      <c r="BG5550" s="557">
        <v>1</v>
      </c>
      <c r="BH5550" s="557">
        <v>1</v>
      </c>
      <c r="BI5550" s="557">
        <v>1</v>
      </c>
      <c r="BJ5550" s="557">
        <v>1</v>
      </c>
      <c r="BK5550" s="557">
        <v>1</v>
      </c>
      <c r="BL5550" s="557">
        <v>1</v>
      </c>
      <c r="BM5550" s="557">
        <v>1</v>
      </c>
      <c r="BN5550" s="557">
        <v>1</v>
      </c>
      <c r="BO5550" s="557">
        <v>1</v>
      </c>
      <c r="BP5550" s="557">
        <v>1</v>
      </c>
      <c r="BQ5550" s="557">
        <v>1</v>
      </c>
      <c r="BR5550" s="557">
        <v>1</v>
      </c>
      <c r="BS5550" s="557">
        <v>1</v>
      </c>
      <c r="BT5550" s="557">
        <v>1</v>
      </c>
      <c r="BU5550" s="557">
        <v>1</v>
      </c>
      <c r="BV5550" s="557">
        <v>1</v>
      </c>
      <c r="BW5550" s="557">
        <v>1</v>
      </c>
      <c r="BX5550" s="557">
        <v>1</v>
      </c>
      <c r="BY5550" s="557">
        <v>1</v>
      </c>
      <c r="BZ5550" s="557">
        <v>1</v>
      </c>
      <c r="CA5550" s="557">
        <v>1</v>
      </c>
      <c r="CB5550" s="557">
        <v>1</v>
      </c>
      <c r="CC5550" s="557">
        <v>1</v>
      </c>
      <c r="CD5550" s="557">
        <v>1</v>
      </c>
      <c r="CE5550" s="557">
        <v>1</v>
      </c>
      <c r="CF5550" s="557">
        <v>1</v>
      </c>
      <c r="CG5550" s="557">
        <v>1</v>
      </c>
      <c r="CH5550" s="557">
        <v>1</v>
      </c>
      <c r="CI5550" s="557">
        <v>1</v>
      </c>
      <c r="CJ5550" s="557">
        <v>1</v>
      </c>
      <c r="CK5550" s="557">
        <v>1</v>
      </c>
      <c r="CL5550" s="557">
        <v>1</v>
      </c>
      <c r="CM5550" s="557">
        <v>1</v>
      </c>
      <c r="CN5550" s="557">
        <v>1</v>
      </c>
      <c r="CO5550" s="557">
        <v>1</v>
      </c>
      <c r="CP5550" s="557">
        <v>1</v>
      </c>
      <c r="CQ5550" s="557">
        <v>1</v>
      </c>
      <c r="CR5550" s="557">
        <v>1</v>
      </c>
      <c r="CS5550" s="557">
        <v>1</v>
      </c>
      <c r="CT5550" s="557">
        <v>1</v>
      </c>
      <c r="CU5550" s="557">
        <v>1</v>
      </c>
      <c r="CV5550" s="557">
        <v>1</v>
      </c>
      <c r="CW5550" s="557">
        <v>1</v>
      </c>
      <c r="CX5550" s="557">
        <v>1</v>
      </c>
      <c r="CY5550" s="557">
        <v>1</v>
      </c>
      <c r="CZ5550" s="557">
        <v>1</v>
      </c>
      <c r="DA5550" s="557">
        <v>1</v>
      </c>
      <c r="DB5550" s="557">
        <v>1</v>
      </c>
      <c r="DC5550" s="557">
        <v>1</v>
      </c>
      <c r="DD5550" s="557">
        <v>1</v>
      </c>
      <c r="DE5550" s="557">
        <v>1</v>
      </c>
      <c r="DF5550" s="557">
        <v>1</v>
      </c>
      <c r="DG5550" s="557">
        <v>1</v>
      </c>
      <c r="DH5550" s="557">
        <v>1</v>
      </c>
      <c r="DI5550" s="557">
        <v>1</v>
      </c>
      <c r="DJ5550" s="557">
        <v>1</v>
      </c>
      <c r="DK5550" s="557">
        <v>1</v>
      </c>
      <c r="DL5550" s="557">
        <v>1</v>
      </c>
      <c r="DM5550" s="557">
        <v>1</v>
      </c>
      <c r="DN5550" s="557">
        <v>1</v>
      </c>
      <c r="DO5550" s="557">
        <v>1</v>
      </c>
      <c r="DP5550" s="557">
        <v>1</v>
      </c>
      <c r="DQ5550" s="557">
        <v>1</v>
      </c>
      <c r="DR5550" s="557">
        <v>1</v>
      </c>
      <c r="DS5550" s="557">
        <v>1</v>
      </c>
      <c r="DT5550" s="557">
        <v>1</v>
      </c>
      <c r="DU5550" s="557">
        <v>1</v>
      </c>
      <c r="DV5550" s="557">
        <v>1</v>
      </c>
      <c r="DW5550" s="557">
        <v>1</v>
      </c>
      <c r="DX5550" s="557">
        <v>1</v>
      </c>
      <c r="DY5550" s="557">
        <v>1</v>
      </c>
      <c r="DZ5550" s="557">
        <v>1</v>
      </c>
      <c r="EA5550" s="557">
        <v>1</v>
      </c>
      <c r="EB5550" s="557">
        <v>1</v>
      </c>
      <c r="EC5550" s="557">
        <v>1</v>
      </c>
      <c r="ED5550" s="557">
        <v>1</v>
      </c>
      <c r="EE5550" s="557">
        <v>1</v>
      </c>
      <c r="EF5550" s="557">
        <v>1</v>
      </c>
      <c r="EG5550" s="557">
        <v>1</v>
      </c>
      <c r="EH5550" s="557">
        <v>1</v>
      </c>
      <c r="EI5550" s="557">
        <v>1</v>
      </c>
      <c r="EJ5550" s="557">
        <v>1</v>
      </c>
      <c r="EK5550" s="557">
        <v>1</v>
      </c>
      <c r="EL5550" s="557">
        <v>1</v>
      </c>
      <c r="EM5550" s="557">
        <v>1</v>
      </c>
      <c r="EN5550" s="557">
        <v>1</v>
      </c>
      <c r="EO5550" s="557">
        <v>1</v>
      </c>
      <c r="EP5550" s="557">
        <v>1</v>
      </c>
      <c r="EQ5550" s="557">
        <v>1</v>
      </c>
      <c r="ER5550" s="557">
        <v>1</v>
      </c>
      <c r="ES5550" s="557">
        <v>1</v>
      </c>
      <c r="ET5550" s="557">
        <v>1</v>
      </c>
      <c r="EU5550" s="557">
        <v>1</v>
      </c>
      <c r="EV5550" s="557">
        <v>1</v>
      </c>
      <c r="EW5550" s="557">
        <v>1</v>
      </c>
      <c r="EX5550" s="557">
        <v>1</v>
      </c>
      <c r="EY5550" s="557">
        <v>1</v>
      </c>
      <c r="EZ5550" s="557">
        <v>1</v>
      </c>
      <c r="FA5550" s="557">
        <v>1</v>
      </c>
      <c r="FB5550" s="557">
        <v>1</v>
      </c>
      <c r="FC5550" s="557">
        <v>1</v>
      </c>
      <c r="FD5550" s="557">
        <v>1</v>
      </c>
      <c r="FE5550" s="557">
        <v>1</v>
      </c>
      <c r="FF5550" s="557">
        <v>1</v>
      </c>
      <c r="FG5550" s="557">
        <v>1</v>
      </c>
      <c r="FH5550" s="557">
        <v>1</v>
      </c>
      <c r="FI5550" s="557">
        <v>1</v>
      </c>
      <c r="FJ5550" s="557">
        <v>1</v>
      </c>
      <c r="FK5550" s="557">
        <v>1</v>
      </c>
      <c r="FL5550" s="557">
        <v>1</v>
      </c>
      <c r="FM5550" s="557">
        <v>1</v>
      </c>
      <c r="FN5550" s="557">
        <v>1</v>
      </c>
      <c r="FO5550" s="557">
        <v>1</v>
      </c>
      <c r="FP5550" s="557">
        <v>1</v>
      </c>
      <c r="FQ5550" s="557">
        <v>1</v>
      </c>
      <c r="FR5550" s="557">
        <v>1</v>
      </c>
      <c r="FS5550" s="557">
        <v>1</v>
      </c>
      <c r="FT5550" s="557">
        <v>1</v>
      </c>
      <c r="FU5550" s="557">
        <v>1</v>
      </c>
      <c r="FV5550" s="557">
        <v>1</v>
      </c>
      <c r="FW5550" s="557">
        <v>1</v>
      </c>
      <c r="FX5550" s="557">
        <v>1</v>
      </c>
      <c r="FY5550" s="557">
        <v>1</v>
      </c>
      <c r="FZ5550" s="557">
        <v>1</v>
      </c>
      <c r="GA5550" s="557">
        <v>1</v>
      </c>
      <c r="GB5550" s="557">
        <v>1</v>
      </c>
      <c r="GC5550" s="557">
        <v>1</v>
      </c>
      <c r="GD5550" s="557">
        <v>1</v>
      </c>
      <c r="GE5550" s="557">
        <v>1</v>
      </c>
      <c r="GF5550" s="557">
        <v>1</v>
      </c>
      <c r="GG5550" s="557">
        <v>1</v>
      </c>
      <c r="GH5550" s="557">
        <v>1</v>
      </c>
      <c r="GI5550" s="557">
        <v>1</v>
      </c>
      <c r="GJ5550" s="557">
        <v>1</v>
      </c>
      <c r="GK5550" s="557">
        <v>1</v>
      </c>
      <c r="GL5550" s="557">
        <v>1</v>
      </c>
      <c r="GM5550" s="557">
        <v>1</v>
      </c>
      <c r="GN5550" s="557">
        <v>1</v>
      </c>
      <c r="GO5550" s="557">
        <v>1</v>
      </c>
      <c r="GP5550" s="557">
        <v>1</v>
      </c>
      <c r="GQ5550" s="557">
        <v>1</v>
      </c>
      <c r="GR5550" s="557">
        <v>1</v>
      </c>
      <c r="GS5550" s="557">
        <v>1</v>
      </c>
      <c r="GT5550" s="557">
        <v>1</v>
      </c>
      <c r="GU5550" s="557">
        <v>1</v>
      </c>
      <c r="GV5550" s="557">
        <v>1</v>
      </c>
      <c r="GW5550" s="557">
        <v>1</v>
      </c>
      <c r="GX5550" s="557">
        <v>1</v>
      </c>
      <c r="GY5550" s="557">
        <v>1</v>
      </c>
      <c r="GZ5550" s="557">
        <v>1</v>
      </c>
      <c r="HA5550" s="557">
        <v>1</v>
      </c>
      <c r="HB5550" s="557">
        <v>1</v>
      </c>
      <c r="HC5550" s="557">
        <v>1</v>
      </c>
      <c r="HD5550" s="557">
        <v>1</v>
      </c>
      <c r="HE5550" s="557">
        <v>1</v>
      </c>
      <c r="HF5550" s="557">
        <v>1</v>
      </c>
      <c r="HG5550" s="557">
        <v>1</v>
      </c>
      <c r="HH5550" s="557">
        <v>1</v>
      </c>
      <c r="HI5550" s="557">
        <v>1</v>
      </c>
      <c r="HJ5550" s="557">
        <v>1</v>
      </c>
      <c r="HK5550" s="557">
        <v>1</v>
      </c>
      <c r="HL5550" s="557">
        <v>1</v>
      </c>
      <c r="HM5550" s="557">
        <v>1</v>
      </c>
      <c r="HN5550" s="557">
        <v>1</v>
      </c>
      <c r="HO5550" s="557">
        <v>1</v>
      </c>
      <c r="HP5550" s="557">
        <v>1</v>
      </c>
      <c r="HQ5550" s="557">
        <v>1</v>
      </c>
      <c r="HR5550" s="557">
        <v>1</v>
      </c>
      <c r="HS5550" s="557">
        <v>1</v>
      </c>
      <c r="HT5550" s="557">
        <v>1</v>
      </c>
      <c r="HU5550" s="557">
        <v>1</v>
      </c>
      <c r="HV5550" s="557">
        <v>1</v>
      </c>
      <c r="HW5550" s="557">
        <v>1</v>
      </c>
      <c r="HX5550" s="557">
        <v>1</v>
      </c>
      <c r="HY5550" s="557">
        <v>1</v>
      </c>
      <c r="HZ5550" s="557">
        <v>1</v>
      </c>
      <c r="IA5550" s="557">
        <v>1</v>
      </c>
      <c r="IB5550" s="557">
        <v>1</v>
      </c>
      <c r="IC5550" s="557">
        <v>1</v>
      </c>
      <c r="ID5550" s="557">
        <v>1</v>
      </c>
      <c r="IE5550" s="557">
        <v>1</v>
      </c>
      <c r="IF5550" s="557">
        <v>1</v>
      </c>
      <c r="IG5550" s="557">
        <v>1</v>
      </c>
      <c r="IH5550" s="557">
        <v>1</v>
      </c>
      <c r="II5550" s="557">
        <v>1</v>
      </c>
      <c r="IJ5550" s="557">
        <v>1</v>
      </c>
      <c r="IK5550" s="557">
        <v>1</v>
      </c>
      <c r="IL5550" s="557">
        <v>1</v>
      </c>
      <c r="IM5550" s="557">
        <v>1</v>
      </c>
      <c r="IN5550" s="557">
        <v>1</v>
      </c>
      <c r="IO5550" s="557">
        <v>1</v>
      </c>
      <c r="IP5550" s="557">
        <v>1</v>
      </c>
      <c r="IQ5550" s="557">
        <v>1</v>
      </c>
      <c r="IR5550" s="557">
        <v>1</v>
      </c>
      <c r="IS5550" s="557">
        <v>1</v>
      </c>
      <c r="IT5550" s="557">
        <v>1</v>
      </c>
      <c r="IU5550" s="557">
        <v>1</v>
      </c>
      <c r="IV5550" s="557">
        <v>1</v>
      </c>
    </row>
    <row r="5551" spans="1:256" s="9" customFormat="1" ht="15.75" thickBot="1">
      <c r="A5551" s="887"/>
      <c r="B5551" s="857"/>
      <c r="C5551" s="496" t="s">
        <v>629</v>
      </c>
      <c r="D5551" s="557"/>
      <c r="E5551" s="557"/>
      <c r="F5551" s="557"/>
      <c r="G5551" s="557"/>
      <c r="H5551" s="502" t="s">
        <v>3777</v>
      </c>
      <c r="I5551" s="557">
        <v>1</v>
      </c>
      <c r="J5551" s="557">
        <v>270</v>
      </c>
      <c r="K5551" s="557">
        <f t="shared" si="150"/>
        <v>135</v>
      </c>
      <c r="L5551" s="557">
        <f t="shared" si="151"/>
        <v>135</v>
      </c>
      <c r="M5551" s="557"/>
      <c r="N5551" s="557"/>
      <c r="O5551" s="557"/>
      <c r="P5551" s="557"/>
      <c r="Q5551" s="557"/>
      <c r="R5551" s="557"/>
      <c r="S5551" s="557"/>
      <c r="T5551" s="557">
        <v>1</v>
      </c>
      <c r="U5551" s="557">
        <v>1</v>
      </c>
      <c r="V5551" s="557">
        <v>1</v>
      </c>
      <c r="W5551" s="557">
        <v>1</v>
      </c>
      <c r="X5551" s="557">
        <v>1</v>
      </c>
      <c r="Y5551" s="557">
        <v>1</v>
      </c>
      <c r="Z5551" s="557">
        <v>1</v>
      </c>
      <c r="AA5551" s="557">
        <v>1</v>
      </c>
      <c r="AB5551" s="557">
        <v>1</v>
      </c>
      <c r="AC5551" s="557">
        <v>1</v>
      </c>
      <c r="AD5551" s="557">
        <v>1</v>
      </c>
      <c r="AE5551" s="557">
        <v>1</v>
      </c>
      <c r="AF5551" s="557">
        <v>1</v>
      </c>
      <c r="AG5551" s="557">
        <v>1</v>
      </c>
      <c r="AH5551" s="557">
        <v>1</v>
      </c>
      <c r="AI5551" s="557">
        <v>1</v>
      </c>
      <c r="AJ5551" s="557">
        <v>1</v>
      </c>
      <c r="AK5551" s="557">
        <v>1</v>
      </c>
      <c r="AL5551" s="557">
        <v>1</v>
      </c>
      <c r="AM5551" s="557">
        <v>1</v>
      </c>
      <c r="AN5551" s="557">
        <v>1</v>
      </c>
      <c r="AO5551" s="557">
        <v>1</v>
      </c>
      <c r="AP5551" s="557">
        <v>1</v>
      </c>
      <c r="AQ5551" s="557">
        <v>1</v>
      </c>
      <c r="AR5551" s="557">
        <v>1</v>
      </c>
      <c r="AS5551" s="557">
        <v>1</v>
      </c>
      <c r="AT5551" s="557">
        <v>1</v>
      </c>
      <c r="AU5551" s="557">
        <v>1</v>
      </c>
      <c r="AV5551" s="557">
        <v>1</v>
      </c>
      <c r="AW5551" s="557">
        <v>1</v>
      </c>
      <c r="AX5551" s="557">
        <v>1</v>
      </c>
      <c r="AY5551" s="557">
        <v>1</v>
      </c>
      <c r="AZ5551" s="557">
        <v>1</v>
      </c>
      <c r="BA5551" s="557">
        <v>1</v>
      </c>
      <c r="BB5551" s="557">
        <v>1</v>
      </c>
      <c r="BC5551" s="557">
        <v>1</v>
      </c>
      <c r="BD5551" s="557">
        <v>1</v>
      </c>
      <c r="BE5551" s="557">
        <v>1</v>
      </c>
      <c r="BF5551" s="557">
        <v>1</v>
      </c>
      <c r="BG5551" s="557">
        <v>1</v>
      </c>
      <c r="BH5551" s="557">
        <v>1</v>
      </c>
      <c r="BI5551" s="557">
        <v>1</v>
      </c>
      <c r="BJ5551" s="557">
        <v>1</v>
      </c>
      <c r="BK5551" s="557">
        <v>1</v>
      </c>
      <c r="BL5551" s="557">
        <v>1</v>
      </c>
      <c r="BM5551" s="557">
        <v>1</v>
      </c>
      <c r="BN5551" s="557">
        <v>1</v>
      </c>
      <c r="BO5551" s="557">
        <v>1</v>
      </c>
      <c r="BP5551" s="557">
        <v>1</v>
      </c>
      <c r="BQ5551" s="557">
        <v>1</v>
      </c>
      <c r="BR5551" s="557">
        <v>1</v>
      </c>
      <c r="BS5551" s="557">
        <v>1</v>
      </c>
      <c r="BT5551" s="557">
        <v>1</v>
      </c>
      <c r="BU5551" s="557">
        <v>1</v>
      </c>
      <c r="BV5551" s="557">
        <v>1</v>
      </c>
      <c r="BW5551" s="557">
        <v>1</v>
      </c>
      <c r="BX5551" s="557">
        <v>1</v>
      </c>
      <c r="BY5551" s="557">
        <v>1</v>
      </c>
      <c r="BZ5551" s="557">
        <v>1</v>
      </c>
      <c r="CA5551" s="557">
        <v>1</v>
      </c>
      <c r="CB5551" s="557">
        <v>1</v>
      </c>
      <c r="CC5551" s="557">
        <v>1</v>
      </c>
      <c r="CD5551" s="557">
        <v>1</v>
      </c>
      <c r="CE5551" s="557">
        <v>1</v>
      </c>
      <c r="CF5551" s="557">
        <v>1</v>
      </c>
      <c r="CG5551" s="557">
        <v>1</v>
      </c>
      <c r="CH5551" s="557">
        <v>1</v>
      </c>
      <c r="CI5551" s="557">
        <v>1</v>
      </c>
      <c r="CJ5551" s="557">
        <v>1</v>
      </c>
      <c r="CK5551" s="557">
        <v>1</v>
      </c>
      <c r="CL5551" s="557">
        <v>1</v>
      </c>
      <c r="CM5551" s="557">
        <v>1</v>
      </c>
      <c r="CN5551" s="557">
        <v>1</v>
      </c>
      <c r="CO5551" s="557">
        <v>1</v>
      </c>
      <c r="CP5551" s="557">
        <v>1</v>
      </c>
      <c r="CQ5551" s="557">
        <v>1</v>
      </c>
      <c r="CR5551" s="557">
        <v>1</v>
      </c>
      <c r="CS5551" s="557">
        <v>1</v>
      </c>
      <c r="CT5551" s="557">
        <v>1</v>
      </c>
      <c r="CU5551" s="557">
        <v>1</v>
      </c>
      <c r="CV5551" s="557">
        <v>1</v>
      </c>
      <c r="CW5551" s="557">
        <v>1</v>
      </c>
      <c r="CX5551" s="557">
        <v>1</v>
      </c>
      <c r="CY5551" s="557">
        <v>1</v>
      </c>
      <c r="CZ5551" s="557">
        <v>1</v>
      </c>
      <c r="DA5551" s="557">
        <v>1</v>
      </c>
      <c r="DB5551" s="557">
        <v>1</v>
      </c>
      <c r="DC5551" s="557">
        <v>1</v>
      </c>
      <c r="DD5551" s="557">
        <v>1</v>
      </c>
      <c r="DE5551" s="557">
        <v>1</v>
      </c>
      <c r="DF5551" s="557">
        <v>1</v>
      </c>
      <c r="DG5551" s="557">
        <v>1</v>
      </c>
      <c r="DH5551" s="557">
        <v>1</v>
      </c>
      <c r="DI5551" s="557">
        <v>1</v>
      </c>
      <c r="DJ5551" s="557">
        <v>1</v>
      </c>
      <c r="DK5551" s="557">
        <v>1</v>
      </c>
      <c r="DL5551" s="557">
        <v>1</v>
      </c>
      <c r="DM5551" s="557">
        <v>1</v>
      </c>
      <c r="DN5551" s="557">
        <v>1</v>
      </c>
      <c r="DO5551" s="557">
        <v>1</v>
      </c>
      <c r="DP5551" s="557">
        <v>1</v>
      </c>
      <c r="DQ5551" s="557">
        <v>1</v>
      </c>
      <c r="DR5551" s="557">
        <v>1</v>
      </c>
      <c r="DS5551" s="557">
        <v>1</v>
      </c>
      <c r="DT5551" s="557">
        <v>1</v>
      </c>
      <c r="DU5551" s="557">
        <v>1</v>
      </c>
      <c r="DV5551" s="557">
        <v>1</v>
      </c>
      <c r="DW5551" s="557">
        <v>1</v>
      </c>
      <c r="DX5551" s="557">
        <v>1</v>
      </c>
      <c r="DY5551" s="557">
        <v>1</v>
      </c>
      <c r="DZ5551" s="557">
        <v>1</v>
      </c>
      <c r="EA5551" s="557">
        <v>1</v>
      </c>
      <c r="EB5551" s="557">
        <v>1</v>
      </c>
      <c r="EC5551" s="557">
        <v>1</v>
      </c>
      <c r="ED5551" s="557">
        <v>1</v>
      </c>
      <c r="EE5551" s="557">
        <v>1</v>
      </c>
      <c r="EF5551" s="557">
        <v>1</v>
      </c>
      <c r="EG5551" s="557">
        <v>1</v>
      </c>
      <c r="EH5551" s="557">
        <v>1</v>
      </c>
      <c r="EI5551" s="557">
        <v>1</v>
      </c>
      <c r="EJ5551" s="557">
        <v>1</v>
      </c>
      <c r="EK5551" s="557">
        <v>1</v>
      </c>
      <c r="EL5551" s="557">
        <v>1</v>
      </c>
      <c r="EM5551" s="557">
        <v>1</v>
      </c>
      <c r="EN5551" s="557">
        <v>1</v>
      </c>
      <c r="EO5551" s="557">
        <v>1</v>
      </c>
      <c r="EP5551" s="557">
        <v>1</v>
      </c>
      <c r="EQ5551" s="557">
        <v>1</v>
      </c>
      <c r="ER5551" s="557">
        <v>1</v>
      </c>
      <c r="ES5551" s="557">
        <v>1</v>
      </c>
      <c r="ET5551" s="557">
        <v>1</v>
      </c>
      <c r="EU5551" s="557">
        <v>1</v>
      </c>
      <c r="EV5551" s="557">
        <v>1</v>
      </c>
      <c r="EW5551" s="557">
        <v>1</v>
      </c>
      <c r="EX5551" s="557">
        <v>1</v>
      </c>
      <c r="EY5551" s="557">
        <v>1</v>
      </c>
      <c r="EZ5551" s="557">
        <v>1</v>
      </c>
      <c r="FA5551" s="557">
        <v>1</v>
      </c>
      <c r="FB5551" s="557">
        <v>1</v>
      </c>
      <c r="FC5551" s="557">
        <v>1</v>
      </c>
      <c r="FD5551" s="557">
        <v>1</v>
      </c>
      <c r="FE5551" s="557">
        <v>1</v>
      </c>
      <c r="FF5551" s="557">
        <v>1</v>
      </c>
      <c r="FG5551" s="557">
        <v>1</v>
      </c>
      <c r="FH5551" s="557">
        <v>1</v>
      </c>
      <c r="FI5551" s="557">
        <v>1</v>
      </c>
      <c r="FJ5551" s="557">
        <v>1</v>
      </c>
      <c r="FK5551" s="557">
        <v>1</v>
      </c>
      <c r="FL5551" s="557">
        <v>1</v>
      </c>
      <c r="FM5551" s="557">
        <v>1</v>
      </c>
      <c r="FN5551" s="557">
        <v>1</v>
      </c>
      <c r="FO5551" s="557">
        <v>1</v>
      </c>
      <c r="FP5551" s="557">
        <v>1</v>
      </c>
      <c r="FQ5551" s="557">
        <v>1</v>
      </c>
      <c r="FR5551" s="557">
        <v>1</v>
      </c>
      <c r="FS5551" s="557">
        <v>1</v>
      </c>
      <c r="FT5551" s="557">
        <v>1</v>
      </c>
      <c r="FU5551" s="557">
        <v>1</v>
      </c>
      <c r="FV5551" s="557">
        <v>1</v>
      </c>
      <c r="FW5551" s="557">
        <v>1</v>
      </c>
      <c r="FX5551" s="557">
        <v>1</v>
      </c>
      <c r="FY5551" s="557">
        <v>1</v>
      </c>
      <c r="FZ5551" s="557">
        <v>1</v>
      </c>
      <c r="GA5551" s="557">
        <v>1</v>
      </c>
      <c r="GB5551" s="557">
        <v>1</v>
      </c>
      <c r="GC5551" s="557">
        <v>1</v>
      </c>
      <c r="GD5551" s="557">
        <v>1</v>
      </c>
      <c r="GE5551" s="557">
        <v>1</v>
      </c>
      <c r="GF5551" s="557">
        <v>1</v>
      </c>
      <c r="GG5551" s="557">
        <v>1</v>
      </c>
      <c r="GH5551" s="557">
        <v>1</v>
      </c>
      <c r="GI5551" s="557">
        <v>1</v>
      </c>
      <c r="GJ5551" s="557">
        <v>1</v>
      </c>
      <c r="GK5551" s="557">
        <v>1</v>
      </c>
      <c r="GL5551" s="557">
        <v>1</v>
      </c>
      <c r="GM5551" s="557">
        <v>1</v>
      </c>
      <c r="GN5551" s="557">
        <v>1</v>
      </c>
      <c r="GO5551" s="557">
        <v>1</v>
      </c>
      <c r="GP5551" s="557">
        <v>1</v>
      </c>
      <c r="GQ5551" s="557">
        <v>1</v>
      </c>
      <c r="GR5551" s="557">
        <v>1</v>
      </c>
      <c r="GS5551" s="557">
        <v>1</v>
      </c>
      <c r="GT5551" s="557">
        <v>1</v>
      </c>
      <c r="GU5551" s="557">
        <v>1</v>
      </c>
      <c r="GV5551" s="557">
        <v>1</v>
      </c>
      <c r="GW5551" s="557">
        <v>1</v>
      </c>
      <c r="GX5551" s="557">
        <v>1</v>
      </c>
      <c r="GY5551" s="557">
        <v>1</v>
      </c>
      <c r="GZ5551" s="557">
        <v>1</v>
      </c>
      <c r="HA5551" s="557">
        <v>1</v>
      </c>
      <c r="HB5551" s="557">
        <v>1</v>
      </c>
      <c r="HC5551" s="557">
        <v>1</v>
      </c>
      <c r="HD5551" s="557">
        <v>1</v>
      </c>
      <c r="HE5551" s="557">
        <v>1</v>
      </c>
      <c r="HF5551" s="557">
        <v>1</v>
      </c>
      <c r="HG5551" s="557">
        <v>1</v>
      </c>
      <c r="HH5551" s="557">
        <v>1</v>
      </c>
      <c r="HI5551" s="557">
        <v>1</v>
      </c>
      <c r="HJ5551" s="557">
        <v>1</v>
      </c>
      <c r="HK5551" s="557">
        <v>1</v>
      </c>
      <c r="HL5551" s="557">
        <v>1</v>
      </c>
      <c r="HM5551" s="557">
        <v>1</v>
      </c>
      <c r="HN5551" s="557">
        <v>1</v>
      </c>
      <c r="HO5551" s="557">
        <v>1</v>
      </c>
      <c r="HP5551" s="557">
        <v>1</v>
      </c>
      <c r="HQ5551" s="557">
        <v>1</v>
      </c>
      <c r="HR5551" s="557">
        <v>1</v>
      </c>
      <c r="HS5551" s="557">
        <v>1</v>
      </c>
      <c r="HT5551" s="557">
        <v>1</v>
      </c>
      <c r="HU5551" s="557">
        <v>1</v>
      </c>
      <c r="HV5551" s="557">
        <v>1</v>
      </c>
      <c r="HW5551" s="557">
        <v>1</v>
      </c>
      <c r="HX5551" s="557">
        <v>1</v>
      </c>
      <c r="HY5551" s="557">
        <v>1</v>
      </c>
      <c r="HZ5551" s="557">
        <v>1</v>
      </c>
      <c r="IA5551" s="557">
        <v>1</v>
      </c>
      <c r="IB5551" s="557">
        <v>1</v>
      </c>
      <c r="IC5551" s="557">
        <v>1</v>
      </c>
      <c r="ID5551" s="557">
        <v>1</v>
      </c>
      <c r="IE5551" s="557">
        <v>1</v>
      </c>
      <c r="IF5551" s="557">
        <v>1</v>
      </c>
      <c r="IG5551" s="557">
        <v>1</v>
      </c>
      <c r="IH5551" s="557">
        <v>1</v>
      </c>
      <c r="II5551" s="557">
        <v>1</v>
      </c>
      <c r="IJ5551" s="557">
        <v>1</v>
      </c>
      <c r="IK5551" s="557">
        <v>1</v>
      </c>
      <c r="IL5551" s="557">
        <v>1</v>
      </c>
      <c r="IM5551" s="557">
        <v>1</v>
      </c>
      <c r="IN5551" s="557">
        <v>1</v>
      </c>
      <c r="IO5551" s="557">
        <v>1</v>
      </c>
      <c r="IP5551" s="557">
        <v>1</v>
      </c>
      <c r="IQ5551" s="557">
        <v>1</v>
      </c>
      <c r="IR5551" s="557">
        <v>1</v>
      </c>
      <c r="IS5551" s="557">
        <v>1</v>
      </c>
      <c r="IT5551" s="557">
        <v>1</v>
      </c>
      <c r="IU5551" s="557">
        <v>1</v>
      </c>
      <c r="IV5551" s="557">
        <v>1</v>
      </c>
    </row>
    <row r="5552" spans="1:256" s="9" customFormat="1" ht="26.25" thickBot="1">
      <c r="A5552" s="887"/>
      <c r="B5552" s="857"/>
      <c r="C5552" s="496" t="s">
        <v>630</v>
      </c>
      <c r="D5552" s="557"/>
      <c r="E5552" s="557"/>
      <c r="F5552" s="557"/>
      <c r="G5552" s="557"/>
      <c r="H5552" s="502" t="s">
        <v>3777</v>
      </c>
      <c r="I5552" s="557">
        <v>1</v>
      </c>
      <c r="J5552" s="557">
        <v>150</v>
      </c>
      <c r="K5552" s="557">
        <f t="shared" si="150"/>
        <v>75</v>
      </c>
      <c r="L5552" s="557">
        <f t="shared" si="151"/>
        <v>75</v>
      </c>
      <c r="M5552" s="557"/>
      <c r="N5552" s="557"/>
      <c r="O5552" s="557"/>
      <c r="P5552" s="557"/>
      <c r="Q5552" s="557"/>
      <c r="R5552" s="557"/>
      <c r="S5552" s="557"/>
      <c r="T5552" s="557">
        <v>1</v>
      </c>
      <c r="U5552" s="557">
        <v>1</v>
      </c>
      <c r="V5552" s="557">
        <v>1</v>
      </c>
      <c r="W5552" s="557">
        <v>1</v>
      </c>
      <c r="X5552" s="557">
        <v>1</v>
      </c>
      <c r="Y5552" s="557">
        <v>1</v>
      </c>
      <c r="Z5552" s="557">
        <v>1</v>
      </c>
      <c r="AA5552" s="557">
        <v>1</v>
      </c>
      <c r="AB5552" s="557">
        <v>1</v>
      </c>
      <c r="AC5552" s="557">
        <v>1</v>
      </c>
      <c r="AD5552" s="557">
        <v>1</v>
      </c>
      <c r="AE5552" s="557">
        <v>1</v>
      </c>
      <c r="AF5552" s="557">
        <v>1</v>
      </c>
      <c r="AG5552" s="557">
        <v>1</v>
      </c>
      <c r="AH5552" s="557">
        <v>1</v>
      </c>
      <c r="AI5552" s="557">
        <v>1</v>
      </c>
      <c r="AJ5552" s="557">
        <v>1</v>
      </c>
      <c r="AK5552" s="557">
        <v>1</v>
      </c>
      <c r="AL5552" s="557">
        <v>1</v>
      </c>
      <c r="AM5552" s="557">
        <v>1</v>
      </c>
      <c r="AN5552" s="557">
        <v>1</v>
      </c>
      <c r="AO5552" s="557">
        <v>1</v>
      </c>
      <c r="AP5552" s="557">
        <v>1</v>
      </c>
      <c r="AQ5552" s="557">
        <v>1</v>
      </c>
      <c r="AR5552" s="557">
        <v>1</v>
      </c>
      <c r="AS5552" s="557">
        <v>1</v>
      </c>
      <c r="AT5552" s="557">
        <v>1</v>
      </c>
      <c r="AU5552" s="557">
        <v>1</v>
      </c>
      <c r="AV5552" s="557">
        <v>1</v>
      </c>
      <c r="AW5552" s="557">
        <v>1</v>
      </c>
      <c r="AX5552" s="557">
        <v>1</v>
      </c>
      <c r="AY5552" s="557">
        <v>1</v>
      </c>
      <c r="AZ5552" s="557">
        <v>1</v>
      </c>
      <c r="BA5552" s="557">
        <v>1</v>
      </c>
      <c r="BB5552" s="557">
        <v>1</v>
      </c>
      <c r="BC5552" s="557">
        <v>1</v>
      </c>
      <c r="BD5552" s="557">
        <v>1</v>
      </c>
      <c r="BE5552" s="557">
        <v>1</v>
      </c>
      <c r="BF5552" s="557">
        <v>1</v>
      </c>
      <c r="BG5552" s="557">
        <v>1</v>
      </c>
      <c r="BH5552" s="557">
        <v>1</v>
      </c>
      <c r="BI5552" s="557">
        <v>1</v>
      </c>
      <c r="BJ5552" s="557">
        <v>1</v>
      </c>
      <c r="BK5552" s="557">
        <v>1</v>
      </c>
      <c r="BL5552" s="557">
        <v>1</v>
      </c>
      <c r="BM5552" s="557">
        <v>1</v>
      </c>
      <c r="BN5552" s="557">
        <v>1</v>
      </c>
      <c r="BO5552" s="557">
        <v>1</v>
      </c>
      <c r="BP5552" s="557">
        <v>1</v>
      </c>
      <c r="BQ5552" s="557">
        <v>1</v>
      </c>
      <c r="BR5552" s="557">
        <v>1</v>
      </c>
      <c r="BS5552" s="557">
        <v>1</v>
      </c>
      <c r="BT5552" s="557">
        <v>1</v>
      </c>
      <c r="BU5552" s="557">
        <v>1</v>
      </c>
      <c r="BV5552" s="557">
        <v>1</v>
      </c>
      <c r="BW5552" s="557">
        <v>1</v>
      </c>
      <c r="BX5552" s="557">
        <v>1</v>
      </c>
      <c r="BY5552" s="557">
        <v>1</v>
      </c>
      <c r="BZ5552" s="557">
        <v>1</v>
      </c>
      <c r="CA5552" s="557">
        <v>1</v>
      </c>
      <c r="CB5552" s="557">
        <v>1</v>
      </c>
      <c r="CC5552" s="557">
        <v>1</v>
      </c>
      <c r="CD5552" s="557">
        <v>1</v>
      </c>
      <c r="CE5552" s="557">
        <v>1</v>
      </c>
      <c r="CF5552" s="557">
        <v>1</v>
      </c>
      <c r="CG5552" s="557">
        <v>1</v>
      </c>
      <c r="CH5552" s="557">
        <v>1</v>
      </c>
      <c r="CI5552" s="557">
        <v>1</v>
      </c>
      <c r="CJ5552" s="557">
        <v>1</v>
      </c>
      <c r="CK5552" s="557">
        <v>1</v>
      </c>
      <c r="CL5552" s="557">
        <v>1</v>
      </c>
      <c r="CM5552" s="557">
        <v>1</v>
      </c>
      <c r="CN5552" s="557">
        <v>1</v>
      </c>
      <c r="CO5552" s="557">
        <v>1</v>
      </c>
      <c r="CP5552" s="557">
        <v>1</v>
      </c>
      <c r="CQ5552" s="557">
        <v>1</v>
      </c>
      <c r="CR5552" s="557">
        <v>1</v>
      </c>
      <c r="CS5552" s="557">
        <v>1</v>
      </c>
      <c r="CT5552" s="557">
        <v>1</v>
      </c>
      <c r="CU5552" s="557">
        <v>1</v>
      </c>
      <c r="CV5552" s="557">
        <v>1</v>
      </c>
      <c r="CW5552" s="557">
        <v>1</v>
      </c>
      <c r="CX5552" s="557">
        <v>1</v>
      </c>
      <c r="CY5552" s="557">
        <v>1</v>
      </c>
      <c r="CZ5552" s="557">
        <v>1</v>
      </c>
      <c r="DA5552" s="557">
        <v>1</v>
      </c>
      <c r="DB5552" s="557">
        <v>1</v>
      </c>
      <c r="DC5552" s="557">
        <v>1</v>
      </c>
      <c r="DD5552" s="557">
        <v>1</v>
      </c>
      <c r="DE5552" s="557">
        <v>1</v>
      </c>
      <c r="DF5552" s="557">
        <v>1</v>
      </c>
      <c r="DG5552" s="557">
        <v>1</v>
      </c>
      <c r="DH5552" s="557">
        <v>1</v>
      </c>
      <c r="DI5552" s="557">
        <v>1</v>
      </c>
      <c r="DJ5552" s="557">
        <v>1</v>
      </c>
      <c r="DK5552" s="557">
        <v>1</v>
      </c>
      <c r="DL5552" s="557">
        <v>1</v>
      </c>
      <c r="DM5552" s="557">
        <v>1</v>
      </c>
      <c r="DN5552" s="557">
        <v>1</v>
      </c>
      <c r="DO5552" s="557">
        <v>1</v>
      </c>
      <c r="DP5552" s="557">
        <v>1</v>
      </c>
      <c r="DQ5552" s="557">
        <v>1</v>
      </c>
      <c r="DR5552" s="557">
        <v>1</v>
      </c>
      <c r="DS5552" s="557">
        <v>1</v>
      </c>
      <c r="DT5552" s="557">
        <v>1</v>
      </c>
      <c r="DU5552" s="557">
        <v>1</v>
      </c>
      <c r="DV5552" s="557">
        <v>1</v>
      </c>
      <c r="DW5552" s="557">
        <v>1</v>
      </c>
      <c r="DX5552" s="557">
        <v>1</v>
      </c>
      <c r="DY5552" s="557">
        <v>1</v>
      </c>
      <c r="DZ5552" s="557">
        <v>1</v>
      </c>
      <c r="EA5552" s="557">
        <v>1</v>
      </c>
      <c r="EB5552" s="557">
        <v>1</v>
      </c>
      <c r="EC5552" s="557">
        <v>1</v>
      </c>
      <c r="ED5552" s="557">
        <v>1</v>
      </c>
      <c r="EE5552" s="557">
        <v>1</v>
      </c>
      <c r="EF5552" s="557">
        <v>1</v>
      </c>
      <c r="EG5552" s="557">
        <v>1</v>
      </c>
      <c r="EH5552" s="557">
        <v>1</v>
      </c>
      <c r="EI5552" s="557">
        <v>1</v>
      </c>
      <c r="EJ5552" s="557">
        <v>1</v>
      </c>
      <c r="EK5552" s="557">
        <v>1</v>
      </c>
      <c r="EL5552" s="557">
        <v>1</v>
      </c>
      <c r="EM5552" s="557">
        <v>1</v>
      </c>
      <c r="EN5552" s="557">
        <v>1</v>
      </c>
      <c r="EO5552" s="557">
        <v>1</v>
      </c>
      <c r="EP5552" s="557">
        <v>1</v>
      </c>
      <c r="EQ5552" s="557">
        <v>1</v>
      </c>
      <c r="ER5552" s="557">
        <v>1</v>
      </c>
      <c r="ES5552" s="557">
        <v>1</v>
      </c>
      <c r="ET5552" s="557">
        <v>1</v>
      </c>
      <c r="EU5552" s="557">
        <v>1</v>
      </c>
      <c r="EV5552" s="557">
        <v>1</v>
      </c>
      <c r="EW5552" s="557">
        <v>1</v>
      </c>
      <c r="EX5552" s="557">
        <v>1</v>
      </c>
      <c r="EY5552" s="557">
        <v>1</v>
      </c>
      <c r="EZ5552" s="557">
        <v>1</v>
      </c>
      <c r="FA5552" s="557">
        <v>1</v>
      </c>
      <c r="FB5552" s="557">
        <v>1</v>
      </c>
      <c r="FC5552" s="557">
        <v>1</v>
      </c>
      <c r="FD5552" s="557">
        <v>1</v>
      </c>
      <c r="FE5552" s="557">
        <v>1</v>
      </c>
      <c r="FF5552" s="557">
        <v>1</v>
      </c>
      <c r="FG5552" s="557">
        <v>1</v>
      </c>
      <c r="FH5552" s="557">
        <v>1</v>
      </c>
      <c r="FI5552" s="557">
        <v>1</v>
      </c>
      <c r="FJ5552" s="557">
        <v>1</v>
      </c>
      <c r="FK5552" s="557">
        <v>1</v>
      </c>
      <c r="FL5552" s="557">
        <v>1</v>
      </c>
      <c r="FM5552" s="557">
        <v>1</v>
      </c>
      <c r="FN5552" s="557">
        <v>1</v>
      </c>
      <c r="FO5552" s="557">
        <v>1</v>
      </c>
      <c r="FP5552" s="557">
        <v>1</v>
      </c>
      <c r="FQ5552" s="557">
        <v>1</v>
      </c>
      <c r="FR5552" s="557">
        <v>1</v>
      </c>
      <c r="FS5552" s="557">
        <v>1</v>
      </c>
      <c r="FT5552" s="557">
        <v>1</v>
      </c>
      <c r="FU5552" s="557">
        <v>1</v>
      </c>
      <c r="FV5552" s="557">
        <v>1</v>
      </c>
      <c r="FW5552" s="557">
        <v>1</v>
      </c>
      <c r="FX5552" s="557">
        <v>1</v>
      </c>
      <c r="FY5552" s="557">
        <v>1</v>
      </c>
      <c r="FZ5552" s="557">
        <v>1</v>
      </c>
      <c r="GA5552" s="557">
        <v>1</v>
      </c>
      <c r="GB5552" s="557">
        <v>1</v>
      </c>
      <c r="GC5552" s="557">
        <v>1</v>
      </c>
      <c r="GD5552" s="557">
        <v>1</v>
      </c>
      <c r="GE5552" s="557">
        <v>1</v>
      </c>
      <c r="GF5552" s="557">
        <v>1</v>
      </c>
      <c r="GG5552" s="557">
        <v>1</v>
      </c>
      <c r="GH5552" s="557">
        <v>1</v>
      </c>
      <c r="GI5552" s="557">
        <v>1</v>
      </c>
      <c r="GJ5552" s="557">
        <v>1</v>
      </c>
      <c r="GK5552" s="557">
        <v>1</v>
      </c>
      <c r="GL5552" s="557">
        <v>1</v>
      </c>
      <c r="GM5552" s="557">
        <v>1</v>
      </c>
      <c r="GN5552" s="557">
        <v>1</v>
      </c>
      <c r="GO5552" s="557">
        <v>1</v>
      </c>
      <c r="GP5552" s="557">
        <v>1</v>
      </c>
      <c r="GQ5552" s="557">
        <v>1</v>
      </c>
      <c r="GR5552" s="557">
        <v>1</v>
      </c>
      <c r="GS5552" s="557">
        <v>1</v>
      </c>
      <c r="GT5552" s="557">
        <v>1</v>
      </c>
      <c r="GU5552" s="557">
        <v>1</v>
      </c>
      <c r="GV5552" s="557">
        <v>1</v>
      </c>
      <c r="GW5552" s="557">
        <v>1</v>
      </c>
      <c r="GX5552" s="557">
        <v>1</v>
      </c>
      <c r="GY5552" s="557">
        <v>1</v>
      </c>
      <c r="GZ5552" s="557">
        <v>1</v>
      </c>
      <c r="HA5552" s="557">
        <v>1</v>
      </c>
      <c r="HB5552" s="557">
        <v>1</v>
      </c>
      <c r="HC5552" s="557">
        <v>1</v>
      </c>
      <c r="HD5552" s="557">
        <v>1</v>
      </c>
      <c r="HE5552" s="557">
        <v>1</v>
      </c>
      <c r="HF5552" s="557">
        <v>1</v>
      </c>
      <c r="HG5552" s="557">
        <v>1</v>
      </c>
      <c r="HH5552" s="557">
        <v>1</v>
      </c>
      <c r="HI5552" s="557">
        <v>1</v>
      </c>
      <c r="HJ5552" s="557">
        <v>1</v>
      </c>
      <c r="HK5552" s="557">
        <v>1</v>
      </c>
      <c r="HL5552" s="557">
        <v>1</v>
      </c>
      <c r="HM5552" s="557">
        <v>1</v>
      </c>
      <c r="HN5552" s="557">
        <v>1</v>
      </c>
      <c r="HO5552" s="557">
        <v>1</v>
      </c>
      <c r="HP5552" s="557">
        <v>1</v>
      </c>
      <c r="HQ5552" s="557">
        <v>1</v>
      </c>
      <c r="HR5552" s="557">
        <v>1</v>
      </c>
      <c r="HS5552" s="557">
        <v>1</v>
      </c>
      <c r="HT5552" s="557">
        <v>1</v>
      </c>
      <c r="HU5552" s="557">
        <v>1</v>
      </c>
      <c r="HV5552" s="557">
        <v>1</v>
      </c>
      <c r="HW5552" s="557">
        <v>1</v>
      </c>
      <c r="HX5552" s="557">
        <v>1</v>
      </c>
      <c r="HY5552" s="557">
        <v>1</v>
      </c>
      <c r="HZ5552" s="557">
        <v>1</v>
      </c>
      <c r="IA5552" s="557">
        <v>1</v>
      </c>
      <c r="IB5552" s="557">
        <v>1</v>
      </c>
      <c r="IC5552" s="557">
        <v>1</v>
      </c>
      <c r="ID5552" s="557">
        <v>1</v>
      </c>
      <c r="IE5552" s="557">
        <v>1</v>
      </c>
      <c r="IF5552" s="557">
        <v>1</v>
      </c>
      <c r="IG5552" s="557">
        <v>1</v>
      </c>
      <c r="IH5552" s="557">
        <v>1</v>
      </c>
      <c r="II5552" s="557">
        <v>1</v>
      </c>
      <c r="IJ5552" s="557">
        <v>1</v>
      </c>
      <c r="IK5552" s="557">
        <v>1</v>
      </c>
      <c r="IL5552" s="557">
        <v>1</v>
      </c>
      <c r="IM5552" s="557">
        <v>1</v>
      </c>
      <c r="IN5552" s="557">
        <v>1</v>
      </c>
      <c r="IO5552" s="557">
        <v>1</v>
      </c>
      <c r="IP5552" s="557">
        <v>1</v>
      </c>
      <c r="IQ5552" s="557">
        <v>1</v>
      </c>
      <c r="IR5552" s="557">
        <v>1</v>
      </c>
      <c r="IS5552" s="557">
        <v>1</v>
      </c>
      <c r="IT5552" s="557">
        <v>1</v>
      </c>
      <c r="IU5552" s="557">
        <v>1</v>
      </c>
      <c r="IV5552" s="557">
        <v>1</v>
      </c>
    </row>
    <row r="5553" spans="1:256" s="9" customFormat="1" ht="15.75" thickBot="1">
      <c r="A5553" s="887"/>
      <c r="B5553" s="857"/>
      <c r="C5553" s="496" t="s">
        <v>631</v>
      </c>
      <c r="D5553" s="557"/>
      <c r="E5553" s="557"/>
      <c r="F5553" s="557"/>
      <c r="G5553" s="557"/>
      <c r="H5553" s="502" t="s">
        <v>3777</v>
      </c>
      <c r="I5553" s="557">
        <v>1</v>
      </c>
      <c r="J5553" s="557">
        <v>150</v>
      </c>
      <c r="K5553" s="557">
        <f t="shared" si="150"/>
        <v>75</v>
      </c>
      <c r="L5553" s="557">
        <f t="shared" si="151"/>
        <v>75</v>
      </c>
      <c r="M5553" s="557"/>
      <c r="N5553" s="557"/>
      <c r="O5553" s="557"/>
      <c r="P5553" s="557"/>
      <c r="Q5553" s="557"/>
      <c r="R5553" s="557"/>
      <c r="S5553" s="557"/>
      <c r="T5553" s="557">
        <v>4</v>
      </c>
      <c r="U5553" s="557">
        <v>4</v>
      </c>
      <c r="V5553" s="557">
        <v>4</v>
      </c>
      <c r="W5553" s="557">
        <v>4</v>
      </c>
      <c r="X5553" s="557">
        <v>4</v>
      </c>
      <c r="Y5553" s="557">
        <v>4</v>
      </c>
      <c r="Z5553" s="557">
        <v>4</v>
      </c>
      <c r="AA5553" s="557">
        <v>4</v>
      </c>
      <c r="AB5553" s="557">
        <v>4</v>
      </c>
      <c r="AC5553" s="557">
        <v>4</v>
      </c>
      <c r="AD5553" s="557">
        <v>4</v>
      </c>
      <c r="AE5553" s="557">
        <v>4</v>
      </c>
      <c r="AF5553" s="557">
        <v>4</v>
      </c>
      <c r="AG5553" s="557">
        <v>4</v>
      </c>
      <c r="AH5553" s="557">
        <v>4</v>
      </c>
      <c r="AI5553" s="557">
        <v>4</v>
      </c>
      <c r="AJ5553" s="557">
        <v>4</v>
      </c>
      <c r="AK5553" s="557">
        <v>4</v>
      </c>
      <c r="AL5553" s="557">
        <v>4</v>
      </c>
      <c r="AM5553" s="557">
        <v>4</v>
      </c>
      <c r="AN5553" s="557">
        <v>4</v>
      </c>
      <c r="AO5553" s="557">
        <v>4</v>
      </c>
      <c r="AP5553" s="557">
        <v>4</v>
      </c>
      <c r="AQ5553" s="557">
        <v>4</v>
      </c>
      <c r="AR5553" s="557">
        <v>4</v>
      </c>
      <c r="AS5553" s="557">
        <v>4</v>
      </c>
      <c r="AT5553" s="557">
        <v>4</v>
      </c>
      <c r="AU5553" s="557">
        <v>4</v>
      </c>
      <c r="AV5553" s="557">
        <v>4</v>
      </c>
      <c r="AW5553" s="557">
        <v>4</v>
      </c>
      <c r="AX5553" s="557">
        <v>4</v>
      </c>
      <c r="AY5553" s="557">
        <v>4</v>
      </c>
      <c r="AZ5553" s="557">
        <v>4</v>
      </c>
      <c r="BA5553" s="557">
        <v>4</v>
      </c>
      <c r="BB5553" s="557">
        <v>4</v>
      </c>
      <c r="BC5553" s="557">
        <v>4</v>
      </c>
      <c r="BD5553" s="557">
        <v>4</v>
      </c>
      <c r="BE5553" s="557">
        <v>4</v>
      </c>
      <c r="BF5553" s="557">
        <v>4</v>
      </c>
      <c r="BG5553" s="557">
        <v>4</v>
      </c>
      <c r="BH5553" s="557">
        <v>4</v>
      </c>
      <c r="BI5553" s="557">
        <v>4</v>
      </c>
      <c r="BJ5553" s="557">
        <v>4</v>
      </c>
      <c r="BK5553" s="557">
        <v>4</v>
      </c>
      <c r="BL5553" s="557">
        <v>4</v>
      </c>
      <c r="BM5553" s="557">
        <v>4</v>
      </c>
      <c r="BN5553" s="557">
        <v>4</v>
      </c>
      <c r="BO5553" s="557">
        <v>4</v>
      </c>
      <c r="BP5553" s="557">
        <v>4</v>
      </c>
      <c r="BQ5553" s="557">
        <v>4</v>
      </c>
      <c r="BR5553" s="557">
        <v>4</v>
      </c>
      <c r="BS5553" s="557">
        <v>4</v>
      </c>
      <c r="BT5553" s="557">
        <v>4</v>
      </c>
      <c r="BU5553" s="557">
        <v>4</v>
      </c>
      <c r="BV5553" s="557">
        <v>4</v>
      </c>
      <c r="BW5553" s="557">
        <v>4</v>
      </c>
      <c r="BX5553" s="557">
        <v>4</v>
      </c>
      <c r="BY5553" s="557">
        <v>4</v>
      </c>
      <c r="BZ5553" s="557">
        <v>4</v>
      </c>
      <c r="CA5553" s="557">
        <v>4</v>
      </c>
      <c r="CB5553" s="557">
        <v>4</v>
      </c>
      <c r="CC5553" s="557">
        <v>4</v>
      </c>
      <c r="CD5553" s="557">
        <v>4</v>
      </c>
      <c r="CE5553" s="557">
        <v>4</v>
      </c>
      <c r="CF5553" s="557">
        <v>4</v>
      </c>
      <c r="CG5553" s="557">
        <v>4</v>
      </c>
      <c r="CH5553" s="557">
        <v>4</v>
      </c>
      <c r="CI5553" s="557">
        <v>4</v>
      </c>
      <c r="CJ5553" s="557">
        <v>4</v>
      </c>
      <c r="CK5553" s="557">
        <v>4</v>
      </c>
      <c r="CL5553" s="557">
        <v>4</v>
      </c>
      <c r="CM5553" s="557">
        <v>4</v>
      </c>
      <c r="CN5553" s="557">
        <v>4</v>
      </c>
      <c r="CO5553" s="557">
        <v>4</v>
      </c>
      <c r="CP5553" s="557">
        <v>4</v>
      </c>
      <c r="CQ5553" s="557">
        <v>4</v>
      </c>
      <c r="CR5553" s="557">
        <v>4</v>
      </c>
      <c r="CS5553" s="557">
        <v>4</v>
      </c>
      <c r="CT5553" s="557">
        <v>4</v>
      </c>
      <c r="CU5553" s="557">
        <v>4</v>
      </c>
      <c r="CV5553" s="557">
        <v>4</v>
      </c>
      <c r="CW5553" s="557">
        <v>4</v>
      </c>
      <c r="CX5553" s="557">
        <v>4</v>
      </c>
      <c r="CY5553" s="557">
        <v>4</v>
      </c>
      <c r="CZ5553" s="557">
        <v>4</v>
      </c>
      <c r="DA5553" s="557">
        <v>4</v>
      </c>
      <c r="DB5553" s="557">
        <v>4</v>
      </c>
      <c r="DC5553" s="557">
        <v>4</v>
      </c>
      <c r="DD5553" s="557">
        <v>4</v>
      </c>
      <c r="DE5553" s="557">
        <v>4</v>
      </c>
      <c r="DF5553" s="557">
        <v>4</v>
      </c>
      <c r="DG5553" s="557">
        <v>4</v>
      </c>
      <c r="DH5553" s="557">
        <v>4</v>
      </c>
      <c r="DI5553" s="557">
        <v>4</v>
      </c>
      <c r="DJ5553" s="557">
        <v>4</v>
      </c>
      <c r="DK5553" s="557">
        <v>4</v>
      </c>
      <c r="DL5553" s="557">
        <v>4</v>
      </c>
      <c r="DM5553" s="557">
        <v>4</v>
      </c>
      <c r="DN5553" s="557">
        <v>4</v>
      </c>
      <c r="DO5553" s="557">
        <v>4</v>
      </c>
      <c r="DP5553" s="557">
        <v>4</v>
      </c>
      <c r="DQ5553" s="557">
        <v>4</v>
      </c>
      <c r="DR5553" s="557">
        <v>4</v>
      </c>
      <c r="DS5553" s="557">
        <v>4</v>
      </c>
      <c r="DT5553" s="557">
        <v>4</v>
      </c>
      <c r="DU5553" s="557">
        <v>4</v>
      </c>
      <c r="DV5553" s="557">
        <v>4</v>
      </c>
      <c r="DW5553" s="557">
        <v>4</v>
      </c>
      <c r="DX5553" s="557">
        <v>4</v>
      </c>
      <c r="DY5553" s="557">
        <v>4</v>
      </c>
      <c r="DZ5553" s="557">
        <v>4</v>
      </c>
      <c r="EA5553" s="557">
        <v>4</v>
      </c>
      <c r="EB5553" s="557">
        <v>4</v>
      </c>
      <c r="EC5553" s="557">
        <v>4</v>
      </c>
      <c r="ED5553" s="557">
        <v>4</v>
      </c>
      <c r="EE5553" s="557">
        <v>4</v>
      </c>
      <c r="EF5553" s="557">
        <v>4</v>
      </c>
      <c r="EG5553" s="557">
        <v>4</v>
      </c>
      <c r="EH5553" s="557">
        <v>4</v>
      </c>
      <c r="EI5553" s="557">
        <v>4</v>
      </c>
      <c r="EJ5553" s="557">
        <v>4</v>
      </c>
      <c r="EK5553" s="557">
        <v>4</v>
      </c>
      <c r="EL5553" s="557">
        <v>4</v>
      </c>
      <c r="EM5553" s="557">
        <v>4</v>
      </c>
      <c r="EN5553" s="557">
        <v>4</v>
      </c>
      <c r="EO5553" s="557">
        <v>4</v>
      </c>
      <c r="EP5553" s="557">
        <v>4</v>
      </c>
      <c r="EQ5553" s="557">
        <v>4</v>
      </c>
      <c r="ER5553" s="557">
        <v>4</v>
      </c>
      <c r="ES5553" s="557">
        <v>4</v>
      </c>
      <c r="ET5553" s="557">
        <v>4</v>
      </c>
      <c r="EU5553" s="557">
        <v>4</v>
      </c>
      <c r="EV5553" s="557">
        <v>4</v>
      </c>
      <c r="EW5553" s="557">
        <v>4</v>
      </c>
      <c r="EX5553" s="557">
        <v>4</v>
      </c>
      <c r="EY5553" s="557">
        <v>4</v>
      </c>
      <c r="EZ5553" s="557">
        <v>4</v>
      </c>
      <c r="FA5553" s="557">
        <v>4</v>
      </c>
      <c r="FB5553" s="557">
        <v>4</v>
      </c>
      <c r="FC5553" s="557">
        <v>4</v>
      </c>
      <c r="FD5553" s="557">
        <v>4</v>
      </c>
      <c r="FE5553" s="557">
        <v>4</v>
      </c>
      <c r="FF5553" s="557">
        <v>4</v>
      </c>
      <c r="FG5553" s="557">
        <v>4</v>
      </c>
      <c r="FH5553" s="557">
        <v>4</v>
      </c>
      <c r="FI5553" s="557">
        <v>4</v>
      </c>
      <c r="FJ5553" s="557">
        <v>4</v>
      </c>
      <c r="FK5553" s="557">
        <v>4</v>
      </c>
      <c r="FL5553" s="557">
        <v>4</v>
      </c>
      <c r="FM5553" s="557">
        <v>4</v>
      </c>
      <c r="FN5553" s="557">
        <v>4</v>
      </c>
      <c r="FO5553" s="557">
        <v>4</v>
      </c>
      <c r="FP5553" s="557">
        <v>4</v>
      </c>
      <c r="FQ5553" s="557">
        <v>4</v>
      </c>
      <c r="FR5553" s="557">
        <v>4</v>
      </c>
      <c r="FS5553" s="557">
        <v>4</v>
      </c>
      <c r="FT5553" s="557">
        <v>4</v>
      </c>
      <c r="FU5553" s="557">
        <v>4</v>
      </c>
      <c r="FV5553" s="557">
        <v>4</v>
      </c>
      <c r="FW5553" s="557">
        <v>4</v>
      </c>
      <c r="FX5553" s="557">
        <v>4</v>
      </c>
      <c r="FY5553" s="557">
        <v>4</v>
      </c>
      <c r="FZ5553" s="557">
        <v>4</v>
      </c>
      <c r="GA5553" s="557">
        <v>4</v>
      </c>
      <c r="GB5553" s="557">
        <v>4</v>
      </c>
      <c r="GC5553" s="557">
        <v>4</v>
      </c>
      <c r="GD5553" s="557">
        <v>4</v>
      </c>
      <c r="GE5553" s="557">
        <v>4</v>
      </c>
      <c r="GF5553" s="557">
        <v>4</v>
      </c>
      <c r="GG5553" s="557">
        <v>4</v>
      </c>
      <c r="GH5553" s="557">
        <v>4</v>
      </c>
      <c r="GI5553" s="557">
        <v>4</v>
      </c>
      <c r="GJ5553" s="557">
        <v>4</v>
      </c>
      <c r="GK5553" s="557">
        <v>4</v>
      </c>
      <c r="GL5553" s="557">
        <v>4</v>
      </c>
      <c r="GM5553" s="557">
        <v>4</v>
      </c>
      <c r="GN5553" s="557">
        <v>4</v>
      </c>
      <c r="GO5553" s="557">
        <v>4</v>
      </c>
      <c r="GP5553" s="557">
        <v>4</v>
      </c>
      <c r="GQ5553" s="557">
        <v>4</v>
      </c>
      <c r="GR5553" s="557">
        <v>4</v>
      </c>
      <c r="GS5553" s="557">
        <v>4</v>
      </c>
      <c r="GT5553" s="557">
        <v>4</v>
      </c>
      <c r="GU5553" s="557">
        <v>4</v>
      </c>
      <c r="GV5553" s="557">
        <v>4</v>
      </c>
      <c r="GW5553" s="557">
        <v>4</v>
      </c>
      <c r="GX5553" s="557">
        <v>4</v>
      </c>
      <c r="GY5553" s="557">
        <v>4</v>
      </c>
      <c r="GZ5553" s="557">
        <v>4</v>
      </c>
      <c r="HA5553" s="557">
        <v>4</v>
      </c>
      <c r="HB5553" s="557">
        <v>4</v>
      </c>
      <c r="HC5553" s="557">
        <v>4</v>
      </c>
      <c r="HD5553" s="557">
        <v>4</v>
      </c>
      <c r="HE5553" s="557">
        <v>4</v>
      </c>
      <c r="HF5553" s="557">
        <v>4</v>
      </c>
      <c r="HG5553" s="557">
        <v>4</v>
      </c>
      <c r="HH5553" s="557">
        <v>4</v>
      </c>
      <c r="HI5553" s="557">
        <v>4</v>
      </c>
      <c r="HJ5553" s="557">
        <v>4</v>
      </c>
      <c r="HK5553" s="557">
        <v>4</v>
      </c>
      <c r="HL5553" s="557">
        <v>4</v>
      </c>
      <c r="HM5553" s="557">
        <v>4</v>
      </c>
      <c r="HN5553" s="557">
        <v>4</v>
      </c>
      <c r="HO5553" s="557">
        <v>4</v>
      </c>
      <c r="HP5553" s="557">
        <v>4</v>
      </c>
      <c r="HQ5553" s="557">
        <v>4</v>
      </c>
      <c r="HR5553" s="557">
        <v>4</v>
      </c>
      <c r="HS5553" s="557">
        <v>4</v>
      </c>
      <c r="HT5553" s="557">
        <v>4</v>
      </c>
      <c r="HU5553" s="557">
        <v>4</v>
      </c>
      <c r="HV5553" s="557">
        <v>4</v>
      </c>
      <c r="HW5553" s="557">
        <v>4</v>
      </c>
      <c r="HX5553" s="557">
        <v>4</v>
      </c>
      <c r="HY5553" s="557">
        <v>4</v>
      </c>
      <c r="HZ5553" s="557">
        <v>4</v>
      </c>
      <c r="IA5553" s="557">
        <v>4</v>
      </c>
      <c r="IB5553" s="557">
        <v>4</v>
      </c>
      <c r="IC5553" s="557">
        <v>4</v>
      </c>
      <c r="ID5553" s="557">
        <v>4</v>
      </c>
      <c r="IE5553" s="557">
        <v>4</v>
      </c>
      <c r="IF5553" s="557">
        <v>4</v>
      </c>
      <c r="IG5553" s="557">
        <v>4</v>
      </c>
      <c r="IH5553" s="557">
        <v>4</v>
      </c>
      <c r="II5553" s="557">
        <v>4</v>
      </c>
      <c r="IJ5553" s="557">
        <v>4</v>
      </c>
      <c r="IK5553" s="557">
        <v>4</v>
      </c>
      <c r="IL5553" s="557">
        <v>4</v>
      </c>
      <c r="IM5553" s="557">
        <v>4</v>
      </c>
      <c r="IN5553" s="557">
        <v>4</v>
      </c>
      <c r="IO5553" s="557">
        <v>4</v>
      </c>
      <c r="IP5553" s="557">
        <v>4</v>
      </c>
      <c r="IQ5553" s="557">
        <v>4</v>
      </c>
      <c r="IR5553" s="557">
        <v>4</v>
      </c>
      <c r="IS5553" s="557">
        <v>4</v>
      </c>
      <c r="IT5553" s="557">
        <v>4</v>
      </c>
      <c r="IU5553" s="557">
        <v>4</v>
      </c>
      <c r="IV5553" s="557">
        <v>4</v>
      </c>
    </row>
    <row r="5554" spans="1:256" s="9" customFormat="1" ht="15.75" thickBot="1">
      <c r="A5554" s="887"/>
      <c r="B5554" s="857"/>
      <c r="C5554" s="496" t="s">
        <v>632</v>
      </c>
      <c r="D5554" s="557"/>
      <c r="E5554" s="557"/>
      <c r="F5554" s="557"/>
      <c r="G5554" s="557"/>
      <c r="H5554" s="502" t="s">
        <v>3777</v>
      </c>
      <c r="I5554" s="557">
        <v>1</v>
      </c>
      <c r="J5554" s="557">
        <v>100</v>
      </c>
      <c r="K5554" s="557">
        <f t="shared" si="150"/>
        <v>50</v>
      </c>
      <c r="L5554" s="557">
        <f t="shared" si="151"/>
        <v>50</v>
      </c>
      <c r="M5554" s="557"/>
      <c r="N5554" s="557"/>
      <c r="O5554" s="557"/>
      <c r="P5554" s="557"/>
      <c r="Q5554" s="557"/>
      <c r="R5554" s="557"/>
      <c r="S5554" s="557"/>
      <c r="T5554" s="557">
        <v>4</v>
      </c>
      <c r="U5554" s="557">
        <v>4</v>
      </c>
      <c r="V5554" s="557">
        <v>4</v>
      </c>
      <c r="W5554" s="557">
        <v>4</v>
      </c>
      <c r="X5554" s="557">
        <v>4</v>
      </c>
      <c r="Y5554" s="557">
        <v>4</v>
      </c>
      <c r="Z5554" s="557">
        <v>4</v>
      </c>
      <c r="AA5554" s="557">
        <v>4</v>
      </c>
      <c r="AB5554" s="557">
        <v>4</v>
      </c>
      <c r="AC5554" s="557">
        <v>4</v>
      </c>
      <c r="AD5554" s="557">
        <v>4</v>
      </c>
      <c r="AE5554" s="557">
        <v>4</v>
      </c>
      <c r="AF5554" s="557">
        <v>4</v>
      </c>
      <c r="AG5554" s="557">
        <v>4</v>
      </c>
      <c r="AH5554" s="557">
        <v>4</v>
      </c>
      <c r="AI5554" s="557">
        <v>4</v>
      </c>
      <c r="AJ5554" s="557">
        <v>4</v>
      </c>
      <c r="AK5554" s="557">
        <v>4</v>
      </c>
      <c r="AL5554" s="557">
        <v>4</v>
      </c>
      <c r="AM5554" s="557">
        <v>4</v>
      </c>
      <c r="AN5554" s="557">
        <v>4</v>
      </c>
      <c r="AO5554" s="557">
        <v>4</v>
      </c>
      <c r="AP5554" s="557">
        <v>4</v>
      </c>
      <c r="AQ5554" s="557">
        <v>4</v>
      </c>
      <c r="AR5554" s="557">
        <v>4</v>
      </c>
      <c r="AS5554" s="557">
        <v>4</v>
      </c>
      <c r="AT5554" s="557">
        <v>4</v>
      </c>
      <c r="AU5554" s="557">
        <v>4</v>
      </c>
      <c r="AV5554" s="557">
        <v>4</v>
      </c>
      <c r="AW5554" s="557">
        <v>4</v>
      </c>
      <c r="AX5554" s="557">
        <v>4</v>
      </c>
      <c r="AY5554" s="557">
        <v>4</v>
      </c>
      <c r="AZ5554" s="557">
        <v>4</v>
      </c>
      <c r="BA5554" s="557">
        <v>4</v>
      </c>
      <c r="BB5554" s="557">
        <v>4</v>
      </c>
      <c r="BC5554" s="557">
        <v>4</v>
      </c>
      <c r="BD5554" s="557">
        <v>4</v>
      </c>
      <c r="BE5554" s="557">
        <v>4</v>
      </c>
      <c r="BF5554" s="557">
        <v>4</v>
      </c>
      <c r="BG5554" s="557">
        <v>4</v>
      </c>
      <c r="BH5554" s="557">
        <v>4</v>
      </c>
      <c r="BI5554" s="557">
        <v>4</v>
      </c>
      <c r="BJ5554" s="557">
        <v>4</v>
      </c>
      <c r="BK5554" s="557">
        <v>4</v>
      </c>
      <c r="BL5554" s="557">
        <v>4</v>
      </c>
      <c r="BM5554" s="557">
        <v>4</v>
      </c>
      <c r="BN5554" s="557">
        <v>4</v>
      </c>
      <c r="BO5554" s="557">
        <v>4</v>
      </c>
      <c r="BP5554" s="557">
        <v>4</v>
      </c>
      <c r="BQ5554" s="557">
        <v>4</v>
      </c>
      <c r="BR5554" s="557">
        <v>4</v>
      </c>
      <c r="BS5554" s="557">
        <v>4</v>
      </c>
      <c r="BT5554" s="557">
        <v>4</v>
      </c>
      <c r="BU5554" s="557">
        <v>4</v>
      </c>
      <c r="BV5554" s="557">
        <v>4</v>
      </c>
      <c r="BW5554" s="557">
        <v>4</v>
      </c>
      <c r="BX5554" s="557">
        <v>4</v>
      </c>
      <c r="BY5554" s="557">
        <v>4</v>
      </c>
      <c r="BZ5554" s="557">
        <v>4</v>
      </c>
      <c r="CA5554" s="557">
        <v>4</v>
      </c>
      <c r="CB5554" s="557">
        <v>4</v>
      </c>
      <c r="CC5554" s="557">
        <v>4</v>
      </c>
      <c r="CD5554" s="557">
        <v>4</v>
      </c>
      <c r="CE5554" s="557">
        <v>4</v>
      </c>
      <c r="CF5554" s="557">
        <v>4</v>
      </c>
      <c r="CG5554" s="557">
        <v>4</v>
      </c>
      <c r="CH5554" s="557">
        <v>4</v>
      </c>
      <c r="CI5554" s="557">
        <v>4</v>
      </c>
      <c r="CJ5554" s="557">
        <v>4</v>
      </c>
      <c r="CK5554" s="557">
        <v>4</v>
      </c>
      <c r="CL5554" s="557">
        <v>4</v>
      </c>
      <c r="CM5554" s="557">
        <v>4</v>
      </c>
      <c r="CN5554" s="557">
        <v>4</v>
      </c>
      <c r="CO5554" s="557">
        <v>4</v>
      </c>
      <c r="CP5554" s="557">
        <v>4</v>
      </c>
      <c r="CQ5554" s="557">
        <v>4</v>
      </c>
      <c r="CR5554" s="557">
        <v>4</v>
      </c>
      <c r="CS5554" s="557">
        <v>4</v>
      </c>
      <c r="CT5554" s="557">
        <v>4</v>
      </c>
      <c r="CU5554" s="557">
        <v>4</v>
      </c>
      <c r="CV5554" s="557">
        <v>4</v>
      </c>
      <c r="CW5554" s="557">
        <v>4</v>
      </c>
      <c r="CX5554" s="557">
        <v>4</v>
      </c>
      <c r="CY5554" s="557">
        <v>4</v>
      </c>
      <c r="CZ5554" s="557">
        <v>4</v>
      </c>
      <c r="DA5554" s="557">
        <v>4</v>
      </c>
      <c r="DB5554" s="557">
        <v>4</v>
      </c>
      <c r="DC5554" s="557">
        <v>4</v>
      </c>
      <c r="DD5554" s="557">
        <v>4</v>
      </c>
      <c r="DE5554" s="557">
        <v>4</v>
      </c>
      <c r="DF5554" s="557">
        <v>4</v>
      </c>
      <c r="DG5554" s="557">
        <v>4</v>
      </c>
      <c r="DH5554" s="557">
        <v>4</v>
      </c>
      <c r="DI5554" s="557">
        <v>4</v>
      </c>
      <c r="DJ5554" s="557">
        <v>4</v>
      </c>
      <c r="DK5554" s="557">
        <v>4</v>
      </c>
      <c r="DL5554" s="557">
        <v>4</v>
      </c>
      <c r="DM5554" s="557">
        <v>4</v>
      </c>
      <c r="DN5554" s="557">
        <v>4</v>
      </c>
      <c r="DO5554" s="557">
        <v>4</v>
      </c>
      <c r="DP5554" s="557">
        <v>4</v>
      </c>
      <c r="DQ5554" s="557">
        <v>4</v>
      </c>
      <c r="DR5554" s="557">
        <v>4</v>
      </c>
      <c r="DS5554" s="557">
        <v>4</v>
      </c>
      <c r="DT5554" s="557">
        <v>4</v>
      </c>
      <c r="DU5554" s="557">
        <v>4</v>
      </c>
      <c r="DV5554" s="557">
        <v>4</v>
      </c>
      <c r="DW5554" s="557">
        <v>4</v>
      </c>
      <c r="DX5554" s="557">
        <v>4</v>
      </c>
      <c r="DY5554" s="557">
        <v>4</v>
      </c>
      <c r="DZ5554" s="557">
        <v>4</v>
      </c>
      <c r="EA5554" s="557">
        <v>4</v>
      </c>
      <c r="EB5554" s="557">
        <v>4</v>
      </c>
      <c r="EC5554" s="557">
        <v>4</v>
      </c>
      <c r="ED5554" s="557">
        <v>4</v>
      </c>
      <c r="EE5554" s="557">
        <v>4</v>
      </c>
      <c r="EF5554" s="557">
        <v>4</v>
      </c>
      <c r="EG5554" s="557">
        <v>4</v>
      </c>
      <c r="EH5554" s="557">
        <v>4</v>
      </c>
      <c r="EI5554" s="557">
        <v>4</v>
      </c>
      <c r="EJ5554" s="557">
        <v>4</v>
      </c>
      <c r="EK5554" s="557">
        <v>4</v>
      </c>
      <c r="EL5554" s="557">
        <v>4</v>
      </c>
      <c r="EM5554" s="557">
        <v>4</v>
      </c>
      <c r="EN5554" s="557">
        <v>4</v>
      </c>
      <c r="EO5554" s="557">
        <v>4</v>
      </c>
      <c r="EP5554" s="557">
        <v>4</v>
      </c>
      <c r="EQ5554" s="557">
        <v>4</v>
      </c>
      <c r="ER5554" s="557">
        <v>4</v>
      </c>
      <c r="ES5554" s="557">
        <v>4</v>
      </c>
      <c r="ET5554" s="557">
        <v>4</v>
      </c>
      <c r="EU5554" s="557">
        <v>4</v>
      </c>
      <c r="EV5554" s="557">
        <v>4</v>
      </c>
      <c r="EW5554" s="557">
        <v>4</v>
      </c>
      <c r="EX5554" s="557">
        <v>4</v>
      </c>
      <c r="EY5554" s="557">
        <v>4</v>
      </c>
      <c r="EZ5554" s="557">
        <v>4</v>
      </c>
      <c r="FA5554" s="557">
        <v>4</v>
      </c>
      <c r="FB5554" s="557">
        <v>4</v>
      </c>
      <c r="FC5554" s="557">
        <v>4</v>
      </c>
      <c r="FD5554" s="557">
        <v>4</v>
      </c>
      <c r="FE5554" s="557">
        <v>4</v>
      </c>
      <c r="FF5554" s="557">
        <v>4</v>
      </c>
      <c r="FG5554" s="557">
        <v>4</v>
      </c>
      <c r="FH5554" s="557">
        <v>4</v>
      </c>
      <c r="FI5554" s="557">
        <v>4</v>
      </c>
      <c r="FJ5554" s="557">
        <v>4</v>
      </c>
      <c r="FK5554" s="557">
        <v>4</v>
      </c>
      <c r="FL5554" s="557">
        <v>4</v>
      </c>
      <c r="FM5554" s="557">
        <v>4</v>
      </c>
      <c r="FN5554" s="557">
        <v>4</v>
      </c>
      <c r="FO5554" s="557">
        <v>4</v>
      </c>
      <c r="FP5554" s="557">
        <v>4</v>
      </c>
      <c r="FQ5554" s="557">
        <v>4</v>
      </c>
      <c r="FR5554" s="557">
        <v>4</v>
      </c>
      <c r="FS5554" s="557">
        <v>4</v>
      </c>
      <c r="FT5554" s="557">
        <v>4</v>
      </c>
      <c r="FU5554" s="557">
        <v>4</v>
      </c>
      <c r="FV5554" s="557">
        <v>4</v>
      </c>
      <c r="FW5554" s="557">
        <v>4</v>
      </c>
      <c r="FX5554" s="557">
        <v>4</v>
      </c>
      <c r="FY5554" s="557">
        <v>4</v>
      </c>
      <c r="FZ5554" s="557">
        <v>4</v>
      </c>
      <c r="GA5554" s="557">
        <v>4</v>
      </c>
      <c r="GB5554" s="557">
        <v>4</v>
      </c>
      <c r="GC5554" s="557">
        <v>4</v>
      </c>
      <c r="GD5554" s="557">
        <v>4</v>
      </c>
      <c r="GE5554" s="557">
        <v>4</v>
      </c>
      <c r="GF5554" s="557">
        <v>4</v>
      </c>
      <c r="GG5554" s="557">
        <v>4</v>
      </c>
      <c r="GH5554" s="557">
        <v>4</v>
      </c>
      <c r="GI5554" s="557">
        <v>4</v>
      </c>
      <c r="GJ5554" s="557">
        <v>4</v>
      </c>
      <c r="GK5554" s="557">
        <v>4</v>
      </c>
      <c r="GL5554" s="557">
        <v>4</v>
      </c>
      <c r="GM5554" s="557">
        <v>4</v>
      </c>
      <c r="GN5554" s="557">
        <v>4</v>
      </c>
      <c r="GO5554" s="557">
        <v>4</v>
      </c>
      <c r="GP5554" s="557">
        <v>4</v>
      </c>
      <c r="GQ5554" s="557">
        <v>4</v>
      </c>
      <c r="GR5554" s="557">
        <v>4</v>
      </c>
      <c r="GS5554" s="557">
        <v>4</v>
      </c>
      <c r="GT5554" s="557">
        <v>4</v>
      </c>
      <c r="GU5554" s="557">
        <v>4</v>
      </c>
      <c r="GV5554" s="557">
        <v>4</v>
      </c>
      <c r="GW5554" s="557">
        <v>4</v>
      </c>
      <c r="GX5554" s="557">
        <v>4</v>
      </c>
      <c r="GY5554" s="557">
        <v>4</v>
      </c>
      <c r="GZ5554" s="557">
        <v>4</v>
      </c>
      <c r="HA5554" s="557">
        <v>4</v>
      </c>
      <c r="HB5554" s="557">
        <v>4</v>
      </c>
      <c r="HC5554" s="557">
        <v>4</v>
      </c>
      <c r="HD5554" s="557">
        <v>4</v>
      </c>
      <c r="HE5554" s="557">
        <v>4</v>
      </c>
      <c r="HF5554" s="557">
        <v>4</v>
      </c>
      <c r="HG5554" s="557">
        <v>4</v>
      </c>
      <c r="HH5554" s="557">
        <v>4</v>
      </c>
      <c r="HI5554" s="557">
        <v>4</v>
      </c>
      <c r="HJ5554" s="557">
        <v>4</v>
      </c>
      <c r="HK5554" s="557">
        <v>4</v>
      </c>
      <c r="HL5554" s="557">
        <v>4</v>
      </c>
      <c r="HM5554" s="557">
        <v>4</v>
      </c>
      <c r="HN5554" s="557">
        <v>4</v>
      </c>
      <c r="HO5554" s="557">
        <v>4</v>
      </c>
      <c r="HP5554" s="557">
        <v>4</v>
      </c>
      <c r="HQ5554" s="557">
        <v>4</v>
      </c>
      <c r="HR5554" s="557">
        <v>4</v>
      </c>
      <c r="HS5554" s="557">
        <v>4</v>
      </c>
      <c r="HT5554" s="557">
        <v>4</v>
      </c>
      <c r="HU5554" s="557">
        <v>4</v>
      </c>
      <c r="HV5554" s="557">
        <v>4</v>
      </c>
      <c r="HW5554" s="557">
        <v>4</v>
      </c>
      <c r="HX5554" s="557">
        <v>4</v>
      </c>
      <c r="HY5554" s="557">
        <v>4</v>
      </c>
      <c r="HZ5554" s="557">
        <v>4</v>
      </c>
      <c r="IA5554" s="557">
        <v>4</v>
      </c>
      <c r="IB5554" s="557">
        <v>4</v>
      </c>
      <c r="IC5554" s="557">
        <v>4</v>
      </c>
      <c r="ID5554" s="557">
        <v>4</v>
      </c>
      <c r="IE5554" s="557">
        <v>4</v>
      </c>
      <c r="IF5554" s="557">
        <v>4</v>
      </c>
      <c r="IG5554" s="557">
        <v>4</v>
      </c>
      <c r="IH5554" s="557">
        <v>4</v>
      </c>
      <c r="II5554" s="557">
        <v>4</v>
      </c>
      <c r="IJ5554" s="557">
        <v>4</v>
      </c>
      <c r="IK5554" s="557">
        <v>4</v>
      </c>
      <c r="IL5554" s="557">
        <v>4</v>
      </c>
      <c r="IM5554" s="557">
        <v>4</v>
      </c>
      <c r="IN5554" s="557">
        <v>4</v>
      </c>
      <c r="IO5554" s="557">
        <v>4</v>
      </c>
      <c r="IP5554" s="557">
        <v>4</v>
      </c>
      <c r="IQ5554" s="557">
        <v>4</v>
      </c>
      <c r="IR5554" s="557">
        <v>4</v>
      </c>
      <c r="IS5554" s="557">
        <v>4</v>
      </c>
      <c r="IT5554" s="557">
        <v>4</v>
      </c>
      <c r="IU5554" s="557">
        <v>4</v>
      </c>
      <c r="IV5554" s="557">
        <v>4</v>
      </c>
    </row>
    <row r="5555" spans="1:256" s="9" customFormat="1" ht="26.25" thickBot="1">
      <c r="A5555" s="887"/>
      <c r="B5555" s="857"/>
      <c r="C5555" s="496" t="s">
        <v>633</v>
      </c>
      <c r="D5555" s="557"/>
      <c r="E5555" s="557"/>
      <c r="F5555" s="557"/>
      <c r="G5555" s="557"/>
      <c r="H5555" s="502" t="s">
        <v>3777</v>
      </c>
      <c r="I5555" s="557">
        <v>1</v>
      </c>
      <c r="J5555" s="557">
        <v>350</v>
      </c>
      <c r="K5555" s="557">
        <f t="shared" si="150"/>
        <v>175</v>
      </c>
      <c r="L5555" s="557">
        <f t="shared" si="151"/>
        <v>175</v>
      </c>
      <c r="M5555" s="557"/>
      <c r="N5555" s="557"/>
      <c r="O5555" s="557"/>
      <c r="P5555" s="557"/>
      <c r="Q5555" s="557"/>
      <c r="R5555" s="557"/>
      <c r="S5555" s="557"/>
      <c r="T5555" s="557">
        <v>1</v>
      </c>
      <c r="U5555" s="557">
        <v>1</v>
      </c>
      <c r="V5555" s="557">
        <v>1</v>
      </c>
      <c r="W5555" s="557">
        <v>1</v>
      </c>
      <c r="X5555" s="557">
        <v>1</v>
      </c>
      <c r="Y5555" s="557">
        <v>1</v>
      </c>
      <c r="Z5555" s="557">
        <v>1</v>
      </c>
      <c r="AA5555" s="557">
        <v>1</v>
      </c>
      <c r="AB5555" s="557">
        <v>1</v>
      </c>
      <c r="AC5555" s="557">
        <v>1</v>
      </c>
      <c r="AD5555" s="557">
        <v>1</v>
      </c>
      <c r="AE5555" s="557">
        <v>1</v>
      </c>
      <c r="AF5555" s="557">
        <v>1</v>
      </c>
      <c r="AG5555" s="557">
        <v>1</v>
      </c>
      <c r="AH5555" s="557">
        <v>1</v>
      </c>
      <c r="AI5555" s="557">
        <v>1</v>
      </c>
      <c r="AJ5555" s="557">
        <v>1</v>
      </c>
      <c r="AK5555" s="557">
        <v>1</v>
      </c>
      <c r="AL5555" s="557">
        <v>1</v>
      </c>
      <c r="AM5555" s="557">
        <v>1</v>
      </c>
      <c r="AN5555" s="557">
        <v>1</v>
      </c>
      <c r="AO5555" s="557">
        <v>1</v>
      </c>
      <c r="AP5555" s="557">
        <v>1</v>
      </c>
      <c r="AQ5555" s="557">
        <v>1</v>
      </c>
      <c r="AR5555" s="557">
        <v>1</v>
      </c>
      <c r="AS5555" s="557">
        <v>1</v>
      </c>
      <c r="AT5555" s="557">
        <v>1</v>
      </c>
      <c r="AU5555" s="557">
        <v>1</v>
      </c>
      <c r="AV5555" s="557">
        <v>1</v>
      </c>
      <c r="AW5555" s="557">
        <v>1</v>
      </c>
      <c r="AX5555" s="557">
        <v>1</v>
      </c>
      <c r="AY5555" s="557">
        <v>1</v>
      </c>
      <c r="AZ5555" s="557">
        <v>1</v>
      </c>
      <c r="BA5555" s="557">
        <v>1</v>
      </c>
      <c r="BB5555" s="557">
        <v>1</v>
      </c>
      <c r="BC5555" s="557">
        <v>1</v>
      </c>
      <c r="BD5555" s="557">
        <v>1</v>
      </c>
      <c r="BE5555" s="557">
        <v>1</v>
      </c>
      <c r="BF5555" s="557">
        <v>1</v>
      </c>
      <c r="BG5555" s="557">
        <v>1</v>
      </c>
      <c r="BH5555" s="557">
        <v>1</v>
      </c>
      <c r="BI5555" s="557">
        <v>1</v>
      </c>
      <c r="BJ5555" s="557">
        <v>1</v>
      </c>
      <c r="BK5555" s="557">
        <v>1</v>
      </c>
      <c r="BL5555" s="557">
        <v>1</v>
      </c>
      <c r="BM5555" s="557">
        <v>1</v>
      </c>
      <c r="BN5555" s="557">
        <v>1</v>
      </c>
      <c r="BO5555" s="557">
        <v>1</v>
      </c>
      <c r="BP5555" s="557">
        <v>1</v>
      </c>
      <c r="BQ5555" s="557">
        <v>1</v>
      </c>
      <c r="BR5555" s="557">
        <v>1</v>
      </c>
      <c r="BS5555" s="557">
        <v>1</v>
      </c>
      <c r="BT5555" s="557">
        <v>1</v>
      </c>
      <c r="BU5555" s="557">
        <v>1</v>
      </c>
      <c r="BV5555" s="557">
        <v>1</v>
      </c>
      <c r="BW5555" s="557">
        <v>1</v>
      </c>
      <c r="BX5555" s="557">
        <v>1</v>
      </c>
      <c r="BY5555" s="557">
        <v>1</v>
      </c>
      <c r="BZ5555" s="557">
        <v>1</v>
      </c>
      <c r="CA5555" s="557">
        <v>1</v>
      </c>
      <c r="CB5555" s="557">
        <v>1</v>
      </c>
      <c r="CC5555" s="557">
        <v>1</v>
      </c>
      <c r="CD5555" s="557">
        <v>1</v>
      </c>
      <c r="CE5555" s="557">
        <v>1</v>
      </c>
      <c r="CF5555" s="557">
        <v>1</v>
      </c>
      <c r="CG5555" s="557">
        <v>1</v>
      </c>
      <c r="CH5555" s="557">
        <v>1</v>
      </c>
      <c r="CI5555" s="557">
        <v>1</v>
      </c>
      <c r="CJ5555" s="557">
        <v>1</v>
      </c>
      <c r="CK5555" s="557">
        <v>1</v>
      </c>
      <c r="CL5555" s="557">
        <v>1</v>
      </c>
      <c r="CM5555" s="557">
        <v>1</v>
      </c>
      <c r="CN5555" s="557">
        <v>1</v>
      </c>
      <c r="CO5555" s="557">
        <v>1</v>
      </c>
      <c r="CP5555" s="557">
        <v>1</v>
      </c>
      <c r="CQ5555" s="557">
        <v>1</v>
      </c>
      <c r="CR5555" s="557">
        <v>1</v>
      </c>
      <c r="CS5555" s="557">
        <v>1</v>
      </c>
      <c r="CT5555" s="557">
        <v>1</v>
      </c>
      <c r="CU5555" s="557">
        <v>1</v>
      </c>
      <c r="CV5555" s="557">
        <v>1</v>
      </c>
      <c r="CW5555" s="557">
        <v>1</v>
      </c>
      <c r="CX5555" s="557">
        <v>1</v>
      </c>
      <c r="CY5555" s="557">
        <v>1</v>
      </c>
      <c r="CZ5555" s="557">
        <v>1</v>
      </c>
      <c r="DA5555" s="557">
        <v>1</v>
      </c>
      <c r="DB5555" s="557">
        <v>1</v>
      </c>
      <c r="DC5555" s="557">
        <v>1</v>
      </c>
      <c r="DD5555" s="557">
        <v>1</v>
      </c>
      <c r="DE5555" s="557">
        <v>1</v>
      </c>
      <c r="DF5555" s="557">
        <v>1</v>
      </c>
      <c r="DG5555" s="557">
        <v>1</v>
      </c>
      <c r="DH5555" s="557">
        <v>1</v>
      </c>
      <c r="DI5555" s="557">
        <v>1</v>
      </c>
      <c r="DJ5555" s="557">
        <v>1</v>
      </c>
      <c r="DK5555" s="557">
        <v>1</v>
      </c>
      <c r="DL5555" s="557">
        <v>1</v>
      </c>
      <c r="DM5555" s="557">
        <v>1</v>
      </c>
      <c r="DN5555" s="557">
        <v>1</v>
      </c>
      <c r="DO5555" s="557">
        <v>1</v>
      </c>
      <c r="DP5555" s="557">
        <v>1</v>
      </c>
      <c r="DQ5555" s="557">
        <v>1</v>
      </c>
      <c r="DR5555" s="557">
        <v>1</v>
      </c>
      <c r="DS5555" s="557">
        <v>1</v>
      </c>
      <c r="DT5555" s="557">
        <v>1</v>
      </c>
      <c r="DU5555" s="557">
        <v>1</v>
      </c>
      <c r="DV5555" s="557">
        <v>1</v>
      </c>
      <c r="DW5555" s="557">
        <v>1</v>
      </c>
      <c r="DX5555" s="557">
        <v>1</v>
      </c>
      <c r="DY5555" s="557">
        <v>1</v>
      </c>
      <c r="DZ5555" s="557">
        <v>1</v>
      </c>
      <c r="EA5555" s="557">
        <v>1</v>
      </c>
      <c r="EB5555" s="557">
        <v>1</v>
      </c>
      <c r="EC5555" s="557">
        <v>1</v>
      </c>
      <c r="ED5555" s="557">
        <v>1</v>
      </c>
      <c r="EE5555" s="557">
        <v>1</v>
      </c>
      <c r="EF5555" s="557">
        <v>1</v>
      </c>
      <c r="EG5555" s="557">
        <v>1</v>
      </c>
      <c r="EH5555" s="557">
        <v>1</v>
      </c>
      <c r="EI5555" s="557">
        <v>1</v>
      </c>
      <c r="EJ5555" s="557">
        <v>1</v>
      </c>
      <c r="EK5555" s="557">
        <v>1</v>
      </c>
      <c r="EL5555" s="557">
        <v>1</v>
      </c>
      <c r="EM5555" s="557">
        <v>1</v>
      </c>
      <c r="EN5555" s="557">
        <v>1</v>
      </c>
      <c r="EO5555" s="557">
        <v>1</v>
      </c>
      <c r="EP5555" s="557">
        <v>1</v>
      </c>
      <c r="EQ5555" s="557">
        <v>1</v>
      </c>
      <c r="ER5555" s="557">
        <v>1</v>
      </c>
      <c r="ES5555" s="557">
        <v>1</v>
      </c>
      <c r="ET5555" s="557">
        <v>1</v>
      </c>
      <c r="EU5555" s="557">
        <v>1</v>
      </c>
      <c r="EV5555" s="557">
        <v>1</v>
      </c>
      <c r="EW5555" s="557">
        <v>1</v>
      </c>
      <c r="EX5555" s="557">
        <v>1</v>
      </c>
      <c r="EY5555" s="557">
        <v>1</v>
      </c>
      <c r="EZ5555" s="557">
        <v>1</v>
      </c>
      <c r="FA5555" s="557">
        <v>1</v>
      </c>
      <c r="FB5555" s="557">
        <v>1</v>
      </c>
      <c r="FC5555" s="557">
        <v>1</v>
      </c>
      <c r="FD5555" s="557">
        <v>1</v>
      </c>
      <c r="FE5555" s="557">
        <v>1</v>
      </c>
      <c r="FF5555" s="557">
        <v>1</v>
      </c>
      <c r="FG5555" s="557">
        <v>1</v>
      </c>
      <c r="FH5555" s="557">
        <v>1</v>
      </c>
      <c r="FI5555" s="557">
        <v>1</v>
      </c>
      <c r="FJ5555" s="557">
        <v>1</v>
      </c>
      <c r="FK5555" s="557">
        <v>1</v>
      </c>
      <c r="FL5555" s="557">
        <v>1</v>
      </c>
      <c r="FM5555" s="557">
        <v>1</v>
      </c>
      <c r="FN5555" s="557">
        <v>1</v>
      </c>
      <c r="FO5555" s="557">
        <v>1</v>
      </c>
      <c r="FP5555" s="557">
        <v>1</v>
      </c>
      <c r="FQ5555" s="557">
        <v>1</v>
      </c>
      <c r="FR5555" s="557">
        <v>1</v>
      </c>
      <c r="FS5555" s="557">
        <v>1</v>
      </c>
      <c r="FT5555" s="557">
        <v>1</v>
      </c>
      <c r="FU5555" s="557">
        <v>1</v>
      </c>
      <c r="FV5555" s="557">
        <v>1</v>
      </c>
      <c r="FW5555" s="557">
        <v>1</v>
      </c>
      <c r="FX5555" s="557">
        <v>1</v>
      </c>
      <c r="FY5555" s="557">
        <v>1</v>
      </c>
      <c r="FZ5555" s="557">
        <v>1</v>
      </c>
      <c r="GA5555" s="557">
        <v>1</v>
      </c>
      <c r="GB5555" s="557">
        <v>1</v>
      </c>
      <c r="GC5555" s="557">
        <v>1</v>
      </c>
      <c r="GD5555" s="557">
        <v>1</v>
      </c>
      <c r="GE5555" s="557">
        <v>1</v>
      </c>
      <c r="GF5555" s="557">
        <v>1</v>
      </c>
      <c r="GG5555" s="557">
        <v>1</v>
      </c>
      <c r="GH5555" s="557">
        <v>1</v>
      </c>
      <c r="GI5555" s="557">
        <v>1</v>
      </c>
      <c r="GJ5555" s="557">
        <v>1</v>
      </c>
      <c r="GK5555" s="557">
        <v>1</v>
      </c>
      <c r="GL5555" s="557">
        <v>1</v>
      </c>
      <c r="GM5555" s="557">
        <v>1</v>
      </c>
      <c r="GN5555" s="557">
        <v>1</v>
      </c>
      <c r="GO5555" s="557">
        <v>1</v>
      </c>
      <c r="GP5555" s="557">
        <v>1</v>
      </c>
      <c r="GQ5555" s="557">
        <v>1</v>
      </c>
      <c r="GR5555" s="557">
        <v>1</v>
      </c>
      <c r="GS5555" s="557">
        <v>1</v>
      </c>
      <c r="GT5555" s="557">
        <v>1</v>
      </c>
      <c r="GU5555" s="557">
        <v>1</v>
      </c>
      <c r="GV5555" s="557">
        <v>1</v>
      </c>
      <c r="GW5555" s="557">
        <v>1</v>
      </c>
      <c r="GX5555" s="557">
        <v>1</v>
      </c>
      <c r="GY5555" s="557">
        <v>1</v>
      </c>
      <c r="GZ5555" s="557">
        <v>1</v>
      </c>
      <c r="HA5555" s="557">
        <v>1</v>
      </c>
      <c r="HB5555" s="557">
        <v>1</v>
      </c>
      <c r="HC5555" s="557">
        <v>1</v>
      </c>
      <c r="HD5555" s="557">
        <v>1</v>
      </c>
      <c r="HE5555" s="557">
        <v>1</v>
      </c>
      <c r="HF5555" s="557">
        <v>1</v>
      </c>
      <c r="HG5555" s="557">
        <v>1</v>
      </c>
      <c r="HH5555" s="557">
        <v>1</v>
      </c>
      <c r="HI5555" s="557">
        <v>1</v>
      </c>
      <c r="HJ5555" s="557">
        <v>1</v>
      </c>
      <c r="HK5555" s="557">
        <v>1</v>
      </c>
      <c r="HL5555" s="557">
        <v>1</v>
      </c>
      <c r="HM5555" s="557">
        <v>1</v>
      </c>
      <c r="HN5555" s="557">
        <v>1</v>
      </c>
      <c r="HO5555" s="557">
        <v>1</v>
      </c>
      <c r="HP5555" s="557">
        <v>1</v>
      </c>
      <c r="HQ5555" s="557">
        <v>1</v>
      </c>
      <c r="HR5555" s="557">
        <v>1</v>
      </c>
      <c r="HS5555" s="557">
        <v>1</v>
      </c>
      <c r="HT5555" s="557">
        <v>1</v>
      </c>
      <c r="HU5555" s="557">
        <v>1</v>
      </c>
      <c r="HV5555" s="557">
        <v>1</v>
      </c>
      <c r="HW5555" s="557">
        <v>1</v>
      </c>
      <c r="HX5555" s="557">
        <v>1</v>
      </c>
      <c r="HY5555" s="557">
        <v>1</v>
      </c>
      <c r="HZ5555" s="557">
        <v>1</v>
      </c>
      <c r="IA5555" s="557">
        <v>1</v>
      </c>
      <c r="IB5555" s="557">
        <v>1</v>
      </c>
      <c r="IC5555" s="557">
        <v>1</v>
      </c>
      <c r="ID5555" s="557">
        <v>1</v>
      </c>
      <c r="IE5555" s="557">
        <v>1</v>
      </c>
      <c r="IF5555" s="557">
        <v>1</v>
      </c>
      <c r="IG5555" s="557">
        <v>1</v>
      </c>
      <c r="IH5555" s="557">
        <v>1</v>
      </c>
      <c r="II5555" s="557">
        <v>1</v>
      </c>
      <c r="IJ5555" s="557">
        <v>1</v>
      </c>
      <c r="IK5555" s="557">
        <v>1</v>
      </c>
      <c r="IL5555" s="557">
        <v>1</v>
      </c>
      <c r="IM5555" s="557">
        <v>1</v>
      </c>
      <c r="IN5555" s="557">
        <v>1</v>
      </c>
      <c r="IO5555" s="557">
        <v>1</v>
      </c>
      <c r="IP5555" s="557">
        <v>1</v>
      </c>
      <c r="IQ5555" s="557">
        <v>1</v>
      </c>
      <c r="IR5555" s="557">
        <v>1</v>
      </c>
      <c r="IS5555" s="557">
        <v>1</v>
      </c>
      <c r="IT5555" s="557">
        <v>1</v>
      </c>
      <c r="IU5555" s="557">
        <v>1</v>
      </c>
      <c r="IV5555" s="557">
        <v>1</v>
      </c>
    </row>
    <row r="5556" spans="1:256" s="9" customFormat="1" ht="26.25" thickBot="1">
      <c r="A5556" s="887"/>
      <c r="B5556" s="857"/>
      <c r="C5556" s="496" t="s">
        <v>634</v>
      </c>
      <c r="D5556" s="557"/>
      <c r="E5556" s="557"/>
      <c r="F5556" s="557"/>
      <c r="G5556" s="557"/>
      <c r="H5556" s="502" t="s">
        <v>3777</v>
      </c>
      <c r="I5556" s="557">
        <v>1</v>
      </c>
      <c r="J5556" s="557">
        <v>100</v>
      </c>
      <c r="K5556" s="557">
        <f t="shared" si="150"/>
        <v>50</v>
      </c>
      <c r="L5556" s="557">
        <f t="shared" si="151"/>
        <v>50</v>
      </c>
      <c r="M5556" s="557"/>
      <c r="N5556" s="557"/>
      <c r="O5556" s="557"/>
      <c r="P5556" s="557"/>
      <c r="Q5556" s="557"/>
      <c r="R5556" s="557"/>
      <c r="S5556" s="557"/>
      <c r="T5556" s="557">
        <v>1</v>
      </c>
      <c r="U5556" s="557">
        <v>1</v>
      </c>
      <c r="V5556" s="557">
        <v>1</v>
      </c>
      <c r="W5556" s="557">
        <v>1</v>
      </c>
      <c r="X5556" s="557">
        <v>1</v>
      </c>
      <c r="Y5556" s="557">
        <v>1</v>
      </c>
      <c r="Z5556" s="557">
        <v>1</v>
      </c>
      <c r="AA5556" s="557">
        <v>1</v>
      </c>
      <c r="AB5556" s="557">
        <v>1</v>
      </c>
      <c r="AC5556" s="557">
        <v>1</v>
      </c>
      <c r="AD5556" s="557">
        <v>1</v>
      </c>
      <c r="AE5556" s="557">
        <v>1</v>
      </c>
      <c r="AF5556" s="557">
        <v>1</v>
      </c>
      <c r="AG5556" s="557">
        <v>1</v>
      </c>
      <c r="AH5556" s="557">
        <v>1</v>
      </c>
      <c r="AI5556" s="557">
        <v>1</v>
      </c>
      <c r="AJ5556" s="557">
        <v>1</v>
      </c>
      <c r="AK5556" s="557">
        <v>1</v>
      </c>
      <c r="AL5556" s="557">
        <v>1</v>
      </c>
      <c r="AM5556" s="557">
        <v>1</v>
      </c>
      <c r="AN5556" s="557">
        <v>1</v>
      </c>
      <c r="AO5556" s="557">
        <v>1</v>
      </c>
      <c r="AP5556" s="557">
        <v>1</v>
      </c>
      <c r="AQ5556" s="557">
        <v>1</v>
      </c>
      <c r="AR5556" s="557">
        <v>1</v>
      </c>
      <c r="AS5556" s="557">
        <v>1</v>
      </c>
      <c r="AT5556" s="557">
        <v>1</v>
      </c>
      <c r="AU5556" s="557">
        <v>1</v>
      </c>
      <c r="AV5556" s="557">
        <v>1</v>
      </c>
      <c r="AW5556" s="557">
        <v>1</v>
      </c>
      <c r="AX5556" s="557">
        <v>1</v>
      </c>
      <c r="AY5556" s="557">
        <v>1</v>
      </c>
      <c r="AZ5556" s="557">
        <v>1</v>
      </c>
      <c r="BA5556" s="557">
        <v>1</v>
      </c>
      <c r="BB5556" s="557">
        <v>1</v>
      </c>
      <c r="BC5556" s="557">
        <v>1</v>
      </c>
      <c r="BD5556" s="557">
        <v>1</v>
      </c>
      <c r="BE5556" s="557">
        <v>1</v>
      </c>
      <c r="BF5556" s="557">
        <v>1</v>
      </c>
      <c r="BG5556" s="557">
        <v>1</v>
      </c>
      <c r="BH5556" s="557">
        <v>1</v>
      </c>
      <c r="BI5556" s="557">
        <v>1</v>
      </c>
      <c r="BJ5556" s="557">
        <v>1</v>
      </c>
      <c r="BK5556" s="557">
        <v>1</v>
      </c>
      <c r="BL5556" s="557">
        <v>1</v>
      </c>
      <c r="BM5556" s="557">
        <v>1</v>
      </c>
      <c r="BN5556" s="557">
        <v>1</v>
      </c>
      <c r="BO5556" s="557">
        <v>1</v>
      </c>
      <c r="BP5556" s="557">
        <v>1</v>
      </c>
      <c r="BQ5556" s="557">
        <v>1</v>
      </c>
      <c r="BR5556" s="557">
        <v>1</v>
      </c>
      <c r="BS5556" s="557">
        <v>1</v>
      </c>
      <c r="BT5556" s="557">
        <v>1</v>
      </c>
      <c r="BU5556" s="557">
        <v>1</v>
      </c>
      <c r="BV5556" s="557">
        <v>1</v>
      </c>
      <c r="BW5556" s="557">
        <v>1</v>
      </c>
      <c r="BX5556" s="557">
        <v>1</v>
      </c>
      <c r="BY5556" s="557">
        <v>1</v>
      </c>
      <c r="BZ5556" s="557">
        <v>1</v>
      </c>
      <c r="CA5556" s="557">
        <v>1</v>
      </c>
      <c r="CB5556" s="557">
        <v>1</v>
      </c>
      <c r="CC5556" s="557">
        <v>1</v>
      </c>
      <c r="CD5556" s="557">
        <v>1</v>
      </c>
      <c r="CE5556" s="557">
        <v>1</v>
      </c>
      <c r="CF5556" s="557">
        <v>1</v>
      </c>
      <c r="CG5556" s="557">
        <v>1</v>
      </c>
      <c r="CH5556" s="557">
        <v>1</v>
      </c>
      <c r="CI5556" s="557">
        <v>1</v>
      </c>
      <c r="CJ5556" s="557">
        <v>1</v>
      </c>
      <c r="CK5556" s="557">
        <v>1</v>
      </c>
      <c r="CL5556" s="557">
        <v>1</v>
      </c>
      <c r="CM5556" s="557">
        <v>1</v>
      </c>
      <c r="CN5556" s="557">
        <v>1</v>
      </c>
      <c r="CO5556" s="557">
        <v>1</v>
      </c>
      <c r="CP5556" s="557">
        <v>1</v>
      </c>
      <c r="CQ5556" s="557">
        <v>1</v>
      </c>
      <c r="CR5556" s="557">
        <v>1</v>
      </c>
      <c r="CS5556" s="557">
        <v>1</v>
      </c>
      <c r="CT5556" s="557">
        <v>1</v>
      </c>
      <c r="CU5556" s="557">
        <v>1</v>
      </c>
      <c r="CV5556" s="557">
        <v>1</v>
      </c>
      <c r="CW5556" s="557">
        <v>1</v>
      </c>
      <c r="CX5556" s="557">
        <v>1</v>
      </c>
      <c r="CY5556" s="557">
        <v>1</v>
      </c>
      <c r="CZ5556" s="557">
        <v>1</v>
      </c>
      <c r="DA5556" s="557">
        <v>1</v>
      </c>
      <c r="DB5556" s="557">
        <v>1</v>
      </c>
      <c r="DC5556" s="557">
        <v>1</v>
      </c>
      <c r="DD5556" s="557">
        <v>1</v>
      </c>
      <c r="DE5556" s="557">
        <v>1</v>
      </c>
      <c r="DF5556" s="557">
        <v>1</v>
      </c>
      <c r="DG5556" s="557">
        <v>1</v>
      </c>
      <c r="DH5556" s="557">
        <v>1</v>
      </c>
      <c r="DI5556" s="557">
        <v>1</v>
      </c>
      <c r="DJ5556" s="557">
        <v>1</v>
      </c>
      <c r="DK5556" s="557">
        <v>1</v>
      </c>
      <c r="DL5556" s="557">
        <v>1</v>
      </c>
      <c r="DM5556" s="557">
        <v>1</v>
      </c>
      <c r="DN5556" s="557">
        <v>1</v>
      </c>
      <c r="DO5556" s="557">
        <v>1</v>
      </c>
      <c r="DP5556" s="557">
        <v>1</v>
      </c>
      <c r="DQ5556" s="557">
        <v>1</v>
      </c>
      <c r="DR5556" s="557">
        <v>1</v>
      </c>
      <c r="DS5556" s="557">
        <v>1</v>
      </c>
      <c r="DT5556" s="557">
        <v>1</v>
      </c>
      <c r="DU5556" s="557">
        <v>1</v>
      </c>
      <c r="DV5556" s="557">
        <v>1</v>
      </c>
      <c r="DW5556" s="557">
        <v>1</v>
      </c>
      <c r="DX5556" s="557">
        <v>1</v>
      </c>
      <c r="DY5556" s="557">
        <v>1</v>
      </c>
      <c r="DZ5556" s="557">
        <v>1</v>
      </c>
      <c r="EA5556" s="557">
        <v>1</v>
      </c>
      <c r="EB5556" s="557">
        <v>1</v>
      </c>
      <c r="EC5556" s="557">
        <v>1</v>
      </c>
      <c r="ED5556" s="557">
        <v>1</v>
      </c>
      <c r="EE5556" s="557">
        <v>1</v>
      </c>
      <c r="EF5556" s="557">
        <v>1</v>
      </c>
      <c r="EG5556" s="557">
        <v>1</v>
      </c>
      <c r="EH5556" s="557">
        <v>1</v>
      </c>
      <c r="EI5556" s="557">
        <v>1</v>
      </c>
      <c r="EJ5556" s="557">
        <v>1</v>
      </c>
      <c r="EK5556" s="557">
        <v>1</v>
      </c>
      <c r="EL5556" s="557">
        <v>1</v>
      </c>
      <c r="EM5556" s="557">
        <v>1</v>
      </c>
      <c r="EN5556" s="557">
        <v>1</v>
      </c>
      <c r="EO5556" s="557">
        <v>1</v>
      </c>
      <c r="EP5556" s="557">
        <v>1</v>
      </c>
      <c r="EQ5556" s="557">
        <v>1</v>
      </c>
      <c r="ER5556" s="557">
        <v>1</v>
      </c>
      <c r="ES5556" s="557">
        <v>1</v>
      </c>
      <c r="ET5556" s="557">
        <v>1</v>
      </c>
      <c r="EU5556" s="557">
        <v>1</v>
      </c>
      <c r="EV5556" s="557">
        <v>1</v>
      </c>
      <c r="EW5556" s="557">
        <v>1</v>
      </c>
      <c r="EX5556" s="557">
        <v>1</v>
      </c>
      <c r="EY5556" s="557">
        <v>1</v>
      </c>
      <c r="EZ5556" s="557">
        <v>1</v>
      </c>
      <c r="FA5556" s="557">
        <v>1</v>
      </c>
      <c r="FB5556" s="557">
        <v>1</v>
      </c>
      <c r="FC5556" s="557">
        <v>1</v>
      </c>
      <c r="FD5556" s="557">
        <v>1</v>
      </c>
      <c r="FE5556" s="557">
        <v>1</v>
      </c>
      <c r="FF5556" s="557">
        <v>1</v>
      </c>
      <c r="FG5556" s="557">
        <v>1</v>
      </c>
      <c r="FH5556" s="557">
        <v>1</v>
      </c>
      <c r="FI5556" s="557">
        <v>1</v>
      </c>
      <c r="FJ5556" s="557">
        <v>1</v>
      </c>
      <c r="FK5556" s="557">
        <v>1</v>
      </c>
      <c r="FL5556" s="557">
        <v>1</v>
      </c>
      <c r="FM5556" s="557">
        <v>1</v>
      </c>
      <c r="FN5556" s="557">
        <v>1</v>
      </c>
      <c r="FO5556" s="557">
        <v>1</v>
      </c>
      <c r="FP5556" s="557">
        <v>1</v>
      </c>
      <c r="FQ5556" s="557">
        <v>1</v>
      </c>
      <c r="FR5556" s="557">
        <v>1</v>
      </c>
      <c r="FS5556" s="557">
        <v>1</v>
      </c>
      <c r="FT5556" s="557">
        <v>1</v>
      </c>
      <c r="FU5556" s="557">
        <v>1</v>
      </c>
      <c r="FV5556" s="557">
        <v>1</v>
      </c>
      <c r="FW5556" s="557">
        <v>1</v>
      </c>
      <c r="FX5556" s="557">
        <v>1</v>
      </c>
      <c r="FY5556" s="557">
        <v>1</v>
      </c>
      <c r="FZ5556" s="557">
        <v>1</v>
      </c>
      <c r="GA5556" s="557">
        <v>1</v>
      </c>
      <c r="GB5556" s="557">
        <v>1</v>
      </c>
      <c r="GC5556" s="557">
        <v>1</v>
      </c>
      <c r="GD5556" s="557">
        <v>1</v>
      </c>
      <c r="GE5556" s="557">
        <v>1</v>
      </c>
      <c r="GF5556" s="557">
        <v>1</v>
      </c>
      <c r="GG5556" s="557">
        <v>1</v>
      </c>
      <c r="GH5556" s="557">
        <v>1</v>
      </c>
      <c r="GI5556" s="557">
        <v>1</v>
      </c>
      <c r="GJ5556" s="557">
        <v>1</v>
      </c>
      <c r="GK5556" s="557">
        <v>1</v>
      </c>
      <c r="GL5556" s="557">
        <v>1</v>
      </c>
      <c r="GM5556" s="557">
        <v>1</v>
      </c>
      <c r="GN5556" s="557">
        <v>1</v>
      </c>
      <c r="GO5556" s="557">
        <v>1</v>
      </c>
      <c r="GP5556" s="557">
        <v>1</v>
      </c>
      <c r="GQ5556" s="557">
        <v>1</v>
      </c>
      <c r="GR5556" s="557">
        <v>1</v>
      </c>
      <c r="GS5556" s="557">
        <v>1</v>
      </c>
      <c r="GT5556" s="557">
        <v>1</v>
      </c>
      <c r="GU5556" s="557">
        <v>1</v>
      </c>
      <c r="GV5556" s="557">
        <v>1</v>
      </c>
      <c r="GW5556" s="557">
        <v>1</v>
      </c>
      <c r="GX5556" s="557">
        <v>1</v>
      </c>
      <c r="GY5556" s="557">
        <v>1</v>
      </c>
      <c r="GZ5556" s="557">
        <v>1</v>
      </c>
      <c r="HA5556" s="557">
        <v>1</v>
      </c>
      <c r="HB5556" s="557">
        <v>1</v>
      </c>
      <c r="HC5556" s="557">
        <v>1</v>
      </c>
      <c r="HD5556" s="557">
        <v>1</v>
      </c>
      <c r="HE5556" s="557">
        <v>1</v>
      </c>
      <c r="HF5556" s="557">
        <v>1</v>
      </c>
      <c r="HG5556" s="557">
        <v>1</v>
      </c>
      <c r="HH5556" s="557">
        <v>1</v>
      </c>
      <c r="HI5556" s="557">
        <v>1</v>
      </c>
      <c r="HJ5556" s="557">
        <v>1</v>
      </c>
      <c r="HK5556" s="557">
        <v>1</v>
      </c>
      <c r="HL5556" s="557">
        <v>1</v>
      </c>
      <c r="HM5556" s="557">
        <v>1</v>
      </c>
      <c r="HN5556" s="557">
        <v>1</v>
      </c>
      <c r="HO5556" s="557">
        <v>1</v>
      </c>
      <c r="HP5556" s="557">
        <v>1</v>
      </c>
      <c r="HQ5556" s="557">
        <v>1</v>
      </c>
      <c r="HR5556" s="557">
        <v>1</v>
      </c>
      <c r="HS5556" s="557">
        <v>1</v>
      </c>
      <c r="HT5556" s="557">
        <v>1</v>
      </c>
      <c r="HU5556" s="557">
        <v>1</v>
      </c>
      <c r="HV5556" s="557">
        <v>1</v>
      </c>
      <c r="HW5556" s="557">
        <v>1</v>
      </c>
      <c r="HX5556" s="557">
        <v>1</v>
      </c>
      <c r="HY5556" s="557">
        <v>1</v>
      </c>
      <c r="HZ5556" s="557">
        <v>1</v>
      </c>
      <c r="IA5556" s="557">
        <v>1</v>
      </c>
      <c r="IB5556" s="557">
        <v>1</v>
      </c>
      <c r="IC5556" s="557">
        <v>1</v>
      </c>
      <c r="ID5556" s="557">
        <v>1</v>
      </c>
      <c r="IE5556" s="557">
        <v>1</v>
      </c>
      <c r="IF5556" s="557">
        <v>1</v>
      </c>
      <c r="IG5556" s="557">
        <v>1</v>
      </c>
      <c r="IH5556" s="557">
        <v>1</v>
      </c>
      <c r="II5556" s="557">
        <v>1</v>
      </c>
      <c r="IJ5556" s="557">
        <v>1</v>
      </c>
      <c r="IK5556" s="557">
        <v>1</v>
      </c>
      <c r="IL5556" s="557">
        <v>1</v>
      </c>
      <c r="IM5556" s="557">
        <v>1</v>
      </c>
      <c r="IN5556" s="557">
        <v>1</v>
      </c>
      <c r="IO5556" s="557">
        <v>1</v>
      </c>
      <c r="IP5556" s="557">
        <v>1</v>
      </c>
      <c r="IQ5556" s="557">
        <v>1</v>
      </c>
      <c r="IR5556" s="557">
        <v>1</v>
      </c>
      <c r="IS5556" s="557">
        <v>1</v>
      </c>
      <c r="IT5556" s="557">
        <v>1</v>
      </c>
      <c r="IU5556" s="557">
        <v>1</v>
      </c>
      <c r="IV5556" s="557">
        <v>1</v>
      </c>
    </row>
    <row r="5557" spans="1:256" s="9" customFormat="1" ht="26.25" thickBot="1">
      <c r="A5557" s="887"/>
      <c r="B5557" s="857"/>
      <c r="C5557" s="496" t="s">
        <v>635</v>
      </c>
      <c r="D5557" s="557"/>
      <c r="E5557" s="557"/>
      <c r="F5557" s="557"/>
      <c r="G5557" s="557"/>
      <c r="H5557" s="502" t="s">
        <v>3777</v>
      </c>
      <c r="I5557" s="557">
        <v>1</v>
      </c>
      <c r="J5557" s="557">
        <v>1007.17</v>
      </c>
      <c r="K5557" s="557">
        <f t="shared" si="150"/>
        <v>503.58499999999998</v>
      </c>
      <c r="L5557" s="557">
        <f t="shared" si="151"/>
        <v>503.58499999999998</v>
      </c>
      <c r="M5557" s="557"/>
      <c r="N5557" s="557"/>
      <c r="O5557" s="557"/>
      <c r="P5557" s="557"/>
      <c r="Q5557" s="557"/>
      <c r="R5557" s="557"/>
      <c r="S5557" s="557"/>
      <c r="T5557" s="557">
        <v>1</v>
      </c>
      <c r="U5557" s="557">
        <v>1</v>
      </c>
      <c r="V5557" s="557">
        <v>1</v>
      </c>
      <c r="W5557" s="557">
        <v>1</v>
      </c>
      <c r="X5557" s="557">
        <v>1</v>
      </c>
      <c r="Y5557" s="557">
        <v>1</v>
      </c>
      <c r="Z5557" s="557">
        <v>1</v>
      </c>
      <c r="AA5557" s="557">
        <v>1</v>
      </c>
      <c r="AB5557" s="557">
        <v>1</v>
      </c>
      <c r="AC5557" s="557">
        <v>1</v>
      </c>
      <c r="AD5557" s="557">
        <v>1</v>
      </c>
      <c r="AE5557" s="557">
        <v>1</v>
      </c>
      <c r="AF5557" s="557">
        <v>1</v>
      </c>
      <c r="AG5557" s="557">
        <v>1</v>
      </c>
      <c r="AH5557" s="557">
        <v>1</v>
      </c>
      <c r="AI5557" s="557">
        <v>1</v>
      </c>
      <c r="AJ5557" s="557">
        <v>1</v>
      </c>
      <c r="AK5557" s="557">
        <v>1</v>
      </c>
      <c r="AL5557" s="557">
        <v>1</v>
      </c>
      <c r="AM5557" s="557">
        <v>1</v>
      </c>
      <c r="AN5557" s="557">
        <v>1</v>
      </c>
      <c r="AO5557" s="557">
        <v>1</v>
      </c>
      <c r="AP5557" s="557">
        <v>1</v>
      </c>
      <c r="AQ5557" s="557">
        <v>1</v>
      </c>
      <c r="AR5557" s="557">
        <v>1</v>
      </c>
      <c r="AS5557" s="557">
        <v>1</v>
      </c>
      <c r="AT5557" s="557">
        <v>1</v>
      </c>
      <c r="AU5557" s="557">
        <v>1</v>
      </c>
      <c r="AV5557" s="557">
        <v>1</v>
      </c>
      <c r="AW5557" s="557">
        <v>1</v>
      </c>
      <c r="AX5557" s="557">
        <v>1</v>
      </c>
      <c r="AY5557" s="557">
        <v>1</v>
      </c>
      <c r="AZ5557" s="557">
        <v>1</v>
      </c>
      <c r="BA5557" s="557">
        <v>1</v>
      </c>
      <c r="BB5557" s="557">
        <v>1</v>
      </c>
      <c r="BC5557" s="557">
        <v>1</v>
      </c>
      <c r="BD5557" s="557">
        <v>1</v>
      </c>
      <c r="BE5557" s="557">
        <v>1</v>
      </c>
      <c r="BF5557" s="557">
        <v>1</v>
      </c>
      <c r="BG5557" s="557">
        <v>1</v>
      </c>
      <c r="BH5557" s="557">
        <v>1</v>
      </c>
      <c r="BI5557" s="557">
        <v>1</v>
      </c>
      <c r="BJ5557" s="557">
        <v>1</v>
      </c>
      <c r="BK5557" s="557">
        <v>1</v>
      </c>
      <c r="BL5557" s="557">
        <v>1</v>
      </c>
      <c r="BM5557" s="557">
        <v>1</v>
      </c>
      <c r="BN5557" s="557">
        <v>1</v>
      </c>
      <c r="BO5557" s="557">
        <v>1</v>
      </c>
      <c r="BP5557" s="557">
        <v>1</v>
      </c>
      <c r="BQ5557" s="557">
        <v>1</v>
      </c>
      <c r="BR5557" s="557">
        <v>1</v>
      </c>
      <c r="BS5557" s="557">
        <v>1</v>
      </c>
      <c r="BT5557" s="557">
        <v>1</v>
      </c>
      <c r="BU5557" s="557">
        <v>1</v>
      </c>
      <c r="BV5557" s="557">
        <v>1</v>
      </c>
      <c r="BW5557" s="557">
        <v>1</v>
      </c>
      <c r="BX5557" s="557">
        <v>1</v>
      </c>
      <c r="BY5557" s="557">
        <v>1</v>
      </c>
      <c r="BZ5557" s="557">
        <v>1</v>
      </c>
      <c r="CA5557" s="557">
        <v>1</v>
      </c>
      <c r="CB5557" s="557">
        <v>1</v>
      </c>
      <c r="CC5557" s="557">
        <v>1</v>
      </c>
      <c r="CD5557" s="557">
        <v>1</v>
      </c>
      <c r="CE5557" s="557">
        <v>1</v>
      </c>
      <c r="CF5557" s="557">
        <v>1</v>
      </c>
      <c r="CG5557" s="557">
        <v>1</v>
      </c>
      <c r="CH5557" s="557">
        <v>1</v>
      </c>
      <c r="CI5557" s="557">
        <v>1</v>
      </c>
      <c r="CJ5557" s="557">
        <v>1</v>
      </c>
      <c r="CK5557" s="557">
        <v>1</v>
      </c>
      <c r="CL5557" s="557">
        <v>1</v>
      </c>
      <c r="CM5557" s="557">
        <v>1</v>
      </c>
      <c r="CN5557" s="557">
        <v>1</v>
      </c>
      <c r="CO5557" s="557">
        <v>1</v>
      </c>
      <c r="CP5557" s="557">
        <v>1</v>
      </c>
      <c r="CQ5557" s="557">
        <v>1</v>
      </c>
      <c r="CR5557" s="557">
        <v>1</v>
      </c>
      <c r="CS5557" s="557">
        <v>1</v>
      </c>
      <c r="CT5557" s="557">
        <v>1</v>
      </c>
      <c r="CU5557" s="557">
        <v>1</v>
      </c>
      <c r="CV5557" s="557">
        <v>1</v>
      </c>
      <c r="CW5557" s="557">
        <v>1</v>
      </c>
      <c r="CX5557" s="557">
        <v>1</v>
      </c>
      <c r="CY5557" s="557">
        <v>1</v>
      </c>
      <c r="CZ5557" s="557">
        <v>1</v>
      </c>
      <c r="DA5557" s="557">
        <v>1</v>
      </c>
      <c r="DB5557" s="557">
        <v>1</v>
      </c>
      <c r="DC5557" s="557">
        <v>1</v>
      </c>
      <c r="DD5557" s="557">
        <v>1</v>
      </c>
      <c r="DE5557" s="557">
        <v>1</v>
      </c>
      <c r="DF5557" s="557">
        <v>1</v>
      </c>
      <c r="DG5557" s="557">
        <v>1</v>
      </c>
      <c r="DH5557" s="557">
        <v>1</v>
      </c>
      <c r="DI5557" s="557">
        <v>1</v>
      </c>
      <c r="DJ5557" s="557">
        <v>1</v>
      </c>
      <c r="DK5557" s="557">
        <v>1</v>
      </c>
      <c r="DL5557" s="557">
        <v>1</v>
      </c>
      <c r="DM5557" s="557">
        <v>1</v>
      </c>
      <c r="DN5557" s="557">
        <v>1</v>
      </c>
      <c r="DO5557" s="557">
        <v>1</v>
      </c>
      <c r="DP5557" s="557">
        <v>1</v>
      </c>
      <c r="DQ5557" s="557">
        <v>1</v>
      </c>
      <c r="DR5557" s="557">
        <v>1</v>
      </c>
      <c r="DS5557" s="557">
        <v>1</v>
      </c>
      <c r="DT5557" s="557">
        <v>1</v>
      </c>
      <c r="DU5557" s="557">
        <v>1</v>
      </c>
      <c r="DV5557" s="557">
        <v>1</v>
      </c>
      <c r="DW5557" s="557">
        <v>1</v>
      </c>
      <c r="DX5557" s="557">
        <v>1</v>
      </c>
      <c r="DY5557" s="557">
        <v>1</v>
      </c>
      <c r="DZ5557" s="557">
        <v>1</v>
      </c>
      <c r="EA5557" s="557">
        <v>1</v>
      </c>
      <c r="EB5557" s="557">
        <v>1</v>
      </c>
      <c r="EC5557" s="557">
        <v>1</v>
      </c>
      <c r="ED5557" s="557">
        <v>1</v>
      </c>
      <c r="EE5557" s="557">
        <v>1</v>
      </c>
      <c r="EF5557" s="557">
        <v>1</v>
      </c>
      <c r="EG5557" s="557">
        <v>1</v>
      </c>
      <c r="EH5557" s="557">
        <v>1</v>
      </c>
      <c r="EI5557" s="557">
        <v>1</v>
      </c>
      <c r="EJ5557" s="557">
        <v>1</v>
      </c>
      <c r="EK5557" s="557">
        <v>1</v>
      </c>
      <c r="EL5557" s="557">
        <v>1</v>
      </c>
      <c r="EM5557" s="557">
        <v>1</v>
      </c>
      <c r="EN5557" s="557">
        <v>1</v>
      </c>
      <c r="EO5557" s="557">
        <v>1</v>
      </c>
      <c r="EP5557" s="557">
        <v>1</v>
      </c>
      <c r="EQ5557" s="557">
        <v>1</v>
      </c>
      <c r="ER5557" s="557">
        <v>1</v>
      </c>
      <c r="ES5557" s="557">
        <v>1</v>
      </c>
      <c r="ET5557" s="557">
        <v>1</v>
      </c>
      <c r="EU5557" s="557">
        <v>1</v>
      </c>
      <c r="EV5557" s="557">
        <v>1</v>
      </c>
      <c r="EW5557" s="557">
        <v>1</v>
      </c>
      <c r="EX5557" s="557">
        <v>1</v>
      </c>
      <c r="EY5557" s="557">
        <v>1</v>
      </c>
      <c r="EZ5557" s="557">
        <v>1</v>
      </c>
      <c r="FA5557" s="557">
        <v>1</v>
      </c>
      <c r="FB5557" s="557">
        <v>1</v>
      </c>
      <c r="FC5557" s="557">
        <v>1</v>
      </c>
      <c r="FD5557" s="557">
        <v>1</v>
      </c>
      <c r="FE5557" s="557">
        <v>1</v>
      </c>
      <c r="FF5557" s="557">
        <v>1</v>
      </c>
      <c r="FG5557" s="557">
        <v>1</v>
      </c>
      <c r="FH5557" s="557">
        <v>1</v>
      </c>
      <c r="FI5557" s="557">
        <v>1</v>
      </c>
      <c r="FJ5557" s="557">
        <v>1</v>
      </c>
      <c r="FK5557" s="557">
        <v>1</v>
      </c>
      <c r="FL5557" s="557">
        <v>1</v>
      </c>
      <c r="FM5557" s="557">
        <v>1</v>
      </c>
      <c r="FN5557" s="557">
        <v>1</v>
      </c>
      <c r="FO5557" s="557">
        <v>1</v>
      </c>
      <c r="FP5557" s="557">
        <v>1</v>
      </c>
      <c r="FQ5557" s="557">
        <v>1</v>
      </c>
      <c r="FR5557" s="557">
        <v>1</v>
      </c>
      <c r="FS5557" s="557">
        <v>1</v>
      </c>
      <c r="FT5557" s="557">
        <v>1</v>
      </c>
      <c r="FU5557" s="557">
        <v>1</v>
      </c>
      <c r="FV5557" s="557">
        <v>1</v>
      </c>
      <c r="FW5557" s="557">
        <v>1</v>
      </c>
      <c r="FX5557" s="557">
        <v>1</v>
      </c>
      <c r="FY5557" s="557">
        <v>1</v>
      </c>
      <c r="FZ5557" s="557">
        <v>1</v>
      </c>
      <c r="GA5557" s="557">
        <v>1</v>
      </c>
      <c r="GB5557" s="557">
        <v>1</v>
      </c>
      <c r="GC5557" s="557">
        <v>1</v>
      </c>
      <c r="GD5557" s="557">
        <v>1</v>
      </c>
      <c r="GE5557" s="557">
        <v>1</v>
      </c>
      <c r="GF5557" s="557">
        <v>1</v>
      </c>
      <c r="GG5557" s="557">
        <v>1</v>
      </c>
      <c r="GH5557" s="557">
        <v>1</v>
      </c>
      <c r="GI5557" s="557">
        <v>1</v>
      </c>
      <c r="GJ5557" s="557">
        <v>1</v>
      </c>
      <c r="GK5557" s="557">
        <v>1</v>
      </c>
      <c r="GL5557" s="557">
        <v>1</v>
      </c>
      <c r="GM5557" s="557">
        <v>1</v>
      </c>
      <c r="GN5557" s="557">
        <v>1</v>
      </c>
      <c r="GO5557" s="557">
        <v>1</v>
      </c>
      <c r="GP5557" s="557">
        <v>1</v>
      </c>
      <c r="GQ5557" s="557">
        <v>1</v>
      </c>
      <c r="GR5557" s="557">
        <v>1</v>
      </c>
      <c r="GS5557" s="557">
        <v>1</v>
      </c>
      <c r="GT5557" s="557">
        <v>1</v>
      </c>
      <c r="GU5557" s="557">
        <v>1</v>
      </c>
      <c r="GV5557" s="557">
        <v>1</v>
      </c>
      <c r="GW5557" s="557">
        <v>1</v>
      </c>
      <c r="GX5557" s="557">
        <v>1</v>
      </c>
      <c r="GY5557" s="557">
        <v>1</v>
      </c>
      <c r="GZ5557" s="557">
        <v>1</v>
      </c>
      <c r="HA5557" s="557">
        <v>1</v>
      </c>
      <c r="HB5557" s="557">
        <v>1</v>
      </c>
      <c r="HC5557" s="557">
        <v>1</v>
      </c>
      <c r="HD5557" s="557">
        <v>1</v>
      </c>
      <c r="HE5557" s="557">
        <v>1</v>
      </c>
      <c r="HF5557" s="557">
        <v>1</v>
      </c>
      <c r="HG5557" s="557">
        <v>1</v>
      </c>
      <c r="HH5557" s="557">
        <v>1</v>
      </c>
      <c r="HI5557" s="557">
        <v>1</v>
      </c>
      <c r="HJ5557" s="557">
        <v>1</v>
      </c>
      <c r="HK5557" s="557">
        <v>1</v>
      </c>
      <c r="HL5557" s="557">
        <v>1</v>
      </c>
      <c r="HM5557" s="557">
        <v>1</v>
      </c>
      <c r="HN5557" s="557">
        <v>1</v>
      </c>
      <c r="HO5557" s="557">
        <v>1</v>
      </c>
      <c r="HP5557" s="557">
        <v>1</v>
      </c>
      <c r="HQ5557" s="557">
        <v>1</v>
      </c>
      <c r="HR5557" s="557">
        <v>1</v>
      </c>
      <c r="HS5557" s="557">
        <v>1</v>
      </c>
      <c r="HT5557" s="557">
        <v>1</v>
      </c>
      <c r="HU5557" s="557">
        <v>1</v>
      </c>
      <c r="HV5557" s="557">
        <v>1</v>
      </c>
      <c r="HW5557" s="557">
        <v>1</v>
      </c>
      <c r="HX5557" s="557">
        <v>1</v>
      </c>
      <c r="HY5557" s="557">
        <v>1</v>
      </c>
      <c r="HZ5557" s="557">
        <v>1</v>
      </c>
      <c r="IA5557" s="557">
        <v>1</v>
      </c>
      <c r="IB5557" s="557">
        <v>1</v>
      </c>
      <c r="IC5557" s="557">
        <v>1</v>
      </c>
      <c r="ID5557" s="557">
        <v>1</v>
      </c>
      <c r="IE5557" s="557">
        <v>1</v>
      </c>
      <c r="IF5557" s="557">
        <v>1</v>
      </c>
      <c r="IG5557" s="557">
        <v>1</v>
      </c>
      <c r="IH5557" s="557">
        <v>1</v>
      </c>
      <c r="II5557" s="557">
        <v>1</v>
      </c>
      <c r="IJ5557" s="557">
        <v>1</v>
      </c>
      <c r="IK5557" s="557">
        <v>1</v>
      </c>
      <c r="IL5557" s="557">
        <v>1</v>
      </c>
      <c r="IM5557" s="557">
        <v>1</v>
      </c>
      <c r="IN5557" s="557">
        <v>1</v>
      </c>
      <c r="IO5557" s="557">
        <v>1</v>
      </c>
      <c r="IP5557" s="557">
        <v>1</v>
      </c>
      <c r="IQ5557" s="557">
        <v>1</v>
      </c>
      <c r="IR5557" s="557">
        <v>1</v>
      </c>
      <c r="IS5557" s="557">
        <v>1</v>
      </c>
      <c r="IT5557" s="557">
        <v>1</v>
      </c>
      <c r="IU5557" s="557">
        <v>1</v>
      </c>
      <c r="IV5557" s="557">
        <v>1</v>
      </c>
    </row>
    <row r="5558" spans="1:256" s="9" customFormat="1" ht="26.25" thickBot="1">
      <c r="A5558" s="887"/>
      <c r="B5558" s="857"/>
      <c r="C5558" s="496" t="s">
        <v>1951</v>
      </c>
      <c r="D5558" s="557"/>
      <c r="E5558" s="557"/>
      <c r="F5558" s="557"/>
      <c r="G5558" s="557"/>
      <c r="H5558" s="502" t="s">
        <v>3777</v>
      </c>
      <c r="I5558" s="557">
        <v>1</v>
      </c>
      <c r="J5558" s="557">
        <v>1566</v>
      </c>
      <c r="K5558" s="557">
        <f t="shared" si="150"/>
        <v>783</v>
      </c>
      <c r="L5558" s="557">
        <f t="shared" si="151"/>
        <v>783</v>
      </c>
      <c r="M5558" s="557"/>
      <c r="N5558" s="557"/>
      <c r="O5558" s="557"/>
      <c r="P5558" s="557"/>
      <c r="Q5558" s="557"/>
      <c r="R5558" s="557"/>
      <c r="S5558" s="557"/>
      <c r="T5558" s="557">
        <v>1</v>
      </c>
      <c r="U5558" s="557">
        <v>1</v>
      </c>
      <c r="V5558" s="557">
        <v>1</v>
      </c>
      <c r="W5558" s="557">
        <v>1</v>
      </c>
      <c r="X5558" s="557">
        <v>1</v>
      </c>
      <c r="Y5558" s="557">
        <v>1</v>
      </c>
      <c r="Z5558" s="557">
        <v>1</v>
      </c>
      <c r="AA5558" s="557">
        <v>1</v>
      </c>
      <c r="AB5558" s="557">
        <v>1</v>
      </c>
      <c r="AC5558" s="557">
        <v>1</v>
      </c>
      <c r="AD5558" s="557">
        <v>1</v>
      </c>
      <c r="AE5558" s="557">
        <v>1</v>
      </c>
      <c r="AF5558" s="557">
        <v>1</v>
      </c>
      <c r="AG5558" s="557">
        <v>1</v>
      </c>
      <c r="AH5558" s="557">
        <v>1</v>
      </c>
      <c r="AI5558" s="557">
        <v>1</v>
      </c>
      <c r="AJ5558" s="557">
        <v>1</v>
      </c>
      <c r="AK5558" s="557">
        <v>1</v>
      </c>
      <c r="AL5558" s="557">
        <v>1</v>
      </c>
      <c r="AM5558" s="557">
        <v>1</v>
      </c>
      <c r="AN5558" s="557">
        <v>1</v>
      </c>
      <c r="AO5558" s="557">
        <v>1</v>
      </c>
      <c r="AP5558" s="557">
        <v>1</v>
      </c>
      <c r="AQ5558" s="557">
        <v>1</v>
      </c>
      <c r="AR5558" s="557">
        <v>1</v>
      </c>
      <c r="AS5558" s="557">
        <v>1</v>
      </c>
      <c r="AT5558" s="557">
        <v>1</v>
      </c>
      <c r="AU5558" s="557">
        <v>1</v>
      </c>
      <c r="AV5558" s="557">
        <v>1</v>
      </c>
      <c r="AW5558" s="557">
        <v>1</v>
      </c>
      <c r="AX5558" s="557">
        <v>1</v>
      </c>
      <c r="AY5558" s="557">
        <v>1</v>
      </c>
      <c r="AZ5558" s="557">
        <v>1</v>
      </c>
      <c r="BA5558" s="557">
        <v>1</v>
      </c>
      <c r="BB5558" s="557">
        <v>1</v>
      </c>
      <c r="BC5558" s="557">
        <v>1</v>
      </c>
      <c r="BD5558" s="557">
        <v>1</v>
      </c>
      <c r="BE5558" s="557">
        <v>1</v>
      </c>
      <c r="BF5558" s="557">
        <v>1</v>
      </c>
      <c r="BG5558" s="557">
        <v>1</v>
      </c>
      <c r="BH5558" s="557">
        <v>1</v>
      </c>
      <c r="BI5558" s="557">
        <v>1</v>
      </c>
      <c r="BJ5558" s="557">
        <v>1</v>
      </c>
      <c r="BK5558" s="557">
        <v>1</v>
      </c>
      <c r="BL5558" s="557">
        <v>1</v>
      </c>
      <c r="BM5558" s="557">
        <v>1</v>
      </c>
      <c r="BN5558" s="557">
        <v>1</v>
      </c>
      <c r="BO5558" s="557">
        <v>1</v>
      </c>
      <c r="BP5558" s="557">
        <v>1</v>
      </c>
      <c r="BQ5558" s="557">
        <v>1</v>
      </c>
      <c r="BR5558" s="557">
        <v>1</v>
      </c>
      <c r="BS5558" s="557">
        <v>1</v>
      </c>
      <c r="BT5558" s="557">
        <v>1</v>
      </c>
      <c r="BU5558" s="557">
        <v>1</v>
      </c>
      <c r="BV5558" s="557">
        <v>1</v>
      </c>
      <c r="BW5558" s="557">
        <v>1</v>
      </c>
      <c r="BX5558" s="557">
        <v>1</v>
      </c>
      <c r="BY5558" s="557">
        <v>1</v>
      </c>
      <c r="BZ5558" s="557">
        <v>1</v>
      </c>
      <c r="CA5558" s="557">
        <v>1</v>
      </c>
      <c r="CB5558" s="557">
        <v>1</v>
      </c>
      <c r="CC5558" s="557">
        <v>1</v>
      </c>
      <c r="CD5558" s="557">
        <v>1</v>
      </c>
      <c r="CE5558" s="557">
        <v>1</v>
      </c>
      <c r="CF5558" s="557">
        <v>1</v>
      </c>
      <c r="CG5558" s="557">
        <v>1</v>
      </c>
      <c r="CH5558" s="557">
        <v>1</v>
      </c>
      <c r="CI5558" s="557">
        <v>1</v>
      </c>
      <c r="CJ5558" s="557">
        <v>1</v>
      </c>
      <c r="CK5558" s="557">
        <v>1</v>
      </c>
      <c r="CL5558" s="557">
        <v>1</v>
      </c>
      <c r="CM5558" s="557">
        <v>1</v>
      </c>
      <c r="CN5558" s="557">
        <v>1</v>
      </c>
      <c r="CO5558" s="557">
        <v>1</v>
      </c>
      <c r="CP5558" s="557">
        <v>1</v>
      </c>
      <c r="CQ5558" s="557">
        <v>1</v>
      </c>
      <c r="CR5558" s="557">
        <v>1</v>
      </c>
      <c r="CS5558" s="557">
        <v>1</v>
      </c>
      <c r="CT5558" s="557">
        <v>1</v>
      </c>
      <c r="CU5558" s="557">
        <v>1</v>
      </c>
      <c r="CV5558" s="557">
        <v>1</v>
      </c>
      <c r="CW5558" s="557">
        <v>1</v>
      </c>
      <c r="CX5558" s="557">
        <v>1</v>
      </c>
      <c r="CY5558" s="557">
        <v>1</v>
      </c>
      <c r="CZ5558" s="557">
        <v>1</v>
      </c>
      <c r="DA5558" s="557">
        <v>1</v>
      </c>
      <c r="DB5558" s="557">
        <v>1</v>
      </c>
      <c r="DC5558" s="557">
        <v>1</v>
      </c>
      <c r="DD5558" s="557">
        <v>1</v>
      </c>
      <c r="DE5558" s="557">
        <v>1</v>
      </c>
      <c r="DF5558" s="557">
        <v>1</v>
      </c>
      <c r="DG5558" s="557">
        <v>1</v>
      </c>
      <c r="DH5558" s="557">
        <v>1</v>
      </c>
      <c r="DI5558" s="557">
        <v>1</v>
      </c>
      <c r="DJ5558" s="557">
        <v>1</v>
      </c>
      <c r="DK5558" s="557">
        <v>1</v>
      </c>
      <c r="DL5558" s="557">
        <v>1</v>
      </c>
      <c r="DM5558" s="557">
        <v>1</v>
      </c>
      <c r="DN5558" s="557">
        <v>1</v>
      </c>
      <c r="DO5558" s="557">
        <v>1</v>
      </c>
      <c r="DP5558" s="557">
        <v>1</v>
      </c>
      <c r="DQ5558" s="557">
        <v>1</v>
      </c>
      <c r="DR5558" s="557">
        <v>1</v>
      </c>
      <c r="DS5558" s="557">
        <v>1</v>
      </c>
      <c r="DT5558" s="557">
        <v>1</v>
      </c>
      <c r="DU5558" s="557">
        <v>1</v>
      </c>
      <c r="DV5558" s="557">
        <v>1</v>
      </c>
      <c r="DW5558" s="557">
        <v>1</v>
      </c>
      <c r="DX5558" s="557">
        <v>1</v>
      </c>
      <c r="DY5558" s="557">
        <v>1</v>
      </c>
      <c r="DZ5558" s="557">
        <v>1</v>
      </c>
      <c r="EA5558" s="557">
        <v>1</v>
      </c>
      <c r="EB5558" s="557">
        <v>1</v>
      </c>
      <c r="EC5558" s="557">
        <v>1</v>
      </c>
      <c r="ED5558" s="557">
        <v>1</v>
      </c>
      <c r="EE5558" s="557">
        <v>1</v>
      </c>
      <c r="EF5558" s="557">
        <v>1</v>
      </c>
      <c r="EG5558" s="557">
        <v>1</v>
      </c>
      <c r="EH5558" s="557">
        <v>1</v>
      </c>
      <c r="EI5558" s="557">
        <v>1</v>
      </c>
      <c r="EJ5558" s="557">
        <v>1</v>
      </c>
      <c r="EK5558" s="557">
        <v>1</v>
      </c>
      <c r="EL5558" s="557">
        <v>1</v>
      </c>
      <c r="EM5558" s="557">
        <v>1</v>
      </c>
      <c r="EN5558" s="557">
        <v>1</v>
      </c>
      <c r="EO5558" s="557">
        <v>1</v>
      </c>
      <c r="EP5558" s="557">
        <v>1</v>
      </c>
      <c r="EQ5558" s="557">
        <v>1</v>
      </c>
      <c r="ER5558" s="557">
        <v>1</v>
      </c>
      <c r="ES5558" s="557">
        <v>1</v>
      </c>
      <c r="ET5558" s="557">
        <v>1</v>
      </c>
      <c r="EU5558" s="557">
        <v>1</v>
      </c>
      <c r="EV5558" s="557">
        <v>1</v>
      </c>
      <c r="EW5558" s="557">
        <v>1</v>
      </c>
      <c r="EX5558" s="557">
        <v>1</v>
      </c>
      <c r="EY5558" s="557">
        <v>1</v>
      </c>
      <c r="EZ5558" s="557">
        <v>1</v>
      </c>
      <c r="FA5558" s="557">
        <v>1</v>
      </c>
      <c r="FB5558" s="557">
        <v>1</v>
      </c>
      <c r="FC5558" s="557">
        <v>1</v>
      </c>
      <c r="FD5558" s="557">
        <v>1</v>
      </c>
      <c r="FE5558" s="557">
        <v>1</v>
      </c>
      <c r="FF5558" s="557">
        <v>1</v>
      </c>
      <c r="FG5558" s="557">
        <v>1</v>
      </c>
      <c r="FH5558" s="557">
        <v>1</v>
      </c>
      <c r="FI5558" s="557">
        <v>1</v>
      </c>
      <c r="FJ5558" s="557">
        <v>1</v>
      </c>
      <c r="FK5558" s="557">
        <v>1</v>
      </c>
      <c r="FL5558" s="557">
        <v>1</v>
      </c>
      <c r="FM5558" s="557">
        <v>1</v>
      </c>
      <c r="FN5558" s="557">
        <v>1</v>
      </c>
      <c r="FO5558" s="557">
        <v>1</v>
      </c>
      <c r="FP5558" s="557">
        <v>1</v>
      </c>
      <c r="FQ5558" s="557">
        <v>1</v>
      </c>
      <c r="FR5558" s="557">
        <v>1</v>
      </c>
      <c r="FS5558" s="557">
        <v>1</v>
      </c>
      <c r="FT5558" s="557">
        <v>1</v>
      </c>
      <c r="FU5558" s="557">
        <v>1</v>
      </c>
      <c r="FV5558" s="557">
        <v>1</v>
      </c>
      <c r="FW5558" s="557">
        <v>1</v>
      </c>
      <c r="FX5558" s="557">
        <v>1</v>
      </c>
      <c r="FY5558" s="557">
        <v>1</v>
      </c>
      <c r="FZ5558" s="557">
        <v>1</v>
      </c>
      <c r="GA5558" s="557">
        <v>1</v>
      </c>
      <c r="GB5558" s="557">
        <v>1</v>
      </c>
      <c r="GC5558" s="557">
        <v>1</v>
      </c>
      <c r="GD5558" s="557">
        <v>1</v>
      </c>
      <c r="GE5558" s="557">
        <v>1</v>
      </c>
      <c r="GF5558" s="557">
        <v>1</v>
      </c>
      <c r="GG5558" s="557">
        <v>1</v>
      </c>
      <c r="GH5558" s="557">
        <v>1</v>
      </c>
      <c r="GI5558" s="557">
        <v>1</v>
      </c>
      <c r="GJ5558" s="557">
        <v>1</v>
      </c>
      <c r="GK5558" s="557">
        <v>1</v>
      </c>
      <c r="GL5558" s="557">
        <v>1</v>
      </c>
      <c r="GM5558" s="557">
        <v>1</v>
      </c>
      <c r="GN5558" s="557">
        <v>1</v>
      </c>
      <c r="GO5558" s="557">
        <v>1</v>
      </c>
      <c r="GP5558" s="557">
        <v>1</v>
      </c>
      <c r="GQ5558" s="557">
        <v>1</v>
      </c>
      <c r="GR5558" s="557">
        <v>1</v>
      </c>
      <c r="GS5558" s="557">
        <v>1</v>
      </c>
      <c r="GT5558" s="557">
        <v>1</v>
      </c>
      <c r="GU5558" s="557">
        <v>1</v>
      </c>
      <c r="GV5558" s="557">
        <v>1</v>
      </c>
      <c r="GW5558" s="557">
        <v>1</v>
      </c>
      <c r="GX5558" s="557">
        <v>1</v>
      </c>
      <c r="GY5558" s="557">
        <v>1</v>
      </c>
      <c r="GZ5558" s="557">
        <v>1</v>
      </c>
      <c r="HA5558" s="557">
        <v>1</v>
      </c>
      <c r="HB5558" s="557">
        <v>1</v>
      </c>
      <c r="HC5558" s="557">
        <v>1</v>
      </c>
      <c r="HD5558" s="557">
        <v>1</v>
      </c>
      <c r="HE5558" s="557">
        <v>1</v>
      </c>
      <c r="HF5558" s="557">
        <v>1</v>
      </c>
      <c r="HG5558" s="557">
        <v>1</v>
      </c>
      <c r="HH5558" s="557">
        <v>1</v>
      </c>
      <c r="HI5558" s="557">
        <v>1</v>
      </c>
      <c r="HJ5558" s="557">
        <v>1</v>
      </c>
      <c r="HK5558" s="557">
        <v>1</v>
      </c>
      <c r="HL5558" s="557">
        <v>1</v>
      </c>
      <c r="HM5558" s="557">
        <v>1</v>
      </c>
      <c r="HN5558" s="557">
        <v>1</v>
      </c>
      <c r="HO5558" s="557">
        <v>1</v>
      </c>
      <c r="HP5558" s="557">
        <v>1</v>
      </c>
      <c r="HQ5558" s="557">
        <v>1</v>
      </c>
      <c r="HR5558" s="557">
        <v>1</v>
      </c>
      <c r="HS5558" s="557">
        <v>1</v>
      </c>
      <c r="HT5558" s="557">
        <v>1</v>
      </c>
      <c r="HU5558" s="557">
        <v>1</v>
      </c>
      <c r="HV5558" s="557">
        <v>1</v>
      </c>
      <c r="HW5558" s="557">
        <v>1</v>
      </c>
      <c r="HX5558" s="557">
        <v>1</v>
      </c>
      <c r="HY5558" s="557">
        <v>1</v>
      </c>
      <c r="HZ5558" s="557">
        <v>1</v>
      </c>
      <c r="IA5558" s="557">
        <v>1</v>
      </c>
      <c r="IB5558" s="557">
        <v>1</v>
      </c>
      <c r="IC5558" s="557">
        <v>1</v>
      </c>
      <c r="ID5558" s="557">
        <v>1</v>
      </c>
      <c r="IE5558" s="557">
        <v>1</v>
      </c>
      <c r="IF5558" s="557">
        <v>1</v>
      </c>
      <c r="IG5558" s="557">
        <v>1</v>
      </c>
      <c r="IH5558" s="557">
        <v>1</v>
      </c>
      <c r="II5558" s="557">
        <v>1</v>
      </c>
      <c r="IJ5558" s="557">
        <v>1</v>
      </c>
      <c r="IK5558" s="557">
        <v>1</v>
      </c>
      <c r="IL5558" s="557">
        <v>1</v>
      </c>
      <c r="IM5558" s="557">
        <v>1</v>
      </c>
      <c r="IN5558" s="557">
        <v>1</v>
      </c>
      <c r="IO5558" s="557">
        <v>1</v>
      </c>
      <c r="IP5558" s="557">
        <v>1</v>
      </c>
      <c r="IQ5558" s="557">
        <v>1</v>
      </c>
      <c r="IR5558" s="557">
        <v>1</v>
      </c>
      <c r="IS5558" s="557">
        <v>1</v>
      </c>
      <c r="IT5558" s="557">
        <v>1</v>
      </c>
      <c r="IU5558" s="557">
        <v>1</v>
      </c>
      <c r="IV5558" s="557">
        <v>1</v>
      </c>
    </row>
    <row r="5559" spans="1:256" s="9" customFormat="1" ht="26.25" thickBot="1">
      <c r="A5559" s="887"/>
      <c r="B5559" s="857"/>
      <c r="C5559" s="496" t="s">
        <v>1463</v>
      </c>
      <c r="D5559" s="557"/>
      <c r="E5559" s="557"/>
      <c r="F5559" s="557"/>
      <c r="G5559" s="557"/>
      <c r="H5559" s="502" t="s">
        <v>3777</v>
      </c>
      <c r="I5559" s="557">
        <v>1</v>
      </c>
      <c r="J5559" s="557">
        <v>1030</v>
      </c>
      <c r="K5559" s="557">
        <f t="shared" si="150"/>
        <v>515</v>
      </c>
      <c r="L5559" s="557">
        <f t="shared" si="151"/>
        <v>515</v>
      </c>
      <c r="M5559" s="557"/>
      <c r="N5559" s="557"/>
      <c r="O5559" s="557"/>
      <c r="P5559" s="557"/>
      <c r="Q5559" s="557"/>
      <c r="R5559" s="557"/>
      <c r="S5559" s="557"/>
      <c r="T5559" s="557">
        <v>1</v>
      </c>
      <c r="U5559" s="557">
        <v>1</v>
      </c>
      <c r="V5559" s="557">
        <v>1</v>
      </c>
      <c r="W5559" s="557">
        <v>1</v>
      </c>
      <c r="X5559" s="557">
        <v>1</v>
      </c>
      <c r="Y5559" s="557">
        <v>1</v>
      </c>
      <c r="Z5559" s="557">
        <v>1</v>
      </c>
      <c r="AA5559" s="557">
        <v>1</v>
      </c>
      <c r="AB5559" s="557">
        <v>1</v>
      </c>
      <c r="AC5559" s="557">
        <v>1</v>
      </c>
      <c r="AD5559" s="557">
        <v>1</v>
      </c>
      <c r="AE5559" s="557">
        <v>1</v>
      </c>
      <c r="AF5559" s="557">
        <v>1</v>
      </c>
      <c r="AG5559" s="557">
        <v>1</v>
      </c>
      <c r="AH5559" s="557">
        <v>1</v>
      </c>
      <c r="AI5559" s="557">
        <v>1</v>
      </c>
      <c r="AJ5559" s="557">
        <v>1</v>
      </c>
      <c r="AK5559" s="557">
        <v>1</v>
      </c>
      <c r="AL5559" s="557">
        <v>1</v>
      </c>
      <c r="AM5559" s="557">
        <v>1</v>
      </c>
      <c r="AN5559" s="557">
        <v>1</v>
      </c>
      <c r="AO5559" s="557">
        <v>1</v>
      </c>
      <c r="AP5559" s="557">
        <v>1</v>
      </c>
      <c r="AQ5559" s="557">
        <v>1</v>
      </c>
      <c r="AR5559" s="557">
        <v>1</v>
      </c>
      <c r="AS5559" s="557">
        <v>1</v>
      </c>
      <c r="AT5559" s="557">
        <v>1</v>
      </c>
      <c r="AU5559" s="557">
        <v>1</v>
      </c>
      <c r="AV5559" s="557">
        <v>1</v>
      </c>
      <c r="AW5559" s="557">
        <v>1</v>
      </c>
      <c r="AX5559" s="557">
        <v>1</v>
      </c>
      <c r="AY5559" s="557">
        <v>1</v>
      </c>
      <c r="AZ5559" s="557">
        <v>1</v>
      </c>
      <c r="BA5559" s="557">
        <v>1</v>
      </c>
      <c r="BB5559" s="557">
        <v>1</v>
      </c>
      <c r="BC5559" s="557">
        <v>1</v>
      </c>
      <c r="BD5559" s="557">
        <v>1</v>
      </c>
      <c r="BE5559" s="557">
        <v>1</v>
      </c>
      <c r="BF5559" s="557">
        <v>1</v>
      </c>
      <c r="BG5559" s="557">
        <v>1</v>
      </c>
      <c r="BH5559" s="557">
        <v>1</v>
      </c>
      <c r="BI5559" s="557">
        <v>1</v>
      </c>
      <c r="BJ5559" s="557">
        <v>1</v>
      </c>
      <c r="BK5559" s="557">
        <v>1</v>
      </c>
      <c r="BL5559" s="557">
        <v>1</v>
      </c>
      <c r="BM5559" s="557">
        <v>1</v>
      </c>
      <c r="BN5559" s="557">
        <v>1</v>
      </c>
      <c r="BO5559" s="557">
        <v>1</v>
      </c>
      <c r="BP5559" s="557">
        <v>1</v>
      </c>
      <c r="BQ5559" s="557">
        <v>1</v>
      </c>
      <c r="BR5559" s="557">
        <v>1</v>
      </c>
      <c r="BS5559" s="557">
        <v>1</v>
      </c>
      <c r="BT5559" s="557">
        <v>1</v>
      </c>
      <c r="BU5559" s="557">
        <v>1</v>
      </c>
      <c r="BV5559" s="557">
        <v>1</v>
      </c>
      <c r="BW5559" s="557">
        <v>1</v>
      </c>
      <c r="BX5559" s="557">
        <v>1</v>
      </c>
      <c r="BY5559" s="557">
        <v>1</v>
      </c>
      <c r="BZ5559" s="557">
        <v>1</v>
      </c>
      <c r="CA5559" s="557">
        <v>1</v>
      </c>
      <c r="CB5559" s="557">
        <v>1</v>
      </c>
      <c r="CC5559" s="557">
        <v>1</v>
      </c>
      <c r="CD5559" s="557">
        <v>1</v>
      </c>
      <c r="CE5559" s="557">
        <v>1</v>
      </c>
      <c r="CF5559" s="557">
        <v>1</v>
      </c>
      <c r="CG5559" s="557">
        <v>1</v>
      </c>
      <c r="CH5559" s="557">
        <v>1</v>
      </c>
      <c r="CI5559" s="557">
        <v>1</v>
      </c>
      <c r="CJ5559" s="557">
        <v>1</v>
      </c>
      <c r="CK5559" s="557">
        <v>1</v>
      </c>
      <c r="CL5559" s="557">
        <v>1</v>
      </c>
      <c r="CM5559" s="557">
        <v>1</v>
      </c>
      <c r="CN5559" s="557">
        <v>1</v>
      </c>
      <c r="CO5559" s="557">
        <v>1</v>
      </c>
      <c r="CP5559" s="557">
        <v>1</v>
      </c>
      <c r="CQ5559" s="557">
        <v>1</v>
      </c>
      <c r="CR5559" s="557">
        <v>1</v>
      </c>
      <c r="CS5559" s="557">
        <v>1</v>
      </c>
      <c r="CT5559" s="557">
        <v>1</v>
      </c>
      <c r="CU5559" s="557">
        <v>1</v>
      </c>
      <c r="CV5559" s="557">
        <v>1</v>
      </c>
      <c r="CW5559" s="557">
        <v>1</v>
      </c>
      <c r="CX5559" s="557">
        <v>1</v>
      </c>
      <c r="CY5559" s="557">
        <v>1</v>
      </c>
      <c r="CZ5559" s="557">
        <v>1</v>
      </c>
      <c r="DA5559" s="557">
        <v>1</v>
      </c>
      <c r="DB5559" s="557">
        <v>1</v>
      </c>
      <c r="DC5559" s="557">
        <v>1</v>
      </c>
      <c r="DD5559" s="557">
        <v>1</v>
      </c>
      <c r="DE5559" s="557">
        <v>1</v>
      </c>
      <c r="DF5559" s="557">
        <v>1</v>
      </c>
      <c r="DG5559" s="557">
        <v>1</v>
      </c>
      <c r="DH5559" s="557">
        <v>1</v>
      </c>
      <c r="DI5559" s="557">
        <v>1</v>
      </c>
      <c r="DJ5559" s="557">
        <v>1</v>
      </c>
      <c r="DK5559" s="557">
        <v>1</v>
      </c>
      <c r="DL5559" s="557">
        <v>1</v>
      </c>
      <c r="DM5559" s="557">
        <v>1</v>
      </c>
      <c r="DN5559" s="557">
        <v>1</v>
      </c>
      <c r="DO5559" s="557">
        <v>1</v>
      </c>
      <c r="DP5559" s="557">
        <v>1</v>
      </c>
      <c r="DQ5559" s="557">
        <v>1</v>
      </c>
      <c r="DR5559" s="557">
        <v>1</v>
      </c>
      <c r="DS5559" s="557">
        <v>1</v>
      </c>
      <c r="DT5559" s="557">
        <v>1</v>
      </c>
      <c r="DU5559" s="557">
        <v>1</v>
      </c>
      <c r="DV5559" s="557">
        <v>1</v>
      </c>
      <c r="DW5559" s="557">
        <v>1</v>
      </c>
      <c r="DX5559" s="557">
        <v>1</v>
      </c>
      <c r="DY5559" s="557">
        <v>1</v>
      </c>
      <c r="DZ5559" s="557">
        <v>1</v>
      </c>
      <c r="EA5559" s="557">
        <v>1</v>
      </c>
      <c r="EB5559" s="557">
        <v>1</v>
      </c>
      <c r="EC5559" s="557">
        <v>1</v>
      </c>
      <c r="ED5559" s="557">
        <v>1</v>
      </c>
      <c r="EE5559" s="557">
        <v>1</v>
      </c>
      <c r="EF5559" s="557">
        <v>1</v>
      </c>
      <c r="EG5559" s="557">
        <v>1</v>
      </c>
      <c r="EH5559" s="557">
        <v>1</v>
      </c>
      <c r="EI5559" s="557">
        <v>1</v>
      </c>
      <c r="EJ5559" s="557">
        <v>1</v>
      </c>
      <c r="EK5559" s="557">
        <v>1</v>
      </c>
      <c r="EL5559" s="557">
        <v>1</v>
      </c>
      <c r="EM5559" s="557">
        <v>1</v>
      </c>
      <c r="EN5559" s="557">
        <v>1</v>
      </c>
      <c r="EO5559" s="557">
        <v>1</v>
      </c>
      <c r="EP5559" s="557">
        <v>1</v>
      </c>
      <c r="EQ5559" s="557">
        <v>1</v>
      </c>
      <c r="ER5559" s="557">
        <v>1</v>
      </c>
      <c r="ES5559" s="557">
        <v>1</v>
      </c>
      <c r="ET5559" s="557">
        <v>1</v>
      </c>
      <c r="EU5559" s="557">
        <v>1</v>
      </c>
      <c r="EV5559" s="557">
        <v>1</v>
      </c>
      <c r="EW5559" s="557">
        <v>1</v>
      </c>
      <c r="EX5559" s="557">
        <v>1</v>
      </c>
      <c r="EY5559" s="557">
        <v>1</v>
      </c>
      <c r="EZ5559" s="557">
        <v>1</v>
      </c>
      <c r="FA5559" s="557">
        <v>1</v>
      </c>
      <c r="FB5559" s="557">
        <v>1</v>
      </c>
      <c r="FC5559" s="557">
        <v>1</v>
      </c>
      <c r="FD5559" s="557">
        <v>1</v>
      </c>
      <c r="FE5559" s="557">
        <v>1</v>
      </c>
      <c r="FF5559" s="557">
        <v>1</v>
      </c>
      <c r="FG5559" s="557">
        <v>1</v>
      </c>
      <c r="FH5559" s="557">
        <v>1</v>
      </c>
      <c r="FI5559" s="557">
        <v>1</v>
      </c>
      <c r="FJ5559" s="557">
        <v>1</v>
      </c>
      <c r="FK5559" s="557">
        <v>1</v>
      </c>
      <c r="FL5559" s="557">
        <v>1</v>
      </c>
      <c r="FM5559" s="557">
        <v>1</v>
      </c>
      <c r="FN5559" s="557">
        <v>1</v>
      </c>
      <c r="FO5559" s="557">
        <v>1</v>
      </c>
      <c r="FP5559" s="557">
        <v>1</v>
      </c>
      <c r="FQ5559" s="557">
        <v>1</v>
      </c>
      <c r="FR5559" s="557">
        <v>1</v>
      </c>
      <c r="FS5559" s="557">
        <v>1</v>
      </c>
      <c r="FT5559" s="557">
        <v>1</v>
      </c>
      <c r="FU5559" s="557">
        <v>1</v>
      </c>
      <c r="FV5559" s="557">
        <v>1</v>
      </c>
      <c r="FW5559" s="557">
        <v>1</v>
      </c>
      <c r="FX5559" s="557">
        <v>1</v>
      </c>
      <c r="FY5559" s="557">
        <v>1</v>
      </c>
      <c r="FZ5559" s="557">
        <v>1</v>
      </c>
      <c r="GA5559" s="557">
        <v>1</v>
      </c>
      <c r="GB5559" s="557">
        <v>1</v>
      </c>
      <c r="GC5559" s="557">
        <v>1</v>
      </c>
      <c r="GD5559" s="557">
        <v>1</v>
      </c>
      <c r="GE5559" s="557">
        <v>1</v>
      </c>
      <c r="GF5559" s="557">
        <v>1</v>
      </c>
      <c r="GG5559" s="557">
        <v>1</v>
      </c>
      <c r="GH5559" s="557">
        <v>1</v>
      </c>
      <c r="GI5559" s="557">
        <v>1</v>
      </c>
      <c r="GJ5559" s="557">
        <v>1</v>
      </c>
      <c r="GK5559" s="557">
        <v>1</v>
      </c>
      <c r="GL5559" s="557">
        <v>1</v>
      </c>
      <c r="GM5559" s="557">
        <v>1</v>
      </c>
      <c r="GN5559" s="557">
        <v>1</v>
      </c>
      <c r="GO5559" s="557">
        <v>1</v>
      </c>
      <c r="GP5559" s="557">
        <v>1</v>
      </c>
      <c r="GQ5559" s="557">
        <v>1</v>
      </c>
      <c r="GR5559" s="557">
        <v>1</v>
      </c>
      <c r="GS5559" s="557">
        <v>1</v>
      </c>
      <c r="GT5559" s="557">
        <v>1</v>
      </c>
      <c r="GU5559" s="557">
        <v>1</v>
      </c>
      <c r="GV5559" s="557">
        <v>1</v>
      </c>
      <c r="GW5559" s="557">
        <v>1</v>
      </c>
      <c r="GX5559" s="557">
        <v>1</v>
      </c>
      <c r="GY5559" s="557">
        <v>1</v>
      </c>
      <c r="GZ5559" s="557">
        <v>1</v>
      </c>
      <c r="HA5559" s="557">
        <v>1</v>
      </c>
      <c r="HB5559" s="557">
        <v>1</v>
      </c>
      <c r="HC5559" s="557">
        <v>1</v>
      </c>
      <c r="HD5559" s="557">
        <v>1</v>
      </c>
      <c r="HE5559" s="557">
        <v>1</v>
      </c>
      <c r="HF5559" s="557">
        <v>1</v>
      </c>
      <c r="HG5559" s="557">
        <v>1</v>
      </c>
      <c r="HH5559" s="557">
        <v>1</v>
      </c>
      <c r="HI5559" s="557">
        <v>1</v>
      </c>
      <c r="HJ5559" s="557">
        <v>1</v>
      </c>
      <c r="HK5559" s="557">
        <v>1</v>
      </c>
      <c r="HL5559" s="557">
        <v>1</v>
      </c>
      <c r="HM5559" s="557">
        <v>1</v>
      </c>
      <c r="HN5559" s="557">
        <v>1</v>
      </c>
      <c r="HO5559" s="557">
        <v>1</v>
      </c>
      <c r="HP5559" s="557">
        <v>1</v>
      </c>
      <c r="HQ5559" s="557">
        <v>1</v>
      </c>
      <c r="HR5559" s="557">
        <v>1</v>
      </c>
      <c r="HS5559" s="557">
        <v>1</v>
      </c>
      <c r="HT5559" s="557">
        <v>1</v>
      </c>
      <c r="HU5559" s="557">
        <v>1</v>
      </c>
      <c r="HV5559" s="557">
        <v>1</v>
      </c>
      <c r="HW5559" s="557">
        <v>1</v>
      </c>
      <c r="HX5559" s="557">
        <v>1</v>
      </c>
      <c r="HY5559" s="557">
        <v>1</v>
      </c>
      <c r="HZ5559" s="557">
        <v>1</v>
      </c>
      <c r="IA5559" s="557">
        <v>1</v>
      </c>
      <c r="IB5559" s="557">
        <v>1</v>
      </c>
      <c r="IC5559" s="557">
        <v>1</v>
      </c>
      <c r="ID5559" s="557">
        <v>1</v>
      </c>
      <c r="IE5559" s="557">
        <v>1</v>
      </c>
      <c r="IF5559" s="557">
        <v>1</v>
      </c>
      <c r="IG5559" s="557">
        <v>1</v>
      </c>
      <c r="IH5559" s="557">
        <v>1</v>
      </c>
      <c r="II5559" s="557">
        <v>1</v>
      </c>
      <c r="IJ5559" s="557">
        <v>1</v>
      </c>
      <c r="IK5559" s="557">
        <v>1</v>
      </c>
      <c r="IL5559" s="557">
        <v>1</v>
      </c>
      <c r="IM5559" s="557">
        <v>1</v>
      </c>
      <c r="IN5559" s="557">
        <v>1</v>
      </c>
      <c r="IO5559" s="557">
        <v>1</v>
      </c>
      <c r="IP5559" s="557">
        <v>1</v>
      </c>
      <c r="IQ5559" s="557">
        <v>1</v>
      </c>
      <c r="IR5559" s="557">
        <v>1</v>
      </c>
      <c r="IS5559" s="557">
        <v>1</v>
      </c>
      <c r="IT5559" s="557">
        <v>1</v>
      </c>
      <c r="IU5559" s="557">
        <v>1</v>
      </c>
      <c r="IV5559" s="557">
        <v>1</v>
      </c>
    </row>
    <row r="5560" spans="1:256" s="9" customFormat="1" ht="26.25" thickBot="1">
      <c r="A5560" s="887"/>
      <c r="B5560" s="857"/>
      <c r="C5560" s="496" t="s">
        <v>636</v>
      </c>
      <c r="D5560" s="557"/>
      <c r="E5560" s="557"/>
      <c r="F5560" s="557"/>
      <c r="G5560" s="557"/>
      <c r="H5560" s="502" t="s">
        <v>3777</v>
      </c>
      <c r="I5560" s="557">
        <v>1</v>
      </c>
      <c r="J5560" s="557">
        <v>2679</v>
      </c>
      <c r="K5560" s="557">
        <f t="shared" si="150"/>
        <v>1339.5</v>
      </c>
      <c r="L5560" s="557">
        <f t="shared" si="151"/>
        <v>1339.5</v>
      </c>
      <c r="M5560" s="557"/>
      <c r="N5560" s="557"/>
      <c r="O5560" s="557"/>
      <c r="P5560" s="557"/>
      <c r="Q5560" s="557"/>
      <c r="R5560" s="557"/>
      <c r="S5560" s="557"/>
      <c r="T5560" s="557">
        <v>1</v>
      </c>
      <c r="U5560" s="557">
        <v>1</v>
      </c>
      <c r="V5560" s="557">
        <v>1</v>
      </c>
      <c r="W5560" s="557">
        <v>1</v>
      </c>
      <c r="X5560" s="557">
        <v>1</v>
      </c>
      <c r="Y5560" s="557">
        <v>1</v>
      </c>
      <c r="Z5560" s="557">
        <v>1</v>
      </c>
      <c r="AA5560" s="557">
        <v>1</v>
      </c>
      <c r="AB5560" s="557">
        <v>1</v>
      </c>
      <c r="AC5560" s="557">
        <v>1</v>
      </c>
      <c r="AD5560" s="557">
        <v>1</v>
      </c>
      <c r="AE5560" s="557">
        <v>1</v>
      </c>
      <c r="AF5560" s="557">
        <v>1</v>
      </c>
      <c r="AG5560" s="557">
        <v>1</v>
      </c>
      <c r="AH5560" s="557">
        <v>1</v>
      </c>
      <c r="AI5560" s="557">
        <v>1</v>
      </c>
      <c r="AJ5560" s="557">
        <v>1</v>
      </c>
      <c r="AK5560" s="557">
        <v>1</v>
      </c>
      <c r="AL5560" s="557">
        <v>1</v>
      </c>
      <c r="AM5560" s="557">
        <v>1</v>
      </c>
      <c r="AN5560" s="557">
        <v>1</v>
      </c>
      <c r="AO5560" s="557">
        <v>1</v>
      </c>
      <c r="AP5560" s="557">
        <v>1</v>
      </c>
      <c r="AQ5560" s="557">
        <v>1</v>
      </c>
      <c r="AR5560" s="557">
        <v>1</v>
      </c>
      <c r="AS5560" s="557">
        <v>1</v>
      </c>
      <c r="AT5560" s="557">
        <v>1</v>
      </c>
      <c r="AU5560" s="557">
        <v>1</v>
      </c>
      <c r="AV5560" s="557">
        <v>1</v>
      </c>
      <c r="AW5560" s="557">
        <v>1</v>
      </c>
      <c r="AX5560" s="557">
        <v>1</v>
      </c>
      <c r="AY5560" s="557">
        <v>1</v>
      </c>
      <c r="AZ5560" s="557">
        <v>1</v>
      </c>
      <c r="BA5560" s="557">
        <v>1</v>
      </c>
      <c r="BB5560" s="557">
        <v>1</v>
      </c>
      <c r="BC5560" s="557">
        <v>1</v>
      </c>
      <c r="BD5560" s="557">
        <v>1</v>
      </c>
      <c r="BE5560" s="557">
        <v>1</v>
      </c>
      <c r="BF5560" s="557">
        <v>1</v>
      </c>
      <c r="BG5560" s="557">
        <v>1</v>
      </c>
      <c r="BH5560" s="557">
        <v>1</v>
      </c>
      <c r="BI5560" s="557">
        <v>1</v>
      </c>
      <c r="BJ5560" s="557">
        <v>1</v>
      </c>
      <c r="BK5560" s="557">
        <v>1</v>
      </c>
      <c r="BL5560" s="557">
        <v>1</v>
      </c>
      <c r="BM5560" s="557">
        <v>1</v>
      </c>
      <c r="BN5560" s="557">
        <v>1</v>
      </c>
      <c r="BO5560" s="557">
        <v>1</v>
      </c>
      <c r="BP5560" s="557">
        <v>1</v>
      </c>
      <c r="BQ5560" s="557">
        <v>1</v>
      </c>
      <c r="BR5560" s="557">
        <v>1</v>
      </c>
      <c r="BS5560" s="557">
        <v>1</v>
      </c>
      <c r="BT5560" s="557">
        <v>1</v>
      </c>
      <c r="BU5560" s="557">
        <v>1</v>
      </c>
      <c r="BV5560" s="557">
        <v>1</v>
      </c>
      <c r="BW5560" s="557">
        <v>1</v>
      </c>
      <c r="BX5560" s="557">
        <v>1</v>
      </c>
      <c r="BY5560" s="557">
        <v>1</v>
      </c>
      <c r="BZ5560" s="557">
        <v>1</v>
      </c>
      <c r="CA5560" s="557">
        <v>1</v>
      </c>
      <c r="CB5560" s="557">
        <v>1</v>
      </c>
      <c r="CC5560" s="557">
        <v>1</v>
      </c>
      <c r="CD5560" s="557">
        <v>1</v>
      </c>
      <c r="CE5560" s="557">
        <v>1</v>
      </c>
      <c r="CF5560" s="557">
        <v>1</v>
      </c>
      <c r="CG5560" s="557">
        <v>1</v>
      </c>
      <c r="CH5560" s="557">
        <v>1</v>
      </c>
      <c r="CI5560" s="557">
        <v>1</v>
      </c>
      <c r="CJ5560" s="557">
        <v>1</v>
      </c>
      <c r="CK5560" s="557">
        <v>1</v>
      </c>
      <c r="CL5560" s="557">
        <v>1</v>
      </c>
      <c r="CM5560" s="557">
        <v>1</v>
      </c>
      <c r="CN5560" s="557">
        <v>1</v>
      </c>
      <c r="CO5560" s="557">
        <v>1</v>
      </c>
      <c r="CP5560" s="557">
        <v>1</v>
      </c>
      <c r="CQ5560" s="557">
        <v>1</v>
      </c>
      <c r="CR5560" s="557">
        <v>1</v>
      </c>
      <c r="CS5560" s="557">
        <v>1</v>
      </c>
      <c r="CT5560" s="557">
        <v>1</v>
      </c>
      <c r="CU5560" s="557">
        <v>1</v>
      </c>
      <c r="CV5560" s="557">
        <v>1</v>
      </c>
      <c r="CW5560" s="557">
        <v>1</v>
      </c>
      <c r="CX5560" s="557">
        <v>1</v>
      </c>
      <c r="CY5560" s="557">
        <v>1</v>
      </c>
      <c r="CZ5560" s="557">
        <v>1</v>
      </c>
      <c r="DA5560" s="557">
        <v>1</v>
      </c>
      <c r="DB5560" s="557">
        <v>1</v>
      </c>
      <c r="DC5560" s="557">
        <v>1</v>
      </c>
      <c r="DD5560" s="557">
        <v>1</v>
      </c>
      <c r="DE5560" s="557">
        <v>1</v>
      </c>
      <c r="DF5560" s="557">
        <v>1</v>
      </c>
      <c r="DG5560" s="557">
        <v>1</v>
      </c>
      <c r="DH5560" s="557">
        <v>1</v>
      </c>
      <c r="DI5560" s="557">
        <v>1</v>
      </c>
      <c r="DJ5560" s="557">
        <v>1</v>
      </c>
      <c r="DK5560" s="557">
        <v>1</v>
      </c>
      <c r="DL5560" s="557">
        <v>1</v>
      </c>
      <c r="DM5560" s="557">
        <v>1</v>
      </c>
      <c r="DN5560" s="557">
        <v>1</v>
      </c>
      <c r="DO5560" s="557">
        <v>1</v>
      </c>
      <c r="DP5560" s="557">
        <v>1</v>
      </c>
      <c r="DQ5560" s="557">
        <v>1</v>
      </c>
      <c r="DR5560" s="557">
        <v>1</v>
      </c>
      <c r="DS5560" s="557">
        <v>1</v>
      </c>
      <c r="DT5560" s="557">
        <v>1</v>
      </c>
      <c r="DU5560" s="557">
        <v>1</v>
      </c>
      <c r="DV5560" s="557">
        <v>1</v>
      </c>
      <c r="DW5560" s="557">
        <v>1</v>
      </c>
      <c r="DX5560" s="557">
        <v>1</v>
      </c>
      <c r="DY5560" s="557">
        <v>1</v>
      </c>
      <c r="DZ5560" s="557">
        <v>1</v>
      </c>
      <c r="EA5560" s="557">
        <v>1</v>
      </c>
      <c r="EB5560" s="557">
        <v>1</v>
      </c>
      <c r="EC5560" s="557">
        <v>1</v>
      </c>
      <c r="ED5560" s="557">
        <v>1</v>
      </c>
      <c r="EE5560" s="557">
        <v>1</v>
      </c>
      <c r="EF5560" s="557">
        <v>1</v>
      </c>
      <c r="EG5560" s="557">
        <v>1</v>
      </c>
      <c r="EH5560" s="557">
        <v>1</v>
      </c>
      <c r="EI5560" s="557">
        <v>1</v>
      </c>
      <c r="EJ5560" s="557">
        <v>1</v>
      </c>
      <c r="EK5560" s="557">
        <v>1</v>
      </c>
      <c r="EL5560" s="557">
        <v>1</v>
      </c>
      <c r="EM5560" s="557">
        <v>1</v>
      </c>
      <c r="EN5560" s="557">
        <v>1</v>
      </c>
      <c r="EO5560" s="557">
        <v>1</v>
      </c>
      <c r="EP5560" s="557">
        <v>1</v>
      </c>
      <c r="EQ5560" s="557">
        <v>1</v>
      </c>
      <c r="ER5560" s="557">
        <v>1</v>
      </c>
      <c r="ES5560" s="557">
        <v>1</v>
      </c>
      <c r="ET5560" s="557">
        <v>1</v>
      </c>
      <c r="EU5560" s="557">
        <v>1</v>
      </c>
      <c r="EV5560" s="557">
        <v>1</v>
      </c>
      <c r="EW5560" s="557">
        <v>1</v>
      </c>
      <c r="EX5560" s="557">
        <v>1</v>
      </c>
      <c r="EY5560" s="557">
        <v>1</v>
      </c>
      <c r="EZ5560" s="557">
        <v>1</v>
      </c>
      <c r="FA5560" s="557">
        <v>1</v>
      </c>
      <c r="FB5560" s="557">
        <v>1</v>
      </c>
      <c r="FC5560" s="557">
        <v>1</v>
      </c>
      <c r="FD5560" s="557">
        <v>1</v>
      </c>
      <c r="FE5560" s="557">
        <v>1</v>
      </c>
      <c r="FF5560" s="557">
        <v>1</v>
      </c>
      <c r="FG5560" s="557">
        <v>1</v>
      </c>
      <c r="FH5560" s="557">
        <v>1</v>
      </c>
      <c r="FI5560" s="557">
        <v>1</v>
      </c>
      <c r="FJ5560" s="557">
        <v>1</v>
      </c>
      <c r="FK5560" s="557">
        <v>1</v>
      </c>
      <c r="FL5560" s="557">
        <v>1</v>
      </c>
      <c r="FM5560" s="557">
        <v>1</v>
      </c>
      <c r="FN5560" s="557">
        <v>1</v>
      </c>
      <c r="FO5560" s="557">
        <v>1</v>
      </c>
      <c r="FP5560" s="557">
        <v>1</v>
      </c>
      <c r="FQ5560" s="557">
        <v>1</v>
      </c>
      <c r="FR5560" s="557">
        <v>1</v>
      </c>
      <c r="FS5560" s="557">
        <v>1</v>
      </c>
      <c r="FT5560" s="557">
        <v>1</v>
      </c>
      <c r="FU5560" s="557">
        <v>1</v>
      </c>
      <c r="FV5560" s="557">
        <v>1</v>
      </c>
      <c r="FW5560" s="557">
        <v>1</v>
      </c>
      <c r="FX5560" s="557">
        <v>1</v>
      </c>
      <c r="FY5560" s="557">
        <v>1</v>
      </c>
      <c r="FZ5560" s="557">
        <v>1</v>
      </c>
      <c r="GA5560" s="557">
        <v>1</v>
      </c>
      <c r="GB5560" s="557">
        <v>1</v>
      </c>
      <c r="GC5560" s="557">
        <v>1</v>
      </c>
      <c r="GD5560" s="557">
        <v>1</v>
      </c>
      <c r="GE5560" s="557">
        <v>1</v>
      </c>
      <c r="GF5560" s="557">
        <v>1</v>
      </c>
      <c r="GG5560" s="557">
        <v>1</v>
      </c>
      <c r="GH5560" s="557">
        <v>1</v>
      </c>
      <c r="GI5560" s="557">
        <v>1</v>
      </c>
      <c r="GJ5560" s="557">
        <v>1</v>
      </c>
      <c r="GK5560" s="557">
        <v>1</v>
      </c>
      <c r="GL5560" s="557">
        <v>1</v>
      </c>
      <c r="GM5560" s="557">
        <v>1</v>
      </c>
      <c r="GN5560" s="557">
        <v>1</v>
      </c>
      <c r="GO5560" s="557">
        <v>1</v>
      </c>
      <c r="GP5560" s="557">
        <v>1</v>
      </c>
      <c r="GQ5560" s="557">
        <v>1</v>
      </c>
      <c r="GR5560" s="557">
        <v>1</v>
      </c>
      <c r="GS5560" s="557">
        <v>1</v>
      </c>
      <c r="GT5560" s="557">
        <v>1</v>
      </c>
      <c r="GU5560" s="557">
        <v>1</v>
      </c>
      <c r="GV5560" s="557">
        <v>1</v>
      </c>
      <c r="GW5560" s="557">
        <v>1</v>
      </c>
      <c r="GX5560" s="557">
        <v>1</v>
      </c>
      <c r="GY5560" s="557">
        <v>1</v>
      </c>
      <c r="GZ5560" s="557">
        <v>1</v>
      </c>
      <c r="HA5560" s="557">
        <v>1</v>
      </c>
      <c r="HB5560" s="557">
        <v>1</v>
      </c>
      <c r="HC5560" s="557">
        <v>1</v>
      </c>
      <c r="HD5560" s="557">
        <v>1</v>
      </c>
      <c r="HE5560" s="557">
        <v>1</v>
      </c>
      <c r="HF5560" s="557">
        <v>1</v>
      </c>
      <c r="HG5560" s="557">
        <v>1</v>
      </c>
      <c r="HH5560" s="557">
        <v>1</v>
      </c>
      <c r="HI5560" s="557">
        <v>1</v>
      </c>
      <c r="HJ5560" s="557">
        <v>1</v>
      </c>
      <c r="HK5560" s="557">
        <v>1</v>
      </c>
      <c r="HL5560" s="557">
        <v>1</v>
      </c>
      <c r="HM5560" s="557">
        <v>1</v>
      </c>
      <c r="HN5560" s="557">
        <v>1</v>
      </c>
      <c r="HO5560" s="557">
        <v>1</v>
      </c>
      <c r="HP5560" s="557">
        <v>1</v>
      </c>
      <c r="HQ5560" s="557">
        <v>1</v>
      </c>
      <c r="HR5560" s="557">
        <v>1</v>
      </c>
      <c r="HS5560" s="557">
        <v>1</v>
      </c>
      <c r="HT5560" s="557">
        <v>1</v>
      </c>
      <c r="HU5560" s="557">
        <v>1</v>
      </c>
      <c r="HV5560" s="557">
        <v>1</v>
      </c>
      <c r="HW5560" s="557">
        <v>1</v>
      </c>
      <c r="HX5560" s="557">
        <v>1</v>
      </c>
      <c r="HY5560" s="557">
        <v>1</v>
      </c>
      <c r="HZ5560" s="557">
        <v>1</v>
      </c>
      <c r="IA5560" s="557">
        <v>1</v>
      </c>
      <c r="IB5560" s="557">
        <v>1</v>
      </c>
      <c r="IC5560" s="557">
        <v>1</v>
      </c>
      <c r="ID5560" s="557">
        <v>1</v>
      </c>
      <c r="IE5560" s="557">
        <v>1</v>
      </c>
      <c r="IF5560" s="557">
        <v>1</v>
      </c>
      <c r="IG5560" s="557">
        <v>1</v>
      </c>
      <c r="IH5560" s="557">
        <v>1</v>
      </c>
      <c r="II5560" s="557">
        <v>1</v>
      </c>
      <c r="IJ5560" s="557">
        <v>1</v>
      </c>
      <c r="IK5560" s="557">
        <v>1</v>
      </c>
      <c r="IL5560" s="557">
        <v>1</v>
      </c>
      <c r="IM5560" s="557">
        <v>1</v>
      </c>
      <c r="IN5560" s="557">
        <v>1</v>
      </c>
      <c r="IO5560" s="557">
        <v>1</v>
      </c>
      <c r="IP5560" s="557">
        <v>1</v>
      </c>
      <c r="IQ5560" s="557">
        <v>1</v>
      </c>
      <c r="IR5560" s="557">
        <v>1</v>
      </c>
      <c r="IS5560" s="557">
        <v>1</v>
      </c>
      <c r="IT5560" s="557">
        <v>1</v>
      </c>
      <c r="IU5560" s="557">
        <v>1</v>
      </c>
      <c r="IV5560" s="557">
        <v>1</v>
      </c>
    </row>
    <row r="5561" spans="1:256" s="9" customFormat="1" ht="26.25" thickBot="1">
      <c r="A5561" s="887"/>
      <c r="B5561" s="857"/>
      <c r="C5561" s="496" t="s">
        <v>637</v>
      </c>
      <c r="D5561" s="557"/>
      <c r="E5561" s="557"/>
      <c r="F5561" s="557"/>
      <c r="G5561" s="557"/>
      <c r="H5561" s="502" t="s">
        <v>3777</v>
      </c>
      <c r="I5561" s="557">
        <v>1</v>
      </c>
      <c r="J5561" s="557">
        <v>9000</v>
      </c>
      <c r="K5561" s="557">
        <f t="shared" si="150"/>
        <v>4500</v>
      </c>
      <c r="L5561" s="557">
        <f t="shared" si="151"/>
        <v>4500</v>
      </c>
      <c r="M5561" s="557"/>
      <c r="N5561" s="557"/>
      <c r="O5561" s="557"/>
      <c r="P5561" s="557"/>
      <c r="Q5561" s="557"/>
      <c r="R5561" s="557"/>
      <c r="S5561" s="557"/>
      <c r="T5561" s="557">
        <v>4</v>
      </c>
      <c r="U5561" s="557">
        <v>4</v>
      </c>
      <c r="V5561" s="557">
        <v>4</v>
      </c>
      <c r="W5561" s="557">
        <v>4</v>
      </c>
      <c r="X5561" s="557">
        <v>4</v>
      </c>
      <c r="Y5561" s="557">
        <v>4</v>
      </c>
      <c r="Z5561" s="557">
        <v>4</v>
      </c>
      <c r="AA5561" s="557">
        <v>4</v>
      </c>
      <c r="AB5561" s="557">
        <v>4</v>
      </c>
      <c r="AC5561" s="557">
        <v>4</v>
      </c>
      <c r="AD5561" s="557">
        <v>4</v>
      </c>
      <c r="AE5561" s="557">
        <v>4</v>
      </c>
      <c r="AF5561" s="557">
        <v>4</v>
      </c>
      <c r="AG5561" s="557">
        <v>4</v>
      </c>
      <c r="AH5561" s="557">
        <v>4</v>
      </c>
      <c r="AI5561" s="557">
        <v>4</v>
      </c>
      <c r="AJ5561" s="557">
        <v>4</v>
      </c>
      <c r="AK5561" s="557">
        <v>4</v>
      </c>
      <c r="AL5561" s="557">
        <v>4</v>
      </c>
      <c r="AM5561" s="557">
        <v>4</v>
      </c>
      <c r="AN5561" s="557">
        <v>4</v>
      </c>
      <c r="AO5561" s="557">
        <v>4</v>
      </c>
      <c r="AP5561" s="557">
        <v>4</v>
      </c>
      <c r="AQ5561" s="557">
        <v>4</v>
      </c>
      <c r="AR5561" s="557">
        <v>4</v>
      </c>
      <c r="AS5561" s="557">
        <v>4</v>
      </c>
      <c r="AT5561" s="557">
        <v>4</v>
      </c>
      <c r="AU5561" s="557">
        <v>4</v>
      </c>
      <c r="AV5561" s="557">
        <v>4</v>
      </c>
      <c r="AW5561" s="557">
        <v>4</v>
      </c>
      <c r="AX5561" s="557">
        <v>4</v>
      </c>
      <c r="AY5561" s="557">
        <v>4</v>
      </c>
      <c r="AZ5561" s="557">
        <v>4</v>
      </c>
      <c r="BA5561" s="557">
        <v>4</v>
      </c>
      <c r="BB5561" s="557">
        <v>4</v>
      </c>
      <c r="BC5561" s="557">
        <v>4</v>
      </c>
      <c r="BD5561" s="557">
        <v>4</v>
      </c>
      <c r="BE5561" s="557">
        <v>4</v>
      </c>
      <c r="BF5561" s="557">
        <v>4</v>
      </c>
      <c r="BG5561" s="557">
        <v>4</v>
      </c>
      <c r="BH5561" s="557">
        <v>4</v>
      </c>
      <c r="BI5561" s="557">
        <v>4</v>
      </c>
      <c r="BJ5561" s="557">
        <v>4</v>
      </c>
      <c r="BK5561" s="557">
        <v>4</v>
      </c>
      <c r="BL5561" s="557">
        <v>4</v>
      </c>
      <c r="BM5561" s="557">
        <v>4</v>
      </c>
      <c r="BN5561" s="557">
        <v>4</v>
      </c>
      <c r="BO5561" s="557">
        <v>4</v>
      </c>
      <c r="BP5561" s="557">
        <v>4</v>
      </c>
      <c r="BQ5561" s="557">
        <v>4</v>
      </c>
      <c r="BR5561" s="557">
        <v>4</v>
      </c>
      <c r="BS5561" s="557">
        <v>4</v>
      </c>
      <c r="BT5561" s="557">
        <v>4</v>
      </c>
      <c r="BU5561" s="557">
        <v>4</v>
      </c>
      <c r="BV5561" s="557">
        <v>4</v>
      </c>
      <c r="BW5561" s="557">
        <v>4</v>
      </c>
      <c r="BX5561" s="557">
        <v>4</v>
      </c>
      <c r="BY5561" s="557">
        <v>4</v>
      </c>
      <c r="BZ5561" s="557">
        <v>4</v>
      </c>
      <c r="CA5561" s="557">
        <v>4</v>
      </c>
      <c r="CB5561" s="557">
        <v>4</v>
      </c>
      <c r="CC5561" s="557">
        <v>4</v>
      </c>
      <c r="CD5561" s="557">
        <v>4</v>
      </c>
      <c r="CE5561" s="557">
        <v>4</v>
      </c>
      <c r="CF5561" s="557">
        <v>4</v>
      </c>
      <c r="CG5561" s="557">
        <v>4</v>
      </c>
      <c r="CH5561" s="557">
        <v>4</v>
      </c>
      <c r="CI5561" s="557">
        <v>4</v>
      </c>
      <c r="CJ5561" s="557">
        <v>4</v>
      </c>
      <c r="CK5561" s="557">
        <v>4</v>
      </c>
      <c r="CL5561" s="557">
        <v>4</v>
      </c>
      <c r="CM5561" s="557">
        <v>4</v>
      </c>
      <c r="CN5561" s="557">
        <v>4</v>
      </c>
      <c r="CO5561" s="557">
        <v>4</v>
      </c>
      <c r="CP5561" s="557">
        <v>4</v>
      </c>
      <c r="CQ5561" s="557">
        <v>4</v>
      </c>
      <c r="CR5561" s="557">
        <v>4</v>
      </c>
      <c r="CS5561" s="557">
        <v>4</v>
      </c>
      <c r="CT5561" s="557">
        <v>4</v>
      </c>
      <c r="CU5561" s="557">
        <v>4</v>
      </c>
      <c r="CV5561" s="557">
        <v>4</v>
      </c>
      <c r="CW5561" s="557">
        <v>4</v>
      </c>
      <c r="CX5561" s="557">
        <v>4</v>
      </c>
      <c r="CY5561" s="557">
        <v>4</v>
      </c>
      <c r="CZ5561" s="557">
        <v>4</v>
      </c>
      <c r="DA5561" s="557">
        <v>4</v>
      </c>
      <c r="DB5561" s="557">
        <v>4</v>
      </c>
      <c r="DC5561" s="557">
        <v>4</v>
      </c>
      <c r="DD5561" s="557">
        <v>4</v>
      </c>
      <c r="DE5561" s="557">
        <v>4</v>
      </c>
      <c r="DF5561" s="557">
        <v>4</v>
      </c>
      <c r="DG5561" s="557">
        <v>4</v>
      </c>
      <c r="DH5561" s="557">
        <v>4</v>
      </c>
      <c r="DI5561" s="557">
        <v>4</v>
      </c>
      <c r="DJ5561" s="557">
        <v>4</v>
      </c>
      <c r="DK5561" s="557">
        <v>4</v>
      </c>
      <c r="DL5561" s="557">
        <v>4</v>
      </c>
      <c r="DM5561" s="557">
        <v>4</v>
      </c>
      <c r="DN5561" s="557">
        <v>4</v>
      </c>
      <c r="DO5561" s="557">
        <v>4</v>
      </c>
      <c r="DP5561" s="557">
        <v>4</v>
      </c>
      <c r="DQ5561" s="557">
        <v>4</v>
      </c>
      <c r="DR5561" s="557">
        <v>4</v>
      </c>
      <c r="DS5561" s="557">
        <v>4</v>
      </c>
      <c r="DT5561" s="557">
        <v>4</v>
      </c>
      <c r="DU5561" s="557">
        <v>4</v>
      </c>
      <c r="DV5561" s="557">
        <v>4</v>
      </c>
      <c r="DW5561" s="557">
        <v>4</v>
      </c>
      <c r="DX5561" s="557">
        <v>4</v>
      </c>
      <c r="DY5561" s="557">
        <v>4</v>
      </c>
      <c r="DZ5561" s="557">
        <v>4</v>
      </c>
      <c r="EA5561" s="557">
        <v>4</v>
      </c>
      <c r="EB5561" s="557">
        <v>4</v>
      </c>
      <c r="EC5561" s="557">
        <v>4</v>
      </c>
      <c r="ED5561" s="557">
        <v>4</v>
      </c>
      <c r="EE5561" s="557">
        <v>4</v>
      </c>
      <c r="EF5561" s="557">
        <v>4</v>
      </c>
      <c r="EG5561" s="557">
        <v>4</v>
      </c>
      <c r="EH5561" s="557">
        <v>4</v>
      </c>
      <c r="EI5561" s="557">
        <v>4</v>
      </c>
      <c r="EJ5561" s="557">
        <v>4</v>
      </c>
      <c r="EK5561" s="557">
        <v>4</v>
      </c>
      <c r="EL5561" s="557">
        <v>4</v>
      </c>
      <c r="EM5561" s="557">
        <v>4</v>
      </c>
      <c r="EN5561" s="557">
        <v>4</v>
      </c>
      <c r="EO5561" s="557">
        <v>4</v>
      </c>
      <c r="EP5561" s="557">
        <v>4</v>
      </c>
      <c r="EQ5561" s="557">
        <v>4</v>
      </c>
      <c r="ER5561" s="557">
        <v>4</v>
      </c>
      <c r="ES5561" s="557">
        <v>4</v>
      </c>
      <c r="ET5561" s="557">
        <v>4</v>
      </c>
      <c r="EU5561" s="557">
        <v>4</v>
      </c>
      <c r="EV5561" s="557">
        <v>4</v>
      </c>
      <c r="EW5561" s="557">
        <v>4</v>
      </c>
      <c r="EX5561" s="557">
        <v>4</v>
      </c>
      <c r="EY5561" s="557">
        <v>4</v>
      </c>
      <c r="EZ5561" s="557">
        <v>4</v>
      </c>
      <c r="FA5561" s="557">
        <v>4</v>
      </c>
      <c r="FB5561" s="557">
        <v>4</v>
      </c>
      <c r="FC5561" s="557">
        <v>4</v>
      </c>
      <c r="FD5561" s="557">
        <v>4</v>
      </c>
      <c r="FE5561" s="557">
        <v>4</v>
      </c>
      <c r="FF5561" s="557">
        <v>4</v>
      </c>
      <c r="FG5561" s="557">
        <v>4</v>
      </c>
      <c r="FH5561" s="557">
        <v>4</v>
      </c>
      <c r="FI5561" s="557">
        <v>4</v>
      </c>
      <c r="FJ5561" s="557">
        <v>4</v>
      </c>
      <c r="FK5561" s="557">
        <v>4</v>
      </c>
      <c r="FL5561" s="557">
        <v>4</v>
      </c>
      <c r="FM5561" s="557">
        <v>4</v>
      </c>
      <c r="FN5561" s="557">
        <v>4</v>
      </c>
      <c r="FO5561" s="557">
        <v>4</v>
      </c>
      <c r="FP5561" s="557">
        <v>4</v>
      </c>
      <c r="FQ5561" s="557">
        <v>4</v>
      </c>
      <c r="FR5561" s="557">
        <v>4</v>
      </c>
      <c r="FS5561" s="557">
        <v>4</v>
      </c>
      <c r="FT5561" s="557">
        <v>4</v>
      </c>
      <c r="FU5561" s="557">
        <v>4</v>
      </c>
      <c r="FV5561" s="557">
        <v>4</v>
      </c>
      <c r="FW5561" s="557">
        <v>4</v>
      </c>
      <c r="FX5561" s="557">
        <v>4</v>
      </c>
      <c r="FY5561" s="557">
        <v>4</v>
      </c>
      <c r="FZ5561" s="557">
        <v>4</v>
      </c>
      <c r="GA5561" s="557">
        <v>4</v>
      </c>
      <c r="GB5561" s="557">
        <v>4</v>
      </c>
      <c r="GC5561" s="557">
        <v>4</v>
      </c>
      <c r="GD5561" s="557">
        <v>4</v>
      </c>
      <c r="GE5561" s="557">
        <v>4</v>
      </c>
      <c r="GF5561" s="557">
        <v>4</v>
      </c>
      <c r="GG5561" s="557">
        <v>4</v>
      </c>
      <c r="GH5561" s="557">
        <v>4</v>
      </c>
      <c r="GI5561" s="557">
        <v>4</v>
      </c>
      <c r="GJ5561" s="557">
        <v>4</v>
      </c>
      <c r="GK5561" s="557">
        <v>4</v>
      </c>
      <c r="GL5561" s="557">
        <v>4</v>
      </c>
      <c r="GM5561" s="557">
        <v>4</v>
      </c>
      <c r="GN5561" s="557">
        <v>4</v>
      </c>
      <c r="GO5561" s="557">
        <v>4</v>
      </c>
      <c r="GP5561" s="557">
        <v>4</v>
      </c>
      <c r="GQ5561" s="557">
        <v>4</v>
      </c>
      <c r="GR5561" s="557">
        <v>4</v>
      </c>
      <c r="GS5561" s="557">
        <v>4</v>
      </c>
      <c r="GT5561" s="557">
        <v>4</v>
      </c>
      <c r="GU5561" s="557">
        <v>4</v>
      </c>
      <c r="GV5561" s="557">
        <v>4</v>
      </c>
      <c r="GW5561" s="557">
        <v>4</v>
      </c>
      <c r="GX5561" s="557">
        <v>4</v>
      </c>
      <c r="GY5561" s="557">
        <v>4</v>
      </c>
      <c r="GZ5561" s="557">
        <v>4</v>
      </c>
      <c r="HA5561" s="557">
        <v>4</v>
      </c>
      <c r="HB5561" s="557">
        <v>4</v>
      </c>
      <c r="HC5561" s="557">
        <v>4</v>
      </c>
      <c r="HD5561" s="557">
        <v>4</v>
      </c>
      <c r="HE5561" s="557">
        <v>4</v>
      </c>
      <c r="HF5561" s="557">
        <v>4</v>
      </c>
      <c r="HG5561" s="557">
        <v>4</v>
      </c>
      <c r="HH5561" s="557">
        <v>4</v>
      </c>
      <c r="HI5561" s="557">
        <v>4</v>
      </c>
      <c r="HJ5561" s="557">
        <v>4</v>
      </c>
      <c r="HK5561" s="557">
        <v>4</v>
      </c>
      <c r="HL5561" s="557">
        <v>4</v>
      </c>
      <c r="HM5561" s="557">
        <v>4</v>
      </c>
      <c r="HN5561" s="557">
        <v>4</v>
      </c>
      <c r="HO5561" s="557">
        <v>4</v>
      </c>
      <c r="HP5561" s="557">
        <v>4</v>
      </c>
      <c r="HQ5561" s="557">
        <v>4</v>
      </c>
      <c r="HR5561" s="557">
        <v>4</v>
      </c>
      <c r="HS5561" s="557">
        <v>4</v>
      </c>
      <c r="HT5561" s="557">
        <v>4</v>
      </c>
      <c r="HU5561" s="557">
        <v>4</v>
      </c>
      <c r="HV5561" s="557">
        <v>4</v>
      </c>
      <c r="HW5561" s="557">
        <v>4</v>
      </c>
      <c r="HX5561" s="557">
        <v>4</v>
      </c>
      <c r="HY5561" s="557">
        <v>4</v>
      </c>
      <c r="HZ5561" s="557">
        <v>4</v>
      </c>
      <c r="IA5561" s="557">
        <v>4</v>
      </c>
      <c r="IB5561" s="557">
        <v>4</v>
      </c>
      <c r="IC5561" s="557">
        <v>4</v>
      </c>
      <c r="ID5561" s="557">
        <v>4</v>
      </c>
      <c r="IE5561" s="557">
        <v>4</v>
      </c>
      <c r="IF5561" s="557">
        <v>4</v>
      </c>
      <c r="IG5561" s="557">
        <v>4</v>
      </c>
      <c r="IH5561" s="557">
        <v>4</v>
      </c>
      <c r="II5561" s="557">
        <v>4</v>
      </c>
      <c r="IJ5561" s="557">
        <v>4</v>
      </c>
      <c r="IK5561" s="557">
        <v>4</v>
      </c>
      <c r="IL5561" s="557">
        <v>4</v>
      </c>
      <c r="IM5561" s="557">
        <v>4</v>
      </c>
      <c r="IN5561" s="557">
        <v>4</v>
      </c>
      <c r="IO5561" s="557">
        <v>4</v>
      </c>
      <c r="IP5561" s="557">
        <v>4</v>
      </c>
      <c r="IQ5561" s="557">
        <v>4</v>
      </c>
      <c r="IR5561" s="557">
        <v>4</v>
      </c>
      <c r="IS5561" s="557">
        <v>4</v>
      </c>
      <c r="IT5561" s="557">
        <v>4</v>
      </c>
      <c r="IU5561" s="557">
        <v>4</v>
      </c>
      <c r="IV5561" s="557">
        <v>4</v>
      </c>
    </row>
    <row r="5562" spans="1:256" s="9" customFormat="1" ht="26.25" thickBot="1">
      <c r="A5562" s="887"/>
      <c r="B5562" s="857"/>
      <c r="C5562" s="496" t="s">
        <v>638</v>
      </c>
      <c r="D5562" s="557"/>
      <c r="E5562" s="557"/>
      <c r="F5562" s="557"/>
      <c r="G5562" s="557"/>
      <c r="H5562" s="502" t="s">
        <v>3777</v>
      </c>
      <c r="I5562" s="557">
        <v>1</v>
      </c>
      <c r="J5562" s="557">
        <v>300</v>
      </c>
      <c r="K5562" s="557">
        <f t="shared" si="150"/>
        <v>150</v>
      </c>
      <c r="L5562" s="557">
        <f t="shared" si="151"/>
        <v>150</v>
      </c>
      <c r="M5562" s="557"/>
      <c r="N5562" s="557"/>
      <c r="O5562" s="557"/>
      <c r="P5562" s="557"/>
      <c r="Q5562" s="557"/>
      <c r="R5562" s="557"/>
      <c r="S5562" s="557"/>
      <c r="T5562" s="557">
        <v>4</v>
      </c>
      <c r="U5562" s="557">
        <v>4</v>
      </c>
      <c r="V5562" s="557">
        <v>4</v>
      </c>
      <c r="W5562" s="557">
        <v>4</v>
      </c>
      <c r="X5562" s="557">
        <v>4</v>
      </c>
      <c r="Y5562" s="557">
        <v>4</v>
      </c>
      <c r="Z5562" s="557">
        <v>4</v>
      </c>
      <c r="AA5562" s="557">
        <v>4</v>
      </c>
      <c r="AB5562" s="557">
        <v>4</v>
      </c>
      <c r="AC5562" s="557">
        <v>4</v>
      </c>
      <c r="AD5562" s="557">
        <v>4</v>
      </c>
      <c r="AE5562" s="557">
        <v>4</v>
      </c>
      <c r="AF5562" s="557">
        <v>4</v>
      </c>
      <c r="AG5562" s="557">
        <v>4</v>
      </c>
      <c r="AH5562" s="557">
        <v>4</v>
      </c>
      <c r="AI5562" s="557">
        <v>4</v>
      </c>
      <c r="AJ5562" s="557">
        <v>4</v>
      </c>
      <c r="AK5562" s="557">
        <v>4</v>
      </c>
      <c r="AL5562" s="557">
        <v>4</v>
      </c>
      <c r="AM5562" s="557">
        <v>4</v>
      </c>
      <c r="AN5562" s="557">
        <v>4</v>
      </c>
      <c r="AO5562" s="557">
        <v>4</v>
      </c>
      <c r="AP5562" s="557">
        <v>4</v>
      </c>
      <c r="AQ5562" s="557">
        <v>4</v>
      </c>
      <c r="AR5562" s="557">
        <v>4</v>
      </c>
      <c r="AS5562" s="557">
        <v>4</v>
      </c>
      <c r="AT5562" s="557">
        <v>4</v>
      </c>
      <c r="AU5562" s="557">
        <v>4</v>
      </c>
      <c r="AV5562" s="557">
        <v>4</v>
      </c>
      <c r="AW5562" s="557">
        <v>4</v>
      </c>
      <c r="AX5562" s="557">
        <v>4</v>
      </c>
      <c r="AY5562" s="557">
        <v>4</v>
      </c>
      <c r="AZ5562" s="557">
        <v>4</v>
      </c>
      <c r="BA5562" s="557">
        <v>4</v>
      </c>
      <c r="BB5562" s="557">
        <v>4</v>
      </c>
      <c r="BC5562" s="557">
        <v>4</v>
      </c>
      <c r="BD5562" s="557">
        <v>4</v>
      </c>
      <c r="BE5562" s="557">
        <v>4</v>
      </c>
      <c r="BF5562" s="557">
        <v>4</v>
      </c>
      <c r="BG5562" s="557">
        <v>4</v>
      </c>
      <c r="BH5562" s="557">
        <v>4</v>
      </c>
      <c r="BI5562" s="557">
        <v>4</v>
      </c>
      <c r="BJ5562" s="557">
        <v>4</v>
      </c>
      <c r="BK5562" s="557">
        <v>4</v>
      </c>
      <c r="BL5562" s="557">
        <v>4</v>
      </c>
      <c r="BM5562" s="557">
        <v>4</v>
      </c>
      <c r="BN5562" s="557">
        <v>4</v>
      </c>
      <c r="BO5562" s="557">
        <v>4</v>
      </c>
      <c r="BP5562" s="557">
        <v>4</v>
      </c>
      <c r="BQ5562" s="557">
        <v>4</v>
      </c>
      <c r="BR5562" s="557">
        <v>4</v>
      </c>
      <c r="BS5562" s="557">
        <v>4</v>
      </c>
      <c r="BT5562" s="557">
        <v>4</v>
      </c>
      <c r="BU5562" s="557">
        <v>4</v>
      </c>
      <c r="BV5562" s="557">
        <v>4</v>
      </c>
      <c r="BW5562" s="557">
        <v>4</v>
      </c>
      <c r="BX5562" s="557">
        <v>4</v>
      </c>
      <c r="BY5562" s="557">
        <v>4</v>
      </c>
      <c r="BZ5562" s="557">
        <v>4</v>
      </c>
      <c r="CA5562" s="557">
        <v>4</v>
      </c>
      <c r="CB5562" s="557">
        <v>4</v>
      </c>
      <c r="CC5562" s="557">
        <v>4</v>
      </c>
      <c r="CD5562" s="557">
        <v>4</v>
      </c>
      <c r="CE5562" s="557">
        <v>4</v>
      </c>
      <c r="CF5562" s="557">
        <v>4</v>
      </c>
      <c r="CG5562" s="557">
        <v>4</v>
      </c>
      <c r="CH5562" s="557">
        <v>4</v>
      </c>
      <c r="CI5562" s="557">
        <v>4</v>
      </c>
      <c r="CJ5562" s="557">
        <v>4</v>
      </c>
      <c r="CK5562" s="557">
        <v>4</v>
      </c>
      <c r="CL5562" s="557">
        <v>4</v>
      </c>
      <c r="CM5562" s="557">
        <v>4</v>
      </c>
      <c r="CN5562" s="557">
        <v>4</v>
      </c>
      <c r="CO5562" s="557">
        <v>4</v>
      </c>
      <c r="CP5562" s="557">
        <v>4</v>
      </c>
      <c r="CQ5562" s="557">
        <v>4</v>
      </c>
      <c r="CR5562" s="557">
        <v>4</v>
      </c>
      <c r="CS5562" s="557">
        <v>4</v>
      </c>
      <c r="CT5562" s="557">
        <v>4</v>
      </c>
      <c r="CU5562" s="557">
        <v>4</v>
      </c>
      <c r="CV5562" s="557">
        <v>4</v>
      </c>
      <c r="CW5562" s="557">
        <v>4</v>
      </c>
      <c r="CX5562" s="557">
        <v>4</v>
      </c>
      <c r="CY5562" s="557">
        <v>4</v>
      </c>
      <c r="CZ5562" s="557">
        <v>4</v>
      </c>
      <c r="DA5562" s="557">
        <v>4</v>
      </c>
      <c r="DB5562" s="557">
        <v>4</v>
      </c>
      <c r="DC5562" s="557">
        <v>4</v>
      </c>
      <c r="DD5562" s="557">
        <v>4</v>
      </c>
      <c r="DE5562" s="557">
        <v>4</v>
      </c>
      <c r="DF5562" s="557">
        <v>4</v>
      </c>
      <c r="DG5562" s="557">
        <v>4</v>
      </c>
      <c r="DH5562" s="557">
        <v>4</v>
      </c>
      <c r="DI5562" s="557">
        <v>4</v>
      </c>
      <c r="DJ5562" s="557">
        <v>4</v>
      </c>
      <c r="DK5562" s="557">
        <v>4</v>
      </c>
      <c r="DL5562" s="557">
        <v>4</v>
      </c>
      <c r="DM5562" s="557">
        <v>4</v>
      </c>
      <c r="DN5562" s="557">
        <v>4</v>
      </c>
      <c r="DO5562" s="557">
        <v>4</v>
      </c>
      <c r="DP5562" s="557">
        <v>4</v>
      </c>
      <c r="DQ5562" s="557">
        <v>4</v>
      </c>
      <c r="DR5562" s="557">
        <v>4</v>
      </c>
      <c r="DS5562" s="557">
        <v>4</v>
      </c>
      <c r="DT5562" s="557">
        <v>4</v>
      </c>
      <c r="DU5562" s="557">
        <v>4</v>
      </c>
      <c r="DV5562" s="557">
        <v>4</v>
      </c>
      <c r="DW5562" s="557">
        <v>4</v>
      </c>
      <c r="DX5562" s="557">
        <v>4</v>
      </c>
      <c r="DY5562" s="557">
        <v>4</v>
      </c>
      <c r="DZ5562" s="557">
        <v>4</v>
      </c>
      <c r="EA5562" s="557">
        <v>4</v>
      </c>
      <c r="EB5562" s="557">
        <v>4</v>
      </c>
      <c r="EC5562" s="557">
        <v>4</v>
      </c>
      <c r="ED5562" s="557">
        <v>4</v>
      </c>
      <c r="EE5562" s="557">
        <v>4</v>
      </c>
      <c r="EF5562" s="557">
        <v>4</v>
      </c>
      <c r="EG5562" s="557">
        <v>4</v>
      </c>
      <c r="EH5562" s="557">
        <v>4</v>
      </c>
      <c r="EI5562" s="557">
        <v>4</v>
      </c>
      <c r="EJ5562" s="557">
        <v>4</v>
      </c>
      <c r="EK5562" s="557">
        <v>4</v>
      </c>
      <c r="EL5562" s="557">
        <v>4</v>
      </c>
      <c r="EM5562" s="557">
        <v>4</v>
      </c>
      <c r="EN5562" s="557">
        <v>4</v>
      </c>
      <c r="EO5562" s="557">
        <v>4</v>
      </c>
      <c r="EP5562" s="557">
        <v>4</v>
      </c>
      <c r="EQ5562" s="557">
        <v>4</v>
      </c>
      <c r="ER5562" s="557">
        <v>4</v>
      </c>
      <c r="ES5562" s="557">
        <v>4</v>
      </c>
      <c r="ET5562" s="557">
        <v>4</v>
      </c>
      <c r="EU5562" s="557">
        <v>4</v>
      </c>
      <c r="EV5562" s="557">
        <v>4</v>
      </c>
      <c r="EW5562" s="557">
        <v>4</v>
      </c>
      <c r="EX5562" s="557">
        <v>4</v>
      </c>
      <c r="EY5562" s="557">
        <v>4</v>
      </c>
      <c r="EZ5562" s="557">
        <v>4</v>
      </c>
      <c r="FA5562" s="557">
        <v>4</v>
      </c>
      <c r="FB5562" s="557">
        <v>4</v>
      </c>
      <c r="FC5562" s="557">
        <v>4</v>
      </c>
      <c r="FD5562" s="557">
        <v>4</v>
      </c>
      <c r="FE5562" s="557">
        <v>4</v>
      </c>
      <c r="FF5562" s="557">
        <v>4</v>
      </c>
      <c r="FG5562" s="557">
        <v>4</v>
      </c>
      <c r="FH5562" s="557">
        <v>4</v>
      </c>
      <c r="FI5562" s="557">
        <v>4</v>
      </c>
      <c r="FJ5562" s="557">
        <v>4</v>
      </c>
      <c r="FK5562" s="557">
        <v>4</v>
      </c>
      <c r="FL5562" s="557">
        <v>4</v>
      </c>
      <c r="FM5562" s="557">
        <v>4</v>
      </c>
      <c r="FN5562" s="557">
        <v>4</v>
      </c>
      <c r="FO5562" s="557">
        <v>4</v>
      </c>
      <c r="FP5562" s="557">
        <v>4</v>
      </c>
      <c r="FQ5562" s="557">
        <v>4</v>
      </c>
      <c r="FR5562" s="557">
        <v>4</v>
      </c>
      <c r="FS5562" s="557">
        <v>4</v>
      </c>
      <c r="FT5562" s="557">
        <v>4</v>
      </c>
      <c r="FU5562" s="557">
        <v>4</v>
      </c>
      <c r="FV5562" s="557">
        <v>4</v>
      </c>
      <c r="FW5562" s="557">
        <v>4</v>
      </c>
      <c r="FX5562" s="557">
        <v>4</v>
      </c>
      <c r="FY5562" s="557">
        <v>4</v>
      </c>
      <c r="FZ5562" s="557">
        <v>4</v>
      </c>
      <c r="GA5562" s="557">
        <v>4</v>
      </c>
      <c r="GB5562" s="557">
        <v>4</v>
      </c>
      <c r="GC5562" s="557">
        <v>4</v>
      </c>
      <c r="GD5562" s="557">
        <v>4</v>
      </c>
      <c r="GE5562" s="557">
        <v>4</v>
      </c>
      <c r="GF5562" s="557">
        <v>4</v>
      </c>
      <c r="GG5562" s="557">
        <v>4</v>
      </c>
      <c r="GH5562" s="557">
        <v>4</v>
      </c>
      <c r="GI5562" s="557">
        <v>4</v>
      </c>
      <c r="GJ5562" s="557">
        <v>4</v>
      </c>
      <c r="GK5562" s="557">
        <v>4</v>
      </c>
      <c r="GL5562" s="557">
        <v>4</v>
      </c>
      <c r="GM5562" s="557">
        <v>4</v>
      </c>
      <c r="GN5562" s="557">
        <v>4</v>
      </c>
      <c r="GO5562" s="557">
        <v>4</v>
      </c>
      <c r="GP5562" s="557">
        <v>4</v>
      </c>
      <c r="GQ5562" s="557">
        <v>4</v>
      </c>
      <c r="GR5562" s="557">
        <v>4</v>
      </c>
      <c r="GS5562" s="557">
        <v>4</v>
      </c>
      <c r="GT5562" s="557">
        <v>4</v>
      </c>
      <c r="GU5562" s="557">
        <v>4</v>
      </c>
      <c r="GV5562" s="557">
        <v>4</v>
      </c>
      <c r="GW5562" s="557">
        <v>4</v>
      </c>
      <c r="GX5562" s="557">
        <v>4</v>
      </c>
      <c r="GY5562" s="557">
        <v>4</v>
      </c>
      <c r="GZ5562" s="557">
        <v>4</v>
      </c>
      <c r="HA5562" s="557">
        <v>4</v>
      </c>
      <c r="HB5562" s="557">
        <v>4</v>
      </c>
      <c r="HC5562" s="557">
        <v>4</v>
      </c>
      <c r="HD5562" s="557">
        <v>4</v>
      </c>
      <c r="HE5562" s="557">
        <v>4</v>
      </c>
      <c r="HF5562" s="557">
        <v>4</v>
      </c>
      <c r="HG5562" s="557">
        <v>4</v>
      </c>
      <c r="HH5562" s="557">
        <v>4</v>
      </c>
      <c r="HI5562" s="557">
        <v>4</v>
      </c>
      <c r="HJ5562" s="557">
        <v>4</v>
      </c>
      <c r="HK5562" s="557">
        <v>4</v>
      </c>
      <c r="HL5562" s="557">
        <v>4</v>
      </c>
      <c r="HM5562" s="557">
        <v>4</v>
      </c>
      <c r="HN5562" s="557">
        <v>4</v>
      </c>
      <c r="HO5562" s="557">
        <v>4</v>
      </c>
      <c r="HP5562" s="557">
        <v>4</v>
      </c>
      <c r="HQ5562" s="557">
        <v>4</v>
      </c>
      <c r="HR5562" s="557">
        <v>4</v>
      </c>
      <c r="HS5562" s="557">
        <v>4</v>
      </c>
      <c r="HT5562" s="557">
        <v>4</v>
      </c>
      <c r="HU5562" s="557">
        <v>4</v>
      </c>
      <c r="HV5562" s="557">
        <v>4</v>
      </c>
      <c r="HW5562" s="557">
        <v>4</v>
      </c>
      <c r="HX5562" s="557">
        <v>4</v>
      </c>
      <c r="HY5562" s="557">
        <v>4</v>
      </c>
      <c r="HZ5562" s="557">
        <v>4</v>
      </c>
      <c r="IA5562" s="557">
        <v>4</v>
      </c>
      <c r="IB5562" s="557">
        <v>4</v>
      </c>
      <c r="IC5562" s="557">
        <v>4</v>
      </c>
      <c r="ID5562" s="557">
        <v>4</v>
      </c>
      <c r="IE5562" s="557">
        <v>4</v>
      </c>
      <c r="IF5562" s="557">
        <v>4</v>
      </c>
      <c r="IG5562" s="557">
        <v>4</v>
      </c>
      <c r="IH5562" s="557">
        <v>4</v>
      </c>
      <c r="II5562" s="557">
        <v>4</v>
      </c>
      <c r="IJ5562" s="557">
        <v>4</v>
      </c>
      <c r="IK5562" s="557">
        <v>4</v>
      </c>
      <c r="IL5562" s="557">
        <v>4</v>
      </c>
      <c r="IM5562" s="557">
        <v>4</v>
      </c>
      <c r="IN5562" s="557">
        <v>4</v>
      </c>
      <c r="IO5562" s="557">
        <v>4</v>
      </c>
      <c r="IP5562" s="557">
        <v>4</v>
      </c>
      <c r="IQ5562" s="557">
        <v>4</v>
      </c>
      <c r="IR5562" s="557">
        <v>4</v>
      </c>
      <c r="IS5562" s="557">
        <v>4</v>
      </c>
      <c r="IT5562" s="557">
        <v>4</v>
      </c>
      <c r="IU5562" s="557">
        <v>4</v>
      </c>
      <c r="IV5562" s="557">
        <v>4</v>
      </c>
    </row>
    <row r="5563" spans="1:256" s="9" customFormat="1" ht="26.25" thickBot="1">
      <c r="A5563" s="887"/>
      <c r="B5563" s="857"/>
      <c r="C5563" s="496" t="s">
        <v>639</v>
      </c>
      <c r="D5563" s="557"/>
      <c r="E5563" s="557"/>
      <c r="F5563" s="557"/>
      <c r="G5563" s="557"/>
      <c r="H5563" s="502" t="s">
        <v>3777</v>
      </c>
      <c r="I5563" s="557">
        <v>1</v>
      </c>
      <c r="J5563" s="557">
        <v>300</v>
      </c>
      <c r="K5563" s="557">
        <f t="shared" si="150"/>
        <v>150</v>
      </c>
      <c r="L5563" s="557">
        <f t="shared" si="151"/>
        <v>150</v>
      </c>
      <c r="M5563" s="557"/>
      <c r="N5563" s="557"/>
      <c r="O5563" s="557"/>
      <c r="P5563" s="557"/>
      <c r="Q5563" s="557"/>
      <c r="R5563" s="557"/>
      <c r="S5563" s="557"/>
      <c r="T5563" s="557">
        <v>4</v>
      </c>
      <c r="U5563" s="557">
        <v>4</v>
      </c>
      <c r="V5563" s="557">
        <v>4</v>
      </c>
      <c r="W5563" s="557">
        <v>4</v>
      </c>
      <c r="X5563" s="557">
        <v>4</v>
      </c>
      <c r="Y5563" s="557">
        <v>4</v>
      </c>
      <c r="Z5563" s="557">
        <v>4</v>
      </c>
      <c r="AA5563" s="557">
        <v>4</v>
      </c>
      <c r="AB5563" s="557">
        <v>4</v>
      </c>
      <c r="AC5563" s="557">
        <v>4</v>
      </c>
      <c r="AD5563" s="557">
        <v>4</v>
      </c>
      <c r="AE5563" s="557">
        <v>4</v>
      </c>
      <c r="AF5563" s="557">
        <v>4</v>
      </c>
      <c r="AG5563" s="557">
        <v>4</v>
      </c>
      <c r="AH5563" s="557">
        <v>4</v>
      </c>
      <c r="AI5563" s="557">
        <v>4</v>
      </c>
      <c r="AJ5563" s="557">
        <v>4</v>
      </c>
      <c r="AK5563" s="557">
        <v>4</v>
      </c>
      <c r="AL5563" s="557">
        <v>4</v>
      </c>
      <c r="AM5563" s="557">
        <v>4</v>
      </c>
      <c r="AN5563" s="557">
        <v>4</v>
      </c>
      <c r="AO5563" s="557">
        <v>4</v>
      </c>
      <c r="AP5563" s="557">
        <v>4</v>
      </c>
      <c r="AQ5563" s="557">
        <v>4</v>
      </c>
      <c r="AR5563" s="557">
        <v>4</v>
      </c>
      <c r="AS5563" s="557">
        <v>4</v>
      </c>
      <c r="AT5563" s="557">
        <v>4</v>
      </c>
      <c r="AU5563" s="557">
        <v>4</v>
      </c>
      <c r="AV5563" s="557">
        <v>4</v>
      </c>
      <c r="AW5563" s="557">
        <v>4</v>
      </c>
      <c r="AX5563" s="557">
        <v>4</v>
      </c>
      <c r="AY5563" s="557">
        <v>4</v>
      </c>
      <c r="AZ5563" s="557">
        <v>4</v>
      </c>
      <c r="BA5563" s="557">
        <v>4</v>
      </c>
      <c r="BB5563" s="557">
        <v>4</v>
      </c>
      <c r="BC5563" s="557">
        <v>4</v>
      </c>
      <c r="BD5563" s="557">
        <v>4</v>
      </c>
      <c r="BE5563" s="557">
        <v>4</v>
      </c>
      <c r="BF5563" s="557">
        <v>4</v>
      </c>
      <c r="BG5563" s="557">
        <v>4</v>
      </c>
      <c r="BH5563" s="557">
        <v>4</v>
      </c>
      <c r="BI5563" s="557">
        <v>4</v>
      </c>
      <c r="BJ5563" s="557">
        <v>4</v>
      </c>
      <c r="BK5563" s="557">
        <v>4</v>
      </c>
      <c r="BL5563" s="557">
        <v>4</v>
      </c>
      <c r="BM5563" s="557">
        <v>4</v>
      </c>
      <c r="BN5563" s="557">
        <v>4</v>
      </c>
      <c r="BO5563" s="557">
        <v>4</v>
      </c>
      <c r="BP5563" s="557">
        <v>4</v>
      </c>
      <c r="BQ5563" s="557">
        <v>4</v>
      </c>
      <c r="BR5563" s="557">
        <v>4</v>
      </c>
      <c r="BS5563" s="557">
        <v>4</v>
      </c>
      <c r="BT5563" s="557">
        <v>4</v>
      </c>
      <c r="BU5563" s="557">
        <v>4</v>
      </c>
      <c r="BV5563" s="557">
        <v>4</v>
      </c>
      <c r="BW5563" s="557">
        <v>4</v>
      </c>
      <c r="BX5563" s="557">
        <v>4</v>
      </c>
      <c r="BY5563" s="557">
        <v>4</v>
      </c>
      <c r="BZ5563" s="557">
        <v>4</v>
      </c>
      <c r="CA5563" s="557">
        <v>4</v>
      </c>
      <c r="CB5563" s="557">
        <v>4</v>
      </c>
      <c r="CC5563" s="557">
        <v>4</v>
      </c>
      <c r="CD5563" s="557">
        <v>4</v>
      </c>
      <c r="CE5563" s="557">
        <v>4</v>
      </c>
      <c r="CF5563" s="557">
        <v>4</v>
      </c>
      <c r="CG5563" s="557">
        <v>4</v>
      </c>
      <c r="CH5563" s="557">
        <v>4</v>
      </c>
      <c r="CI5563" s="557">
        <v>4</v>
      </c>
      <c r="CJ5563" s="557">
        <v>4</v>
      </c>
      <c r="CK5563" s="557">
        <v>4</v>
      </c>
      <c r="CL5563" s="557">
        <v>4</v>
      </c>
      <c r="CM5563" s="557">
        <v>4</v>
      </c>
      <c r="CN5563" s="557">
        <v>4</v>
      </c>
      <c r="CO5563" s="557">
        <v>4</v>
      </c>
      <c r="CP5563" s="557">
        <v>4</v>
      </c>
      <c r="CQ5563" s="557">
        <v>4</v>
      </c>
      <c r="CR5563" s="557">
        <v>4</v>
      </c>
      <c r="CS5563" s="557">
        <v>4</v>
      </c>
      <c r="CT5563" s="557">
        <v>4</v>
      </c>
      <c r="CU5563" s="557">
        <v>4</v>
      </c>
      <c r="CV5563" s="557">
        <v>4</v>
      </c>
      <c r="CW5563" s="557">
        <v>4</v>
      </c>
      <c r="CX5563" s="557">
        <v>4</v>
      </c>
      <c r="CY5563" s="557">
        <v>4</v>
      </c>
      <c r="CZ5563" s="557">
        <v>4</v>
      </c>
      <c r="DA5563" s="557">
        <v>4</v>
      </c>
      <c r="DB5563" s="557">
        <v>4</v>
      </c>
      <c r="DC5563" s="557">
        <v>4</v>
      </c>
      <c r="DD5563" s="557">
        <v>4</v>
      </c>
      <c r="DE5563" s="557">
        <v>4</v>
      </c>
      <c r="DF5563" s="557">
        <v>4</v>
      </c>
      <c r="DG5563" s="557">
        <v>4</v>
      </c>
      <c r="DH5563" s="557">
        <v>4</v>
      </c>
      <c r="DI5563" s="557">
        <v>4</v>
      </c>
      <c r="DJ5563" s="557">
        <v>4</v>
      </c>
      <c r="DK5563" s="557">
        <v>4</v>
      </c>
      <c r="DL5563" s="557">
        <v>4</v>
      </c>
      <c r="DM5563" s="557">
        <v>4</v>
      </c>
      <c r="DN5563" s="557">
        <v>4</v>
      </c>
      <c r="DO5563" s="557">
        <v>4</v>
      </c>
      <c r="DP5563" s="557">
        <v>4</v>
      </c>
      <c r="DQ5563" s="557">
        <v>4</v>
      </c>
      <c r="DR5563" s="557">
        <v>4</v>
      </c>
      <c r="DS5563" s="557">
        <v>4</v>
      </c>
      <c r="DT5563" s="557">
        <v>4</v>
      </c>
      <c r="DU5563" s="557">
        <v>4</v>
      </c>
      <c r="DV5563" s="557">
        <v>4</v>
      </c>
      <c r="DW5563" s="557">
        <v>4</v>
      </c>
      <c r="DX5563" s="557">
        <v>4</v>
      </c>
      <c r="DY5563" s="557">
        <v>4</v>
      </c>
      <c r="DZ5563" s="557">
        <v>4</v>
      </c>
      <c r="EA5563" s="557">
        <v>4</v>
      </c>
      <c r="EB5563" s="557">
        <v>4</v>
      </c>
      <c r="EC5563" s="557">
        <v>4</v>
      </c>
      <c r="ED5563" s="557">
        <v>4</v>
      </c>
      <c r="EE5563" s="557">
        <v>4</v>
      </c>
      <c r="EF5563" s="557">
        <v>4</v>
      </c>
      <c r="EG5563" s="557">
        <v>4</v>
      </c>
      <c r="EH5563" s="557">
        <v>4</v>
      </c>
      <c r="EI5563" s="557">
        <v>4</v>
      </c>
      <c r="EJ5563" s="557">
        <v>4</v>
      </c>
      <c r="EK5563" s="557">
        <v>4</v>
      </c>
      <c r="EL5563" s="557">
        <v>4</v>
      </c>
      <c r="EM5563" s="557">
        <v>4</v>
      </c>
      <c r="EN5563" s="557">
        <v>4</v>
      </c>
      <c r="EO5563" s="557">
        <v>4</v>
      </c>
      <c r="EP5563" s="557">
        <v>4</v>
      </c>
      <c r="EQ5563" s="557">
        <v>4</v>
      </c>
      <c r="ER5563" s="557">
        <v>4</v>
      </c>
      <c r="ES5563" s="557">
        <v>4</v>
      </c>
      <c r="ET5563" s="557">
        <v>4</v>
      </c>
      <c r="EU5563" s="557">
        <v>4</v>
      </c>
      <c r="EV5563" s="557">
        <v>4</v>
      </c>
      <c r="EW5563" s="557">
        <v>4</v>
      </c>
      <c r="EX5563" s="557">
        <v>4</v>
      </c>
      <c r="EY5563" s="557">
        <v>4</v>
      </c>
      <c r="EZ5563" s="557">
        <v>4</v>
      </c>
      <c r="FA5563" s="557">
        <v>4</v>
      </c>
      <c r="FB5563" s="557">
        <v>4</v>
      </c>
      <c r="FC5563" s="557">
        <v>4</v>
      </c>
      <c r="FD5563" s="557">
        <v>4</v>
      </c>
      <c r="FE5563" s="557">
        <v>4</v>
      </c>
      <c r="FF5563" s="557">
        <v>4</v>
      </c>
      <c r="FG5563" s="557">
        <v>4</v>
      </c>
      <c r="FH5563" s="557">
        <v>4</v>
      </c>
      <c r="FI5563" s="557">
        <v>4</v>
      </c>
      <c r="FJ5563" s="557">
        <v>4</v>
      </c>
      <c r="FK5563" s="557">
        <v>4</v>
      </c>
      <c r="FL5563" s="557">
        <v>4</v>
      </c>
      <c r="FM5563" s="557">
        <v>4</v>
      </c>
      <c r="FN5563" s="557">
        <v>4</v>
      </c>
      <c r="FO5563" s="557">
        <v>4</v>
      </c>
      <c r="FP5563" s="557">
        <v>4</v>
      </c>
      <c r="FQ5563" s="557">
        <v>4</v>
      </c>
      <c r="FR5563" s="557">
        <v>4</v>
      </c>
      <c r="FS5563" s="557">
        <v>4</v>
      </c>
      <c r="FT5563" s="557">
        <v>4</v>
      </c>
      <c r="FU5563" s="557">
        <v>4</v>
      </c>
      <c r="FV5563" s="557">
        <v>4</v>
      </c>
      <c r="FW5563" s="557">
        <v>4</v>
      </c>
      <c r="FX5563" s="557">
        <v>4</v>
      </c>
      <c r="FY5563" s="557">
        <v>4</v>
      </c>
      <c r="FZ5563" s="557">
        <v>4</v>
      </c>
      <c r="GA5563" s="557">
        <v>4</v>
      </c>
      <c r="GB5563" s="557">
        <v>4</v>
      </c>
      <c r="GC5563" s="557">
        <v>4</v>
      </c>
      <c r="GD5563" s="557">
        <v>4</v>
      </c>
      <c r="GE5563" s="557">
        <v>4</v>
      </c>
      <c r="GF5563" s="557">
        <v>4</v>
      </c>
      <c r="GG5563" s="557">
        <v>4</v>
      </c>
      <c r="GH5563" s="557">
        <v>4</v>
      </c>
      <c r="GI5563" s="557">
        <v>4</v>
      </c>
      <c r="GJ5563" s="557">
        <v>4</v>
      </c>
      <c r="GK5563" s="557">
        <v>4</v>
      </c>
      <c r="GL5563" s="557">
        <v>4</v>
      </c>
      <c r="GM5563" s="557">
        <v>4</v>
      </c>
      <c r="GN5563" s="557">
        <v>4</v>
      </c>
      <c r="GO5563" s="557">
        <v>4</v>
      </c>
      <c r="GP5563" s="557">
        <v>4</v>
      </c>
      <c r="GQ5563" s="557">
        <v>4</v>
      </c>
      <c r="GR5563" s="557">
        <v>4</v>
      </c>
      <c r="GS5563" s="557">
        <v>4</v>
      </c>
      <c r="GT5563" s="557">
        <v>4</v>
      </c>
      <c r="GU5563" s="557">
        <v>4</v>
      </c>
      <c r="GV5563" s="557">
        <v>4</v>
      </c>
      <c r="GW5563" s="557">
        <v>4</v>
      </c>
      <c r="GX5563" s="557">
        <v>4</v>
      </c>
      <c r="GY5563" s="557">
        <v>4</v>
      </c>
      <c r="GZ5563" s="557">
        <v>4</v>
      </c>
      <c r="HA5563" s="557">
        <v>4</v>
      </c>
      <c r="HB5563" s="557">
        <v>4</v>
      </c>
      <c r="HC5563" s="557">
        <v>4</v>
      </c>
      <c r="HD5563" s="557">
        <v>4</v>
      </c>
      <c r="HE5563" s="557">
        <v>4</v>
      </c>
      <c r="HF5563" s="557">
        <v>4</v>
      </c>
      <c r="HG5563" s="557">
        <v>4</v>
      </c>
      <c r="HH5563" s="557">
        <v>4</v>
      </c>
      <c r="HI5563" s="557">
        <v>4</v>
      </c>
      <c r="HJ5563" s="557">
        <v>4</v>
      </c>
      <c r="HK5563" s="557">
        <v>4</v>
      </c>
      <c r="HL5563" s="557">
        <v>4</v>
      </c>
      <c r="HM5563" s="557">
        <v>4</v>
      </c>
      <c r="HN5563" s="557">
        <v>4</v>
      </c>
      <c r="HO5563" s="557">
        <v>4</v>
      </c>
      <c r="HP5563" s="557">
        <v>4</v>
      </c>
      <c r="HQ5563" s="557">
        <v>4</v>
      </c>
      <c r="HR5563" s="557">
        <v>4</v>
      </c>
      <c r="HS5563" s="557">
        <v>4</v>
      </c>
      <c r="HT5563" s="557">
        <v>4</v>
      </c>
      <c r="HU5563" s="557">
        <v>4</v>
      </c>
      <c r="HV5563" s="557">
        <v>4</v>
      </c>
      <c r="HW5563" s="557">
        <v>4</v>
      </c>
      <c r="HX5563" s="557">
        <v>4</v>
      </c>
      <c r="HY5563" s="557">
        <v>4</v>
      </c>
      <c r="HZ5563" s="557">
        <v>4</v>
      </c>
      <c r="IA5563" s="557">
        <v>4</v>
      </c>
      <c r="IB5563" s="557">
        <v>4</v>
      </c>
      <c r="IC5563" s="557">
        <v>4</v>
      </c>
      <c r="ID5563" s="557">
        <v>4</v>
      </c>
      <c r="IE5563" s="557">
        <v>4</v>
      </c>
      <c r="IF5563" s="557">
        <v>4</v>
      </c>
      <c r="IG5563" s="557">
        <v>4</v>
      </c>
      <c r="IH5563" s="557">
        <v>4</v>
      </c>
      <c r="II5563" s="557">
        <v>4</v>
      </c>
      <c r="IJ5563" s="557">
        <v>4</v>
      </c>
      <c r="IK5563" s="557">
        <v>4</v>
      </c>
      <c r="IL5563" s="557">
        <v>4</v>
      </c>
      <c r="IM5563" s="557">
        <v>4</v>
      </c>
      <c r="IN5563" s="557">
        <v>4</v>
      </c>
      <c r="IO5563" s="557">
        <v>4</v>
      </c>
      <c r="IP5563" s="557">
        <v>4</v>
      </c>
      <c r="IQ5563" s="557">
        <v>4</v>
      </c>
      <c r="IR5563" s="557">
        <v>4</v>
      </c>
      <c r="IS5563" s="557">
        <v>4</v>
      </c>
      <c r="IT5563" s="557">
        <v>4</v>
      </c>
      <c r="IU5563" s="557">
        <v>4</v>
      </c>
      <c r="IV5563" s="557">
        <v>4</v>
      </c>
    </row>
    <row r="5564" spans="1:256" s="9" customFormat="1" ht="15.75" thickBot="1">
      <c r="A5564" s="887"/>
      <c r="B5564" s="857"/>
      <c r="C5564" s="496" t="s">
        <v>640</v>
      </c>
      <c r="D5564" s="557"/>
      <c r="E5564" s="557"/>
      <c r="F5564" s="557"/>
      <c r="G5564" s="557"/>
      <c r="H5564" s="502" t="s">
        <v>3777</v>
      </c>
      <c r="I5564" s="557">
        <v>1</v>
      </c>
      <c r="J5564" s="557">
        <v>180</v>
      </c>
      <c r="K5564" s="557">
        <f t="shared" si="150"/>
        <v>90</v>
      </c>
      <c r="L5564" s="557">
        <f t="shared" si="151"/>
        <v>90</v>
      </c>
      <c r="M5564" s="557"/>
      <c r="N5564" s="557"/>
      <c r="O5564" s="557"/>
      <c r="P5564" s="557"/>
      <c r="Q5564" s="557"/>
      <c r="R5564" s="557"/>
      <c r="S5564" s="557"/>
      <c r="T5564" s="557">
        <v>1</v>
      </c>
      <c r="U5564" s="557">
        <v>1</v>
      </c>
      <c r="V5564" s="557">
        <v>1</v>
      </c>
      <c r="W5564" s="557">
        <v>1</v>
      </c>
      <c r="X5564" s="557">
        <v>1</v>
      </c>
      <c r="Y5564" s="557">
        <v>1</v>
      </c>
      <c r="Z5564" s="557">
        <v>1</v>
      </c>
      <c r="AA5564" s="557">
        <v>1</v>
      </c>
      <c r="AB5564" s="557">
        <v>1</v>
      </c>
      <c r="AC5564" s="557">
        <v>1</v>
      </c>
      <c r="AD5564" s="557">
        <v>1</v>
      </c>
      <c r="AE5564" s="557">
        <v>1</v>
      </c>
      <c r="AF5564" s="557">
        <v>1</v>
      </c>
      <c r="AG5564" s="557">
        <v>1</v>
      </c>
      <c r="AH5564" s="557">
        <v>1</v>
      </c>
      <c r="AI5564" s="557">
        <v>1</v>
      </c>
      <c r="AJ5564" s="557">
        <v>1</v>
      </c>
      <c r="AK5564" s="557">
        <v>1</v>
      </c>
      <c r="AL5564" s="557">
        <v>1</v>
      </c>
      <c r="AM5564" s="557">
        <v>1</v>
      </c>
      <c r="AN5564" s="557">
        <v>1</v>
      </c>
      <c r="AO5564" s="557">
        <v>1</v>
      </c>
      <c r="AP5564" s="557">
        <v>1</v>
      </c>
      <c r="AQ5564" s="557">
        <v>1</v>
      </c>
      <c r="AR5564" s="557">
        <v>1</v>
      </c>
      <c r="AS5564" s="557">
        <v>1</v>
      </c>
      <c r="AT5564" s="557">
        <v>1</v>
      </c>
      <c r="AU5564" s="557">
        <v>1</v>
      </c>
      <c r="AV5564" s="557">
        <v>1</v>
      </c>
      <c r="AW5564" s="557">
        <v>1</v>
      </c>
      <c r="AX5564" s="557">
        <v>1</v>
      </c>
      <c r="AY5564" s="557">
        <v>1</v>
      </c>
      <c r="AZ5564" s="557">
        <v>1</v>
      </c>
      <c r="BA5564" s="557">
        <v>1</v>
      </c>
      <c r="BB5564" s="557">
        <v>1</v>
      </c>
      <c r="BC5564" s="557">
        <v>1</v>
      </c>
      <c r="BD5564" s="557">
        <v>1</v>
      </c>
      <c r="BE5564" s="557">
        <v>1</v>
      </c>
      <c r="BF5564" s="557">
        <v>1</v>
      </c>
      <c r="BG5564" s="557">
        <v>1</v>
      </c>
      <c r="BH5564" s="557">
        <v>1</v>
      </c>
      <c r="BI5564" s="557">
        <v>1</v>
      </c>
      <c r="BJ5564" s="557">
        <v>1</v>
      </c>
      <c r="BK5564" s="557">
        <v>1</v>
      </c>
      <c r="BL5564" s="557">
        <v>1</v>
      </c>
      <c r="BM5564" s="557">
        <v>1</v>
      </c>
      <c r="BN5564" s="557">
        <v>1</v>
      </c>
      <c r="BO5564" s="557">
        <v>1</v>
      </c>
      <c r="BP5564" s="557">
        <v>1</v>
      </c>
      <c r="BQ5564" s="557">
        <v>1</v>
      </c>
      <c r="BR5564" s="557">
        <v>1</v>
      </c>
      <c r="BS5564" s="557">
        <v>1</v>
      </c>
      <c r="BT5564" s="557">
        <v>1</v>
      </c>
      <c r="BU5564" s="557">
        <v>1</v>
      </c>
      <c r="BV5564" s="557">
        <v>1</v>
      </c>
      <c r="BW5564" s="557">
        <v>1</v>
      </c>
      <c r="BX5564" s="557">
        <v>1</v>
      </c>
      <c r="BY5564" s="557">
        <v>1</v>
      </c>
      <c r="BZ5564" s="557">
        <v>1</v>
      </c>
      <c r="CA5564" s="557">
        <v>1</v>
      </c>
      <c r="CB5564" s="557">
        <v>1</v>
      </c>
      <c r="CC5564" s="557">
        <v>1</v>
      </c>
      <c r="CD5564" s="557">
        <v>1</v>
      </c>
      <c r="CE5564" s="557">
        <v>1</v>
      </c>
      <c r="CF5564" s="557">
        <v>1</v>
      </c>
      <c r="CG5564" s="557">
        <v>1</v>
      </c>
      <c r="CH5564" s="557">
        <v>1</v>
      </c>
      <c r="CI5564" s="557">
        <v>1</v>
      </c>
      <c r="CJ5564" s="557">
        <v>1</v>
      </c>
      <c r="CK5564" s="557">
        <v>1</v>
      </c>
      <c r="CL5564" s="557">
        <v>1</v>
      </c>
      <c r="CM5564" s="557">
        <v>1</v>
      </c>
      <c r="CN5564" s="557">
        <v>1</v>
      </c>
      <c r="CO5564" s="557">
        <v>1</v>
      </c>
      <c r="CP5564" s="557">
        <v>1</v>
      </c>
      <c r="CQ5564" s="557">
        <v>1</v>
      </c>
      <c r="CR5564" s="557">
        <v>1</v>
      </c>
      <c r="CS5564" s="557">
        <v>1</v>
      </c>
      <c r="CT5564" s="557">
        <v>1</v>
      </c>
      <c r="CU5564" s="557">
        <v>1</v>
      </c>
      <c r="CV5564" s="557">
        <v>1</v>
      </c>
      <c r="CW5564" s="557">
        <v>1</v>
      </c>
      <c r="CX5564" s="557">
        <v>1</v>
      </c>
      <c r="CY5564" s="557">
        <v>1</v>
      </c>
      <c r="CZ5564" s="557">
        <v>1</v>
      </c>
      <c r="DA5564" s="557">
        <v>1</v>
      </c>
      <c r="DB5564" s="557">
        <v>1</v>
      </c>
      <c r="DC5564" s="557">
        <v>1</v>
      </c>
      <c r="DD5564" s="557">
        <v>1</v>
      </c>
      <c r="DE5564" s="557">
        <v>1</v>
      </c>
      <c r="DF5564" s="557">
        <v>1</v>
      </c>
      <c r="DG5564" s="557">
        <v>1</v>
      </c>
      <c r="DH5564" s="557">
        <v>1</v>
      </c>
      <c r="DI5564" s="557">
        <v>1</v>
      </c>
      <c r="DJ5564" s="557">
        <v>1</v>
      </c>
      <c r="DK5564" s="557">
        <v>1</v>
      </c>
      <c r="DL5564" s="557">
        <v>1</v>
      </c>
      <c r="DM5564" s="557">
        <v>1</v>
      </c>
      <c r="DN5564" s="557">
        <v>1</v>
      </c>
      <c r="DO5564" s="557">
        <v>1</v>
      </c>
      <c r="DP5564" s="557">
        <v>1</v>
      </c>
      <c r="DQ5564" s="557">
        <v>1</v>
      </c>
      <c r="DR5564" s="557">
        <v>1</v>
      </c>
      <c r="DS5564" s="557">
        <v>1</v>
      </c>
      <c r="DT5564" s="557">
        <v>1</v>
      </c>
      <c r="DU5564" s="557">
        <v>1</v>
      </c>
      <c r="DV5564" s="557">
        <v>1</v>
      </c>
      <c r="DW5564" s="557">
        <v>1</v>
      </c>
      <c r="DX5564" s="557">
        <v>1</v>
      </c>
      <c r="DY5564" s="557">
        <v>1</v>
      </c>
      <c r="DZ5564" s="557">
        <v>1</v>
      </c>
      <c r="EA5564" s="557">
        <v>1</v>
      </c>
      <c r="EB5564" s="557">
        <v>1</v>
      </c>
      <c r="EC5564" s="557">
        <v>1</v>
      </c>
      <c r="ED5564" s="557">
        <v>1</v>
      </c>
      <c r="EE5564" s="557">
        <v>1</v>
      </c>
      <c r="EF5564" s="557">
        <v>1</v>
      </c>
      <c r="EG5564" s="557">
        <v>1</v>
      </c>
      <c r="EH5564" s="557">
        <v>1</v>
      </c>
      <c r="EI5564" s="557">
        <v>1</v>
      </c>
      <c r="EJ5564" s="557">
        <v>1</v>
      </c>
      <c r="EK5564" s="557">
        <v>1</v>
      </c>
      <c r="EL5564" s="557">
        <v>1</v>
      </c>
      <c r="EM5564" s="557">
        <v>1</v>
      </c>
      <c r="EN5564" s="557">
        <v>1</v>
      </c>
      <c r="EO5564" s="557">
        <v>1</v>
      </c>
      <c r="EP5564" s="557">
        <v>1</v>
      </c>
      <c r="EQ5564" s="557">
        <v>1</v>
      </c>
      <c r="ER5564" s="557">
        <v>1</v>
      </c>
      <c r="ES5564" s="557">
        <v>1</v>
      </c>
      <c r="ET5564" s="557">
        <v>1</v>
      </c>
      <c r="EU5564" s="557">
        <v>1</v>
      </c>
      <c r="EV5564" s="557">
        <v>1</v>
      </c>
      <c r="EW5564" s="557">
        <v>1</v>
      </c>
      <c r="EX5564" s="557">
        <v>1</v>
      </c>
      <c r="EY5564" s="557">
        <v>1</v>
      </c>
      <c r="EZ5564" s="557">
        <v>1</v>
      </c>
      <c r="FA5564" s="557">
        <v>1</v>
      </c>
      <c r="FB5564" s="557">
        <v>1</v>
      </c>
      <c r="FC5564" s="557">
        <v>1</v>
      </c>
      <c r="FD5564" s="557">
        <v>1</v>
      </c>
      <c r="FE5564" s="557">
        <v>1</v>
      </c>
      <c r="FF5564" s="557">
        <v>1</v>
      </c>
      <c r="FG5564" s="557">
        <v>1</v>
      </c>
      <c r="FH5564" s="557">
        <v>1</v>
      </c>
      <c r="FI5564" s="557">
        <v>1</v>
      </c>
      <c r="FJ5564" s="557">
        <v>1</v>
      </c>
      <c r="FK5564" s="557">
        <v>1</v>
      </c>
      <c r="FL5564" s="557">
        <v>1</v>
      </c>
      <c r="FM5564" s="557">
        <v>1</v>
      </c>
      <c r="FN5564" s="557">
        <v>1</v>
      </c>
      <c r="FO5564" s="557">
        <v>1</v>
      </c>
      <c r="FP5564" s="557">
        <v>1</v>
      </c>
      <c r="FQ5564" s="557">
        <v>1</v>
      </c>
      <c r="FR5564" s="557">
        <v>1</v>
      </c>
      <c r="FS5564" s="557">
        <v>1</v>
      </c>
      <c r="FT5564" s="557">
        <v>1</v>
      </c>
      <c r="FU5564" s="557">
        <v>1</v>
      </c>
      <c r="FV5564" s="557">
        <v>1</v>
      </c>
      <c r="FW5564" s="557">
        <v>1</v>
      </c>
      <c r="FX5564" s="557">
        <v>1</v>
      </c>
      <c r="FY5564" s="557">
        <v>1</v>
      </c>
      <c r="FZ5564" s="557">
        <v>1</v>
      </c>
      <c r="GA5564" s="557">
        <v>1</v>
      </c>
      <c r="GB5564" s="557">
        <v>1</v>
      </c>
      <c r="GC5564" s="557">
        <v>1</v>
      </c>
      <c r="GD5564" s="557">
        <v>1</v>
      </c>
      <c r="GE5564" s="557">
        <v>1</v>
      </c>
      <c r="GF5564" s="557">
        <v>1</v>
      </c>
      <c r="GG5564" s="557">
        <v>1</v>
      </c>
      <c r="GH5564" s="557">
        <v>1</v>
      </c>
      <c r="GI5564" s="557">
        <v>1</v>
      </c>
      <c r="GJ5564" s="557">
        <v>1</v>
      </c>
      <c r="GK5564" s="557">
        <v>1</v>
      </c>
      <c r="GL5564" s="557">
        <v>1</v>
      </c>
      <c r="GM5564" s="557">
        <v>1</v>
      </c>
      <c r="GN5564" s="557">
        <v>1</v>
      </c>
      <c r="GO5564" s="557">
        <v>1</v>
      </c>
      <c r="GP5564" s="557">
        <v>1</v>
      </c>
      <c r="GQ5564" s="557">
        <v>1</v>
      </c>
      <c r="GR5564" s="557">
        <v>1</v>
      </c>
      <c r="GS5564" s="557">
        <v>1</v>
      </c>
      <c r="GT5564" s="557">
        <v>1</v>
      </c>
      <c r="GU5564" s="557">
        <v>1</v>
      </c>
      <c r="GV5564" s="557">
        <v>1</v>
      </c>
      <c r="GW5564" s="557">
        <v>1</v>
      </c>
      <c r="GX5564" s="557">
        <v>1</v>
      </c>
      <c r="GY5564" s="557">
        <v>1</v>
      </c>
      <c r="GZ5564" s="557">
        <v>1</v>
      </c>
      <c r="HA5564" s="557">
        <v>1</v>
      </c>
      <c r="HB5564" s="557">
        <v>1</v>
      </c>
      <c r="HC5564" s="557">
        <v>1</v>
      </c>
      <c r="HD5564" s="557">
        <v>1</v>
      </c>
      <c r="HE5564" s="557">
        <v>1</v>
      </c>
      <c r="HF5564" s="557">
        <v>1</v>
      </c>
      <c r="HG5564" s="557">
        <v>1</v>
      </c>
      <c r="HH5564" s="557">
        <v>1</v>
      </c>
      <c r="HI5564" s="557">
        <v>1</v>
      </c>
      <c r="HJ5564" s="557">
        <v>1</v>
      </c>
      <c r="HK5564" s="557">
        <v>1</v>
      </c>
      <c r="HL5564" s="557">
        <v>1</v>
      </c>
      <c r="HM5564" s="557">
        <v>1</v>
      </c>
      <c r="HN5564" s="557">
        <v>1</v>
      </c>
      <c r="HO5564" s="557">
        <v>1</v>
      </c>
      <c r="HP5564" s="557">
        <v>1</v>
      </c>
      <c r="HQ5564" s="557">
        <v>1</v>
      </c>
      <c r="HR5564" s="557">
        <v>1</v>
      </c>
      <c r="HS5564" s="557">
        <v>1</v>
      </c>
      <c r="HT5564" s="557">
        <v>1</v>
      </c>
      <c r="HU5564" s="557">
        <v>1</v>
      </c>
      <c r="HV5564" s="557">
        <v>1</v>
      </c>
      <c r="HW5564" s="557">
        <v>1</v>
      </c>
      <c r="HX5564" s="557">
        <v>1</v>
      </c>
      <c r="HY5564" s="557">
        <v>1</v>
      </c>
      <c r="HZ5564" s="557">
        <v>1</v>
      </c>
      <c r="IA5564" s="557">
        <v>1</v>
      </c>
      <c r="IB5564" s="557">
        <v>1</v>
      </c>
      <c r="IC5564" s="557">
        <v>1</v>
      </c>
      <c r="ID5564" s="557">
        <v>1</v>
      </c>
      <c r="IE5564" s="557">
        <v>1</v>
      </c>
      <c r="IF5564" s="557">
        <v>1</v>
      </c>
      <c r="IG5564" s="557">
        <v>1</v>
      </c>
      <c r="IH5564" s="557">
        <v>1</v>
      </c>
      <c r="II5564" s="557">
        <v>1</v>
      </c>
      <c r="IJ5564" s="557">
        <v>1</v>
      </c>
      <c r="IK5564" s="557">
        <v>1</v>
      </c>
      <c r="IL5564" s="557">
        <v>1</v>
      </c>
      <c r="IM5564" s="557">
        <v>1</v>
      </c>
      <c r="IN5564" s="557">
        <v>1</v>
      </c>
      <c r="IO5564" s="557">
        <v>1</v>
      </c>
      <c r="IP5564" s="557">
        <v>1</v>
      </c>
      <c r="IQ5564" s="557">
        <v>1</v>
      </c>
      <c r="IR5564" s="557">
        <v>1</v>
      </c>
      <c r="IS5564" s="557">
        <v>1</v>
      </c>
      <c r="IT5564" s="557">
        <v>1</v>
      </c>
      <c r="IU5564" s="557">
        <v>1</v>
      </c>
      <c r="IV5564" s="557">
        <v>1</v>
      </c>
    </row>
    <row r="5565" spans="1:256" s="9" customFormat="1" ht="26.25" thickBot="1">
      <c r="A5565" s="887"/>
      <c r="B5565" s="857"/>
      <c r="C5565" s="496" t="s">
        <v>641</v>
      </c>
      <c r="D5565" s="557"/>
      <c r="E5565" s="557"/>
      <c r="F5565" s="557"/>
      <c r="G5565" s="557"/>
      <c r="H5565" s="502" t="s">
        <v>3777</v>
      </c>
      <c r="I5565" s="557">
        <v>1</v>
      </c>
      <c r="J5565" s="557">
        <v>300</v>
      </c>
      <c r="K5565" s="557">
        <f t="shared" si="150"/>
        <v>150</v>
      </c>
      <c r="L5565" s="557">
        <f t="shared" si="151"/>
        <v>150</v>
      </c>
      <c r="M5565" s="557"/>
      <c r="N5565" s="557"/>
      <c r="O5565" s="557"/>
      <c r="P5565" s="557"/>
      <c r="Q5565" s="557"/>
      <c r="R5565" s="557"/>
      <c r="S5565" s="557"/>
      <c r="T5565" s="557">
        <v>1</v>
      </c>
      <c r="U5565" s="557">
        <v>1</v>
      </c>
      <c r="V5565" s="557">
        <v>1</v>
      </c>
      <c r="W5565" s="557">
        <v>1</v>
      </c>
      <c r="X5565" s="557">
        <v>1</v>
      </c>
      <c r="Y5565" s="557">
        <v>1</v>
      </c>
      <c r="Z5565" s="557">
        <v>1</v>
      </c>
      <c r="AA5565" s="557">
        <v>1</v>
      </c>
      <c r="AB5565" s="557">
        <v>1</v>
      </c>
      <c r="AC5565" s="557">
        <v>1</v>
      </c>
      <c r="AD5565" s="557">
        <v>1</v>
      </c>
      <c r="AE5565" s="557">
        <v>1</v>
      </c>
      <c r="AF5565" s="557">
        <v>1</v>
      </c>
      <c r="AG5565" s="557">
        <v>1</v>
      </c>
      <c r="AH5565" s="557">
        <v>1</v>
      </c>
      <c r="AI5565" s="557">
        <v>1</v>
      </c>
      <c r="AJ5565" s="557">
        <v>1</v>
      </c>
      <c r="AK5565" s="557">
        <v>1</v>
      </c>
      <c r="AL5565" s="557">
        <v>1</v>
      </c>
      <c r="AM5565" s="557">
        <v>1</v>
      </c>
      <c r="AN5565" s="557">
        <v>1</v>
      </c>
      <c r="AO5565" s="557">
        <v>1</v>
      </c>
      <c r="AP5565" s="557">
        <v>1</v>
      </c>
      <c r="AQ5565" s="557">
        <v>1</v>
      </c>
      <c r="AR5565" s="557">
        <v>1</v>
      </c>
      <c r="AS5565" s="557">
        <v>1</v>
      </c>
      <c r="AT5565" s="557">
        <v>1</v>
      </c>
      <c r="AU5565" s="557">
        <v>1</v>
      </c>
      <c r="AV5565" s="557">
        <v>1</v>
      </c>
      <c r="AW5565" s="557">
        <v>1</v>
      </c>
      <c r="AX5565" s="557">
        <v>1</v>
      </c>
      <c r="AY5565" s="557">
        <v>1</v>
      </c>
      <c r="AZ5565" s="557">
        <v>1</v>
      </c>
      <c r="BA5565" s="557">
        <v>1</v>
      </c>
      <c r="BB5565" s="557">
        <v>1</v>
      </c>
      <c r="BC5565" s="557">
        <v>1</v>
      </c>
      <c r="BD5565" s="557">
        <v>1</v>
      </c>
      <c r="BE5565" s="557">
        <v>1</v>
      </c>
      <c r="BF5565" s="557">
        <v>1</v>
      </c>
      <c r="BG5565" s="557">
        <v>1</v>
      </c>
      <c r="BH5565" s="557">
        <v>1</v>
      </c>
      <c r="BI5565" s="557">
        <v>1</v>
      </c>
      <c r="BJ5565" s="557">
        <v>1</v>
      </c>
      <c r="BK5565" s="557">
        <v>1</v>
      </c>
      <c r="BL5565" s="557">
        <v>1</v>
      </c>
      <c r="BM5565" s="557">
        <v>1</v>
      </c>
      <c r="BN5565" s="557">
        <v>1</v>
      </c>
      <c r="BO5565" s="557">
        <v>1</v>
      </c>
      <c r="BP5565" s="557">
        <v>1</v>
      </c>
      <c r="BQ5565" s="557">
        <v>1</v>
      </c>
      <c r="BR5565" s="557">
        <v>1</v>
      </c>
      <c r="BS5565" s="557">
        <v>1</v>
      </c>
      <c r="BT5565" s="557">
        <v>1</v>
      </c>
      <c r="BU5565" s="557">
        <v>1</v>
      </c>
      <c r="BV5565" s="557">
        <v>1</v>
      </c>
      <c r="BW5565" s="557">
        <v>1</v>
      </c>
      <c r="BX5565" s="557">
        <v>1</v>
      </c>
      <c r="BY5565" s="557">
        <v>1</v>
      </c>
      <c r="BZ5565" s="557">
        <v>1</v>
      </c>
      <c r="CA5565" s="557">
        <v>1</v>
      </c>
      <c r="CB5565" s="557">
        <v>1</v>
      </c>
      <c r="CC5565" s="557">
        <v>1</v>
      </c>
      <c r="CD5565" s="557">
        <v>1</v>
      </c>
      <c r="CE5565" s="557">
        <v>1</v>
      </c>
      <c r="CF5565" s="557">
        <v>1</v>
      </c>
      <c r="CG5565" s="557">
        <v>1</v>
      </c>
      <c r="CH5565" s="557">
        <v>1</v>
      </c>
      <c r="CI5565" s="557">
        <v>1</v>
      </c>
      <c r="CJ5565" s="557">
        <v>1</v>
      </c>
      <c r="CK5565" s="557">
        <v>1</v>
      </c>
      <c r="CL5565" s="557">
        <v>1</v>
      </c>
      <c r="CM5565" s="557">
        <v>1</v>
      </c>
      <c r="CN5565" s="557">
        <v>1</v>
      </c>
      <c r="CO5565" s="557">
        <v>1</v>
      </c>
      <c r="CP5565" s="557">
        <v>1</v>
      </c>
      <c r="CQ5565" s="557">
        <v>1</v>
      </c>
      <c r="CR5565" s="557">
        <v>1</v>
      </c>
      <c r="CS5565" s="557">
        <v>1</v>
      </c>
      <c r="CT5565" s="557">
        <v>1</v>
      </c>
      <c r="CU5565" s="557">
        <v>1</v>
      </c>
      <c r="CV5565" s="557">
        <v>1</v>
      </c>
      <c r="CW5565" s="557">
        <v>1</v>
      </c>
      <c r="CX5565" s="557">
        <v>1</v>
      </c>
      <c r="CY5565" s="557">
        <v>1</v>
      </c>
      <c r="CZ5565" s="557">
        <v>1</v>
      </c>
      <c r="DA5565" s="557">
        <v>1</v>
      </c>
      <c r="DB5565" s="557">
        <v>1</v>
      </c>
      <c r="DC5565" s="557">
        <v>1</v>
      </c>
      <c r="DD5565" s="557">
        <v>1</v>
      </c>
      <c r="DE5565" s="557">
        <v>1</v>
      </c>
      <c r="DF5565" s="557">
        <v>1</v>
      </c>
      <c r="DG5565" s="557">
        <v>1</v>
      </c>
      <c r="DH5565" s="557">
        <v>1</v>
      </c>
      <c r="DI5565" s="557">
        <v>1</v>
      </c>
      <c r="DJ5565" s="557">
        <v>1</v>
      </c>
      <c r="DK5565" s="557">
        <v>1</v>
      </c>
      <c r="DL5565" s="557">
        <v>1</v>
      </c>
      <c r="DM5565" s="557">
        <v>1</v>
      </c>
      <c r="DN5565" s="557">
        <v>1</v>
      </c>
      <c r="DO5565" s="557">
        <v>1</v>
      </c>
      <c r="DP5565" s="557">
        <v>1</v>
      </c>
      <c r="DQ5565" s="557">
        <v>1</v>
      </c>
      <c r="DR5565" s="557">
        <v>1</v>
      </c>
      <c r="DS5565" s="557">
        <v>1</v>
      </c>
      <c r="DT5565" s="557">
        <v>1</v>
      </c>
      <c r="DU5565" s="557">
        <v>1</v>
      </c>
      <c r="DV5565" s="557">
        <v>1</v>
      </c>
      <c r="DW5565" s="557">
        <v>1</v>
      </c>
      <c r="DX5565" s="557">
        <v>1</v>
      </c>
      <c r="DY5565" s="557">
        <v>1</v>
      </c>
      <c r="DZ5565" s="557">
        <v>1</v>
      </c>
      <c r="EA5565" s="557">
        <v>1</v>
      </c>
      <c r="EB5565" s="557">
        <v>1</v>
      </c>
      <c r="EC5565" s="557">
        <v>1</v>
      </c>
      <c r="ED5565" s="557">
        <v>1</v>
      </c>
      <c r="EE5565" s="557">
        <v>1</v>
      </c>
      <c r="EF5565" s="557">
        <v>1</v>
      </c>
      <c r="EG5565" s="557">
        <v>1</v>
      </c>
      <c r="EH5565" s="557">
        <v>1</v>
      </c>
      <c r="EI5565" s="557">
        <v>1</v>
      </c>
      <c r="EJ5565" s="557">
        <v>1</v>
      </c>
      <c r="EK5565" s="557">
        <v>1</v>
      </c>
      <c r="EL5565" s="557">
        <v>1</v>
      </c>
      <c r="EM5565" s="557">
        <v>1</v>
      </c>
      <c r="EN5565" s="557">
        <v>1</v>
      </c>
      <c r="EO5565" s="557">
        <v>1</v>
      </c>
      <c r="EP5565" s="557">
        <v>1</v>
      </c>
      <c r="EQ5565" s="557">
        <v>1</v>
      </c>
      <c r="ER5565" s="557">
        <v>1</v>
      </c>
      <c r="ES5565" s="557">
        <v>1</v>
      </c>
      <c r="ET5565" s="557">
        <v>1</v>
      </c>
      <c r="EU5565" s="557">
        <v>1</v>
      </c>
      <c r="EV5565" s="557">
        <v>1</v>
      </c>
      <c r="EW5565" s="557">
        <v>1</v>
      </c>
      <c r="EX5565" s="557">
        <v>1</v>
      </c>
      <c r="EY5565" s="557">
        <v>1</v>
      </c>
      <c r="EZ5565" s="557">
        <v>1</v>
      </c>
      <c r="FA5565" s="557">
        <v>1</v>
      </c>
      <c r="FB5565" s="557">
        <v>1</v>
      </c>
      <c r="FC5565" s="557">
        <v>1</v>
      </c>
      <c r="FD5565" s="557">
        <v>1</v>
      </c>
      <c r="FE5565" s="557">
        <v>1</v>
      </c>
      <c r="FF5565" s="557">
        <v>1</v>
      </c>
      <c r="FG5565" s="557">
        <v>1</v>
      </c>
      <c r="FH5565" s="557">
        <v>1</v>
      </c>
      <c r="FI5565" s="557">
        <v>1</v>
      </c>
      <c r="FJ5565" s="557">
        <v>1</v>
      </c>
      <c r="FK5565" s="557">
        <v>1</v>
      </c>
      <c r="FL5565" s="557">
        <v>1</v>
      </c>
      <c r="FM5565" s="557">
        <v>1</v>
      </c>
      <c r="FN5565" s="557">
        <v>1</v>
      </c>
      <c r="FO5565" s="557">
        <v>1</v>
      </c>
      <c r="FP5565" s="557">
        <v>1</v>
      </c>
      <c r="FQ5565" s="557">
        <v>1</v>
      </c>
      <c r="FR5565" s="557">
        <v>1</v>
      </c>
      <c r="FS5565" s="557">
        <v>1</v>
      </c>
      <c r="FT5565" s="557">
        <v>1</v>
      </c>
      <c r="FU5565" s="557">
        <v>1</v>
      </c>
      <c r="FV5565" s="557">
        <v>1</v>
      </c>
      <c r="FW5565" s="557">
        <v>1</v>
      </c>
      <c r="FX5565" s="557">
        <v>1</v>
      </c>
      <c r="FY5565" s="557">
        <v>1</v>
      </c>
      <c r="FZ5565" s="557">
        <v>1</v>
      </c>
      <c r="GA5565" s="557">
        <v>1</v>
      </c>
      <c r="GB5565" s="557">
        <v>1</v>
      </c>
      <c r="GC5565" s="557">
        <v>1</v>
      </c>
      <c r="GD5565" s="557">
        <v>1</v>
      </c>
      <c r="GE5565" s="557">
        <v>1</v>
      </c>
      <c r="GF5565" s="557">
        <v>1</v>
      </c>
      <c r="GG5565" s="557">
        <v>1</v>
      </c>
      <c r="GH5565" s="557">
        <v>1</v>
      </c>
      <c r="GI5565" s="557">
        <v>1</v>
      </c>
      <c r="GJ5565" s="557">
        <v>1</v>
      </c>
      <c r="GK5565" s="557">
        <v>1</v>
      </c>
      <c r="GL5565" s="557">
        <v>1</v>
      </c>
      <c r="GM5565" s="557">
        <v>1</v>
      </c>
      <c r="GN5565" s="557">
        <v>1</v>
      </c>
      <c r="GO5565" s="557">
        <v>1</v>
      </c>
      <c r="GP5565" s="557">
        <v>1</v>
      </c>
      <c r="GQ5565" s="557">
        <v>1</v>
      </c>
      <c r="GR5565" s="557">
        <v>1</v>
      </c>
      <c r="GS5565" s="557">
        <v>1</v>
      </c>
      <c r="GT5565" s="557">
        <v>1</v>
      </c>
      <c r="GU5565" s="557">
        <v>1</v>
      </c>
      <c r="GV5565" s="557">
        <v>1</v>
      </c>
      <c r="GW5565" s="557">
        <v>1</v>
      </c>
      <c r="GX5565" s="557">
        <v>1</v>
      </c>
      <c r="GY5565" s="557">
        <v>1</v>
      </c>
      <c r="GZ5565" s="557">
        <v>1</v>
      </c>
      <c r="HA5565" s="557">
        <v>1</v>
      </c>
      <c r="HB5565" s="557">
        <v>1</v>
      </c>
      <c r="HC5565" s="557">
        <v>1</v>
      </c>
      <c r="HD5565" s="557">
        <v>1</v>
      </c>
      <c r="HE5565" s="557">
        <v>1</v>
      </c>
      <c r="HF5565" s="557">
        <v>1</v>
      </c>
      <c r="HG5565" s="557">
        <v>1</v>
      </c>
      <c r="HH5565" s="557">
        <v>1</v>
      </c>
      <c r="HI5565" s="557">
        <v>1</v>
      </c>
      <c r="HJ5565" s="557">
        <v>1</v>
      </c>
      <c r="HK5565" s="557">
        <v>1</v>
      </c>
      <c r="HL5565" s="557">
        <v>1</v>
      </c>
      <c r="HM5565" s="557">
        <v>1</v>
      </c>
      <c r="HN5565" s="557">
        <v>1</v>
      </c>
      <c r="HO5565" s="557">
        <v>1</v>
      </c>
      <c r="HP5565" s="557">
        <v>1</v>
      </c>
      <c r="HQ5565" s="557">
        <v>1</v>
      </c>
      <c r="HR5565" s="557">
        <v>1</v>
      </c>
      <c r="HS5565" s="557">
        <v>1</v>
      </c>
      <c r="HT5565" s="557">
        <v>1</v>
      </c>
      <c r="HU5565" s="557">
        <v>1</v>
      </c>
      <c r="HV5565" s="557">
        <v>1</v>
      </c>
      <c r="HW5565" s="557">
        <v>1</v>
      </c>
      <c r="HX5565" s="557">
        <v>1</v>
      </c>
      <c r="HY5565" s="557">
        <v>1</v>
      </c>
      <c r="HZ5565" s="557">
        <v>1</v>
      </c>
      <c r="IA5565" s="557">
        <v>1</v>
      </c>
      <c r="IB5565" s="557">
        <v>1</v>
      </c>
      <c r="IC5565" s="557">
        <v>1</v>
      </c>
      <c r="ID5565" s="557">
        <v>1</v>
      </c>
      <c r="IE5565" s="557">
        <v>1</v>
      </c>
      <c r="IF5565" s="557">
        <v>1</v>
      </c>
      <c r="IG5565" s="557">
        <v>1</v>
      </c>
      <c r="IH5565" s="557">
        <v>1</v>
      </c>
      <c r="II5565" s="557">
        <v>1</v>
      </c>
      <c r="IJ5565" s="557">
        <v>1</v>
      </c>
      <c r="IK5565" s="557">
        <v>1</v>
      </c>
      <c r="IL5565" s="557">
        <v>1</v>
      </c>
      <c r="IM5565" s="557">
        <v>1</v>
      </c>
      <c r="IN5565" s="557">
        <v>1</v>
      </c>
      <c r="IO5565" s="557">
        <v>1</v>
      </c>
      <c r="IP5565" s="557">
        <v>1</v>
      </c>
      <c r="IQ5565" s="557">
        <v>1</v>
      </c>
      <c r="IR5565" s="557">
        <v>1</v>
      </c>
      <c r="IS5565" s="557">
        <v>1</v>
      </c>
      <c r="IT5565" s="557">
        <v>1</v>
      </c>
      <c r="IU5565" s="557">
        <v>1</v>
      </c>
      <c r="IV5565" s="557">
        <v>1</v>
      </c>
    </row>
    <row r="5566" spans="1:256" s="9" customFormat="1" ht="15.75" thickBot="1">
      <c r="A5566" s="887"/>
      <c r="B5566" s="857"/>
      <c r="C5566" s="496" t="s">
        <v>642</v>
      </c>
      <c r="D5566" s="557"/>
      <c r="E5566" s="557"/>
      <c r="F5566" s="557"/>
      <c r="G5566" s="557"/>
      <c r="H5566" s="502" t="s">
        <v>3777</v>
      </c>
      <c r="I5566" s="557">
        <v>1</v>
      </c>
      <c r="J5566" s="557">
        <v>180</v>
      </c>
      <c r="K5566" s="557">
        <f t="shared" si="150"/>
        <v>90</v>
      </c>
      <c r="L5566" s="557">
        <f t="shared" si="151"/>
        <v>90</v>
      </c>
      <c r="M5566" s="557"/>
      <c r="N5566" s="557"/>
      <c r="O5566" s="557"/>
      <c r="P5566" s="557"/>
      <c r="Q5566" s="557"/>
      <c r="R5566" s="557"/>
      <c r="S5566" s="557"/>
      <c r="T5566" s="557">
        <v>4</v>
      </c>
      <c r="U5566" s="557">
        <v>4</v>
      </c>
      <c r="V5566" s="557">
        <v>4</v>
      </c>
      <c r="W5566" s="557">
        <v>4</v>
      </c>
      <c r="X5566" s="557">
        <v>4</v>
      </c>
      <c r="Y5566" s="557">
        <v>4</v>
      </c>
      <c r="Z5566" s="557">
        <v>4</v>
      </c>
      <c r="AA5566" s="557">
        <v>4</v>
      </c>
      <c r="AB5566" s="557">
        <v>4</v>
      </c>
      <c r="AC5566" s="557">
        <v>4</v>
      </c>
      <c r="AD5566" s="557">
        <v>4</v>
      </c>
      <c r="AE5566" s="557">
        <v>4</v>
      </c>
      <c r="AF5566" s="557">
        <v>4</v>
      </c>
      <c r="AG5566" s="557">
        <v>4</v>
      </c>
      <c r="AH5566" s="557">
        <v>4</v>
      </c>
      <c r="AI5566" s="557">
        <v>4</v>
      </c>
      <c r="AJ5566" s="557">
        <v>4</v>
      </c>
      <c r="AK5566" s="557">
        <v>4</v>
      </c>
      <c r="AL5566" s="557">
        <v>4</v>
      </c>
      <c r="AM5566" s="557">
        <v>4</v>
      </c>
      <c r="AN5566" s="557">
        <v>4</v>
      </c>
      <c r="AO5566" s="557">
        <v>4</v>
      </c>
      <c r="AP5566" s="557">
        <v>4</v>
      </c>
      <c r="AQ5566" s="557">
        <v>4</v>
      </c>
      <c r="AR5566" s="557">
        <v>4</v>
      </c>
      <c r="AS5566" s="557">
        <v>4</v>
      </c>
      <c r="AT5566" s="557">
        <v>4</v>
      </c>
      <c r="AU5566" s="557">
        <v>4</v>
      </c>
      <c r="AV5566" s="557">
        <v>4</v>
      </c>
      <c r="AW5566" s="557">
        <v>4</v>
      </c>
      <c r="AX5566" s="557">
        <v>4</v>
      </c>
      <c r="AY5566" s="557">
        <v>4</v>
      </c>
      <c r="AZ5566" s="557">
        <v>4</v>
      </c>
      <c r="BA5566" s="557">
        <v>4</v>
      </c>
      <c r="BB5566" s="557">
        <v>4</v>
      </c>
      <c r="BC5566" s="557">
        <v>4</v>
      </c>
      <c r="BD5566" s="557">
        <v>4</v>
      </c>
      <c r="BE5566" s="557">
        <v>4</v>
      </c>
      <c r="BF5566" s="557">
        <v>4</v>
      </c>
      <c r="BG5566" s="557">
        <v>4</v>
      </c>
      <c r="BH5566" s="557">
        <v>4</v>
      </c>
      <c r="BI5566" s="557">
        <v>4</v>
      </c>
      <c r="BJ5566" s="557">
        <v>4</v>
      </c>
      <c r="BK5566" s="557">
        <v>4</v>
      </c>
      <c r="BL5566" s="557">
        <v>4</v>
      </c>
      <c r="BM5566" s="557">
        <v>4</v>
      </c>
      <c r="BN5566" s="557">
        <v>4</v>
      </c>
      <c r="BO5566" s="557">
        <v>4</v>
      </c>
      <c r="BP5566" s="557">
        <v>4</v>
      </c>
      <c r="BQ5566" s="557">
        <v>4</v>
      </c>
      <c r="BR5566" s="557">
        <v>4</v>
      </c>
      <c r="BS5566" s="557">
        <v>4</v>
      </c>
      <c r="BT5566" s="557">
        <v>4</v>
      </c>
      <c r="BU5566" s="557">
        <v>4</v>
      </c>
      <c r="BV5566" s="557">
        <v>4</v>
      </c>
      <c r="BW5566" s="557">
        <v>4</v>
      </c>
      <c r="BX5566" s="557">
        <v>4</v>
      </c>
      <c r="BY5566" s="557">
        <v>4</v>
      </c>
      <c r="BZ5566" s="557">
        <v>4</v>
      </c>
      <c r="CA5566" s="557">
        <v>4</v>
      </c>
      <c r="CB5566" s="557">
        <v>4</v>
      </c>
      <c r="CC5566" s="557">
        <v>4</v>
      </c>
      <c r="CD5566" s="557">
        <v>4</v>
      </c>
      <c r="CE5566" s="557">
        <v>4</v>
      </c>
      <c r="CF5566" s="557">
        <v>4</v>
      </c>
      <c r="CG5566" s="557">
        <v>4</v>
      </c>
      <c r="CH5566" s="557">
        <v>4</v>
      </c>
      <c r="CI5566" s="557">
        <v>4</v>
      </c>
      <c r="CJ5566" s="557">
        <v>4</v>
      </c>
      <c r="CK5566" s="557">
        <v>4</v>
      </c>
      <c r="CL5566" s="557">
        <v>4</v>
      </c>
      <c r="CM5566" s="557">
        <v>4</v>
      </c>
      <c r="CN5566" s="557">
        <v>4</v>
      </c>
      <c r="CO5566" s="557">
        <v>4</v>
      </c>
      <c r="CP5566" s="557">
        <v>4</v>
      </c>
      <c r="CQ5566" s="557">
        <v>4</v>
      </c>
      <c r="CR5566" s="557">
        <v>4</v>
      </c>
      <c r="CS5566" s="557">
        <v>4</v>
      </c>
      <c r="CT5566" s="557">
        <v>4</v>
      </c>
      <c r="CU5566" s="557">
        <v>4</v>
      </c>
      <c r="CV5566" s="557">
        <v>4</v>
      </c>
      <c r="CW5566" s="557">
        <v>4</v>
      </c>
      <c r="CX5566" s="557">
        <v>4</v>
      </c>
      <c r="CY5566" s="557">
        <v>4</v>
      </c>
      <c r="CZ5566" s="557">
        <v>4</v>
      </c>
      <c r="DA5566" s="557">
        <v>4</v>
      </c>
      <c r="DB5566" s="557">
        <v>4</v>
      </c>
      <c r="DC5566" s="557">
        <v>4</v>
      </c>
      <c r="DD5566" s="557">
        <v>4</v>
      </c>
      <c r="DE5566" s="557">
        <v>4</v>
      </c>
      <c r="DF5566" s="557">
        <v>4</v>
      </c>
      <c r="DG5566" s="557">
        <v>4</v>
      </c>
      <c r="DH5566" s="557">
        <v>4</v>
      </c>
      <c r="DI5566" s="557">
        <v>4</v>
      </c>
      <c r="DJ5566" s="557">
        <v>4</v>
      </c>
      <c r="DK5566" s="557">
        <v>4</v>
      </c>
      <c r="DL5566" s="557">
        <v>4</v>
      </c>
      <c r="DM5566" s="557">
        <v>4</v>
      </c>
      <c r="DN5566" s="557">
        <v>4</v>
      </c>
      <c r="DO5566" s="557">
        <v>4</v>
      </c>
      <c r="DP5566" s="557">
        <v>4</v>
      </c>
      <c r="DQ5566" s="557">
        <v>4</v>
      </c>
      <c r="DR5566" s="557">
        <v>4</v>
      </c>
      <c r="DS5566" s="557">
        <v>4</v>
      </c>
      <c r="DT5566" s="557">
        <v>4</v>
      </c>
      <c r="DU5566" s="557">
        <v>4</v>
      </c>
      <c r="DV5566" s="557">
        <v>4</v>
      </c>
      <c r="DW5566" s="557">
        <v>4</v>
      </c>
      <c r="DX5566" s="557">
        <v>4</v>
      </c>
      <c r="DY5566" s="557">
        <v>4</v>
      </c>
      <c r="DZ5566" s="557">
        <v>4</v>
      </c>
      <c r="EA5566" s="557">
        <v>4</v>
      </c>
      <c r="EB5566" s="557">
        <v>4</v>
      </c>
      <c r="EC5566" s="557">
        <v>4</v>
      </c>
      <c r="ED5566" s="557">
        <v>4</v>
      </c>
      <c r="EE5566" s="557">
        <v>4</v>
      </c>
      <c r="EF5566" s="557">
        <v>4</v>
      </c>
      <c r="EG5566" s="557">
        <v>4</v>
      </c>
      <c r="EH5566" s="557">
        <v>4</v>
      </c>
      <c r="EI5566" s="557">
        <v>4</v>
      </c>
      <c r="EJ5566" s="557">
        <v>4</v>
      </c>
      <c r="EK5566" s="557">
        <v>4</v>
      </c>
      <c r="EL5566" s="557">
        <v>4</v>
      </c>
      <c r="EM5566" s="557">
        <v>4</v>
      </c>
      <c r="EN5566" s="557">
        <v>4</v>
      </c>
      <c r="EO5566" s="557">
        <v>4</v>
      </c>
      <c r="EP5566" s="557">
        <v>4</v>
      </c>
      <c r="EQ5566" s="557">
        <v>4</v>
      </c>
      <c r="ER5566" s="557">
        <v>4</v>
      </c>
      <c r="ES5566" s="557">
        <v>4</v>
      </c>
      <c r="ET5566" s="557">
        <v>4</v>
      </c>
      <c r="EU5566" s="557">
        <v>4</v>
      </c>
      <c r="EV5566" s="557">
        <v>4</v>
      </c>
      <c r="EW5566" s="557">
        <v>4</v>
      </c>
      <c r="EX5566" s="557">
        <v>4</v>
      </c>
      <c r="EY5566" s="557">
        <v>4</v>
      </c>
      <c r="EZ5566" s="557">
        <v>4</v>
      </c>
      <c r="FA5566" s="557">
        <v>4</v>
      </c>
      <c r="FB5566" s="557">
        <v>4</v>
      </c>
      <c r="FC5566" s="557">
        <v>4</v>
      </c>
      <c r="FD5566" s="557">
        <v>4</v>
      </c>
      <c r="FE5566" s="557">
        <v>4</v>
      </c>
      <c r="FF5566" s="557">
        <v>4</v>
      </c>
      <c r="FG5566" s="557">
        <v>4</v>
      </c>
      <c r="FH5566" s="557">
        <v>4</v>
      </c>
      <c r="FI5566" s="557">
        <v>4</v>
      </c>
      <c r="FJ5566" s="557">
        <v>4</v>
      </c>
      <c r="FK5566" s="557">
        <v>4</v>
      </c>
      <c r="FL5566" s="557">
        <v>4</v>
      </c>
      <c r="FM5566" s="557">
        <v>4</v>
      </c>
      <c r="FN5566" s="557">
        <v>4</v>
      </c>
      <c r="FO5566" s="557">
        <v>4</v>
      </c>
      <c r="FP5566" s="557">
        <v>4</v>
      </c>
      <c r="FQ5566" s="557">
        <v>4</v>
      </c>
      <c r="FR5566" s="557">
        <v>4</v>
      </c>
      <c r="FS5566" s="557">
        <v>4</v>
      </c>
      <c r="FT5566" s="557">
        <v>4</v>
      </c>
      <c r="FU5566" s="557">
        <v>4</v>
      </c>
      <c r="FV5566" s="557">
        <v>4</v>
      </c>
      <c r="FW5566" s="557">
        <v>4</v>
      </c>
      <c r="FX5566" s="557">
        <v>4</v>
      </c>
      <c r="FY5566" s="557">
        <v>4</v>
      </c>
      <c r="FZ5566" s="557">
        <v>4</v>
      </c>
      <c r="GA5566" s="557">
        <v>4</v>
      </c>
      <c r="GB5566" s="557">
        <v>4</v>
      </c>
      <c r="GC5566" s="557">
        <v>4</v>
      </c>
      <c r="GD5566" s="557">
        <v>4</v>
      </c>
      <c r="GE5566" s="557">
        <v>4</v>
      </c>
      <c r="GF5566" s="557">
        <v>4</v>
      </c>
      <c r="GG5566" s="557">
        <v>4</v>
      </c>
      <c r="GH5566" s="557">
        <v>4</v>
      </c>
      <c r="GI5566" s="557">
        <v>4</v>
      </c>
      <c r="GJ5566" s="557">
        <v>4</v>
      </c>
      <c r="GK5566" s="557">
        <v>4</v>
      </c>
      <c r="GL5566" s="557">
        <v>4</v>
      </c>
      <c r="GM5566" s="557">
        <v>4</v>
      </c>
      <c r="GN5566" s="557">
        <v>4</v>
      </c>
      <c r="GO5566" s="557">
        <v>4</v>
      </c>
      <c r="GP5566" s="557">
        <v>4</v>
      </c>
      <c r="GQ5566" s="557">
        <v>4</v>
      </c>
      <c r="GR5566" s="557">
        <v>4</v>
      </c>
      <c r="GS5566" s="557">
        <v>4</v>
      </c>
      <c r="GT5566" s="557">
        <v>4</v>
      </c>
      <c r="GU5566" s="557">
        <v>4</v>
      </c>
      <c r="GV5566" s="557">
        <v>4</v>
      </c>
      <c r="GW5566" s="557">
        <v>4</v>
      </c>
      <c r="GX5566" s="557">
        <v>4</v>
      </c>
      <c r="GY5566" s="557">
        <v>4</v>
      </c>
      <c r="GZ5566" s="557">
        <v>4</v>
      </c>
      <c r="HA5566" s="557">
        <v>4</v>
      </c>
      <c r="HB5566" s="557">
        <v>4</v>
      </c>
      <c r="HC5566" s="557">
        <v>4</v>
      </c>
      <c r="HD5566" s="557">
        <v>4</v>
      </c>
      <c r="HE5566" s="557">
        <v>4</v>
      </c>
      <c r="HF5566" s="557">
        <v>4</v>
      </c>
      <c r="HG5566" s="557">
        <v>4</v>
      </c>
      <c r="HH5566" s="557">
        <v>4</v>
      </c>
      <c r="HI5566" s="557">
        <v>4</v>
      </c>
      <c r="HJ5566" s="557">
        <v>4</v>
      </c>
      <c r="HK5566" s="557">
        <v>4</v>
      </c>
      <c r="HL5566" s="557">
        <v>4</v>
      </c>
      <c r="HM5566" s="557">
        <v>4</v>
      </c>
      <c r="HN5566" s="557">
        <v>4</v>
      </c>
      <c r="HO5566" s="557">
        <v>4</v>
      </c>
      <c r="HP5566" s="557">
        <v>4</v>
      </c>
      <c r="HQ5566" s="557">
        <v>4</v>
      </c>
      <c r="HR5566" s="557">
        <v>4</v>
      </c>
      <c r="HS5566" s="557">
        <v>4</v>
      </c>
      <c r="HT5566" s="557">
        <v>4</v>
      </c>
      <c r="HU5566" s="557">
        <v>4</v>
      </c>
      <c r="HV5566" s="557">
        <v>4</v>
      </c>
      <c r="HW5566" s="557">
        <v>4</v>
      </c>
      <c r="HX5566" s="557">
        <v>4</v>
      </c>
      <c r="HY5566" s="557">
        <v>4</v>
      </c>
      <c r="HZ5566" s="557">
        <v>4</v>
      </c>
      <c r="IA5566" s="557">
        <v>4</v>
      </c>
      <c r="IB5566" s="557">
        <v>4</v>
      </c>
      <c r="IC5566" s="557">
        <v>4</v>
      </c>
      <c r="ID5566" s="557">
        <v>4</v>
      </c>
      <c r="IE5566" s="557">
        <v>4</v>
      </c>
      <c r="IF5566" s="557">
        <v>4</v>
      </c>
      <c r="IG5566" s="557">
        <v>4</v>
      </c>
      <c r="IH5566" s="557">
        <v>4</v>
      </c>
      <c r="II5566" s="557">
        <v>4</v>
      </c>
      <c r="IJ5566" s="557">
        <v>4</v>
      </c>
      <c r="IK5566" s="557">
        <v>4</v>
      </c>
      <c r="IL5566" s="557">
        <v>4</v>
      </c>
      <c r="IM5566" s="557">
        <v>4</v>
      </c>
      <c r="IN5566" s="557">
        <v>4</v>
      </c>
      <c r="IO5566" s="557">
        <v>4</v>
      </c>
      <c r="IP5566" s="557">
        <v>4</v>
      </c>
      <c r="IQ5566" s="557">
        <v>4</v>
      </c>
      <c r="IR5566" s="557">
        <v>4</v>
      </c>
      <c r="IS5566" s="557">
        <v>4</v>
      </c>
      <c r="IT5566" s="557">
        <v>4</v>
      </c>
      <c r="IU5566" s="557">
        <v>4</v>
      </c>
      <c r="IV5566" s="557">
        <v>4</v>
      </c>
    </row>
    <row r="5567" spans="1:256" s="9" customFormat="1" ht="26.25" thickBot="1">
      <c r="A5567" s="887"/>
      <c r="B5567" s="857"/>
      <c r="C5567" s="496" t="s">
        <v>643</v>
      </c>
      <c r="D5567" s="557"/>
      <c r="E5567" s="557"/>
      <c r="F5567" s="557"/>
      <c r="G5567" s="557"/>
      <c r="H5567" s="502" t="s">
        <v>3777</v>
      </c>
      <c r="I5567" s="557">
        <v>1</v>
      </c>
      <c r="J5567" s="557">
        <v>80</v>
      </c>
      <c r="K5567" s="557">
        <f t="shared" si="150"/>
        <v>40</v>
      </c>
      <c r="L5567" s="557">
        <f t="shared" si="151"/>
        <v>40</v>
      </c>
      <c r="M5567" s="557"/>
      <c r="N5567" s="557"/>
      <c r="O5567" s="557"/>
      <c r="P5567" s="557"/>
      <c r="Q5567" s="557"/>
      <c r="R5567" s="557"/>
      <c r="S5567" s="557"/>
      <c r="T5567" s="557">
        <v>4</v>
      </c>
      <c r="U5567" s="557">
        <v>4</v>
      </c>
      <c r="V5567" s="557">
        <v>4</v>
      </c>
      <c r="W5567" s="557">
        <v>4</v>
      </c>
      <c r="X5567" s="557">
        <v>4</v>
      </c>
      <c r="Y5567" s="557">
        <v>4</v>
      </c>
      <c r="Z5567" s="557">
        <v>4</v>
      </c>
      <c r="AA5567" s="557">
        <v>4</v>
      </c>
      <c r="AB5567" s="557">
        <v>4</v>
      </c>
      <c r="AC5567" s="557">
        <v>4</v>
      </c>
      <c r="AD5567" s="557">
        <v>4</v>
      </c>
      <c r="AE5567" s="557">
        <v>4</v>
      </c>
      <c r="AF5567" s="557">
        <v>4</v>
      </c>
      <c r="AG5567" s="557">
        <v>4</v>
      </c>
      <c r="AH5567" s="557">
        <v>4</v>
      </c>
      <c r="AI5567" s="557">
        <v>4</v>
      </c>
      <c r="AJ5567" s="557">
        <v>4</v>
      </c>
      <c r="AK5567" s="557">
        <v>4</v>
      </c>
      <c r="AL5567" s="557">
        <v>4</v>
      </c>
      <c r="AM5567" s="557">
        <v>4</v>
      </c>
      <c r="AN5567" s="557">
        <v>4</v>
      </c>
      <c r="AO5567" s="557">
        <v>4</v>
      </c>
      <c r="AP5567" s="557">
        <v>4</v>
      </c>
      <c r="AQ5567" s="557">
        <v>4</v>
      </c>
      <c r="AR5567" s="557">
        <v>4</v>
      </c>
      <c r="AS5567" s="557">
        <v>4</v>
      </c>
      <c r="AT5567" s="557">
        <v>4</v>
      </c>
      <c r="AU5567" s="557">
        <v>4</v>
      </c>
      <c r="AV5567" s="557">
        <v>4</v>
      </c>
      <c r="AW5567" s="557">
        <v>4</v>
      </c>
      <c r="AX5567" s="557">
        <v>4</v>
      </c>
      <c r="AY5567" s="557">
        <v>4</v>
      </c>
      <c r="AZ5567" s="557">
        <v>4</v>
      </c>
      <c r="BA5567" s="557">
        <v>4</v>
      </c>
      <c r="BB5567" s="557">
        <v>4</v>
      </c>
      <c r="BC5567" s="557">
        <v>4</v>
      </c>
      <c r="BD5567" s="557">
        <v>4</v>
      </c>
      <c r="BE5567" s="557">
        <v>4</v>
      </c>
      <c r="BF5567" s="557">
        <v>4</v>
      </c>
      <c r="BG5567" s="557">
        <v>4</v>
      </c>
      <c r="BH5567" s="557">
        <v>4</v>
      </c>
      <c r="BI5567" s="557">
        <v>4</v>
      </c>
      <c r="BJ5567" s="557">
        <v>4</v>
      </c>
      <c r="BK5567" s="557">
        <v>4</v>
      </c>
      <c r="BL5567" s="557">
        <v>4</v>
      </c>
      <c r="BM5567" s="557">
        <v>4</v>
      </c>
      <c r="BN5567" s="557">
        <v>4</v>
      </c>
      <c r="BO5567" s="557">
        <v>4</v>
      </c>
      <c r="BP5567" s="557">
        <v>4</v>
      </c>
      <c r="BQ5567" s="557">
        <v>4</v>
      </c>
      <c r="BR5567" s="557">
        <v>4</v>
      </c>
      <c r="BS5567" s="557">
        <v>4</v>
      </c>
      <c r="BT5567" s="557">
        <v>4</v>
      </c>
      <c r="BU5567" s="557">
        <v>4</v>
      </c>
      <c r="BV5567" s="557">
        <v>4</v>
      </c>
      <c r="BW5567" s="557">
        <v>4</v>
      </c>
      <c r="BX5567" s="557">
        <v>4</v>
      </c>
      <c r="BY5567" s="557">
        <v>4</v>
      </c>
      <c r="BZ5567" s="557">
        <v>4</v>
      </c>
      <c r="CA5567" s="557">
        <v>4</v>
      </c>
      <c r="CB5567" s="557">
        <v>4</v>
      </c>
      <c r="CC5567" s="557">
        <v>4</v>
      </c>
      <c r="CD5567" s="557">
        <v>4</v>
      </c>
      <c r="CE5567" s="557">
        <v>4</v>
      </c>
      <c r="CF5567" s="557">
        <v>4</v>
      </c>
      <c r="CG5567" s="557">
        <v>4</v>
      </c>
      <c r="CH5567" s="557">
        <v>4</v>
      </c>
      <c r="CI5567" s="557">
        <v>4</v>
      </c>
      <c r="CJ5567" s="557">
        <v>4</v>
      </c>
      <c r="CK5567" s="557">
        <v>4</v>
      </c>
      <c r="CL5567" s="557">
        <v>4</v>
      </c>
      <c r="CM5567" s="557">
        <v>4</v>
      </c>
      <c r="CN5567" s="557">
        <v>4</v>
      </c>
      <c r="CO5567" s="557">
        <v>4</v>
      </c>
      <c r="CP5567" s="557">
        <v>4</v>
      </c>
      <c r="CQ5567" s="557">
        <v>4</v>
      </c>
      <c r="CR5567" s="557">
        <v>4</v>
      </c>
      <c r="CS5567" s="557">
        <v>4</v>
      </c>
      <c r="CT5567" s="557">
        <v>4</v>
      </c>
      <c r="CU5567" s="557">
        <v>4</v>
      </c>
      <c r="CV5567" s="557">
        <v>4</v>
      </c>
      <c r="CW5567" s="557">
        <v>4</v>
      </c>
      <c r="CX5567" s="557">
        <v>4</v>
      </c>
      <c r="CY5567" s="557">
        <v>4</v>
      </c>
      <c r="CZ5567" s="557">
        <v>4</v>
      </c>
      <c r="DA5567" s="557">
        <v>4</v>
      </c>
      <c r="DB5567" s="557">
        <v>4</v>
      </c>
      <c r="DC5567" s="557">
        <v>4</v>
      </c>
      <c r="DD5567" s="557">
        <v>4</v>
      </c>
      <c r="DE5567" s="557">
        <v>4</v>
      </c>
      <c r="DF5567" s="557">
        <v>4</v>
      </c>
      <c r="DG5567" s="557">
        <v>4</v>
      </c>
      <c r="DH5567" s="557">
        <v>4</v>
      </c>
      <c r="DI5567" s="557">
        <v>4</v>
      </c>
      <c r="DJ5567" s="557">
        <v>4</v>
      </c>
      <c r="DK5567" s="557">
        <v>4</v>
      </c>
      <c r="DL5567" s="557">
        <v>4</v>
      </c>
      <c r="DM5567" s="557">
        <v>4</v>
      </c>
      <c r="DN5567" s="557">
        <v>4</v>
      </c>
      <c r="DO5567" s="557">
        <v>4</v>
      </c>
      <c r="DP5567" s="557">
        <v>4</v>
      </c>
      <c r="DQ5567" s="557">
        <v>4</v>
      </c>
      <c r="DR5567" s="557">
        <v>4</v>
      </c>
      <c r="DS5567" s="557">
        <v>4</v>
      </c>
      <c r="DT5567" s="557">
        <v>4</v>
      </c>
      <c r="DU5567" s="557">
        <v>4</v>
      </c>
      <c r="DV5567" s="557">
        <v>4</v>
      </c>
      <c r="DW5567" s="557">
        <v>4</v>
      </c>
      <c r="DX5567" s="557">
        <v>4</v>
      </c>
      <c r="DY5567" s="557">
        <v>4</v>
      </c>
      <c r="DZ5567" s="557">
        <v>4</v>
      </c>
      <c r="EA5567" s="557">
        <v>4</v>
      </c>
      <c r="EB5567" s="557">
        <v>4</v>
      </c>
      <c r="EC5567" s="557">
        <v>4</v>
      </c>
      <c r="ED5567" s="557">
        <v>4</v>
      </c>
      <c r="EE5567" s="557">
        <v>4</v>
      </c>
      <c r="EF5567" s="557">
        <v>4</v>
      </c>
      <c r="EG5567" s="557">
        <v>4</v>
      </c>
      <c r="EH5567" s="557">
        <v>4</v>
      </c>
      <c r="EI5567" s="557">
        <v>4</v>
      </c>
      <c r="EJ5567" s="557">
        <v>4</v>
      </c>
      <c r="EK5567" s="557">
        <v>4</v>
      </c>
      <c r="EL5567" s="557">
        <v>4</v>
      </c>
      <c r="EM5567" s="557">
        <v>4</v>
      </c>
      <c r="EN5567" s="557">
        <v>4</v>
      </c>
      <c r="EO5567" s="557">
        <v>4</v>
      </c>
      <c r="EP5567" s="557">
        <v>4</v>
      </c>
      <c r="EQ5567" s="557">
        <v>4</v>
      </c>
      <c r="ER5567" s="557">
        <v>4</v>
      </c>
      <c r="ES5567" s="557">
        <v>4</v>
      </c>
      <c r="ET5567" s="557">
        <v>4</v>
      </c>
      <c r="EU5567" s="557">
        <v>4</v>
      </c>
      <c r="EV5567" s="557">
        <v>4</v>
      </c>
      <c r="EW5567" s="557">
        <v>4</v>
      </c>
      <c r="EX5567" s="557">
        <v>4</v>
      </c>
      <c r="EY5567" s="557">
        <v>4</v>
      </c>
      <c r="EZ5567" s="557">
        <v>4</v>
      </c>
      <c r="FA5567" s="557">
        <v>4</v>
      </c>
      <c r="FB5567" s="557">
        <v>4</v>
      </c>
      <c r="FC5567" s="557">
        <v>4</v>
      </c>
      <c r="FD5567" s="557">
        <v>4</v>
      </c>
      <c r="FE5567" s="557">
        <v>4</v>
      </c>
      <c r="FF5567" s="557">
        <v>4</v>
      </c>
      <c r="FG5567" s="557">
        <v>4</v>
      </c>
      <c r="FH5567" s="557">
        <v>4</v>
      </c>
      <c r="FI5567" s="557">
        <v>4</v>
      </c>
      <c r="FJ5567" s="557">
        <v>4</v>
      </c>
      <c r="FK5567" s="557">
        <v>4</v>
      </c>
      <c r="FL5567" s="557">
        <v>4</v>
      </c>
      <c r="FM5567" s="557">
        <v>4</v>
      </c>
      <c r="FN5567" s="557">
        <v>4</v>
      </c>
      <c r="FO5567" s="557">
        <v>4</v>
      </c>
      <c r="FP5567" s="557">
        <v>4</v>
      </c>
      <c r="FQ5567" s="557">
        <v>4</v>
      </c>
      <c r="FR5567" s="557">
        <v>4</v>
      </c>
      <c r="FS5567" s="557">
        <v>4</v>
      </c>
      <c r="FT5567" s="557">
        <v>4</v>
      </c>
      <c r="FU5567" s="557">
        <v>4</v>
      </c>
      <c r="FV5567" s="557">
        <v>4</v>
      </c>
      <c r="FW5567" s="557">
        <v>4</v>
      </c>
      <c r="FX5567" s="557">
        <v>4</v>
      </c>
      <c r="FY5567" s="557">
        <v>4</v>
      </c>
      <c r="FZ5567" s="557">
        <v>4</v>
      </c>
      <c r="GA5567" s="557">
        <v>4</v>
      </c>
      <c r="GB5567" s="557">
        <v>4</v>
      </c>
      <c r="GC5567" s="557">
        <v>4</v>
      </c>
      <c r="GD5567" s="557">
        <v>4</v>
      </c>
      <c r="GE5567" s="557">
        <v>4</v>
      </c>
      <c r="GF5567" s="557">
        <v>4</v>
      </c>
      <c r="GG5567" s="557">
        <v>4</v>
      </c>
      <c r="GH5567" s="557">
        <v>4</v>
      </c>
      <c r="GI5567" s="557">
        <v>4</v>
      </c>
      <c r="GJ5567" s="557">
        <v>4</v>
      </c>
      <c r="GK5567" s="557">
        <v>4</v>
      </c>
      <c r="GL5567" s="557">
        <v>4</v>
      </c>
      <c r="GM5567" s="557">
        <v>4</v>
      </c>
      <c r="GN5567" s="557">
        <v>4</v>
      </c>
      <c r="GO5567" s="557">
        <v>4</v>
      </c>
      <c r="GP5567" s="557">
        <v>4</v>
      </c>
      <c r="GQ5567" s="557">
        <v>4</v>
      </c>
      <c r="GR5567" s="557">
        <v>4</v>
      </c>
      <c r="GS5567" s="557">
        <v>4</v>
      </c>
      <c r="GT5567" s="557">
        <v>4</v>
      </c>
      <c r="GU5567" s="557">
        <v>4</v>
      </c>
      <c r="GV5567" s="557">
        <v>4</v>
      </c>
      <c r="GW5567" s="557">
        <v>4</v>
      </c>
      <c r="GX5567" s="557">
        <v>4</v>
      </c>
      <c r="GY5567" s="557">
        <v>4</v>
      </c>
      <c r="GZ5567" s="557">
        <v>4</v>
      </c>
      <c r="HA5567" s="557">
        <v>4</v>
      </c>
      <c r="HB5567" s="557">
        <v>4</v>
      </c>
      <c r="HC5567" s="557">
        <v>4</v>
      </c>
      <c r="HD5567" s="557">
        <v>4</v>
      </c>
      <c r="HE5567" s="557">
        <v>4</v>
      </c>
      <c r="HF5567" s="557">
        <v>4</v>
      </c>
      <c r="HG5567" s="557">
        <v>4</v>
      </c>
      <c r="HH5567" s="557">
        <v>4</v>
      </c>
      <c r="HI5567" s="557">
        <v>4</v>
      </c>
      <c r="HJ5567" s="557">
        <v>4</v>
      </c>
      <c r="HK5567" s="557">
        <v>4</v>
      </c>
      <c r="HL5567" s="557">
        <v>4</v>
      </c>
      <c r="HM5567" s="557">
        <v>4</v>
      </c>
      <c r="HN5567" s="557">
        <v>4</v>
      </c>
      <c r="HO5567" s="557">
        <v>4</v>
      </c>
      <c r="HP5567" s="557">
        <v>4</v>
      </c>
      <c r="HQ5567" s="557">
        <v>4</v>
      </c>
      <c r="HR5567" s="557">
        <v>4</v>
      </c>
      <c r="HS5567" s="557">
        <v>4</v>
      </c>
      <c r="HT5567" s="557">
        <v>4</v>
      </c>
      <c r="HU5567" s="557">
        <v>4</v>
      </c>
      <c r="HV5567" s="557">
        <v>4</v>
      </c>
      <c r="HW5567" s="557">
        <v>4</v>
      </c>
      <c r="HX5567" s="557">
        <v>4</v>
      </c>
      <c r="HY5567" s="557">
        <v>4</v>
      </c>
      <c r="HZ5567" s="557">
        <v>4</v>
      </c>
      <c r="IA5567" s="557">
        <v>4</v>
      </c>
      <c r="IB5567" s="557">
        <v>4</v>
      </c>
      <c r="IC5567" s="557">
        <v>4</v>
      </c>
      <c r="ID5567" s="557">
        <v>4</v>
      </c>
      <c r="IE5567" s="557">
        <v>4</v>
      </c>
      <c r="IF5567" s="557">
        <v>4</v>
      </c>
      <c r="IG5567" s="557">
        <v>4</v>
      </c>
      <c r="IH5567" s="557">
        <v>4</v>
      </c>
      <c r="II5567" s="557">
        <v>4</v>
      </c>
      <c r="IJ5567" s="557">
        <v>4</v>
      </c>
      <c r="IK5567" s="557">
        <v>4</v>
      </c>
      <c r="IL5567" s="557">
        <v>4</v>
      </c>
      <c r="IM5567" s="557">
        <v>4</v>
      </c>
      <c r="IN5567" s="557">
        <v>4</v>
      </c>
      <c r="IO5567" s="557">
        <v>4</v>
      </c>
      <c r="IP5567" s="557">
        <v>4</v>
      </c>
      <c r="IQ5567" s="557">
        <v>4</v>
      </c>
      <c r="IR5567" s="557">
        <v>4</v>
      </c>
      <c r="IS5567" s="557">
        <v>4</v>
      </c>
      <c r="IT5567" s="557">
        <v>4</v>
      </c>
      <c r="IU5567" s="557">
        <v>4</v>
      </c>
      <c r="IV5567" s="557">
        <v>4</v>
      </c>
    </row>
    <row r="5568" spans="1:256" s="9" customFormat="1" ht="15.75" thickBot="1">
      <c r="A5568" s="887"/>
      <c r="B5568" s="857"/>
      <c r="C5568" s="496" t="s">
        <v>644</v>
      </c>
      <c r="D5568" s="557"/>
      <c r="E5568" s="557"/>
      <c r="F5568" s="557"/>
      <c r="G5568" s="557"/>
      <c r="H5568" s="502" t="s">
        <v>3777</v>
      </c>
      <c r="I5568" s="557">
        <v>1</v>
      </c>
      <c r="J5568" s="557">
        <v>45</v>
      </c>
      <c r="K5568" s="557">
        <f t="shared" si="150"/>
        <v>22.5</v>
      </c>
      <c r="L5568" s="557">
        <f t="shared" si="151"/>
        <v>22.5</v>
      </c>
      <c r="M5568" s="557"/>
      <c r="N5568" s="557"/>
      <c r="O5568" s="557"/>
      <c r="P5568" s="557"/>
      <c r="Q5568" s="557"/>
      <c r="R5568" s="557"/>
      <c r="S5568" s="557"/>
      <c r="T5568" s="557">
        <v>4</v>
      </c>
      <c r="U5568" s="557">
        <v>4</v>
      </c>
      <c r="V5568" s="557">
        <v>4</v>
      </c>
      <c r="W5568" s="557">
        <v>4</v>
      </c>
      <c r="X5568" s="557">
        <v>4</v>
      </c>
      <c r="Y5568" s="557">
        <v>4</v>
      </c>
      <c r="Z5568" s="557">
        <v>4</v>
      </c>
      <c r="AA5568" s="557">
        <v>4</v>
      </c>
      <c r="AB5568" s="557">
        <v>4</v>
      </c>
      <c r="AC5568" s="557">
        <v>4</v>
      </c>
      <c r="AD5568" s="557">
        <v>4</v>
      </c>
      <c r="AE5568" s="557">
        <v>4</v>
      </c>
      <c r="AF5568" s="557">
        <v>4</v>
      </c>
      <c r="AG5568" s="557">
        <v>4</v>
      </c>
      <c r="AH5568" s="557">
        <v>4</v>
      </c>
      <c r="AI5568" s="557">
        <v>4</v>
      </c>
      <c r="AJ5568" s="557">
        <v>4</v>
      </c>
      <c r="AK5568" s="557">
        <v>4</v>
      </c>
      <c r="AL5568" s="557">
        <v>4</v>
      </c>
      <c r="AM5568" s="557">
        <v>4</v>
      </c>
      <c r="AN5568" s="557">
        <v>4</v>
      </c>
      <c r="AO5568" s="557">
        <v>4</v>
      </c>
      <c r="AP5568" s="557">
        <v>4</v>
      </c>
      <c r="AQ5568" s="557">
        <v>4</v>
      </c>
      <c r="AR5568" s="557">
        <v>4</v>
      </c>
      <c r="AS5568" s="557">
        <v>4</v>
      </c>
      <c r="AT5568" s="557">
        <v>4</v>
      </c>
      <c r="AU5568" s="557">
        <v>4</v>
      </c>
      <c r="AV5568" s="557">
        <v>4</v>
      </c>
      <c r="AW5568" s="557">
        <v>4</v>
      </c>
      <c r="AX5568" s="557">
        <v>4</v>
      </c>
      <c r="AY5568" s="557">
        <v>4</v>
      </c>
      <c r="AZ5568" s="557">
        <v>4</v>
      </c>
      <c r="BA5568" s="557">
        <v>4</v>
      </c>
      <c r="BB5568" s="557">
        <v>4</v>
      </c>
      <c r="BC5568" s="557">
        <v>4</v>
      </c>
      <c r="BD5568" s="557">
        <v>4</v>
      </c>
      <c r="BE5568" s="557">
        <v>4</v>
      </c>
      <c r="BF5568" s="557">
        <v>4</v>
      </c>
      <c r="BG5568" s="557">
        <v>4</v>
      </c>
      <c r="BH5568" s="557">
        <v>4</v>
      </c>
      <c r="BI5568" s="557">
        <v>4</v>
      </c>
      <c r="BJ5568" s="557">
        <v>4</v>
      </c>
      <c r="BK5568" s="557">
        <v>4</v>
      </c>
      <c r="BL5568" s="557">
        <v>4</v>
      </c>
      <c r="BM5568" s="557">
        <v>4</v>
      </c>
      <c r="BN5568" s="557">
        <v>4</v>
      </c>
      <c r="BO5568" s="557">
        <v>4</v>
      </c>
      <c r="BP5568" s="557">
        <v>4</v>
      </c>
      <c r="BQ5568" s="557">
        <v>4</v>
      </c>
      <c r="BR5568" s="557">
        <v>4</v>
      </c>
      <c r="BS5568" s="557">
        <v>4</v>
      </c>
      <c r="BT5568" s="557">
        <v>4</v>
      </c>
      <c r="BU5568" s="557">
        <v>4</v>
      </c>
      <c r="BV5568" s="557">
        <v>4</v>
      </c>
      <c r="BW5568" s="557">
        <v>4</v>
      </c>
      <c r="BX5568" s="557">
        <v>4</v>
      </c>
      <c r="BY5568" s="557">
        <v>4</v>
      </c>
      <c r="BZ5568" s="557">
        <v>4</v>
      </c>
      <c r="CA5568" s="557">
        <v>4</v>
      </c>
      <c r="CB5568" s="557">
        <v>4</v>
      </c>
      <c r="CC5568" s="557">
        <v>4</v>
      </c>
      <c r="CD5568" s="557">
        <v>4</v>
      </c>
      <c r="CE5568" s="557">
        <v>4</v>
      </c>
      <c r="CF5568" s="557">
        <v>4</v>
      </c>
      <c r="CG5568" s="557">
        <v>4</v>
      </c>
      <c r="CH5568" s="557">
        <v>4</v>
      </c>
      <c r="CI5568" s="557">
        <v>4</v>
      </c>
      <c r="CJ5568" s="557">
        <v>4</v>
      </c>
      <c r="CK5568" s="557">
        <v>4</v>
      </c>
      <c r="CL5568" s="557">
        <v>4</v>
      </c>
      <c r="CM5568" s="557">
        <v>4</v>
      </c>
      <c r="CN5568" s="557">
        <v>4</v>
      </c>
      <c r="CO5568" s="557">
        <v>4</v>
      </c>
      <c r="CP5568" s="557">
        <v>4</v>
      </c>
      <c r="CQ5568" s="557">
        <v>4</v>
      </c>
      <c r="CR5568" s="557">
        <v>4</v>
      </c>
      <c r="CS5568" s="557">
        <v>4</v>
      </c>
      <c r="CT5568" s="557">
        <v>4</v>
      </c>
      <c r="CU5568" s="557">
        <v>4</v>
      </c>
      <c r="CV5568" s="557">
        <v>4</v>
      </c>
      <c r="CW5568" s="557">
        <v>4</v>
      </c>
      <c r="CX5568" s="557">
        <v>4</v>
      </c>
      <c r="CY5568" s="557">
        <v>4</v>
      </c>
      <c r="CZ5568" s="557">
        <v>4</v>
      </c>
      <c r="DA5568" s="557">
        <v>4</v>
      </c>
      <c r="DB5568" s="557">
        <v>4</v>
      </c>
      <c r="DC5568" s="557">
        <v>4</v>
      </c>
      <c r="DD5568" s="557">
        <v>4</v>
      </c>
      <c r="DE5568" s="557">
        <v>4</v>
      </c>
      <c r="DF5568" s="557">
        <v>4</v>
      </c>
      <c r="DG5568" s="557">
        <v>4</v>
      </c>
      <c r="DH5568" s="557">
        <v>4</v>
      </c>
      <c r="DI5568" s="557">
        <v>4</v>
      </c>
      <c r="DJ5568" s="557">
        <v>4</v>
      </c>
      <c r="DK5568" s="557">
        <v>4</v>
      </c>
      <c r="DL5568" s="557">
        <v>4</v>
      </c>
      <c r="DM5568" s="557">
        <v>4</v>
      </c>
      <c r="DN5568" s="557">
        <v>4</v>
      </c>
      <c r="DO5568" s="557">
        <v>4</v>
      </c>
      <c r="DP5568" s="557">
        <v>4</v>
      </c>
      <c r="DQ5568" s="557">
        <v>4</v>
      </c>
      <c r="DR5568" s="557">
        <v>4</v>
      </c>
      <c r="DS5568" s="557">
        <v>4</v>
      </c>
      <c r="DT5568" s="557">
        <v>4</v>
      </c>
      <c r="DU5568" s="557">
        <v>4</v>
      </c>
      <c r="DV5568" s="557">
        <v>4</v>
      </c>
      <c r="DW5568" s="557">
        <v>4</v>
      </c>
      <c r="DX5568" s="557">
        <v>4</v>
      </c>
      <c r="DY5568" s="557">
        <v>4</v>
      </c>
      <c r="DZ5568" s="557">
        <v>4</v>
      </c>
      <c r="EA5568" s="557">
        <v>4</v>
      </c>
      <c r="EB5568" s="557">
        <v>4</v>
      </c>
      <c r="EC5568" s="557">
        <v>4</v>
      </c>
      <c r="ED5568" s="557">
        <v>4</v>
      </c>
      <c r="EE5568" s="557">
        <v>4</v>
      </c>
      <c r="EF5568" s="557">
        <v>4</v>
      </c>
      <c r="EG5568" s="557">
        <v>4</v>
      </c>
      <c r="EH5568" s="557">
        <v>4</v>
      </c>
      <c r="EI5568" s="557">
        <v>4</v>
      </c>
      <c r="EJ5568" s="557">
        <v>4</v>
      </c>
      <c r="EK5568" s="557">
        <v>4</v>
      </c>
      <c r="EL5568" s="557">
        <v>4</v>
      </c>
      <c r="EM5568" s="557">
        <v>4</v>
      </c>
      <c r="EN5568" s="557">
        <v>4</v>
      </c>
      <c r="EO5568" s="557">
        <v>4</v>
      </c>
      <c r="EP5568" s="557">
        <v>4</v>
      </c>
      <c r="EQ5568" s="557">
        <v>4</v>
      </c>
      <c r="ER5568" s="557">
        <v>4</v>
      </c>
      <c r="ES5568" s="557">
        <v>4</v>
      </c>
      <c r="ET5568" s="557">
        <v>4</v>
      </c>
      <c r="EU5568" s="557">
        <v>4</v>
      </c>
      <c r="EV5568" s="557">
        <v>4</v>
      </c>
      <c r="EW5568" s="557">
        <v>4</v>
      </c>
      <c r="EX5568" s="557">
        <v>4</v>
      </c>
      <c r="EY5568" s="557">
        <v>4</v>
      </c>
      <c r="EZ5568" s="557">
        <v>4</v>
      </c>
      <c r="FA5568" s="557">
        <v>4</v>
      </c>
      <c r="FB5568" s="557">
        <v>4</v>
      </c>
      <c r="FC5568" s="557">
        <v>4</v>
      </c>
      <c r="FD5568" s="557">
        <v>4</v>
      </c>
      <c r="FE5568" s="557">
        <v>4</v>
      </c>
      <c r="FF5568" s="557">
        <v>4</v>
      </c>
      <c r="FG5568" s="557">
        <v>4</v>
      </c>
      <c r="FH5568" s="557">
        <v>4</v>
      </c>
      <c r="FI5568" s="557">
        <v>4</v>
      </c>
      <c r="FJ5568" s="557">
        <v>4</v>
      </c>
      <c r="FK5568" s="557">
        <v>4</v>
      </c>
      <c r="FL5568" s="557">
        <v>4</v>
      </c>
      <c r="FM5568" s="557">
        <v>4</v>
      </c>
      <c r="FN5568" s="557">
        <v>4</v>
      </c>
      <c r="FO5568" s="557">
        <v>4</v>
      </c>
      <c r="FP5568" s="557">
        <v>4</v>
      </c>
      <c r="FQ5568" s="557">
        <v>4</v>
      </c>
      <c r="FR5568" s="557">
        <v>4</v>
      </c>
      <c r="FS5568" s="557">
        <v>4</v>
      </c>
      <c r="FT5568" s="557">
        <v>4</v>
      </c>
      <c r="FU5568" s="557">
        <v>4</v>
      </c>
      <c r="FV5568" s="557">
        <v>4</v>
      </c>
      <c r="FW5568" s="557">
        <v>4</v>
      </c>
      <c r="FX5568" s="557">
        <v>4</v>
      </c>
      <c r="FY5568" s="557">
        <v>4</v>
      </c>
      <c r="FZ5568" s="557">
        <v>4</v>
      </c>
      <c r="GA5568" s="557">
        <v>4</v>
      </c>
      <c r="GB5568" s="557">
        <v>4</v>
      </c>
      <c r="GC5568" s="557">
        <v>4</v>
      </c>
      <c r="GD5568" s="557">
        <v>4</v>
      </c>
      <c r="GE5568" s="557">
        <v>4</v>
      </c>
      <c r="GF5568" s="557">
        <v>4</v>
      </c>
      <c r="GG5568" s="557">
        <v>4</v>
      </c>
      <c r="GH5568" s="557">
        <v>4</v>
      </c>
      <c r="GI5568" s="557">
        <v>4</v>
      </c>
      <c r="GJ5568" s="557">
        <v>4</v>
      </c>
      <c r="GK5568" s="557">
        <v>4</v>
      </c>
      <c r="GL5568" s="557">
        <v>4</v>
      </c>
      <c r="GM5568" s="557">
        <v>4</v>
      </c>
      <c r="GN5568" s="557">
        <v>4</v>
      </c>
      <c r="GO5568" s="557">
        <v>4</v>
      </c>
      <c r="GP5568" s="557">
        <v>4</v>
      </c>
      <c r="GQ5568" s="557">
        <v>4</v>
      </c>
      <c r="GR5568" s="557">
        <v>4</v>
      </c>
      <c r="GS5568" s="557">
        <v>4</v>
      </c>
      <c r="GT5568" s="557">
        <v>4</v>
      </c>
      <c r="GU5568" s="557">
        <v>4</v>
      </c>
      <c r="GV5568" s="557">
        <v>4</v>
      </c>
      <c r="GW5568" s="557">
        <v>4</v>
      </c>
      <c r="GX5568" s="557">
        <v>4</v>
      </c>
      <c r="GY5568" s="557">
        <v>4</v>
      </c>
      <c r="GZ5568" s="557">
        <v>4</v>
      </c>
      <c r="HA5568" s="557">
        <v>4</v>
      </c>
      <c r="HB5568" s="557">
        <v>4</v>
      </c>
      <c r="HC5568" s="557">
        <v>4</v>
      </c>
      <c r="HD5568" s="557">
        <v>4</v>
      </c>
      <c r="HE5568" s="557">
        <v>4</v>
      </c>
      <c r="HF5568" s="557">
        <v>4</v>
      </c>
      <c r="HG5568" s="557">
        <v>4</v>
      </c>
      <c r="HH5568" s="557">
        <v>4</v>
      </c>
      <c r="HI5568" s="557">
        <v>4</v>
      </c>
      <c r="HJ5568" s="557">
        <v>4</v>
      </c>
      <c r="HK5568" s="557">
        <v>4</v>
      </c>
      <c r="HL5568" s="557">
        <v>4</v>
      </c>
      <c r="HM5568" s="557">
        <v>4</v>
      </c>
      <c r="HN5568" s="557">
        <v>4</v>
      </c>
      <c r="HO5568" s="557">
        <v>4</v>
      </c>
      <c r="HP5568" s="557">
        <v>4</v>
      </c>
      <c r="HQ5568" s="557">
        <v>4</v>
      </c>
      <c r="HR5568" s="557">
        <v>4</v>
      </c>
      <c r="HS5568" s="557">
        <v>4</v>
      </c>
      <c r="HT5568" s="557">
        <v>4</v>
      </c>
      <c r="HU5568" s="557">
        <v>4</v>
      </c>
      <c r="HV5568" s="557">
        <v>4</v>
      </c>
      <c r="HW5568" s="557">
        <v>4</v>
      </c>
      <c r="HX5568" s="557">
        <v>4</v>
      </c>
      <c r="HY5568" s="557">
        <v>4</v>
      </c>
      <c r="HZ5568" s="557">
        <v>4</v>
      </c>
      <c r="IA5568" s="557">
        <v>4</v>
      </c>
      <c r="IB5568" s="557">
        <v>4</v>
      </c>
      <c r="IC5568" s="557">
        <v>4</v>
      </c>
      <c r="ID5568" s="557">
        <v>4</v>
      </c>
      <c r="IE5568" s="557">
        <v>4</v>
      </c>
      <c r="IF5568" s="557">
        <v>4</v>
      </c>
      <c r="IG5568" s="557">
        <v>4</v>
      </c>
      <c r="IH5568" s="557">
        <v>4</v>
      </c>
      <c r="II5568" s="557">
        <v>4</v>
      </c>
      <c r="IJ5568" s="557">
        <v>4</v>
      </c>
      <c r="IK5568" s="557">
        <v>4</v>
      </c>
      <c r="IL5568" s="557">
        <v>4</v>
      </c>
      <c r="IM5568" s="557">
        <v>4</v>
      </c>
      <c r="IN5568" s="557">
        <v>4</v>
      </c>
      <c r="IO5568" s="557">
        <v>4</v>
      </c>
      <c r="IP5568" s="557">
        <v>4</v>
      </c>
      <c r="IQ5568" s="557">
        <v>4</v>
      </c>
      <c r="IR5568" s="557">
        <v>4</v>
      </c>
      <c r="IS5568" s="557">
        <v>4</v>
      </c>
      <c r="IT5568" s="557">
        <v>4</v>
      </c>
      <c r="IU5568" s="557">
        <v>4</v>
      </c>
      <c r="IV5568" s="557">
        <v>4</v>
      </c>
    </row>
    <row r="5569" spans="1:256" s="9" customFormat="1" ht="26.25" thickBot="1">
      <c r="A5569" s="887"/>
      <c r="B5569" s="857"/>
      <c r="C5569" s="496" t="s">
        <v>645</v>
      </c>
      <c r="D5569" s="557"/>
      <c r="E5569" s="557"/>
      <c r="F5569" s="557"/>
      <c r="G5569" s="557"/>
      <c r="H5569" s="502" t="s">
        <v>3777</v>
      </c>
      <c r="I5569" s="557">
        <v>1</v>
      </c>
      <c r="J5569" s="557">
        <v>45</v>
      </c>
      <c r="K5569" s="557">
        <f t="shared" si="150"/>
        <v>22.5</v>
      </c>
      <c r="L5569" s="557">
        <f t="shared" si="151"/>
        <v>22.5</v>
      </c>
      <c r="M5569" s="557"/>
      <c r="N5569" s="557"/>
      <c r="O5569" s="557"/>
      <c r="P5569" s="557"/>
      <c r="Q5569" s="557"/>
      <c r="R5569" s="557"/>
      <c r="S5569" s="557"/>
      <c r="T5569" s="557">
        <v>1</v>
      </c>
      <c r="U5569" s="557">
        <v>1</v>
      </c>
      <c r="V5569" s="557">
        <v>1</v>
      </c>
      <c r="W5569" s="557">
        <v>1</v>
      </c>
      <c r="X5569" s="557">
        <v>1</v>
      </c>
      <c r="Y5569" s="557">
        <v>1</v>
      </c>
      <c r="Z5569" s="557">
        <v>1</v>
      </c>
      <c r="AA5569" s="557">
        <v>1</v>
      </c>
      <c r="AB5569" s="557">
        <v>1</v>
      </c>
      <c r="AC5569" s="557">
        <v>1</v>
      </c>
      <c r="AD5569" s="557">
        <v>1</v>
      </c>
      <c r="AE5569" s="557">
        <v>1</v>
      </c>
      <c r="AF5569" s="557">
        <v>1</v>
      </c>
      <c r="AG5569" s="557">
        <v>1</v>
      </c>
      <c r="AH5569" s="557">
        <v>1</v>
      </c>
      <c r="AI5569" s="557">
        <v>1</v>
      </c>
      <c r="AJ5569" s="557">
        <v>1</v>
      </c>
      <c r="AK5569" s="557">
        <v>1</v>
      </c>
      <c r="AL5569" s="557">
        <v>1</v>
      </c>
      <c r="AM5569" s="557">
        <v>1</v>
      </c>
      <c r="AN5569" s="557">
        <v>1</v>
      </c>
      <c r="AO5569" s="557">
        <v>1</v>
      </c>
      <c r="AP5569" s="557">
        <v>1</v>
      </c>
      <c r="AQ5569" s="557">
        <v>1</v>
      </c>
      <c r="AR5569" s="557">
        <v>1</v>
      </c>
      <c r="AS5569" s="557">
        <v>1</v>
      </c>
      <c r="AT5569" s="557">
        <v>1</v>
      </c>
      <c r="AU5569" s="557">
        <v>1</v>
      </c>
      <c r="AV5569" s="557">
        <v>1</v>
      </c>
      <c r="AW5569" s="557">
        <v>1</v>
      </c>
      <c r="AX5569" s="557">
        <v>1</v>
      </c>
      <c r="AY5569" s="557">
        <v>1</v>
      </c>
      <c r="AZ5569" s="557">
        <v>1</v>
      </c>
      <c r="BA5569" s="557">
        <v>1</v>
      </c>
      <c r="BB5569" s="557">
        <v>1</v>
      </c>
      <c r="BC5569" s="557">
        <v>1</v>
      </c>
      <c r="BD5569" s="557">
        <v>1</v>
      </c>
      <c r="BE5569" s="557">
        <v>1</v>
      </c>
      <c r="BF5569" s="557">
        <v>1</v>
      </c>
      <c r="BG5569" s="557">
        <v>1</v>
      </c>
      <c r="BH5569" s="557">
        <v>1</v>
      </c>
      <c r="BI5569" s="557">
        <v>1</v>
      </c>
      <c r="BJ5569" s="557">
        <v>1</v>
      </c>
      <c r="BK5569" s="557">
        <v>1</v>
      </c>
      <c r="BL5569" s="557">
        <v>1</v>
      </c>
      <c r="BM5569" s="557">
        <v>1</v>
      </c>
      <c r="BN5569" s="557">
        <v>1</v>
      </c>
      <c r="BO5569" s="557">
        <v>1</v>
      </c>
      <c r="BP5569" s="557">
        <v>1</v>
      </c>
      <c r="BQ5569" s="557">
        <v>1</v>
      </c>
      <c r="BR5569" s="557">
        <v>1</v>
      </c>
      <c r="BS5569" s="557">
        <v>1</v>
      </c>
      <c r="BT5569" s="557">
        <v>1</v>
      </c>
      <c r="BU5569" s="557">
        <v>1</v>
      </c>
      <c r="BV5569" s="557">
        <v>1</v>
      </c>
      <c r="BW5569" s="557">
        <v>1</v>
      </c>
      <c r="BX5569" s="557">
        <v>1</v>
      </c>
      <c r="BY5569" s="557">
        <v>1</v>
      </c>
      <c r="BZ5569" s="557">
        <v>1</v>
      </c>
      <c r="CA5569" s="557">
        <v>1</v>
      </c>
      <c r="CB5569" s="557">
        <v>1</v>
      </c>
      <c r="CC5569" s="557">
        <v>1</v>
      </c>
      <c r="CD5569" s="557">
        <v>1</v>
      </c>
      <c r="CE5569" s="557">
        <v>1</v>
      </c>
      <c r="CF5569" s="557">
        <v>1</v>
      </c>
      <c r="CG5569" s="557">
        <v>1</v>
      </c>
      <c r="CH5569" s="557">
        <v>1</v>
      </c>
      <c r="CI5569" s="557">
        <v>1</v>
      </c>
      <c r="CJ5569" s="557">
        <v>1</v>
      </c>
      <c r="CK5569" s="557">
        <v>1</v>
      </c>
      <c r="CL5569" s="557">
        <v>1</v>
      </c>
      <c r="CM5569" s="557">
        <v>1</v>
      </c>
      <c r="CN5569" s="557">
        <v>1</v>
      </c>
      <c r="CO5569" s="557">
        <v>1</v>
      </c>
      <c r="CP5569" s="557">
        <v>1</v>
      </c>
      <c r="CQ5569" s="557">
        <v>1</v>
      </c>
      <c r="CR5569" s="557">
        <v>1</v>
      </c>
      <c r="CS5569" s="557">
        <v>1</v>
      </c>
      <c r="CT5569" s="557">
        <v>1</v>
      </c>
      <c r="CU5569" s="557">
        <v>1</v>
      </c>
      <c r="CV5569" s="557">
        <v>1</v>
      </c>
      <c r="CW5569" s="557">
        <v>1</v>
      </c>
      <c r="CX5569" s="557">
        <v>1</v>
      </c>
      <c r="CY5569" s="557">
        <v>1</v>
      </c>
      <c r="CZ5569" s="557">
        <v>1</v>
      </c>
      <c r="DA5569" s="557">
        <v>1</v>
      </c>
      <c r="DB5569" s="557">
        <v>1</v>
      </c>
      <c r="DC5569" s="557">
        <v>1</v>
      </c>
      <c r="DD5569" s="557">
        <v>1</v>
      </c>
      <c r="DE5569" s="557">
        <v>1</v>
      </c>
      <c r="DF5569" s="557">
        <v>1</v>
      </c>
      <c r="DG5569" s="557">
        <v>1</v>
      </c>
      <c r="DH5569" s="557">
        <v>1</v>
      </c>
      <c r="DI5569" s="557">
        <v>1</v>
      </c>
      <c r="DJ5569" s="557">
        <v>1</v>
      </c>
      <c r="DK5569" s="557">
        <v>1</v>
      </c>
      <c r="DL5569" s="557">
        <v>1</v>
      </c>
      <c r="DM5569" s="557">
        <v>1</v>
      </c>
      <c r="DN5569" s="557">
        <v>1</v>
      </c>
      <c r="DO5569" s="557">
        <v>1</v>
      </c>
      <c r="DP5569" s="557">
        <v>1</v>
      </c>
      <c r="DQ5569" s="557">
        <v>1</v>
      </c>
      <c r="DR5569" s="557">
        <v>1</v>
      </c>
      <c r="DS5569" s="557">
        <v>1</v>
      </c>
      <c r="DT5569" s="557">
        <v>1</v>
      </c>
      <c r="DU5569" s="557">
        <v>1</v>
      </c>
      <c r="DV5569" s="557">
        <v>1</v>
      </c>
      <c r="DW5569" s="557">
        <v>1</v>
      </c>
      <c r="DX5569" s="557">
        <v>1</v>
      </c>
      <c r="DY5569" s="557">
        <v>1</v>
      </c>
      <c r="DZ5569" s="557">
        <v>1</v>
      </c>
      <c r="EA5569" s="557">
        <v>1</v>
      </c>
      <c r="EB5569" s="557">
        <v>1</v>
      </c>
      <c r="EC5569" s="557">
        <v>1</v>
      </c>
      <c r="ED5569" s="557">
        <v>1</v>
      </c>
      <c r="EE5569" s="557">
        <v>1</v>
      </c>
      <c r="EF5569" s="557">
        <v>1</v>
      </c>
      <c r="EG5569" s="557">
        <v>1</v>
      </c>
      <c r="EH5569" s="557">
        <v>1</v>
      </c>
      <c r="EI5569" s="557">
        <v>1</v>
      </c>
      <c r="EJ5569" s="557">
        <v>1</v>
      </c>
      <c r="EK5569" s="557">
        <v>1</v>
      </c>
      <c r="EL5569" s="557">
        <v>1</v>
      </c>
      <c r="EM5569" s="557">
        <v>1</v>
      </c>
      <c r="EN5569" s="557">
        <v>1</v>
      </c>
      <c r="EO5569" s="557">
        <v>1</v>
      </c>
      <c r="EP5569" s="557">
        <v>1</v>
      </c>
      <c r="EQ5569" s="557">
        <v>1</v>
      </c>
      <c r="ER5569" s="557">
        <v>1</v>
      </c>
      <c r="ES5569" s="557">
        <v>1</v>
      </c>
      <c r="ET5569" s="557">
        <v>1</v>
      </c>
      <c r="EU5569" s="557">
        <v>1</v>
      </c>
      <c r="EV5569" s="557">
        <v>1</v>
      </c>
      <c r="EW5569" s="557">
        <v>1</v>
      </c>
      <c r="EX5569" s="557">
        <v>1</v>
      </c>
      <c r="EY5569" s="557">
        <v>1</v>
      </c>
      <c r="EZ5569" s="557">
        <v>1</v>
      </c>
      <c r="FA5569" s="557">
        <v>1</v>
      </c>
      <c r="FB5569" s="557">
        <v>1</v>
      </c>
      <c r="FC5569" s="557">
        <v>1</v>
      </c>
      <c r="FD5569" s="557">
        <v>1</v>
      </c>
      <c r="FE5569" s="557">
        <v>1</v>
      </c>
      <c r="FF5569" s="557">
        <v>1</v>
      </c>
      <c r="FG5569" s="557">
        <v>1</v>
      </c>
      <c r="FH5569" s="557">
        <v>1</v>
      </c>
      <c r="FI5569" s="557">
        <v>1</v>
      </c>
      <c r="FJ5569" s="557">
        <v>1</v>
      </c>
      <c r="FK5569" s="557">
        <v>1</v>
      </c>
      <c r="FL5569" s="557">
        <v>1</v>
      </c>
      <c r="FM5569" s="557">
        <v>1</v>
      </c>
      <c r="FN5569" s="557">
        <v>1</v>
      </c>
      <c r="FO5569" s="557">
        <v>1</v>
      </c>
      <c r="FP5569" s="557">
        <v>1</v>
      </c>
      <c r="FQ5569" s="557">
        <v>1</v>
      </c>
      <c r="FR5569" s="557">
        <v>1</v>
      </c>
      <c r="FS5569" s="557">
        <v>1</v>
      </c>
      <c r="FT5569" s="557">
        <v>1</v>
      </c>
      <c r="FU5569" s="557">
        <v>1</v>
      </c>
      <c r="FV5569" s="557">
        <v>1</v>
      </c>
      <c r="FW5569" s="557">
        <v>1</v>
      </c>
      <c r="FX5569" s="557">
        <v>1</v>
      </c>
      <c r="FY5569" s="557">
        <v>1</v>
      </c>
      <c r="FZ5569" s="557">
        <v>1</v>
      </c>
      <c r="GA5569" s="557">
        <v>1</v>
      </c>
      <c r="GB5569" s="557">
        <v>1</v>
      </c>
      <c r="GC5569" s="557">
        <v>1</v>
      </c>
      <c r="GD5569" s="557">
        <v>1</v>
      </c>
      <c r="GE5569" s="557">
        <v>1</v>
      </c>
      <c r="GF5569" s="557">
        <v>1</v>
      </c>
      <c r="GG5569" s="557">
        <v>1</v>
      </c>
      <c r="GH5569" s="557">
        <v>1</v>
      </c>
      <c r="GI5569" s="557">
        <v>1</v>
      </c>
      <c r="GJ5569" s="557">
        <v>1</v>
      </c>
      <c r="GK5569" s="557">
        <v>1</v>
      </c>
      <c r="GL5569" s="557">
        <v>1</v>
      </c>
      <c r="GM5569" s="557">
        <v>1</v>
      </c>
      <c r="GN5569" s="557">
        <v>1</v>
      </c>
      <c r="GO5569" s="557">
        <v>1</v>
      </c>
      <c r="GP5569" s="557">
        <v>1</v>
      </c>
      <c r="GQ5569" s="557">
        <v>1</v>
      </c>
      <c r="GR5569" s="557">
        <v>1</v>
      </c>
      <c r="GS5569" s="557">
        <v>1</v>
      </c>
      <c r="GT5569" s="557">
        <v>1</v>
      </c>
      <c r="GU5569" s="557">
        <v>1</v>
      </c>
      <c r="GV5569" s="557">
        <v>1</v>
      </c>
      <c r="GW5569" s="557">
        <v>1</v>
      </c>
      <c r="GX5569" s="557">
        <v>1</v>
      </c>
      <c r="GY5569" s="557">
        <v>1</v>
      </c>
      <c r="GZ5569" s="557">
        <v>1</v>
      </c>
      <c r="HA5569" s="557">
        <v>1</v>
      </c>
      <c r="HB5569" s="557">
        <v>1</v>
      </c>
      <c r="HC5569" s="557">
        <v>1</v>
      </c>
      <c r="HD5569" s="557">
        <v>1</v>
      </c>
      <c r="HE5569" s="557">
        <v>1</v>
      </c>
      <c r="HF5569" s="557">
        <v>1</v>
      </c>
      <c r="HG5569" s="557">
        <v>1</v>
      </c>
      <c r="HH5569" s="557">
        <v>1</v>
      </c>
      <c r="HI5569" s="557">
        <v>1</v>
      </c>
      <c r="HJ5569" s="557">
        <v>1</v>
      </c>
      <c r="HK5569" s="557">
        <v>1</v>
      </c>
      <c r="HL5569" s="557">
        <v>1</v>
      </c>
      <c r="HM5569" s="557">
        <v>1</v>
      </c>
      <c r="HN5569" s="557">
        <v>1</v>
      </c>
      <c r="HO5569" s="557">
        <v>1</v>
      </c>
      <c r="HP5569" s="557">
        <v>1</v>
      </c>
      <c r="HQ5569" s="557">
        <v>1</v>
      </c>
      <c r="HR5569" s="557">
        <v>1</v>
      </c>
      <c r="HS5569" s="557">
        <v>1</v>
      </c>
      <c r="HT5569" s="557">
        <v>1</v>
      </c>
      <c r="HU5569" s="557">
        <v>1</v>
      </c>
      <c r="HV5569" s="557">
        <v>1</v>
      </c>
      <c r="HW5569" s="557">
        <v>1</v>
      </c>
      <c r="HX5569" s="557">
        <v>1</v>
      </c>
      <c r="HY5569" s="557">
        <v>1</v>
      </c>
      <c r="HZ5569" s="557">
        <v>1</v>
      </c>
      <c r="IA5569" s="557">
        <v>1</v>
      </c>
      <c r="IB5569" s="557">
        <v>1</v>
      </c>
      <c r="IC5569" s="557">
        <v>1</v>
      </c>
      <c r="ID5569" s="557">
        <v>1</v>
      </c>
      <c r="IE5569" s="557">
        <v>1</v>
      </c>
      <c r="IF5569" s="557">
        <v>1</v>
      </c>
      <c r="IG5569" s="557">
        <v>1</v>
      </c>
      <c r="IH5569" s="557">
        <v>1</v>
      </c>
      <c r="II5569" s="557">
        <v>1</v>
      </c>
      <c r="IJ5569" s="557">
        <v>1</v>
      </c>
      <c r="IK5569" s="557">
        <v>1</v>
      </c>
      <c r="IL5569" s="557">
        <v>1</v>
      </c>
      <c r="IM5569" s="557">
        <v>1</v>
      </c>
      <c r="IN5569" s="557">
        <v>1</v>
      </c>
      <c r="IO5569" s="557">
        <v>1</v>
      </c>
      <c r="IP5569" s="557">
        <v>1</v>
      </c>
      <c r="IQ5569" s="557">
        <v>1</v>
      </c>
      <c r="IR5569" s="557">
        <v>1</v>
      </c>
      <c r="IS5569" s="557">
        <v>1</v>
      </c>
      <c r="IT5569" s="557">
        <v>1</v>
      </c>
      <c r="IU5569" s="557">
        <v>1</v>
      </c>
      <c r="IV5569" s="557">
        <v>1</v>
      </c>
    </row>
    <row r="5570" spans="1:256" s="9" customFormat="1" ht="26.25" thickBot="1">
      <c r="A5570" s="887"/>
      <c r="B5570" s="857"/>
      <c r="C5570" s="496" t="s">
        <v>646</v>
      </c>
      <c r="D5570" s="557"/>
      <c r="E5570" s="557"/>
      <c r="F5570" s="557"/>
      <c r="G5570" s="557"/>
      <c r="H5570" s="502" t="s">
        <v>3777</v>
      </c>
      <c r="I5570" s="557">
        <v>1</v>
      </c>
      <c r="J5570" s="557">
        <v>90</v>
      </c>
      <c r="K5570" s="557">
        <f t="shared" si="150"/>
        <v>45</v>
      </c>
      <c r="L5570" s="557">
        <f t="shared" si="151"/>
        <v>45</v>
      </c>
      <c r="M5570" s="557"/>
      <c r="N5570" s="557"/>
      <c r="O5570" s="557"/>
      <c r="P5570" s="557"/>
      <c r="Q5570" s="557"/>
      <c r="R5570" s="557"/>
      <c r="S5570" s="557"/>
      <c r="T5570" s="557">
        <v>1</v>
      </c>
      <c r="U5570" s="557">
        <v>1</v>
      </c>
      <c r="V5570" s="557">
        <v>1</v>
      </c>
      <c r="W5570" s="557">
        <v>1</v>
      </c>
      <c r="X5570" s="557">
        <v>1</v>
      </c>
      <c r="Y5570" s="557">
        <v>1</v>
      </c>
      <c r="Z5570" s="557">
        <v>1</v>
      </c>
      <c r="AA5570" s="557">
        <v>1</v>
      </c>
      <c r="AB5570" s="557">
        <v>1</v>
      </c>
      <c r="AC5570" s="557">
        <v>1</v>
      </c>
      <c r="AD5570" s="557">
        <v>1</v>
      </c>
      <c r="AE5570" s="557">
        <v>1</v>
      </c>
      <c r="AF5570" s="557">
        <v>1</v>
      </c>
      <c r="AG5570" s="557">
        <v>1</v>
      </c>
      <c r="AH5570" s="557">
        <v>1</v>
      </c>
      <c r="AI5570" s="557">
        <v>1</v>
      </c>
      <c r="AJ5570" s="557">
        <v>1</v>
      </c>
      <c r="AK5570" s="557">
        <v>1</v>
      </c>
      <c r="AL5570" s="557">
        <v>1</v>
      </c>
      <c r="AM5570" s="557">
        <v>1</v>
      </c>
      <c r="AN5570" s="557">
        <v>1</v>
      </c>
      <c r="AO5570" s="557">
        <v>1</v>
      </c>
      <c r="AP5570" s="557">
        <v>1</v>
      </c>
      <c r="AQ5570" s="557">
        <v>1</v>
      </c>
      <c r="AR5570" s="557">
        <v>1</v>
      </c>
      <c r="AS5570" s="557">
        <v>1</v>
      </c>
      <c r="AT5570" s="557">
        <v>1</v>
      </c>
      <c r="AU5570" s="557">
        <v>1</v>
      </c>
      <c r="AV5570" s="557">
        <v>1</v>
      </c>
      <c r="AW5570" s="557">
        <v>1</v>
      </c>
      <c r="AX5570" s="557">
        <v>1</v>
      </c>
      <c r="AY5570" s="557">
        <v>1</v>
      </c>
      <c r="AZ5570" s="557">
        <v>1</v>
      </c>
      <c r="BA5570" s="557">
        <v>1</v>
      </c>
      <c r="BB5570" s="557">
        <v>1</v>
      </c>
      <c r="BC5570" s="557">
        <v>1</v>
      </c>
      <c r="BD5570" s="557">
        <v>1</v>
      </c>
      <c r="BE5570" s="557">
        <v>1</v>
      </c>
      <c r="BF5570" s="557">
        <v>1</v>
      </c>
      <c r="BG5570" s="557">
        <v>1</v>
      </c>
      <c r="BH5570" s="557">
        <v>1</v>
      </c>
      <c r="BI5570" s="557">
        <v>1</v>
      </c>
      <c r="BJ5570" s="557">
        <v>1</v>
      </c>
      <c r="BK5570" s="557">
        <v>1</v>
      </c>
      <c r="BL5570" s="557">
        <v>1</v>
      </c>
      <c r="BM5570" s="557">
        <v>1</v>
      </c>
      <c r="BN5570" s="557">
        <v>1</v>
      </c>
      <c r="BO5570" s="557">
        <v>1</v>
      </c>
      <c r="BP5570" s="557">
        <v>1</v>
      </c>
      <c r="BQ5570" s="557">
        <v>1</v>
      </c>
      <c r="BR5570" s="557">
        <v>1</v>
      </c>
      <c r="BS5570" s="557">
        <v>1</v>
      </c>
      <c r="BT5570" s="557">
        <v>1</v>
      </c>
      <c r="BU5570" s="557">
        <v>1</v>
      </c>
      <c r="BV5570" s="557">
        <v>1</v>
      </c>
      <c r="BW5570" s="557">
        <v>1</v>
      </c>
      <c r="BX5570" s="557">
        <v>1</v>
      </c>
      <c r="BY5570" s="557">
        <v>1</v>
      </c>
      <c r="BZ5570" s="557">
        <v>1</v>
      </c>
      <c r="CA5570" s="557">
        <v>1</v>
      </c>
      <c r="CB5570" s="557">
        <v>1</v>
      </c>
      <c r="CC5570" s="557">
        <v>1</v>
      </c>
      <c r="CD5570" s="557">
        <v>1</v>
      </c>
      <c r="CE5570" s="557">
        <v>1</v>
      </c>
      <c r="CF5570" s="557">
        <v>1</v>
      </c>
      <c r="CG5570" s="557">
        <v>1</v>
      </c>
      <c r="CH5570" s="557">
        <v>1</v>
      </c>
      <c r="CI5570" s="557">
        <v>1</v>
      </c>
      <c r="CJ5570" s="557">
        <v>1</v>
      </c>
      <c r="CK5570" s="557">
        <v>1</v>
      </c>
      <c r="CL5570" s="557">
        <v>1</v>
      </c>
      <c r="CM5570" s="557">
        <v>1</v>
      </c>
      <c r="CN5570" s="557">
        <v>1</v>
      </c>
      <c r="CO5570" s="557">
        <v>1</v>
      </c>
      <c r="CP5570" s="557">
        <v>1</v>
      </c>
      <c r="CQ5570" s="557">
        <v>1</v>
      </c>
      <c r="CR5570" s="557">
        <v>1</v>
      </c>
      <c r="CS5570" s="557">
        <v>1</v>
      </c>
      <c r="CT5570" s="557">
        <v>1</v>
      </c>
      <c r="CU5570" s="557">
        <v>1</v>
      </c>
      <c r="CV5570" s="557">
        <v>1</v>
      </c>
      <c r="CW5570" s="557">
        <v>1</v>
      </c>
      <c r="CX5570" s="557">
        <v>1</v>
      </c>
      <c r="CY5570" s="557">
        <v>1</v>
      </c>
      <c r="CZ5570" s="557">
        <v>1</v>
      </c>
      <c r="DA5570" s="557">
        <v>1</v>
      </c>
      <c r="DB5570" s="557">
        <v>1</v>
      </c>
      <c r="DC5570" s="557">
        <v>1</v>
      </c>
      <c r="DD5570" s="557">
        <v>1</v>
      </c>
      <c r="DE5570" s="557">
        <v>1</v>
      </c>
      <c r="DF5570" s="557">
        <v>1</v>
      </c>
      <c r="DG5570" s="557">
        <v>1</v>
      </c>
      <c r="DH5570" s="557">
        <v>1</v>
      </c>
      <c r="DI5570" s="557">
        <v>1</v>
      </c>
      <c r="DJ5570" s="557">
        <v>1</v>
      </c>
      <c r="DK5570" s="557">
        <v>1</v>
      </c>
      <c r="DL5570" s="557">
        <v>1</v>
      </c>
      <c r="DM5570" s="557">
        <v>1</v>
      </c>
      <c r="DN5570" s="557">
        <v>1</v>
      </c>
      <c r="DO5570" s="557">
        <v>1</v>
      </c>
      <c r="DP5570" s="557">
        <v>1</v>
      </c>
      <c r="DQ5570" s="557">
        <v>1</v>
      </c>
      <c r="DR5570" s="557">
        <v>1</v>
      </c>
      <c r="DS5570" s="557">
        <v>1</v>
      </c>
      <c r="DT5570" s="557">
        <v>1</v>
      </c>
      <c r="DU5570" s="557">
        <v>1</v>
      </c>
      <c r="DV5570" s="557">
        <v>1</v>
      </c>
      <c r="DW5570" s="557">
        <v>1</v>
      </c>
      <c r="DX5570" s="557">
        <v>1</v>
      </c>
      <c r="DY5570" s="557">
        <v>1</v>
      </c>
      <c r="DZ5570" s="557">
        <v>1</v>
      </c>
      <c r="EA5570" s="557">
        <v>1</v>
      </c>
      <c r="EB5570" s="557">
        <v>1</v>
      </c>
      <c r="EC5570" s="557">
        <v>1</v>
      </c>
      <c r="ED5570" s="557">
        <v>1</v>
      </c>
      <c r="EE5570" s="557">
        <v>1</v>
      </c>
      <c r="EF5570" s="557">
        <v>1</v>
      </c>
      <c r="EG5570" s="557">
        <v>1</v>
      </c>
      <c r="EH5570" s="557">
        <v>1</v>
      </c>
      <c r="EI5570" s="557">
        <v>1</v>
      </c>
      <c r="EJ5570" s="557">
        <v>1</v>
      </c>
      <c r="EK5570" s="557">
        <v>1</v>
      </c>
      <c r="EL5570" s="557">
        <v>1</v>
      </c>
      <c r="EM5570" s="557">
        <v>1</v>
      </c>
      <c r="EN5570" s="557">
        <v>1</v>
      </c>
      <c r="EO5570" s="557">
        <v>1</v>
      </c>
      <c r="EP5570" s="557">
        <v>1</v>
      </c>
      <c r="EQ5570" s="557">
        <v>1</v>
      </c>
      <c r="ER5570" s="557">
        <v>1</v>
      </c>
      <c r="ES5570" s="557">
        <v>1</v>
      </c>
      <c r="ET5570" s="557">
        <v>1</v>
      </c>
      <c r="EU5570" s="557">
        <v>1</v>
      </c>
      <c r="EV5570" s="557">
        <v>1</v>
      </c>
      <c r="EW5570" s="557">
        <v>1</v>
      </c>
      <c r="EX5570" s="557">
        <v>1</v>
      </c>
      <c r="EY5570" s="557">
        <v>1</v>
      </c>
      <c r="EZ5570" s="557">
        <v>1</v>
      </c>
      <c r="FA5570" s="557">
        <v>1</v>
      </c>
      <c r="FB5570" s="557">
        <v>1</v>
      </c>
      <c r="FC5570" s="557">
        <v>1</v>
      </c>
      <c r="FD5570" s="557">
        <v>1</v>
      </c>
      <c r="FE5570" s="557">
        <v>1</v>
      </c>
      <c r="FF5570" s="557">
        <v>1</v>
      </c>
      <c r="FG5570" s="557">
        <v>1</v>
      </c>
      <c r="FH5570" s="557">
        <v>1</v>
      </c>
      <c r="FI5570" s="557">
        <v>1</v>
      </c>
      <c r="FJ5570" s="557">
        <v>1</v>
      </c>
      <c r="FK5570" s="557">
        <v>1</v>
      </c>
      <c r="FL5570" s="557">
        <v>1</v>
      </c>
      <c r="FM5570" s="557">
        <v>1</v>
      </c>
      <c r="FN5570" s="557">
        <v>1</v>
      </c>
      <c r="FO5570" s="557">
        <v>1</v>
      </c>
      <c r="FP5570" s="557">
        <v>1</v>
      </c>
      <c r="FQ5570" s="557">
        <v>1</v>
      </c>
      <c r="FR5570" s="557">
        <v>1</v>
      </c>
      <c r="FS5570" s="557">
        <v>1</v>
      </c>
      <c r="FT5570" s="557">
        <v>1</v>
      </c>
      <c r="FU5570" s="557">
        <v>1</v>
      </c>
      <c r="FV5570" s="557">
        <v>1</v>
      </c>
      <c r="FW5570" s="557">
        <v>1</v>
      </c>
      <c r="FX5570" s="557">
        <v>1</v>
      </c>
      <c r="FY5570" s="557">
        <v>1</v>
      </c>
      <c r="FZ5570" s="557">
        <v>1</v>
      </c>
      <c r="GA5570" s="557">
        <v>1</v>
      </c>
      <c r="GB5570" s="557">
        <v>1</v>
      </c>
      <c r="GC5570" s="557">
        <v>1</v>
      </c>
      <c r="GD5570" s="557">
        <v>1</v>
      </c>
      <c r="GE5570" s="557">
        <v>1</v>
      </c>
      <c r="GF5570" s="557">
        <v>1</v>
      </c>
      <c r="GG5570" s="557">
        <v>1</v>
      </c>
      <c r="GH5570" s="557">
        <v>1</v>
      </c>
      <c r="GI5570" s="557">
        <v>1</v>
      </c>
      <c r="GJ5570" s="557">
        <v>1</v>
      </c>
      <c r="GK5570" s="557">
        <v>1</v>
      </c>
      <c r="GL5570" s="557">
        <v>1</v>
      </c>
      <c r="GM5570" s="557">
        <v>1</v>
      </c>
      <c r="GN5570" s="557">
        <v>1</v>
      </c>
      <c r="GO5570" s="557">
        <v>1</v>
      </c>
      <c r="GP5570" s="557">
        <v>1</v>
      </c>
      <c r="GQ5570" s="557">
        <v>1</v>
      </c>
      <c r="GR5570" s="557">
        <v>1</v>
      </c>
      <c r="GS5570" s="557">
        <v>1</v>
      </c>
      <c r="GT5570" s="557">
        <v>1</v>
      </c>
      <c r="GU5570" s="557">
        <v>1</v>
      </c>
      <c r="GV5570" s="557">
        <v>1</v>
      </c>
      <c r="GW5570" s="557">
        <v>1</v>
      </c>
      <c r="GX5570" s="557">
        <v>1</v>
      </c>
      <c r="GY5570" s="557">
        <v>1</v>
      </c>
      <c r="GZ5570" s="557">
        <v>1</v>
      </c>
      <c r="HA5570" s="557">
        <v>1</v>
      </c>
      <c r="HB5570" s="557">
        <v>1</v>
      </c>
      <c r="HC5570" s="557">
        <v>1</v>
      </c>
      <c r="HD5570" s="557">
        <v>1</v>
      </c>
      <c r="HE5570" s="557">
        <v>1</v>
      </c>
      <c r="HF5570" s="557">
        <v>1</v>
      </c>
      <c r="HG5570" s="557">
        <v>1</v>
      </c>
      <c r="HH5570" s="557">
        <v>1</v>
      </c>
      <c r="HI5570" s="557">
        <v>1</v>
      </c>
      <c r="HJ5570" s="557">
        <v>1</v>
      </c>
      <c r="HK5570" s="557">
        <v>1</v>
      </c>
      <c r="HL5570" s="557">
        <v>1</v>
      </c>
      <c r="HM5570" s="557">
        <v>1</v>
      </c>
      <c r="HN5570" s="557">
        <v>1</v>
      </c>
      <c r="HO5570" s="557">
        <v>1</v>
      </c>
      <c r="HP5570" s="557">
        <v>1</v>
      </c>
      <c r="HQ5570" s="557">
        <v>1</v>
      </c>
      <c r="HR5570" s="557">
        <v>1</v>
      </c>
      <c r="HS5570" s="557">
        <v>1</v>
      </c>
      <c r="HT5570" s="557">
        <v>1</v>
      </c>
      <c r="HU5570" s="557">
        <v>1</v>
      </c>
      <c r="HV5570" s="557">
        <v>1</v>
      </c>
      <c r="HW5570" s="557">
        <v>1</v>
      </c>
      <c r="HX5570" s="557">
        <v>1</v>
      </c>
      <c r="HY5570" s="557">
        <v>1</v>
      </c>
      <c r="HZ5570" s="557">
        <v>1</v>
      </c>
      <c r="IA5570" s="557">
        <v>1</v>
      </c>
      <c r="IB5570" s="557">
        <v>1</v>
      </c>
      <c r="IC5570" s="557">
        <v>1</v>
      </c>
      <c r="ID5570" s="557">
        <v>1</v>
      </c>
      <c r="IE5570" s="557">
        <v>1</v>
      </c>
      <c r="IF5570" s="557">
        <v>1</v>
      </c>
      <c r="IG5570" s="557">
        <v>1</v>
      </c>
      <c r="IH5570" s="557">
        <v>1</v>
      </c>
      <c r="II5570" s="557">
        <v>1</v>
      </c>
      <c r="IJ5570" s="557">
        <v>1</v>
      </c>
      <c r="IK5570" s="557">
        <v>1</v>
      </c>
      <c r="IL5570" s="557">
        <v>1</v>
      </c>
      <c r="IM5570" s="557">
        <v>1</v>
      </c>
      <c r="IN5570" s="557">
        <v>1</v>
      </c>
      <c r="IO5570" s="557">
        <v>1</v>
      </c>
      <c r="IP5570" s="557">
        <v>1</v>
      </c>
      <c r="IQ5570" s="557">
        <v>1</v>
      </c>
      <c r="IR5570" s="557">
        <v>1</v>
      </c>
      <c r="IS5570" s="557">
        <v>1</v>
      </c>
      <c r="IT5570" s="557">
        <v>1</v>
      </c>
      <c r="IU5570" s="557">
        <v>1</v>
      </c>
      <c r="IV5570" s="557">
        <v>1</v>
      </c>
    </row>
    <row r="5571" spans="1:256" s="9" customFormat="1" ht="26.25" thickBot="1">
      <c r="A5571" s="887"/>
      <c r="B5571" s="857"/>
      <c r="C5571" s="496" t="s">
        <v>647</v>
      </c>
      <c r="D5571" s="557"/>
      <c r="E5571" s="557"/>
      <c r="F5571" s="557"/>
      <c r="G5571" s="557"/>
      <c r="H5571" s="502" t="s">
        <v>3777</v>
      </c>
      <c r="I5571" s="557">
        <v>1</v>
      </c>
      <c r="J5571" s="557">
        <v>90</v>
      </c>
      <c r="K5571" s="557">
        <f t="shared" si="150"/>
        <v>45</v>
      </c>
      <c r="L5571" s="557">
        <f t="shared" si="151"/>
        <v>45</v>
      </c>
      <c r="M5571" s="557"/>
      <c r="N5571" s="557"/>
      <c r="O5571" s="557"/>
      <c r="P5571" s="557"/>
      <c r="Q5571" s="557"/>
      <c r="R5571" s="557"/>
      <c r="S5571" s="557"/>
      <c r="T5571" s="557">
        <v>2</v>
      </c>
      <c r="U5571" s="557">
        <v>2</v>
      </c>
      <c r="V5571" s="557">
        <v>2</v>
      </c>
      <c r="W5571" s="557">
        <v>2</v>
      </c>
      <c r="X5571" s="557">
        <v>2</v>
      </c>
      <c r="Y5571" s="557">
        <v>2</v>
      </c>
      <c r="Z5571" s="557">
        <v>2</v>
      </c>
      <c r="AA5571" s="557">
        <v>2</v>
      </c>
      <c r="AB5571" s="557">
        <v>2</v>
      </c>
      <c r="AC5571" s="557">
        <v>2</v>
      </c>
      <c r="AD5571" s="557">
        <v>2</v>
      </c>
      <c r="AE5571" s="557">
        <v>2</v>
      </c>
      <c r="AF5571" s="557">
        <v>2</v>
      </c>
      <c r="AG5571" s="557">
        <v>2</v>
      </c>
      <c r="AH5571" s="557">
        <v>2</v>
      </c>
      <c r="AI5571" s="557">
        <v>2</v>
      </c>
      <c r="AJ5571" s="557">
        <v>2</v>
      </c>
      <c r="AK5571" s="557">
        <v>2</v>
      </c>
      <c r="AL5571" s="557">
        <v>2</v>
      </c>
      <c r="AM5571" s="557">
        <v>2</v>
      </c>
      <c r="AN5571" s="557">
        <v>2</v>
      </c>
      <c r="AO5571" s="557">
        <v>2</v>
      </c>
      <c r="AP5571" s="557">
        <v>2</v>
      </c>
      <c r="AQ5571" s="557">
        <v>2</v>
      </c>
      <c r="AR5571" s="557">
        <v>2</v>
      </c>
      <c r="AS5571" s="557">
        <v>2</v>
      </c>
      <c r="AT5571" s="557">
        <v>2</v>
      </c>
      <c r="AU5571" s="557">
        <v>2</v>
      </c>
      <c r="AV5571" s="557">
        <v>2</v>
      </c>
      <c r="AW5571" s="557">
        <v>2</v>
      </c>
      <c r="AX5571" s="557">
        <v>2</v>
      </c>
      <c r="AY5571" s="557">
        <v>2</v>
      </c>
      <c r="AZ5571" s="557">
        <v>2</v>
      </c>
      <c r="BA5571" s="557">
        <v>2</v>
      </c>
      <c r="BB5571" s="557">
        <v>2</v>
      </c>
      <c r="BC5571" s="557">
        <v>2</v>
      </c>
      <c r="BD5571" s="557">
        <v>2</v>
      </c>
      <c r="BE5571" s="557">
        <v>2</v>
      </c>
      <c r="BF5571" s="557">
        <v>2</v>
      </c>
      <c r="BG5571" s="557">
        <v>2</v>
      </c>
      <c r="BH5571" s="557">
        <v>2</v>
      </c>
      <c r="BI5571" s="557">
        <v>2</v>
      </c>
      <c r="BJ5571" s="557">
        <v>2</v>
      </c>
      <c r="BK5571" s="557">
        <v>2</v>
      </c>
      <c r="BL5571" s="557">
        <v>2</v>
      </c>
      <c r="BM5571" s="557">
        <v>2</v>
      </c>
      <c r="BN5571" s="557">
        <v>2</v>
      </c>
      <c r="BO5571" s="557">
        <v>2</v>
      </c>
      <c r="BP5571" s="557">
        <v>2</v>
      </c>
      <c r="BQ5571" s="557">
        <v>2</v>
      </c>
      <c r="BR5571" s="557">
        <v>2</v>
      </c>
      <c r="BS5571" s="557">
        <v>2</v>
      </c>
      <c r="BT5571" s="557">
        <v>2</v>
      </c>
      <c r="BU5571" s="557">
        <v>2</v>
      </c>
      <c r="BV5571" s="557">
        <v>2</v>
      </c>
      <c r="BW5571" s="557">
        <v>2</v>
      </c>
      <c r="BX5571" s="557">
        <v>2</v>
      </c>
      <c r="BY5571" s="557">
        <v>2</v>
      </c>
      <c r="BZ5571" s="557">
        <v>2</v>
      </c>
      <c r="CA5571" s="557">
        <v>2</v>
      </c>
      <c r="CB5571" s="557">
        <v>2</v>
      </c>
      <c r="CC5571" s="557">
        <v>2</v>
      </c>
      <c r="CD5571" s="557">
        <v>2</v>
      </c>
      <c r="CE5571" s="557">
        <v>2</v>
      </c>
      <c r="CF5571" s="557">
        <v>2</v>
      </c>
      <c r="CG5571" s="557">
        <v>2</v>
      </c>
      <c r="CH5571" s="557">
        <v>2</v>
      </c>
      <c r="CI5571" s="557">
        <v>2</v>
      </c>
      <c r="CJ5571" s="557">
        <v>2</v>
      </c>
      <c r="CK5571" s="557">
        <v>2</v>
      </c>
      <c r="CL5571" s="557">
        <v>2</v>
      </c>
      <c r="CM5571" s="557">
        <v>2</v>
      </c>
      <c r="CN5571" s="557">
        <v>2</v>
      </c>
      <c r="CO5571" s="557">
        <v>2</v>
      </c>
      <c r="CP5571" s="557">
        <v>2</v>
      </c>
      <c r="CQ5571" s="557">
        <v>2</v>
      </c>
      <c r="CR5571" s="557">
        <v>2</v>
      </c>
      <c r="CS5571" s="557">
        <v>2</v>
      </c>
      <c r="CT5571" s="557">
        <v>2</v>
      </c>
      <c r="CU5571" s="557">
        <v>2</v>
      </c>
      <c r="CV5571" s="557">
        <v>2</v>
      </c>
      <c r="CW5571" s="557">
        <v>2</v>
      </c>
      <c r="CX5571" s="557">
        <v>2</v>
      </c>
      <c r="CY5571" s="557">
        <v>2</v>
      </c>
      <c r="CZ5571" s="557">
        <v>2</v>
      </c>
      <c r="DA5571" s="557">
        <v>2</v>
      </c>
      <c r="DB5571" s="557">
        <v>2</v>
      </c>
      <c r="DC5571" s="557">
        <v>2</v>
      </c>
      <c r="DD5571" s="557">
        <v>2</v>
      </c>
      <c r="DE5571" s="557">
        <v>2</v>
      </c>
      <c r="DF5571" s="557">
        <v>2</v>
      </c>
      <c r="DG5571" s="557">
        <v>2</v>
      </c>
      <c r="DH5571" s="557">
        <v>2</v>
      </c>
      <c r="DI5571" s="557">
        <v>2</v>
      </c>
      <c r="DJ5571" s="557">
        <v>2</v>
      </c>
      <c r="DK5571" s="557">
        <v>2</v>
      </c>
      <c r="DL5571" s="557">
        <v>2</v>
      </c>
      <c r="DM5571" s="557">
        <v>2</v>
      </c>
      <c r="DN5571" s="557">
        <v>2</v>
      </c>
      <c r="DO5571" s="557">
        <v>2</v>
      </c>
      <c r="DP5571" s="557">
        <v>2</v>
      </c>
      <c r="DQ5571" s="557">
        <v>2</v>
      </c>
      <c r="DR5571" s="557">
        <v>2</v>
      </c>
      <c r="DS5571" s="557">
        <v>2</v>
      </c>
      <c r="DT5571" s="557">
        <v>2</v>
      </c>
      <c r="DU5571" s="557">
        <v>2</v>
      </c>
      <c r="DV5571" s="557">
        <v>2</v>
      </c>
      <c r="DW5571" s="557">
        <v>2</v>
      </c>
      <c r="DX5571" s="557">
        <v>2</v>
      </c>
      <c r="DY5571" s="557">
        <v>2</v>
      </c>
      <c r="DZ5571" s="557">
        <v>2</v>
      </c>
      <c r="EA5571" s="557">
        <v>2</v>
      </c>
      <c r="EB5571" s="557">
        <v>2</v>
      </c>
      <c r="EC5571" s="557">
        <v>2</v>
      </c>
      <c r="ED5571" s="557">
        <v>2</v>
      </c>
      <c r="EE5571" s="557">
        <v>2</v>
      </c>
      <c r="EF5571" s="557">
        <v>2</v>
      </c>
      <c r="EG5571" s="557">
        <v>2</v>
      </c>
      <c r="EH5571" s="557">
        <v>2</v>
      </c>
      <c r="EI5571" s="557">
        <v>2</v>
      </c>
      <c r="EJ5571" s="557">
        <v>2</v>
      </c>
      <c r="EK5571" s="557">
        <v>2</v>
      </c>
      <c r="EL5571" s="557">
        <v>2</v>
      </c>
      <c r="EM5571" s="557">
        <v>2</v>
      </c>
      <c r="EN5571" s="557">
        <v>2</v>
      </c>
      <c r="EO5571" s="557">
        <v>2</v>
      </c>
      <c r="EP5571" s="557">
        <v>2</v>
      </c>
      <c r="EQ5571" s="557">
        <v>2</v>
      </c>
      <c r="ER5571" s="557">
        <v>2</v>
      </c>
      <c r="ES5571" s="557">
        <v>2</v>
      </c>
      <c r="ET5571" s="557">
        <v>2</v>
      </c>
      <c r="EU5571" s="557">
        <v>2</v>
      </c>
      <c r="EV5571" s="557">
        <v>2</v>
      </c>
      <c r="EW5571" s="557">
        <v>2</v>
      </c>
      <c r="EX5571" s="557">
        <v>2</v>
      </c>
      <c r="EY5571" s="557">
        <v>2</v>
      </c>
      <c r="EZ5571" s="557">
        <v>2</v>
      </c>
      <c r="FA5571" s="557">
        <v>2</v>
      </c>
      <c r="FB5571" s="557">
        <v>2</v>
      </c>
      <c r="FC5571" s="557">
        <v>2</v>
      </c>
      <c r="FD5571" s="557">
        <v>2</v>
      </c>
      <c r="FE5571" s="557">
        <v>2</v>
      </c>
      <c r="FF5571" s="557">
        <v>2</v>
      </c>
      <c r="FG5571" s="557">
        <v>2</v>
      </c>
      <c r="FH5571" s="557">
        <v>2</v>
      </c>
      <c r="FI5571" s="557">
        <v>2</v>
      </c>
      <c r="FJ5571" s="557">
        <v>2</v>
      </c>
      <c r="FK5571" s="557">
        <v>2</v>
      </c>
      <c r="FL5571" s="557">
        <v>2</v>
      </c>
      <c r="FM5571" s="557">
        <v>2</v>
      </c>
      <c r="FN5571" s="557">
        <v>2</v>
      </c>
      <c r="FO5571" s="557">
        <v>2</v>
      </c>
      <c r="FP5571" s="557">
        <v>2</v>
      </c>
      <c r="FQ5571" s="557">
        <v>2</v>
      </c>
      <c r="FR5571" s="557">
        <v>2</v>
      </c>
      <c r="FS5571" s="557">
        <v>2</v>
      </c>
      <c r="FT5571" s="557">
        <v>2</v>
      </c>
      <c r="FU5571" s="557">
        <v>2</v>
      </c>
      <c r="FV5571" s="557">
        <v>2</v>
      </c>
      <c r="FW5571" s="557">
        <v>2</v>
      </c>
      <c r="FX5571" s="557">
        <v>2</v>
      </c>
      <c r="FY5571" s="557">
        <v>2</v>
      </c>
      <c r="FZ5571" s="557">
        <v>2</v>
      </c>
      <c r="GA5571" s="557">
        <v>2</v>
      </c>
      <c r="GB5571" s="557">
        <v>2</v>
      </c>
      <c r="GC5571" s="557">
        <v>2</v>
      </c>
      <c r="GD5571" s="557">
        <v>2</v>
      </c>
      <c r="GE5571" s="557">
        <v>2</v>
      </c>
      <c r="GF5571" s="557">
        <v>2</v>
      </c>
      <c r="GG5571" s="557">
        <v>2</v>
      </c>
      <c r="GH5571" s="557">
        <v>2</v>
      </c>
      <c r="GI5571" s="557">
        <v>2</v>
      </c>
      <c r="GJ5571" s="557">
        <v>2</v>
      </c>
      <c r="GK5571" s="557">
        <v>2</v>
      </c>
      <c r="GL5571" s="557">
        <v>2</v>
      </c>
      <c r="GM5571" s="557">
        <v>2</v>
      </c>
      <c r="GN5571" s="557">
        <v>2</v>
      </c>
      <c r="GO5571" s="557">
        <v>2</v>
      </c>
      <c r="GP5571" s="557">
        <v>2</v>
      </c>
      <c r="GQ5571" s="557">
        <v>2</v>
      </c>
      <c r="GR5571" s="557">
        <v>2</v>
      </c>
      <c r="GS5571" s="557">
        <v>2</v>
      </c>
      <c r="GT5571" s="557">
        <v>2</v>
      </c>
      <c r="GU5571" s="557">
        <v>2</v>
      </c>
      <c r="GV5571" s="557">
        <v>2</v>
      </c>
      <c r="GW5571" s="557">
        <v>2</v>
      </c>
      <c r="GX5571" s="557">
        <v>2</v>
      </c>
      <c r="GY5571" s="557">
        <v>2</v>
      </c>
      <c r="GZ5571" s="557">
        <v>2</v>
      </c>
      <c r="HA5571" s="557">
        <v>2</v>
      </c>
      <c r="HB5571" s="557">
        <v>2</v>
      </c>
      <c r="HC5571" s="557">
        <v>2</v>
      </c>
      <c r="HD5571" s="557">
        <v>2</v>
      </c>
      <c r="HE5571" s="557">
        <v>2</v>
      </c>
      <c r="HF5571" s="557">
        <v>2</v>
      </c>
      <c r="HG5571" s="557">
        <v>2</v>
      </c>
      <c r="HH5571" s="557">
        <v>2</v>
      </c>
      <c r="HI5571" s="557">
        <v>2</v>
      </c>
      <c r="HJ5571" s="557">
        <v>2</v>
      </c>
      <c r="HK5571" s="557">
        <v>2</v>
      </c>
      <c r="HL5571" s="557">
        <v>2</v>
      </c>
      <c r="HM5571" s="557">
        <v>2</v>
      </c>
      <c r="HN5571" s="557">
        <v>2</v>
      </c>
      <c r="HO5571" s="557">
        <v>2</v>
      </c>
      <c r="HP5571" s="557">
        <v>2</v>
      </c>
      <c r="HQ5571" s="557">
        <v>2</v>
      </c>
      <c r="HR5571" s="557">
        <v>2</v>
      </c>
      <c r="HS5571" s="557">
        <v>2</v>
      </c>
      <c r="HT5571" s="557">
        <v>2</v>
      </c>
      <c r="HU5571" s="557">
        <v>2</v>
      </c>
      <c r="HV5571" s="557">
        <v>2</v>
      </c>
      <c r="HW5571" s="557">
        <v>2</v>
      </c>
      <c r="HX5571" s="557">
        <v>2</v>
      </c>
      <c r="HY5571" s="557">
        <v>2</v>
      </c>
      <c r="HZ5571" s="557">
        <v>2</v>
      </c>
      <c r="IA5571" s="557">
        <v>2</v>
      </c>
      <c r="IB5571" s="557">
        <v>2</v>
      </c>
      <c r="IC5571" s="557">
        <v>2</v>
      </c>
      <c r="ID5571" s="557">
        <v>2</v>
      </c>
      <c r="IE5571" s="557">
        <v>2</v>
      </c>
      <c r="IF5571" s="557">
        <v>2</v>
      </c>
      <c r="IG5571" s="557">
        <v>2</v>
      </c>
      <c r="IH5571" s="557">
        <v>2</v>
      </c>
      <c r="II5571" s="557">
        <v>2</v>
      </c>
      <c r="IJ5571" s="557">
        <v>2</v>
      </c>
      <c r="IK5571" s="557">
        <v>2</v>
      </c>
      <c r="IL5571" s="557">
        <v>2</v>
      </c>
      <c r="IM5571" s="557">
        <v>2</v>
      </c>
      <c r="IN5571" s="557">
        <v>2</v>
      </c>
      <c r="IO5571" s="557">
        <v>2</v>
      </c>
      <c r="IP5571" s="557">
        <v>2</v>
      </c>
      <c r="IQ5571" s="557">
        <v>2</v>
      </c>
      <c r="IR5571" s="557">
        <v>2</v>
      </c>
      <c r="IS5571" s="557">
        <v>2</v>
      </c>
      <c r="IT5571" s="557">
        <v>2</v>
      </c>
      <c r="IU5571" s="557">
        <v>2</v>
      </c>
      <c r="IV5571" s="557">
        <v>2</v>
      </c>
    </row>
    <row r="5572" spans="1:256" s="9" customFormat="1" ht="26.25" thickBot="1">
      <c r="A5572" s="887"/>
      <c r="B5572" s="857"/>
      <c r="C5572" s="496" t="s">
        <v>648</v>
      </c>
      <c r="D5572" s="557"/>
      <c r="E5572" s="557"/>
      <c r="F5572" s="557"/>
      <c r="G5572" s="557"/>
      <c r="H5572" s="502" t="s">
        <v>3777</v>
      </c>
      <c r="I5572" s="557">
        <v>1</v>
      </c>
      <c r="J5572" s="557">
        <v>45</v>
      </c>
      <c r="K5572" s="557">
        <f t="shared" si="150"/>
        <v>22.5</v>
      </c>
      <c r="L5572" s="557">
        <f t="shared" si="151"/>
        <v>22.5</v>
      </c>
      <c r="M5572" s="557"/>
      <c r="N5572" s="557"/>
      <c r="O5572" s="557"/>
      <c r="P5572" s="557"/>
      <c r="Q5572" s="557"/>
      <c r="R5572" s="557"/>
      <c r="S5572" s="557"/>
      <c r="T5572" s="557">
        <v>4</v>
      </c>
      <c r="U5572" s="557">
        <v>4</v>
      </c>
      <c r="V5572" s="557">
        <v>4</v>
      </c>
      <c r="W5572" s="557">
        <v>4</v>
      </c>
      <c r="X5572" s="557">
        <v>4</v>
      </c>
      <c r="Y5572" s="557">
        <v>4</v>
      </c>
      <c r="Z5572" s="557">
        <v>4</v>
      </c>
      <c r="AA5572" s="557">
        <v>4</v>
      </c>
      <c r="AB5572" s="557">
        <v>4</v>
      </c>
      <c r="AC5572" s="557">
        <v>4</v>
      </c>
      <c r="AD5572" s="557">
        <v>4</v>
      </c>
      <c r="AE5572" s="557">
        <v>4</v>
      </c>
      <c r="AF5572" s="557">
        <v>4</v>
      </c>
      <c r="AG5572" s="557">
        <v>4</v>
      </c>
      <c r="AH5572" s="557">
        <v>4</v>
      </c>
      <c r="AI5572" s="557">
        <v>4</v>
      </c>
      <c r="AJ5572" s="557">
        <v>4</v>
      </c>
      <c r="AK5572" s="557">
        <v>4</v>
      </c>
      <c r="AL5572" s="557">
        <v>4</v>
      </c>
      <c r="AM5572" s="557">
        <v>4</v>
      </c>
      <c r="AN5572" s="557">
        <v>4</v>
      </c>
      <c r="AO5572" s="557">
        <v>4</v>
      </c>
      <c r="AP5572" s="557">
        <v>4</v>
      </c>
      <c r="AQ5572" s="557">
        <v>4</v>
      </c>
      <c r="AR5572" s="557">
        <v>4</v>
      </c>
      <c r="AS5572" s="557">
        <v>4</v>
      </c>
      <c r="AT5572" s="557">
        <v>4</v>
      </c>
      <c r="AU5572" s="557">
        <v>4</v>
      </c>
      <c r="AV5572" s="557">
        <v>4</v>
      </c>
      <c r="AW5572" s="557">
        <v>4</v>
      </c>
      <c r="AX5572" s="557">
        <v>4</v>
      </c>
      <c r="AY5572" s="557">
        <v>4</v>
      </c>
      <c r="AZ5572" s="557">
        <v>4</v>
      </c>
      <c r="BA5572" s="557">
        <v>4</v>
      </c>
      <c r="BB5572" s="557">
        <v>4</v>
      </c>
      <c r="BC5572" s="557">
        <v>4</v>
      </c>
      <c r="BD5572" s="557">
        <v>4</v>
      </c>
      <c r="BE5572" s="557">
        <v>4</v>
      </c>
      <c r="BF5572" s="557">
        <v>4</v>
      </c>
      <c r="BG5572" s="557">
        <v>4</v>
      </c>
      <c r="BH5572" s="557">
        <v>4</v>
      </c>
      <c r="BI5572" s="557">
        <v>4</v>
      </c>
      <c r="BJ5572" s="557">
        <v>4</v>
      </c>
      <c r="BK5572" s="557">
        <v>4</v>
      </c>
      <c r="BL5572" s="557">
        <v>4</v>
      </c>
      <c r="BM5572" s="557">
        <v>4</v>
      </c>
      <c r="BN5572" s="557">
        <v>4</v>
      </c>
      <c r="BO5572" s="557">
        <v>4</v>
      </c>
      <c r="BP5572" s="557">
        <v>4</v>
      </c>
      <c r="BQ5572" s="557">
        <v>4</v>
      </c>
      <c r="BR5572" s="557">
        <v>4</v>
      </c>
      <c r="BS5572" s="557">
        <v>4</v>
      </c>
      <c r="BT5572" s="557">
        <v>4</v>
      </c>
      <c r="BU5572" s="557">
        <v>4</v>
      </c>
      <c r="BV5572" s="557">
        <v>4</v>
      </c>
      <c r="BW5572" s="557">
        <v>4</v>
      </c>
      <c r="BX5572" s="557">
        <v>4</v>
      </c>
      <c r="BY5572" s="557">
        <v>4</v>
      </c>
      <c r="BZ5572" s="557">
        <v>4</v>
      </c>
      <c r="CA5572" s="557">
        <v>4</v>
      </c>
      <c r="CB5572" s="557">
        <v>4</v>
      </c>
      <c r="CC5572" s="557">
        <v>4</v>
      </c>
      <c r="CD5572" s="557">
        <v>4</v>
      </c>
      <c r="CE5572" s="557">
        <v>4</v>
      </c>
      <c r="CF5572" s="557">
        <v>4</v>
      </c>
      <c r="CG5572" s="557">
        <v>4</v>
      </c>
      <c r="CH5572" s="557">
        <v>4</v>
      </c>
      <c r="CI5572" s="557">
        <v>4</v>
      </c>
      <c r="CJ5572" s="557">
        <v>4</v>
      </c>
      <c r="CK5572" s="557">
        <v>4</v>
      </c>
      <c r="CL5572" s="557">
        <v>4</v>
      </c>
      <c r="CM5572" s="557">
        <v>4</v>
      </c>
      <c r="CN5572" s="557">
        <v>4</v>
      </c>
      <c r="CO5572" s="557">
        <v>4</v>
      </c>
      <c r="CP5572" s="557">
        <v>4</v>
      </c>
      <c r="CQ5572" s="557">
        <v>4</v>
      </c>
      <c r="CR5572" s="557">
        <v>4</v>
      </c>
      <c r="CS5572" s="557">
        <v>4</v>
      </c>
      <c r="CT5572" s="557">
        <v>4</v>
      </c>
      <c r="CU5572" s="557">
        <v>4</v>
      </c>
      <c r="CV5572" s="557">
        <v>4</v>
      </c>
      <c r="CW5572" s="557">
        <v>4</v>
      </c>
      <c r="CX5572" s="557">
        <v>4</v>
      </c>
      <c r="CY5572" s="557">
        <v>4</v>
      </c>
      <c r="CZ5572" s="557">
        <v>4</v>
      </c>
      <c r="DA5572" s="557">
        <v>4</v>
      </c>
      <c r="DB5572" s="557">
        <v>4</v>
      </c>
      <c r="DC5572" s="557">
        <v>4</v>
      </c>
      <c r="DD5572" s="557">
        <v>4</v>
      </c>
      <c r="DE5572" s="557">
        <v>4</v>
      </c>
      <c r="DF5572" s="557">
        <v>4</v>
      </c>
      <c r="DG5572" s="557">
        <v>4</v>
      </c>
      <c r="DH5572" s="557">
        <v>4</v>
      </c>
      <c r="DI5572" s="557">
        <v>4</v>
      </c>
      <c r="DJ5572" s="557">
        <v>4</v>
      </c>
      <c r="DK5572" s="557">
        <v>4</v>
      </c>
      <c r="DL5572" s="557">
        <v>4</v>
      </c>
      <c r="DM5572" s="557">
        <v>4</v>
      </c>
      <c r="DN5572" s="557">
        <v>4</v>
      </c>
      <c r="DO5572" s="557">
        <v>4</v>
      </c>
      <c r="DP5572" s="557">
        <v>4</v>
      </c>
      <c r="DQ5572" s="557">
        <v>4</v>
      </c>
      <c r="DR5572" s="557">
        <v>4</v>
      </c>
      <c r="DS5572" s="557">
        <v>4</v>
      </c>
      <c r="DT5572" s="557">
        <v>4</v>
      </c>
      <c r="DU5572" s="557">
        <v>4</v>
      </c>
      <c r="DV5572" s="557">
        <v>4</v>
      </c>
      <c r="DW5572" s="557">
        <v>4</v>
      </c>
      <c r="DX5572" s="557">
        <v>4</v>
      </c>
      <c r="DY5572" s="557">
        <v>4</v>
      </c>
      <c r="DZ5572" s="557">
        <v>4</v>
      </c>
      <c r="EA5572" s="557">
        <v>4</v>
      </c>
      <c r="EB5572" s="557">
        <v>4</v>
      </c>
      <c r="EC5572" s="557">
        <v>4</v>
      </c>
      <c r="ED5572" s="557">
        <v>4</v>
      </c>
      <c r="EE5572" s="557">
        <v>4</v>
      </c>
      <c r="EF5572" s="557">
        <v>4</v>
      </c>
      <c r="EG5572" s="557">
        <v>4</v>
      </c>
      <c r="EH5572" s="557">
        <v>4</v>
      </c>
      <c r="EI5572" s="557">
        <v>4</v>
      </c>
      <c r="EJ5572" s="557">
        <v>4</v>
      </c>
      <c r="EK5572" s="557">
        <v>4</v>
      </c>
      <c r="EL5572" s="557">
        <v>4</v>
      </c>
      <c r="EM5572" s="557">
        <v>4</v>
      </c>
      <c r="EN5572" s="557">
        <v>4</v>
      </c>
      <c r="EO5572" s="557">
        <v>4</v>
      </c>
      <c r="EP5572" s="557">
        <v>4</v>
      </c>
      <c r="EQ5572" s="557">
        <v>4</v>
      </c>
      <c r="ER5572" s="557">
        <v>4</v>
      </c>
      <c r="ES5572" s="557">
        <v>4</v>
      </c>
      <c r="ET5572" s="557">
        <v>4</v>
      </c>
      <c r="EU5572" s="557">
        <v>4</v>
      </c>
      <c r="EV5572" s="557">
        <v>4</v>
      </c>
      <c r="EW5572" s="557">
        <v>4</v>
      </c>
      <c r="EX5572" s="557">
        <v>4</v>
      </c>
      <c r="EY5572" s="557">
        <v>4</v>
      </c>
      <c r="EZ5572" s="557">
        <v>4</v>
      </c>
      <c r="FA5572" s="557">
        <v>4</v>
      </c>
      <c r="FB5572" s="557">
        <v>4</v>
      </c>
      <c r="FC5572" s="557">
        <v>4</v>
      </c>
      <c r="FD5572" s="557">
        <v>4</v>
      </c>
      <c r="FE5572" s="557">
        <v>4</v>
      </c>
      <c r="FF5572" s="557">
        <v>4</v>
      </c>
      <c r="FG5572" s="557">
        <v>4</v>
      </c>
      <c r="FH5572" s="557">
        <v>4</v>
      </c>
      <c r="FI5572" s="557">
        <v>4</v>
      </c>
      <c r="FJ5572" s="557">
        <v>4</v>
      </c>
      <c r="FK5572" s="557">
        <v>4</v>
      </c>
      <c r="FL5572" s="557">
        <v>4</v>
      </c>
      <c r="FM5572" s="557">
        <v>4</v>
      </c>
      <c r="FN5572" s="557">
        <v>4</v>
      </c>
      <c r="FO5572" s="557">
        <v>4</v>
      </c>
      <c r="FP5572" s="557">
        <v>4</v>
      </c>
      <c r="FQ5572" s="557">
        <v>4</v>
      </c>
      <c r="FR5572" s="557">
        <v>4</v>
      </c>
      <c r="FS5572" s="557">
        <v>4</v>
      </c>
      <c r="FT5572" s="557">
        <v>4</v>
      </c>
      <c r="FU5572" s="557">
        <v>4</v>
      </c>
      <c r="FV5572" s="557">
        <v>4</v>
      </c>
      <c r="FW5572" s="557">
        <v>4</v>
      </c>
      <c r="FX5572" s="557">
        <v>4</v>
      </c>
      <c r="FY5572" s="557">
        <v>4</v>
      </c>
      <c r="FZ5572" s="557">
        <v>4</v>
      </c>
      <c r="GA5572" s="557">
        <v>4</v>
      </c>
      <c r="GB5572" s="557">
        <v>4</v>
      </c>
      <c r="GC5572" s="557">
        <v>4</v>
      </c>
      <c r="GD5572" s="557">
        <v>4</v>
      </c>
      <c r="GE5572" s="557">
        <v>4</v>
      </c>
      <c r="GF5572" s="557">
        <v>4</v>
      </c>
      <c r="GG5572" s="557">
        <v>4</v>
      </c>
      <c r="GH5572" s="557">
        <v>4</v>
      </c>
      <c r="GI5572" s="557">
        <v>4</v>
      </c>
      <c r="GJ5572" s="557">
        <v>4</v>
      </c>
      <c r="GK5572" s="557">
        <v>4</v>
      </c>
      <c r="GL5572" s="557">
        <v>4</v>
      </c>
      <c r="GM5572" s="557">
        <v>4</v>
      </c>
      <c r="GN5572" s="557">
        <v>4</v>
      </c>
      <c r="GO5572" s="557">
        <v>4</v>
      </c>
      <c r="GP5572" s="557">
        <v>4</v>
      </c>
      <c r="GQ5572" s="557">
        <v>4</v>
      </c>
      <c r="GR5572" s="557">
        <v>4</v>
      </c>
      <c r="GS5572" s="557">
        <v>4</v>
      </c>
      <c r="GT5572" s="557">
        <v>4</v>
      </c>
      <c r="GU5572" s="557">
        <v>4</v>
      </c>
      <c r="GV5572" s="557">
        <v>4</v>
      </c>
      <c r="GW5572" s="557">
        <v>4</v>
      </c>
      <c r="GX5572" s="557">
        <v>4</v>
      </c>
      <c r="GY5572" s="557">
        <v>4</v>
      </c>
      <c r="GZ5572" s="557">
        <v>4</v>
      </c>
      <c r="HA5572" s="557">
        <v>4</v>
      </c>
      <c r="HB5572" s="557">
        <v>4</v>
      </c>
      <c r="HC5572" s="557">
        <v>4</v>
      </c>
      <c r="HD5572" s="557">
        <v>4</v>
      </c>
      <c r="HE5572" s="557">
        <v>4</v>
      </c>
      <c r="HF5572" s="557">
        <v>4</v>
      </c>
      <c r="HG5572" s="557">
        <v>4</v>
      </c>
      <c r="HH5572" s="557">
        <v>4</v>
      </c>
      <c r="HI5572" s="557">
        <v>4</v>
      </c>
      <c r="HJ5572" s="557">
        <v>4</v>
      </c>
      <c r="HK5572" s="557">
        <v>4</v>
      </c>
      <c r="HL5572" s="557">
        <v>4</v>
      </c>
      <c r="HM5572" s="557">
        <v>4</v>
      </c>
      <c r="HN5572" s="557">
        <v>4</v>
      </c>
      <c r="HO5572" s="557">
        <v>4</v>
      </c>
      <c r="HP5572" s="557">
        <v>4</v>
      </c>
      <c r="HQ5572" s="557">
        <v>4</v>
      </c>
      <c r="HR5572" s="557">
        <v>4</v>
      </c>
      <c r="HS5572" s="557">
        <v>4</v>
      </c>
      <c r="HT5572" s="557">
        <v>4</v>
      </c>
      <c r="HU5572" s="557">
        <v>4</v>
      </c>
      <c r="HV5572" s="557">
        <v>4</v>
      </c>
      <c r="HW5572" s="557">
        <v>4</v>
      </c>
      <c r="HX5572" s="557">
        <v>4</v>
      </c>
      <c r="HY5572" s="557">
        <v>4</v>
      </c>
      <c r="HZ5572" s="557">
        <v>4</v>
      </c>
      <c r="IA5572" s="557">
        <v>4</v>
      </c>
      <c r="IB5572" s="557">
        <v>4</v>
      </c>
      <c r="IC5572" s="557">
        <v>4</v>
      </c>
      <c r="ID5572" s="557">
        <v>4</v>
      </c>
      <c r="IE5572" s="557">
        <v>4</v>
      </c>
      <c r="IF5572" s="557">
        <v>4</v>
      </c>
      <c r="IG5572" s="557">
        <v>4</v>
      </c>
      <c r="IH5572" s="557">
        <v>4</v>
      </c>
      <c r="II5572" s="557">
        <v>4</v>
      </c>
      <c r="IJ5572" s="557">
        <v>4</v>
      </c>
      <c r="IK5572" s="557">
        <v>4</v>
      </c>
      <c r="IL5572" s="557">
        <v>4</v>
      </c>
      <c r="IM5572" s="557">
        <v>4</v>
      </c>
      <c r="IN5572" s="557">
        <v>4</v>
      </c>
      <c r="IO5572" s="557">
        <v>4</v>
      </c>
      <c r="IP5572" s="557">
        <v>4</v>
      </c>
      <c r="IQ5572" s="557">
        <v>4</v>
      </c>
      <c r="IR5572" s="557">
        <v>4</v>
      </c>
      <c r="IS5572" s="557">
        <v>4</v>
      </c>
      <c r="IT5572" s="557">
        <v>4</v>
      </c>
      <c r="IU5572" s="557">
        <v>4</v>
      </c>
      <c r="IV5572" s="557">
        <v>4</v>
      </c>
    </row>
    <row r="5573" spans="1:256" s="9" customFormat="1" ht="26.25" thickBot="1">
      <c r="A5573" s="887"/>
      <c r="B5573" s="857"/>
      <c r="C5573" s="496" t="s">
        <v>2703</v>
      </c>
      <c r="D5573" s="557"/>
      <c r="E5573" s="557"/>
      <c r="F5573" s="557"/>
      <c r="G5573" s="557"/>
      <c r="H5573" s="502" t="s">
        <v>3777</v>
      </c>
      <c r="I5573" s="557">
        <v>1</v>
      </c>
      <c r="J5573" s="557">
        <v>45</v>
      </c>
      <c r="K5573" s="557">
        <f t="shared" si="150"/>
        <v>22.5</v>
      </c>
      <c r="L5573" s="557">
        <f t="shared" si="151"/>
        <v>22.5</v>
      </c>
      <c r="M5573" s="557"/>
      <c r="N5573" s="557"/>
      <c r="O5573" s="557"/>
      <c r="P5573" s="557"/>
      <c r="Q5573" s="557"/>
      <c r="R5573" s="557"/>
      <c r="S5573" s="557"/>
      <c r="T5573" s="557">
        <v>1</v>
      </c>
      <c r="U5573" s="557">
        <v>1</v>
      </c>
      <c r="V5573" s="557">
        <v>1</v>
      </c>
      <c r="W5573" s="557">
        <v>1</v>
      </c>
      <c r="X5573" s="557">
        <v>1</v>
      </c>
      <c r="Y5573" s="557">
        <v>1</v>
      </c>
      <c r="Z5573" s="557">
        <v>1</v>
      </c>
      <c r="AA5573" s="557">
        <v>1</v>
      </c>
      <c r="AB5573" s="557">
        <v>1</v>
      </c>
      <c r="AC5573" s="557">
        <v>1</v>
      </c>
      <c r="AD5573" s="557">
        <v>1</v>
      </c>
      <c r="AE5573" s="557">
        <v>1</v>
      </c>
      <c r="AF5573" s="557">
        <v>1</v>
      </c>
      <c r="AG5573" s="557">
        <v>1</v>
      </c>
      <c r="AH5573" s="557">
        <v>1</v>
      </c>
      <c r="AI5573" s="557">
        <v>1</v>
      </c>
      <c r="AJ5573" s="557">
        <v>1</v>
      </c>
      <c r="AK5573" s="557">
        <v>1</v>
      </c>
      <c r="AL5573" s="557">
        <v>1</v>
      </c>
      <c r="AM5573" s="557">
        <v>1</v>
      </c>
      <c r="AN5573" s="557">
        <v>1</v>
      </c>
      <c r="AO5573" s="557">
        <v>1</v>
      </c>
      <c r="AP5573" s="557">
        <v>1</v>
      </c>
      <c r="AQ5573" s="557">
        <v>1</v>
      </c>
      <c r="AR5573" s="557">
        <v>1</v>
      </c>
      <c r="AS5573" s="557">
        <v>1</v>
      </c>
      <c r="AT5573" s="557">
        <v>1</v>
      </c>
      <c r="AU5573" s="557">
        <v>1</v>
      </c>
      <c r="AV5573" s="557">
        <v>1</v>
      </c>
      <c r="AW5573" s="557">
        <v>1</v>
      </c>
      <c r="AX5573" s="557">
        <v>1</v>
      </c>
      <c r="AY5573" s="557">
        <v>1</v>
      </c>
      <c r="AZ5573" s="557">
        <v>1</v>
      </c>
      <c r="BA5573" s="557">
        <v>1</v>
      </c>
      <c r="BB5573" s="557">
        <v>1</v>
      </c>
      <c r="BC5573" s="557">
        <v>1</v>
      </c>
      <c r="BD5573" s="557">
        <v>1</v>
      </c>
      <c r="BE5573" s="557">
        <v>1</v>
      </c>
      <c r="BF5573" s="557">
        <v>1</v>
      </c>
      <c r="BG5573" s="557">
        <v>1</v>
      </c>
      <c r="BH5573" s="557">
        <v>1</v>
      </c>
      <c r="BI5573" s="557">
        <v>1</v>
      </c>
      <c r="BJ5573" s="557">
        <v>1</v>
      </c>
      <c r="BK5573" s="557">
        <v>1</v>
      </c>
      <c r="BL5573" s="557">
        <v>1</v>
      </c>
      <c r="BM5573" s="557">
        <v>1</v>
      </c>
      <c r="BN5573" s="557">
        <v>1</v>
      </c>
      <c r="BO5573" s="557">
        <v>1</v>
      </c>
      <c r="BP5573" s="557">
        <v>1</v>
      </c>
      <c r="BQ5573" s="557">
        <v>1</v>
      </c>
      <c r="BR5573" s="557">
        <v>1</v>
      </c>
      <c r="BS5573" s="557">
        <v>1</v>
      </c>
      <c r="BT5573" s="557">
        <v>1</v>
      </c>
      <c r="BU5573" s="557">
        <v>1</v>
      </c>
      <c r="BV5573" s="557">
        <v>1</v>
      </c>
      <c r="BW5573" s="557">
        <v>1</v>
      </c>
      <c r="BX5573" s="557">
        <v>1</v>
      </c>
      <c r="BY5573" s="557">
        <v>1</v>
      </c>
      <c r="BZ5573" s="557">
        <v>1</v>
      </c>
      <c r="CA5573" s="557">
        <v>1</v>
      </c>
      <c r="CB5573" s="557">
        <v>1</v>
      </c>
      <c r="CC5573" s="557">
        <v>1</v>
      </c>
      <c r="CD5573" s="557">
        <v>1</v>
      </c>
      <c r="CE5573" s="557">
        <v>1</v>
      </c>
      <c r="CF5573" s="557">
        <v>1</v>
      </c>
      <c r="CG5573" s="557">
        <v>1</v>
      </c>
      <c r="CH5573" s="557">
        <v>1</v>
      </c>
      <c r="CI5573" s="557">
        <v>1</v>
      </c>
      <c r="CJ5573" s="557">
        <v>1</v>
      </c>
      <c r="CK5573" s="557">
        <v>1</v>
      </c>
      <c r="CL5573" s="557">
        <v>1</v>
      </c>
      <c r="CM5573" s="557">
        <v>1</v>
      </c>
      <c r="CN5573" s="557">
        <v>1</v>
      </c>
      <c r="CO5573" s="557">
        <v>1</v>
      </c>
      <c r="CP5573" s="557">
        <v>1</v>
      </c>
      <c r="CQ5573" s="557">
        <v>1</v>
      </c>
      <c r="CR5573" s="557">
        <v>1</v>
      </c>
      <c r="CS5573" s="557">
        <v>1</v>
      </c>
      <c r="CT5573" s="557">
        <v>1</v>
      </c>
      <c r="CU5573" s="557">
        <v>1</v>
      </c>
      <c r="CV5573" s="557">
        <v>1</v>
      </c>
      <c r="CW5573" s="557">
        <v>1</v>
      </c>
      <c r="CX5573" s="557">
        <v>1</v>
      </c>
      <c r="CY5573" s="557">
        <v>1</v>
      </c>
      <c r="CZ5573" s="557">
        <v>1</v>
      </c>
      <c r="DA5573" s="557">
        <v>1</v>
      </c>
      <c r="DB5573" s="557">
        <v>1</v>
      </c>
      <c r="DC5573" s="557">
        <v>1</v>
      </c>
      <c r="DD5573" s="557">
        <v>1</v>
      </c>
      <c r="DE5573" s="557">
        <v>1</v>
      </c>
      <c r="DF5573" s="557">
        <v>1</v>
      </c>
      <c r="DG5573" s="557">
        <v>1</v>
      </c>
      <c r="DH5573" s="557">
        <v>1</v>
      </c>
      <c r="DI5573" s="557">
        <v>1</v>
      </c>
      <c r="DJ5573" s="557">
        <v>1</v>
      </c>
      <c r="DK5573" s="557">
        <v>1</v>
      </c>
      <c r="DL5573" s="557">
        <v>1</v>
      </c>
      <c r="DM5573" s="557">
        <v>1</v>
      </c>
      <c r="DN5573" s="557">
        <v>1</v>
      </c>
      <c r="DO5573" s="557">
        <v>1</v>
      </c>
      <c r="DP5573" s="557">
        <v>1</v>
      </c>
      <c r="DQ5573" s="557">
        <v>1</v>
      </c>
      <c r="DR5573" s="557">
        <v>1</v>
      </c>
      <c r="DS5573" s="557">
        <v>1</v>
      </c>
      <c r="DT5573" s="557">
        <v>1</v>
      </c>
      <c r="DU5573" s="557">
        <v>1</v>
      </c>
      <c r="DV5573" s="557">
        <v>1</v>
      </c>
      <c r="DW5573" s="557">
        <v>1</v>
      </c>
      <c r="DX5573" s="557">
        <v>1</v>
      </c>
      <c r="DY5573" s="557">
        <v>1</v>
      </c>
      <c r="DZ5573" s="557">
        <v>1</v>
      </c>
      <c r="EA5573" s="557">
        <v>1</v>
      </c>
      <c r="EB5573" s="557">
        <v>1</v>
      </c>
      <c r="EC5573" s="557">
        <v>1</v>
      </c>
      <c r="ED5573" s="557">
        <v>1</v>
      </c>
      <c r="EE5573" s="557">
        <v>1</v>
      </c>
      <c r="EF5573" s="557">
        <v>1</v>
      </c>
      <c r="EG5573" s="557">
        <v>1</v>
      </c>
      <c r="EH5573" s="557">
        <v>1</v>
      </c>
      <c r="EI5573" s="557">
        <v>1</v>
      </c>
      <c r="EJ5573" s="557">
        <v>1</v>
      </c>
      <c r="EK5573" s="557">
        <v>1</v>
      </c>
      <c r="EL5573" s="557">
        <v>1</v>
      </c>
      <c r="EM5573" s="557">
        <v>1</v>
      </c>
      <c r="EN5573" s="557">
        <v>1</v>
      </c>
      <c r="EO5573" s="557">
        <v>1</v>
      </c>
      <c r="EP5573" s="557">
        <v>1</v>
      </c>
      <c r="EQ5573" s="557">
        <v>1</v>
      </c>
      <c r="ER5573" s="557">
        <v>1</v>
      </c>
      <c r="ES5573" s="557">
        <v>1</v>
      </c>
      <c r="ET5573" s="557">
        <v>1</v>
      </c>
      <c r="EU5573" s="557">
        <v>1</v>
      </c>
      <c r="EV5573" s="557">
        <v>1</v>
      </c>
      <c r="EW5573" s="557">
        <v>1</v>
      </c>
      <c r="EX5573" s="557">
        <v>1</v>
      </c>
      <c r="EY5573" s="557">
        <v>1</v>
      </c>
      <c r="EZ5573" s="557">
        <v>1</v>
      </c>
      <c r="FA5573" s="557">
        <v>1</v>
      </c>
      <c r="FB5573" s="557">
        <v>1</v>
      </c>
      <c r="FC5573" s="557">
        <v>1</v>
      </c>
      <c r="FD5573" s="557">
        <v>1</v>
      </c>
      <c r="FE5573" s="557">
        <v>1</v>
      </c>
      <c r="FF5573" s="557">
        <v>1</v>
      </c>
      <c r="FG5573" s="557">
        <v>1</v>
      </c>
      <c r="FH5573" s="557">
        <v>1</v>
      </c>
      <c r="FI5573" s="557">
        <v>1</v>
      </c>
      <c r="FJ5573" s="557">
        <v>1</v>
      </c>
      <c r="FK5573" s="557">
        <v>1</v>
      </c>
      <c r="FL5573" s="557">
        <v>1</v>
      </c>
      <c r="FM5573" s="557">
        <v>1</v>
      </c>
      <c r="FN5573" s="557">
        <v>1</v>
      </c>
      <c r="FO5573" s="557">
        <v>1</v>
      </c>
      <c r="FP5573" s="557">
        <v>1</v>
      </c>
      <c r="FQ5573" s="557">
        <v>1</v>
      </c>
      <c r="FR5573" s="557">
        <v>1</v>
      </c>
      <c r="FS5573" s="557">
        <v>1</v>
      </c>
      <c r="FT5573" s="557">
        <v>1</v>
      </c>
      <c r="FU5573" s="557">
        <v>1</v>
      </c>
      <c r="FV5573" s="557">
        <v>1</v>
      </c>
      <c r="FW5573" s="557">
        <v>1</v>
      </c>
      <c r="FX5573" s="557">
        <v>1</v>
      </c>
      <c r="FY5573" s="557">
        <v>1</v>
      </c>
      <c r="FZ5573" s="557">
        <v>1</v>
      </c>
      <c r="GA5573" s="557">
        <v>1</v>
      </c>
      <c r="GB5573" s="557">
        <v>1</v>
      </c>
      <c r="GC5573" s="557">
        <v>1</v>
      </c>
      <c r="GD5573" s="557">
        <v>1</v>
      </c>
      <c r="GE5573" s="557">
        <v>1</v>
      </c>
      <c r="GF5573" s="557">
        <v>1</v>
      </c>
      <c r="GG5573" s="557">
        <v>1</v>
      </c>
      <c r="GH5573" s="557">
        <v>1</v>
      </c>
      <c r="GI5573" s="557">
        <v>1</v>
      </c>
      <c r="GJ5573" s="557">
        <v>1</v>
      </c>
      <c r="GK5573" s="557">
        <v>1</v>
      </c>
      <c r="GL5573" s="557">
        <v>1</v>
      </c>
      <c r="GM5573" s="557">
        <v>1</v>
      </c>
      <c r="GN5573" s="557">
        <v>1</v>
      </c>
      <c r="GO5573" s="557">
        <v>1</v>
      </c>
      <c r="GP5573" s="557">
        <v>1</v>
      </c>
      <c r="GQ5573" s="557">
        <v>1</v>
      </c>
      <c r="GR5573" s="557">
        <v>1</v>
      </c>
      <c r="GS5573" s="557">
        <v>1</v>
      </c>
      <c r="GT5573" s="557">
        <v>1</v>
      </c>
      <c r="GU5573" s="557">
        <v>1</v>
      </c>
      <c r="GV5573" s="557">
        <v>1</v>
      </c>
      <c r="GW5573" s="557">
        <v>1</v>
      </c>
      <c r="GX5573" s="557">
        <v>1</v>
      </c>
      <c r="GY5573" s="557">
        <v>1</v>
      </c>
      <c r="GZ5573" s="557">
        <v>1</v>
      </c>
      <c r="HA5573" s="557">
        <v>1</v>
      </c>
      <c r="HB5573" s="557">
        <v>1</v>
      </c>
      <c r="HC5573" s="557">
        <v>1</v>
      </c>
      <c r="HD5573" s="557">
        <v>1</v>
      </c>
      <c r="HE5573" s="557">
        <v>1</v>
      </c>
      <c r="HF5573" s="557">
        <v>1</v>
      </c>
      <c r="HG5573" s="557">
        <v>1</v>
      </c>
      <c r="HH5573" s="557">
        <v>1</v>
      </c>
      <c r="HI5573" s="557">
        <v>1</v>
      </c>
      <c r="HJ5573" s="557">
        <v>1</v>
      </c>
      <c r="HK5573" s="557">
        <v>1</v>
      </c>
      <c r="HL5573" s="557">
        <v>1</v>
      </c>
      <c r="HM5573" s="557">
        <v>1</v>
      </c>
      <c r="HN5573" s="557">
        <v>1</v>
      </c>
      <c r="HO5573" s="557">
        <v>1</v>
      </c>
      <c r="HP5573" s="557">
        <v>1</v>
      </c>
      <c r="HQ5573" s="557">
        <v>1</v>
      </c>
      <c r="HR5573" s="557">
        <v>1</v>
      </c>
      <c r="HS5573" s="557">
        <v>1</v>
      </c>
      <c r="HT5573" s="557">
        <v>1</v>
      </c>
      <c r="HU5573" s="557">
        <v>1</v>
      </c>
      <c r="HV5573" s="557">
        <v>1</v>
      </c>
      <c r="HW5573" s="557">
        <v>1</v>
      </c>
      <c r="HX5573" s="557">
        <v>1</v>
      </c>
      <c r="HY5573" s="557">
        <v>1</v>
      </c>
      <c r="HZ5573" s="557">
        <v>1</v>
      </c>
      <c r="IA5573" s="557">
        <v>1</v>
      </c>
      <c r="IB5573" s="557">
        <v>1</v>
      </c>
      <c r="IC5573" s="557">
        <v>1</v>
      </c>
      <c r="ID5573" s="557">
        <v>1</v>
      </c>
      <c r="IE5573" s="557">
        <v>1</v>
      </c>
      <c r="IF5573" s="557">
        <v>1</v>
      </c>
      <c r="IG5573" s="557">
        <v>1</v>
      </c>
      <c r="IH5573" s="557">
        <v>1</v>
      </c>
      <c r="II5573" s="557">
        <v>1</v>
      </c>
      <c r="IJ5573" s="557">
        <v>1</v>
      </c>
      <c r="IK5573" s="557">
        <v>1</v>
      </c>
      <c r="IL5573" s="557">
        <v>1</v>
      </c>
      <c r="IM5573" s="557">
        <v>1</v>
      </c>
      <c r="IN5573" s="557">
        <v>1</v>
      </c>
      <c r="IO5573" s="557">
        <v>1</v>
      </c>
      <c r="IP5573" s="557">
        <v>1</v>
      </c>
      <c r="IQ5573" s="557">
        <v>1</v>
      </c>
      <c r="IR5573" s="557">
        <v>1</v>
      </c>
      <c r="IS5573" s="557">
        <v>1</v>
      </c>
      <c r="IT5573" s="557">
        <v>1</v>
      </c>
      <c r="IU5573" s="557">
        <v>1</v>
      </c>
      <c r="IV5573" s="557">
        <v>1</v>
      </c>
    </row>
    <row r="5574" spans="1:256" s="9" customFormat="1" ht="26.25" thickBot="1">
      <c r="A5574" s="887"/>
      <c r="B5574" s="857"/>
      <c r="C5574" s="496" t="s">
        <v>2704</v>
      </c>
      <c r="D5574" s="557"/>
      <c r="E5574" s="557"/>
      <c r="F5574" s="557"/>
      <c r="G5574" s="557"/>
      <c r="H5574" s="502" t="s">
        <v>3777</v>
      </c>
      <c r="I5574" s="557">
        <v>1</v>
      </c>
      <c r="J5574" s="557">
        <v>90</v>
      </c>
      <c r="K5574" s="557">
        <f t="shared" si="150"/>
        <v>45</v>
      </c>
      <c r="L5574" s="557">
        <f t="shared" si="151"/>
        <v>45</v>
      </c>
      <c r="M5574" s="557"/>
      <c r="N5574" s="557"/>
      <c r="O5574" s="557"/>
      <c r="P5574" s="557"/>
      <c r="Q5574" s="557"/>
      <c r="R5574" s="557"/>
      <c r="S5574" s="557"/>
      <c r="T5574" s="557">
        <v>4</v>
      </c>
      <c r="U5574" s="557">
        <v>4</v>
      </c>
      <c r="V5574" s="557">
        <v>4</v>
      </c>
      <c r="W5574" s="557">
        <v>4</v>
      </c>
      <c r="X5574" s="557">
        <v>4</v>
      </c>
      <c r="Y5574" s="557">
        <v>4</v>
      </c>
      <c r="Z5574" s="557">
        <v>4</v>
      </c>
      <c r="AA5574" s="557">
        <v>4</v>
      </c>
      <c r="AB5574" s="557">
        <v>4</v>
      </c>
      <c r="AC5574" s="557">
        <v>4</v>
      </c>
      <c r="AD5574" s="557">
        <v>4</v>
      </c>
      <c r="AE5574" s="557">
        <v>4</v>
      </c>
      <c r="AF5574" s="557">
        <v>4</v>
      </c>
      <c r="AG5574" s="557">
        <v>4</v>
      </c>
      <c r="AH5574" s="557">
        <v>4</v>
      </c>
      <c r="AI5574" s="557">
        <v>4</v>
      </c>
      <c r="AJ5574" s="557">
        <v>4</v>
      </c>
      <c r="AK5574" s="557">
        <v>4</v>
      </c>
      <c r="AL5574" s="557">
        <v>4</v>
      </c>
      <c r="AM5574" s="557">
        <v>4</v>
      </c>
      <c r="AN5574" s="557">
        <v>4</v>
      </c>
      <c r="AO5574" s="557">
        <v>4</v>
      </c>
      <c r="AP5574" s="557">
        <v>4</v>
      </c>
      <c r="AQ5574" s="557">
        <v>4</v>
      </c>
      <c r="AR5574" s="557">
        <v>4</v>
      </c>
      <c r="AS5574" s="557">
        <v>4</v>
      </c>
      <c r="AT5574" s="557">
        <v>4</v>
      </c>
      <c r="AU5574" s="557">
        <v>4</v>
      </c>
      <c r="AV5574" s="557">
        <v>4</v>
      </c>
      <c r="AW5574" s="557">
        <v>4</v>
      </c>
      <c r="AX5574" s="557">
        <v>4</v>
      </c>
      <c r="AY5574" s="557">
        <v>4</v>
      </c>
      <c r="AZ5574" s="557">
        <v>4</v>
      </c>
      <c r="BA5574" s="557">
        <v>4</v>
      </c>
      <c r="BB5574" s="557">
        <v>4</v>
      </c>
      <c r="BC5574" s="557">
        <v>4</v>
      </c>
      <c r="BD5574" s="557">
        <v>4</v>
      </c>
      <c r="BE5574" s="557">
        <v>4</v>
      </c>
      <c r="BF5574" s="557">
        <v>4</v>
      </c>
      <c r="BG5574" s="557">
        <v>4</v>
      </c>
      <c r="BH5574" s="557">
        <v>4</v>
      </c>
      <c r="BI5574" s="557">
        <v>4</v>
      </c>
      <c r="BJ5574" s="557">
        <v>4</v>
      </c>
      <c r="BK5574" s="557">
        <v>4</v>
      </c>
      <c r="BL5574" s="557">
        <v>4</v>
      </c>
      <c r="BM5574" s="557">
        <v>4</v>
      </c>
      <c r="BN5574" s="557">
        <v>4</v>
      </c>
      <c r="BO5574" s="557">
        <v>4</v>
      </c>
      <c r="BP5574" s="557">
        <v>4</v>
      </c>
      <c r="BQ5574" s="557">
        <v>4</v>
      </c>
      <c r="BR5574" s="557">
        <v>4</v>
      </c>
      <c r="BS5574" s="557">
        <v>4</v>
      </c>
      <c r="BT5574" s="557">
        <v>4</v>
      </c>
      <c r="BU5574" s="557">
        <v>4</v>
      </c>
      <c r="BV5574" s="557">
        <v>4</v>
      </c>
      <c r="BW5574" s="557">
        <v>4</v>
      </c>
      <c r="BX5574" s="557">
        <v>4</v>
      </c>
      <c r="BY5574" s="557">
        <v>4</v>
      </c>
      <c r="BZ5574" s="557">
        <v>4</v>
      </c>
      <c r="CA5574" s="557">
        <v>4</v>
      </c>
      <c r="CB5574" s="557">
        <v>4</v>
      </c>
      <c r="CC5574" s="557">
        <v>4</v>
      </c>
      <c r="CD5574" s="557">
        <v>4</v>
      </c>
      <c r="CE5574" s="557">
        <v>4</v>
      </c>
      <c r="CF5574" s="557">
        <v>4</v>
      </c>
      <c r="CG5574" s="557">
        <v>4</v>
      </c>
      <c r="CH5574" s="557">
        <v>4</v>
      </c>
      <c r="CI5574" s="557">
        <v>4</v>
      </c>
      <c r="CJ5574" s="557">
        <v>4</v>
      </c>
      <c r="CK5574" s="557">
        <v>4</v>
      </c>
      <c r="CL5574" s="557">
        <v>4</v>
      </c>
      <c r="CM5574" s="557">
        <v>4</v>
      </c>
      <c r="CN5574" s="557">
        <v>4</v>
      </c>
      <c r="CO5574" s="557">
        <v>4</v>
      </c>
      <c r="CP5574" s="557">
        <v>4</v>
      </c>
      <c r="CQ5574" s="557">
        <v>4</v>
      </c>
      <c r="CR5574" s="557">
        <v>4</v>
      </c>
      <c r="CS5574" s="557">
        <v>4</v>
      </c>
      <c r="CT5574" s="557">
        <v>4</v>
      </c>
      <c r="CU5574" s="557">
        <v>4</v>
      </c>
      <c r="CV5574" s="557">
        <v>4</v>
      </c>
      <c r="CW5574" s="557">
        <v>4</v>
      </c>
      <c r="CX5574" s="557">
        <v>4</v>
      </c>
      <c r="CY5574" s="557">
        <v>4</v>
      </c>
      <c r="CZ5574" s="557">
        <v>4</v>
      </c>
      <c r="DA5574" s="557">
        <v>4</v>
      </c>
      <c r="DB5574" s="557">
        <v>4</v>
      </c>
      <c r="DC5574" s="557">
        <v>4</v>
      </c>
      <c r="DD5574" s="557">
        <v>4</v>
      </c>
      <c r="DE5574" s="557">
        <v>4</v>
      </c>
      <c r="DF5574" s="557">
        <v>4</v>
      </c>
      <c r="DG5574" s="557">
        <v>4</v>
      </c>
      <c r="DH5574" s="557">
        <v>4</v>
      </c>
      <c r="DI5574" s="557">
        <v>4</v>
      </c>
      <c r="DJ5574" s="557">
        <v>4</v>
      </c>
      <c r="DK5574" s="557">
        <v>4</v>
      </c>
      <c r="DL5574" s="557">
        <v>4</v>
      </c>
      <c r="DM5574" s="557">
        <v>4</v>
      </c>
      <c r="DN5574" s="557">
        <v>4</v>
      </c>
      <c r="DO5574" s="557">
        <v>4</v>
      </c>
      <c r="DP5574" s="557">
        <v>4</v>
      </c>
      <c r="DQ5574" s="557">
        <v>4</v>
      </c>
      <c r="DR5574" s="557">
        <v>4</v>
      </c>
      <c r="DS5574" s="557">
        <v>4</v>
      </c>
      <c r="DT5574" s="557">
        <v>4</v>
      </c>
      <c r="DU5574" s="557">
        <v>4</v>
      </c>
      <c r="DV5574" s="557">
        <v>4</v>
      </c>
      <c r="DW5574" s="557">
        <v>4</v>
      </c>
      <c r="DX5574" s="557">
        <v>4</v>
      </c>
      <c r="DY5574" s="557">
        <v>4</v>
      </c>
      <c r="DZ5574" s="557">
        <v>4</v>
      </c>
      <c r="EA5574" s="557">
        <v>4</v>
      </c>
      <c r="EB5574" s="557">
        <v>4</v>
      </c>
      <c r="EC5574" s="557">
        <v>4</v>
      </c>
      <c r="ED5574" s="557">
        <v>4</v>
      </c>
      <c r="EE5574" s="557">
        <v>4</v>
      </c>
      <c r="EF5574" s="557">
        <v>4</v>
      </c>
      <c r="EG5574" s="557">
        <v>4</v>
      </c>
      <c r="EH5574" s="557">
        <v>4</v>
      </c>
      <c r="EI5574" s="557">
        <v>4</v>
      </c>
      <c r="EJ5574" s="557">
        <v>4</v>
      </c>
      <c r="EK5574" s="557">
        <v>4</v>
      </c>
      <c r="EL5574" s="557">
        <v>4</v>
      </c>
      <c r="EM5574" s="557">
        <v>4</v>
      </c>
      <c r="EN5574" s="557">
        <v>4</v>
      </c>
      <c r="EO5574" s="557">
        <v>4</v>
      </c>
      <c r="EP5574" s="557">
        <v>4</v>
      </c>
      <c r="EQ5574" s="557">
        <v>4</v>
      </c>
      <c r="ER5574" s="557">
        <v>4</v>
      </c>
      <c r="ES5574" s="557">
        <v>4</v>
      </c>
      <c r="ET5574" s="557">
        <v>4</v>
      </c>
      <c r="EU5574" s="557">
        <v>4</v>
      </c>
      <c r="EV5574" s="557">
        <v>4</v>
      </c>
      <c r="EW5574" s="557">
        <v>4</v>
      </c>
      <c r="EX5574" s="557">
        <v>4</v>
      </c>
      <c r="EY5574" s="557">
        <v>4</v>
      </c>
      <c r="EZ5574" s="557">
        <v>4</v>
      </c>
      <c r="FA5574" s="557">
        <v>4</v>
      </c>
      <c r="FB5574" s="557">
        <v>4</v>
      </c>
      <c r="FC5574" s="557">
        <v>4</v>
      </c>
      <c r="FD5574" s="557">
        <v>4</v>
      </c>
      <c r="FE5574" s="557">
        <v>4</v>
      </c>
      <c r="FF5574" s="557">
        <v>4</v>
      </c>
      <c r="FG5574" s="557">
        <v>4</v>
      </c>
      <c r="FH5574" s="557">
        <v>4</v>
      </c>
      <c r="FI5574" s="557">
        <v>4</v>
      </c>
      <c r="FJ5574" s="557">
        <v>4</v>
      </c>
      <c r="FK5574" s="557">
        <v>4</v>
      </c>
      <c r="FL5574" s="557">
        <v>4</v>
      </c>
      <c r="FM5574" s="557">
        <v>4</v>
      </c>
      <c r="FN5574" s="557">
        <v>4</v>
      </c>
      <c r="FO5574" s="557">
        <v>4</v>
      </c>
      <c r="FP5574" s="557">
        <v>4</v>
      </c>
      <c r="FQ5574" s="557">
        <v>4</v>
      </c>
      <c r="FR5574" s="557">
        <v>4</v>
      </c>
      <c r="FS5574" s="557">
        <v>4</v>
      </c>
      <c r="FT5574" s="557">
        <v>4</v>
      </c>
      <c r="FU5574" s="557">
        <v>4</v>
      </c>
      <c r="FV5574" s="557">
        <v>4</v>
      </c>
      <c r="FW5574" s="557">
        <v>4</v>
      </c>
      <c r="FX5574" s="557">
        <v>4</v>
      </c>
      <c r="FY5574" s="557">
        <v>4</v>
      </c>
      <c r="FZ5574" s="557">
        <v>4</v>
      </c>
      <c r="GA5574" s="557">
        <v>4</v>
      </c>
      <c r="GB5574" s="557">
        <v>4</v>
      </c>
      <c r="GC5574" s="557">
        <v>4</v>
      </c>
      <c r="GD5574" s="557">
        <v>4</v>
      </c>
      <c r="GE5574" s="557">
        <v>4</v>
      </c>
      <c r="GF5574" s="557">
        <v>4</v>
      </c>
      <c r="GG5574" s="557">
        <v>4</v>
      </c>
      <c r="GH5574" s="557">
        <v>4</v>
      </c>
      <c r="GI5574" s="557">
        <v>4</v>
      </c>
      <c r="GJ5574" s="557">
        <v>4</v>
      </c>
      <c r="GK5574" s="557">
        <v>4</v>
      </c>
      <c r="GL5574" s="557">
        <v>4</v>
      </c>
      <c r="GM5574" s="557">
        <v>4</v>
      </c>
      <c r="GN5574" s="557">
        <v>4</v>
      </c>
      <c r="GO5574" s="557">
        <v>4</v>
      </c>
      <c r="GP5574" s="557">
        <v>4</v>
      </c>
      <c r="GQ5574" s="557">
        <v>4</v>
      </c>
      <c r="GR5574" s="557">
        <v>4</v>
      </c>
      <c r="GS5574" s="557">
        <v>4</v>
      </c>
      <c r="GT5574" s="557">
        <v>4</v>
      </c>
      <c r="GU5574" s="557">
        <v>4</v>
      </c>
      <c r="GV5574" s="557">
        <v>4</v>
      </c>
      <c r="GW5574" s="557">
        <v>4</v>
      </c>
      <c r="GX5574" s="557">
        <v>4</v>
      </c>
      <c r="GY5574" s="557">
        <v>4</v>
      </c>
      <c r="GZ5574" s="557">
        <v>4</v>
      </c>
      <c r="HA5574" s="557">
        <v>4</v>
      </c>
      <c r="HB5574" s="557">
        <v>4</v>
      </c>
      <c r="HC5574" s="557">
        <v>4</v>
      </c>
      <c r="HD5574" s="557">
        <v>4</v>
      </c>
      <c r="HE5574" s="557">
        <v>4</v>
      </c>
      <c r="HF5574" s="557">
        <v>4</v>
      </c>
      <c r="HG5574" s="557">
        <v>4</v>
      </c>
      <c r="HH5574" s="557">
        <v>4</v>
      </c>
      <c r="HI5574" s="557">
        <v>4</v>
      </c>
      <c r="HJ5574" s="557">
        <v>4</v>
      </c>
      <c r="HK5574" s="557">
        <v>4</v>
      </c>
      <c r="HL5574" s="557">
        <v>4</v>
      </c>
      <c r="HM5574" s="557">
        <v>4</v>
      </c>
      <c r="HN5574" s="557">
        <v>4</v>
      </c>
      <c r="HO5574" s="557">
        <v>4</v>
      </c>
      <c r="HP5574" s="557">
        <v>4</v>
      </c>
      <c r="HQ5574" s="557">
        <v>4</v>
      </c>
      <c r="HR5574" s="557">
        <v>4</v>
      </c>
      <c r="HS5574" s="557">
        <v>4</v>
      </c>
      <c r="HT5574" s="557">
        <v>4</v>
      </c>
      <c r="HU5574" s="557">
        <v>4</v>
      </c>
      <c r="HV5574" s="557">
        <v>4</v>
      </c>
      <c r="HW5574" s="557">
        <v>4</v>
      </c>
      <c r="HX5574" s="557">
        <v>4</v>
      </c>
      <c r="HY5574" s="557">
        <v>4</v>
      </c>
      <c r="HZ5574" s="557">
        <v>4</v>
      </c>
      <c r="IA5574" s="557">
        <v>4</v>
      </c>
      <c r="IB5574" s="557">
        <v>4</v>
      </c>
      <c r="IC5574" s="557">
        <v>4</v>
      </c>
      <c r="ID5574" s="557">
        <v>4</v>
      </c>
      <c r="IE5574" s="557">
        <v>4</v>
      </c>
      <c r="IF5574" s="557">
        <v>4</v>
      </c>
      <c r="IG5574" s="557">
        <v>4</v>
      </c>
      <c r="IH5574" s="557">
        <v>4</v>
      </c>
      <c r="II5574" s="557">
        <v>4</v>
      </c>
      <c r="IJ5574" s="557">
        <v>4</v>
      </c>
      <c r="IK5574" s="557">
        <v>4</v>
      </c>
      <c r="IL5574" s="557">
        <v>4</v>
      </c>
      <c r="IM5574" s="557">
        <v>4</v>
      </c>
      <c r="IN5574" s="557">
        <v>4</v>
      </c>
      <c r="IO5574" s="557">
        <v>4</v>
      </c>
      <c r="IP5574" s="557">
        <v>4</v>
      </c>
      <c r="IQ5574" s="557">
        <v>4</v>
      </c>
      <c r="IR5574" s="557">
        <v>4</v>
      </c>
      <c r="IS5574" s="557">
        <v>4</v>
      </c>
      <c r="IT5574" s="557">
        <v>4</v>
      </c>
      <c r="IU5574" s="557">
        <v>4</v>
      </c>
      <c r="IV5574" s="557">
        <v>4</v>
      </c>
    </row>
    <row r="5575" spans="1:256" s="9" customFormat="1" ht="15.75" thickBot="1">
      <c r="A5575" s="887"/>
      <c r="B5575" s="857"/>
      <c r="C5575" s="496" t="s">
        <v>2705</v>
      </c>
      <c r="D5575" s="557"/>
      <c r="E5575" s="557"/>
      <c r="F5575" s="557"/>
      <c r="G5575" s="557"/>
      <c r="H5575" s="502" t="s">
        <v>3777</v>
      </c>
      <c r="I5575" s="557">
        <v>1</v>
      </c>
      <c r="J5575" s="557">
        <v>57</v>
      </c>
      <c r="K5575" s="557">
        <f t="shared" si="150"/>
        <v>28.5</v>
      </c>
      <c r="L5575" s="557">
        <f t="shared" si="151"/>
        <v>28.5</v>
      </c>
      <c r="M5575" s="557"/>
      <c r="N5575" s="557"/>
      <c r="O5575" s="557"/>
      <c r="P5575" s="557"/>
      <c r="Q5575" s="557"/>
      <c r="R5575" s="557"/>
      <c r="S5575" s="557"/>
      <c r="T5575" s="557">
        <v>1</v>
      </c>
      <c r="U5575" s="557">
        <v>1</v>
      </c>
      <c r="V5575" s="557">
        <v>1</v>
      </c>
      <c r="W5575" s="557">
        <v>1</v>
      </c>
      <c r="X5575" s="557">
        <v>1</v>
      </c>
      <c r="Y5575" s="557">
        <v>1</v>
      </c>
      <c r="Z5575" s="557">
        <v>1</v>
      </c>
      <c r="AA5575" s="557">
        <v>1</v>
      </c>
      <c r="AB5575" s="557">
        <v>1</v>
      </c>
      <c r="AC5575" s="557">
        <v>1</v>
      </c>
      <c r="AD5575" s="557">
        <v>1</v>
      </c>
      <c r="AE5575" s="557">
        <v>1</v>
      </c>
      <c r="AF5575" s="557">
        <v>1</v>
      </c>
      <c r="AG5575" s="557">
        <v>1</v>
      </c>
      <c r="AH5575" s="557">
        <v>1</v>
      </c>
      <c r="AI5575" s="557">
        <v>1</v>
      </c>
      <c r="AJ5575" s="557">
        <v>1</v>
      </c>
      <c r="AK5575" s="557">
        <v>1</v>
      </c>
      <c r="AL5575" s="557">
        <v>1</v>
      </c>
      <c r="AM5575" s="557">
        <v>1</v>
      </c>
      <c r="AN5575" s="557">
        <v>1</v>
      </c>
      <c r="AO5575" s="557">
        <v>1</v>
      </c>
      <c r="AP5575" s="557">
        <v>1</v>
      </c>
      <c r="AQ5575" s="557">
        <v>1</v>
      </c>
      <c r="AR5575" s="557">
        <v>1</v>
      </c>
      <c r="AS5575" s="557">
        <v>1</v>
      </c>
      <c r="AT5575" s="557">
        <v>1</v>
      </c>
      <c r="AU5575" s="557">
        <v>1</v>
      </c>
      <c r="AV5575" s="557">
        <v>1</v>
      </c>
      <c r="AW5575" s="557">
        <v>1</v>
      </c>
      <c r="AX5575" s="557">
        <v>1</v>
      </c>
      <c r="AY5575" s="557">
        <v>1</v>
      </c>
      <c r="AZ5575" s="557">
        <v>1</v>
      </c>
      <c r="BA5575" s="557">
        <v>1</v>
      </c>
      <c r="BB5575" s="557">
        <v>1</v>
      </c>
      <c r="BC5575" s="557">
        <v>1</v>
      </c>
      <c r="BD5575" s="557">
        <v>1</v>
      </c>
      <c r="BE5575" s="557">
        <v>1</v>
      </c>
      <c r="BF5575" s="557">
        <v>1</v>
      </c>
      <c r="BG5575" s="557">
        <v>1</v>
      </c>
      <c r="BH5575" s="557">
        <v>1</v>
      </c>
      <c r="BI5575" s="557">
        <v>1</v>
      </c>
      <c r="BJ5575" s="557">
        <v>1</v>
      </c>
      <c r="BK5575" s="557">
        <v>1</v>
      </c>
      <c r="BL5575" s="557">
        <v>1</v>
      </c>
      <c r="BM5575" s="557">
        <v>1</v>
      </c>
      <c r="BN5575" s="557">
        <v>1</v>
      </c>
      <c r="BO5575" s="557">
        <v>1</v>
      </c>
      <c r="BP5575" s="557">
        <v>1</v>
      </c>
      <c r="BQ5575" s="557">
        <v>1</v>
      </c>
      <c r="BR5575" s="557">
        <v>1</v>
      </c>
      <c r="BS5575" s="557">
        <v>1</v>
      </c>
      <c r="BT5575" s="557">
        <v>1</v>
      </c>
      <c r="BU5575" s="557">
        <v>1</v>
      </c>
      <c r="BV5575" s="557">
        <v>1</v>
      </c>
      <c r="BW5575" s="557">
        <v>1</v>
      </c>
      <c r="BX5575" s="557">
        <v>1</v>
      </c>
      <c r="BY5575" s="557">
        <v>1</v>
      </c>
      <c r="BZ5575" s="557">
        <v>1</v>
      </c>
      <c r="CA5575" s="557">
        <v>1</v>
      </c>
      <c r="CB5575" s="557">
        <v>1</v>
      </c>
      <c r="CC5575" s="557">
        <v>1</v>
      </c>
      <c r="CD5575" s="557">
        <v>1</v>
      </c>
      <c r="CE5575" s="557">
        <v>1</v>
      </c>
      <c r="CF5575" s="557">
        <v>1</v>
      </c>
      <c r="CG5575" s="557">
        <v>1</v>
      </c>
      <c r="CH5575" s="557">
        <v>1</v>
      </c>
      <c r="CI5575" s="557">
        <v>1</v>
      </c>
      <c r="CJ5575" s="557">
        <v>1</v>
      </c>
      <c r="CK5575" s="557">
        <v>1</v>
      </c>
      <c r="CL5575" s="557">
        <v>1</v>
      </c>
      <c r="CM5575" s="557">
        <v>1</v>
      </c>
      <c r="CN5575" s="557">
        <v>1</v>
      </c>
      <c r="CO5575" s="557">
        <v>1</v>
      </c>
      <c r="CP5575" s="557">
        <v>1</v>
      </c>
      <c r="CQ5575" s="557">
        <v>1</v>
      </c>
      <c r="CR5575" s="557">
        <v>1</v>
      </c>
      <c r="CS5575" s="557">
        <v>1</v>
      </c>
      <c r="CT5575" s="557">
        <v>1</v>
      </c>
      <c r="CU5575" s="557">
        <v>1</v>
      </c>
      <c r="CV5575" s="557">
        <v>1</v>
      </c>
      <c r="CW5575" s="557">
        <v>1</v>
      </c>
      <c r="CX5575" s="557">
        <v>1</v>
      </c>
      <c r="CY5575" s="557">
        <v>1</v>
      </c>
      <c r="CZ5575" s="557">
        <v>1</v>
      </c>
      <c r="DA5575" s="557">
        <v>1</v>
      </c>
      <c r="DB5575" s="557">
        <v>1</v>
      </c>
      <c r="DC5575" s="557">
        <v>1</v>
      </c>
      <c r="DD5575" s="557">
        <v>1</v>
      </c>
      <c r="DE5575" s="557">
        <v>1</v>
      </c>
      <c r="DF5575" s="557">
        <v>1</v>
      </c>
      <c r="DG5575" s="557">
        <v>1</v>
      </c>
      <c r="DH5575" s="557">
        <v>1</v>
      </c>
      <c r="DI5575" s="557">
        <v>1</v>
      </c>
      <c r="DJ5575" s="557">
        <v>1</v>
      </c>
      <c r="DK5575" s="557">
        <v>1</v>
      </c>
      <c r="DL5575" s="557">
        <v>1</v>
      </c>
      <c r="DM5575" s="557">
        <v>1</v>
      </c>
      <c r="DN5575" s="557">
        <v>1</v>
      </c>
      <c r="DO5575" s="557">
        <v>1</v>
      </c>
      <c r="DP5575" s="557">
        <v>1</v>
      </c>
      <c r="DQ5575" s="557">
        <v>1</v>
      </c>
      <c r="DR5575" s="557">
        <v>1</v>
      </c>
      <c r="DS5575" s="557">
        <v>1</v>
      </c>
      <c r="DT5575" s="557">
        <v>1</v>
      </c>
      <c r="DU5575" s="557">
        <v>1</v>
      </c>
      <c r="DV5575" s="557">
        <v>1</v>
      </c>
      <c r="DW5575" s="557">
        <v>1</v>
      </c>
      <c r="DX5575" s="557">
        <v>1</v>
      </c>
      <c r="DY5575" s="557">
        <v>1</v>
      </c>
      <c r="DZ5575" s="557">
        <v>1</v>
      </c>
      <c r="EA5575" s="557">
        <v>1</v>
      </c>
      <c r="EB5575" s="557">
        <v>1</v>
      </c>
      <c r="EC5575" s="557">
        <v>1</v>
      </c>
      <c r="ED5575" s="557">
        <v>1</v>
      </c>
      <c r="EE5575" s="557">
        <v>1</v>
      </c>
      <c r="EF5575" s="557">
        <v>1</v>
      </c>
      <c r="EG5575" s="557">
        <v>1</v>
      </c>
      <c r="EH5575" s="557">
        <v>1</v>
      </c>
      <c r="EI5575" s="557">
        <v>1</v>
      </c>
      <c r="EJ5575" s="557">
        <v>1</v>
      </c>
      <c r="EK5575" s="557">
        <v>1</v>
      </c>
      <c r="EL5575" s="557">
        <v>1</v>
      </c>
      <c r="EM5575" s="557">
        <v>1</v>
      </c>
      <c r="EN5575" s="557">
        <v>1</v>
      </c>
      <c r="EO5575" s="557">
        <v>1</v>
      </c>
      <c r="EP5575" s="557">
        <v>1</v>
      </c>
      <c r="EQ5575" s="557">
        <v>1</v>
      </c>
      <c r="ER5575" s="557">
        <v>1</v>
      </c>
      <c r="ES5575" s="557">
        <v>1</v>
      </c>
      <c r="ET5575" s="557">
        <v>1</v>
      </c>
      <c r="EU5575" s="557">
        <v>1</v>
      </c>
      <c r="EV5575" s="557">
        <v>1</v>
      </c>
      <c r="EW5575" s="557">
        <v>1</v>
      </c>
      <c r="EX5575" s="557">
        <v>1</v>
      </c>
      <c r="EY5575" s="557">
        <v>1</v>
      </c>
      <c r="EZ5575" s="557">
        <v>1</v>
      </c>
      <c r="FA5575" s="557">
        <v>1</v>
      </c>
      <c r="FB5575" s="557">
        <v>1</v>
      </c>
      <c r="FC5575" s="557">
        <v>1</v>
      </c>
      <c r="FD5575" s="557">
        <v>1</v>
      </c>
      <c r="FE5575" s="557">
        <v>1</v>
      </c>
      <c r="FF5575" s="557">
        <v>1</v>
      </c>
      <c r="FG5575" s="557">
        <v>1</v>
      </c>
      <c r="FH5575" s="557">
        <v>1</v>
      </c>
      <c r="FI5575" s="557">
        <v>1</v>
      </c>
      <c r="FJ5575" s="557">
        <v>1</v>
      </c>
      <c r="FK5575" s="557">
        <v>1</v>
      </c>
      <c r="FL5575" s="557">
        <v>1</v>
      </c>
      <c r="FM5575" s="557">
        <v>1</v>
      </c>
      <c r="FN5575" s="557">
        <v>1</v>
      </c>
      <c r="FO5575" s="557">
        <v>1</v>
      </c>
      <c r="FP5575" s="557">
        <v>1</v>
      </c>
      <c r="FQ5575" s="557">
        <v>1</v>
      </c>
      <c r="FR5575" s="557">
        <v>1</v>
      </c>
      <c r="FS5575" s="557">
        <v>1</v>
      </c>
      <c r="FT5575" s="557">
        <v>1</v>
      </c>
      <c r="FU5575" s="557">
        <v>1</v>
      </c>
      <c r="FV5575" s="557">
        <v>1</v>
      </c>
      <c r="FW5575" s="557">
        <v>1</v>
      </c>
      <c r="FX5575" s="557">
        <v>1</v>
      </c>
      <c r="FY5575" s="557">
        <v>1</v>
      </c>
      <c r="FZ5575" s="557">
        <v>1</v>
      </c>
      <c r="GA5575" s="557">
        <v>1</v>
      </c>
      <c r="GB5575" s="557">
        <v>1</v>
      </c>
      <c r="GC5575" s="557">
        <v>1</v>
      </c>
      <c r="GD5575" s="557">
        <v>1</v>
      </c>
      <c r="GE5575" s="557">
        <v>1</v>
      </c>
      <c r="GF5575" s="557">
        <v>1</v>
      </c>
      <c r="GG5575" s="557">
        <v>1</v>
      </c>
      <c r="GH5575" s="557">
        <v>1</v>
      </c>
      <c r="GI5575" s="557">
        <v>1</v>
      </c>
      <c r="GJ5575" s="557">
        <v>1</v>
      </c>
      <c r="GK5575" s="557">
        <v>1</v>
      </c>
      <c r="GL5575" s="557">
        <v>1</v>
      </c>
      <c r="GM5575" s="557">
        <v>1</v>
      </c>
      <c r="GN5575" s="557">
        <v>1</v>
      </c>
      <c r="GO5575" s="557">
        <v>1</v>
      </c>
      <c r="GP5575" s="557">
        <v>1</v>
      </c>
      <c r="GQ5575" s="557">
        <v>1</v>
      </c>
      <c r="GR5575" s="557">
        <v>1</v>
      </c>
      <c r="GS5575" s="557">
        <v>1</v>
      </c>
      <c r="GT5575" s="557">
        <v>1</v>
      </c>
      <c r="GU5575" s="557">
        <v>1</v>
      </c>
      <c r="GV5575" s="557">
        <v>1</v>
      </c>
      <c r="GW5575" s="557">
        <v>1</v>
      </c>
      <c r="GX5575" s="557">
        <v>1</v>
      </c>
      <c r="GY5575" s="557">
        <v>1</v>
      </c>
      <c r="GZ5575" s="557">
        <v>1</v>
      </c>
      <c r="HA5575" s="557">
        <v>1</v>
      </c>
      <c r="HB5575" s="557">
        <v>1</v>
      </c>
      <c r="HC5575" s="557">
        <v>1</v>
      </c>
      <c r="HD5575" s="557">
        <v>1</v>
      </c>
      <c r="HE5575" s="557">
        <v>1</v>
      </c>
      <c r="HF5575" s="557">
        <v>1</v>
      </c>
      <c r="HG5575" s="557">
        <v>1</v>
      </c>
      <c r="HH5575" s="557">
        <v>1</v>
      </c>
      <c r="HI5575" s="557">
        <v>1</v>
      </c>
      <c r="HJ5575" s="557">
        <v>1</v>
      </c>
      <c r="HK5575" s="557">
        <v>1</v>
      </c>
      <c r="HL5575" s="557">
        <v>1</v>
      </c>
      <c r="HM5575" s="557">
        <v>1</v>
      </c>
      <c r="HN5575" s="557">
        <v>1</v>
      </c>
      <c r="HO5575" s="557">
        <v>1</v>
      </c>
      <c r="HP5575" s="557">
        <v>1</v>
      </c>
      <c r="HQ5575" s="557">
        <v>1</v>
      </c>
      <c r="HR5575" s="557">
        <v>1</v>
      </c>
      <c r="HS5575" s="557">
        <v>1</v>
      </c>
      <c r="HT5575" s="557">
        <v>1</v>
      </c>
      <c r="HU5575" s="557">
        <v>1</v>
      </c>
      <c r="HV5575" s="557">
        <v>1</v>
      </c>
      <c r="HW5575" s="557">
        <v>1</v>
      </c>
      <c r="HX5575" s="557">
        <v>1</v>
      </c>
      <c r="HY5575" s="557">
        <v>1</v>
      </c>
      <c r="HZ5575" s="557">
        <v>1</v>
      </c>
      <c r="IA5575" s="557">
        <v>1</v>
      </c>
      <c r="IB5575" s="557">
        <v>1</v>
      </c>
      <c r="IC5575" s="557">
        <v>1</v>
      </c>
      <c r="ID5575" s="557">
        <v>1</v>
      </c>
      <c r="IE5575" s="557">
        <v>1</v>
      </c>
      <c r="IF5575" s="557">
        <v>1</v>
      </c>
      <c r="IG5575" s="557">
        <v>1</v>
      </c>
      <c r="IH5575" s="557">
        <v>1</v>
      </c>
      <c r="II5575" s="557">
        <v>1</v>
      </c>
      <c r="IJ5575" s="557">
        <v>1</v>
      </c>
      <c r="IK5575" s="557">
        <v>1</v>
      </c>
      <c r="IL5575" s="557">
        <v>1</v>
      </c>
      <c r="IM5575" s="557">
        <v>1</v>
      </c>
      <c r="IN5575" s="557">
        <v>1</v>
      </c>
      <c r="IO5575" s="557">
        <v>1</v>
      </c>
      <c r="IP5575" s="557">
        <v>1</v>
      </c>
      <c r="IQ5575" s="557">
        <v>1</v>
      </c>
      <c r="IR5575" s="557">
        <v>1</v>
      </c>
      <c r="IS5575" s="557">
        <v>1</v>
      </c>
      <c r="IT5575" s="557">
        <v>1</v>
      </c>
      <c r="IU5575" s="557">
        <v>1</v>
      </c>
      <c r="IV5575" s="557">
        <v>1</v>
      </c>
    </row>
    <row r="5576" spans="1:256" s="9" customFormat="1" ht="26.25" thickBot="1">
      <c r="A5576" s="887"/>
      <c r="B5576" s="857"/>
      <c r="C5576" s="496" t="s">
        <v>2706</v>
      </c>
      <c r="D5576" s="557"/>
      <c r="E5576" s="557"/>
      <c r="F5576" s="557"/>
      <c r="G5576" s="557"/>
      <c r="H5576" s="502" t="s">
        <v>3777</v>
      </c>
      <c r="I5576" s="557">
        <v>1</v>
      </c>
      <c r="J5576" s="557">
        <v>57</v>
      </c>
      <c r="K5576" s="557">
        <f t="shared" ref="K5576:K5587" si="152">J5576/2</f>
        <v>28.5</v>
      </c>
      <c r="L5576" s="557">
        <f t="shared" si="151"/>
        <v>28.5</v>
      </c>
      <c r="M5576" s="557"/>
      <c r="N5576" s="557"/>
      <c r="O5576" s="557"/>
      <c r="P5576" s="557"/>
      <c r="Q5576" s="557"/>
      <c r="R5576" s="557"/>
      <c r="S5576" s="557"/>
      <c r="T5576" s="557">
        <v>1</v>
      </c>
      <c r="U5576" s="557">
        <v>1</v>
      </c>
      <c r="V5576" s="557">
        <v>1</v>
      </c>
      <c r="W5576" s="557">
        <v>1</v>
      </c>
      <c r="X5576" s="557">
        <v>1</v>
      </c>
      <c r="Y5576" s="557">
        <v>1</v>
      </c>
      <c r="Z5576" s="557">
        <v>1</v>
      </c>
      <c r="AA5576" s="557">
        <v>1</v>
      </c>
      <c r="AB5576" s="557">
        <v>1</v>
      </c>
      <c r="AC5576" s="557">
        <v>1</v>
      </c>
      <c r="AD5576" s="557">
        <v>1</v>
      </c>
      <c r="AE5576" s="557">
        <v>1</v>
      </c>
      <c r="AF5576" s="557">
        <v>1</v>
      </c>
      <c r="AG5576" s="557">
        <v>1</v>
      </c>
      <c r="AH5576" s="557">
        <v>1</v>
      </c>
      <c r="AI5576" s="557">
        <v>1</v>
      </c>
      <c r="AJ5576" s="557">
        <v>1</v>
      </c>
      <c r="AK5576" s="557">
        <v>1</v>
      </c>
      <c r="AL5576" s="557">
        <v>1</v>
      </c>
      <c r="AM5576" s="557">
        <v>1</v>
      </c>
      <c r="AN5576" s="557">
        <v>1</v>
      </c>
      <c r="AO5576" s="557">
        <v>1</v>
      </c>
      <c r="AP5576" s="557">
        <v>1</v>
      </c>
      <c r="AQ5576" s="557">
        <v>1</v>
      </c>
      <c r="AR5576" s="557">
        <v>1</v>
      </c>
      <c r="AS5576" s="557">
        <v>1</v>
      </c>
      <c r="AT5576" s="557">
        <v>1</v>
      </c>
      <c r="AU5576" s="557">
        <v>1</v>
      </c>
      <c r="AV5576" s="557">
        <v>1</v>
      </c>
      <c r="AW5576" s="557">
        <v>1</v>
      </c>
      <c r="AX5576" s="557">
        <v>1</v>
      </c>
      <c r="AY5576" s="557">
        <v>1</v>
      </c>
      <c r="AZ5576" s="557">
        <v>1</v>
      </c>
      <c r="BA5576" s="557">
        <v>1</v>
      </c>
      <c r="BB5576" s="557">
        <v>1</v>
      </c>
      <c r="BC5576" s="557">
        <v>1</v>
      </c>
      <c r="BD5576" s="557">
        <v>1</v>
      </c>
      <c r="BE5576" s="557">
        <v>1</v>
      </c>
      <c r="BF5576" s="557">
        <v>1</v>
      </c>
      <c r="BG5576" s="557">
        <v>1</v>
      </c>
      <c r="BH5576" s="557">
        <v>1</v>
      </c>
      <c r="BI5576" s="557">
        <v>1</v>
      </c>
      <c r="BJ5576" s="557">
        <v>1</v>
      </c>
      <c r="BK5576" s="557">
        <v>1</v>
      </c>
      <c r="BL5576" s="557">
        <v>1</v>
      </c>
      <c r="BM5576" s="557">
        <v>1</v>
      </c>
      <c r="BN5576" s="557">
        <v>1</v>
      </c>
      <c r="BO5576" s="557">
        <v>1</v>
      </c>
      <c r="BP5576" s="557">
        <v>1</v>
      </c>
      <c r="BQ5576" s="557">
        <v>1</v>
      </c>
      <c r="BR5576" s="557">
        <v>1</v>
      </c>
      <c r="BS5576" s="557">
        <v>1</v>
      </c>
      <c r="BT5576" s="557">
        <v>1</v>
      </c>
      <c r="BU5576" s="557">
        <v>1</v>
      </c>
      <c r="BV5576" s="557">
        <v>1</v>
      </c>
      <c r="BW5576" s="557">
        <v>1</v>
      </c>
      <c r="BX5576" s="557">
        <v>1</v>
      </c>
      <c r="BY5576" s="557">
        <v>1</v>
      </c>
      <c r="BZ5576" s="557">
        <v>1</v>
      </c>
      <c r="CA5576" s="557">
        <v>1</v>
      </c>
      <c r="CB5576" s="557">
        <v>1</v>
      </c>
      <c r="CC5576" s="557">
        <v>1</v>
      </c>
      <c r="CD5576" s="557">
        <v>1</v>
      </c>
      <c r="CE5576" s="557">
        <v>1</v>
      </c>
      <c r="CF5576" s="557">
        <v>1</v>
      </c>
      <c r="CG5576" s="557">
        <v>1</v>
      </c>
      <c r="CH5576" s="557">
        <v>1</v>
      </c>
      <c r="CI5576" s="557">
        <v>1</v>
      </c>
      <c r="CJ5576" s="557">
        <v>1</v>
      </c>
      <c r="CK5576" s="557">
        <v>1</v>
      </c>
      <c r="CL5576" s="557">
        <v>1</v>
      </c>
      <c r="CM5576" s="557">
        <v>1</v>
      </c>
      <c r="CN5576" s="557">
        <v>1</v>
      </c>
      <c r="CO5576" s="557">
        <v>1</v>
      </c>
      <c r="CP5576" s="557">
        <v>1</v>
      </c>
      <c r="CQ5576" s="557">
        <v>1</v>
      </c>
      <c r="CR5576" s="557">
        <v>1</v>
      </c>
      <c r="CS5576" s="557">
        <v>1</v>
      </c>
      <c r="CT5576" s="557">
        <v>1</v>
      </c>
      <c r="CU5576" s="557">
        <v>1</v>
      </c>
      <c r="CV5576" s="557">
        <v>1</v>
      </c>
      <c r="CW5576" s="557">
        <v>1</v>
      </c>
      <c r="CX5576" s="557">
        <v>1</v>
      </c>
      <c r="CY5576" s="557">
        <v>1</v>
      </c>
      <c r="CZ5576" s="557">
        <v>1</v>
      </c>
      <c r="DA5576" s="557">
        <v>1</v>
      </c>
      <c r="DB5576" s="557">
        <v>1</v>
      </c>
      <c r="DC5576" s="557">
        <v>1</v>
      </c>
      <c r="DD5576" s="557">
        <v>1</v>
      </c>
      <c r="DE5576" s="557">
        <v>1</v>
      </c>
      <c r="DF5576" s="557">
        <v>1</v>
      </c>
      <c r="DG5576" s="557">
        <v>1</v>
      </c>
      <c r="DH5576" s="557">
        <v>1</v>
      </c>
      <c r="DI5576" s="557">
        <v>1</v>
      </c>
      <c r="DJ5576" s="557">
        <v>1</v>
      </c>
      <c r="DK5576" s="557">
        <v>1</v>
      </c>
      <c r="DL5576" s="557">
        <v>1</v>
      </c>
      <c r="DM5576" s="557">
        <v>1</v>
      </c>
      <c r="DN5576" s="557">
        <v>1</v>
      </c>
      <c r="DO5576" s="557">
        <v>1</v>
      </c>
      <c r="DP5576" s="557">
        <v>1</v>
      </c>
      <c r="DQ5576" s="557">
        <v>1</v>
      </c>
      <c r="DR5576" s="557">
        <v>1</v>
      </c>
      <c r="DS5576" s="557">
        <v>1</v>
      </c>
      <c r="DT5576" s="557">
        <v>1</v>
      </c>
      <c r="DU5576" s="557">
        <v>1</v>
      </c>
      <c r="DV5576" s="557">
        <v>1</v>
      </c>
      <c r="DW5576" s="557">
        <v>1</v>
      </c>
      <c r="DX5576" s="557">
        <v>1</v>
      </c>
      <c r="DY5576" s="557">
        <v>1</v>
      </c>
      <c r="DZ5576" s="557">
        <v>1</v>
      </c>
      <c r="EA5576" s="557">
        <v>1</v>
      </c>
      <c r="EB5576" s="557">
        <v>1</v>
      </c>
      <c r="EC5576" s="557">
        <v>1</v>
      </c>
      <c r="ED5576" s="557">
        <v>1</v>
      </c>
      <c r="EE5576" s="557">
        <v>1</v>
      </c>
      <c r="EF5576" s="557">
        <v>1</v>
      </c>
      <c r="EG5576" s="557">
        <v>1</v>
      </c>
      <c r="EH5576" s="557">
        <v>1</v>
      </c>
      <c r="EI5576" s="557">
        <v>1</v>
      </c>
      <c r="EJ5576" s="557">
        <v>1</v>
      </c>
      <c r="EK5576" s="557">
        <v>1</v>
      </c>
      <c r="EL5576" s="557">
        <v>1</v>
      </c>
      <c r="EM5576" s="557">
        <v>1</v>
      </c>
      <c r="EN5576" s="557">
        <v>1</v>
      </c>
      <c r="EO5576" s="557">
        <v>1</v>
      </c>
      <c r="EP5576" s="557">
        <v>1</v>
      </c>
      <c r="EQ5576" s="557">
        <v>1</v>
      </c>
      <c r="ER5576" s="557">
        <v>1</v>
      </c>
      <c r="ES5576" s="557">
        <v>1</v>
      </c>
      <c r="ET5576" s="557">
        <v>1</v>
      </c>
      <c r="EU5576" s="557">
        <v>1</v>
      </c>
      <c r="EV5576" s="557">
        <v>1</v>
      </c>
      <c r="EW5576" s="557">
        <v>1</v>
      </c>
      <c r="EX5576" s="557">
        <v>1</v>
      </c>
      <c r="EY5576" s="557">
        <v>1</v>
      </c>
      <c r="EZ5576" s="557">
        <v>1</v>
      </c>
      <c r="FA5576" s="557">
        <v>1</v>
      </c>
      <c r="FB5576" s="557">
        <v>1</v>
      </c>
      <c r="FC5576" s="557">
        <v>1</v>
      </c>
      <c r="FD5576" s="557">
        <v>1</v>
      </c>
      <c r="FE5576" s="557">
        <v>1</v>
      </c>
      <c r="FF5576" s="557">
        <v>1</v>
      </c>
      <c r="FG5576" s="557">
        <v>1</v>
      </c>
      <c r="FH5576" s="557">
        <v>1</v>
      </c>
      <c r="FI5576" s="557">
        <v>1</v>
      </c>
      <c r="FJ5576" s="557">
        <v>1</v>
      </c>
      <c r="FK5576" s="557">
        <v>1</v>
      </c>
      <c r="FL5576" s="557">
        <v>1</v>
      </c>
      <c r="FM5576" s="557">
        <v>1</v>
      </c>
      <c r="FN5576" s="557">
        <v>1</v>
      </c>
      <c r="FO5576" s="557">
        <v>1</v>
      </c>
      <c r="FP5576" s="557">
        <v>1</v>
      </c>
      <c r="FQ5576" s="557">
        <v>1</v>
      </c>
      <c r="FR5576" s="557">
        <v>1</v>
      </c>
      <c r="FS5576" s="557">
        <v>1</v>
      </c>
      <c r="FT5576" s="557">
        <v>1</v>
      </c>
      <c r="FU5576" s="557">
        <v>1</v>
      </c>
      <c r="FV5576" s="557">
        <v>1</v>
      </c>
      <c r="FW5576" s="557">
        <v>1</v>
      </c>
      <c r="FX5576" s="557">
        <v>1</v>
      </c>
      <c r="FY5576" s="557">
        <v>1</v>
      </c>
      <c r="FZ5576" s="557">
        <v>1</v>
      </c>
      <c r="GA5576" s="557">
        <v>1</v>
      </c>
      <c r="GB5576" s="557">
        <v>1</v>
      </c>
      <c r="GC5576" s="557">
        <v>1</v>
      </c>
      <c r="GD5576" s="557">
        <v>1</v>
      </c>
      <c r="GE5576" s="557">
        <v>1</v>
      </c>
      <c r="GF5576" s="557">
        <v>1</v>
      </c>
      <c r="GG5576" s="557">
        <v>1</v>
      </c>
      <c r="GH5576" s="557">
        <v>1</v>
      </c>
      <c r="GI5576" s="557">
        <v>1</v>
      </c>
      <c r="GJ5576" s="557">
        <v>1</v>
      </c>
      <c r="GK5576" s="557">
        <v>1</v>
      </c>
      <c r="GL5576" s="557">
        <v>1</v>
      </c>
      <c r="GM5576" s="557">
        <v>1</v>
      </c>
      <c r="GN5576" s="557">
        <v>1</v>
      </c>
      <c r="GO5576" s="557">
        <v>1</v>
      </c>
      <c r="GP5576" s="557">
        <v>1</v>
      </c>
      <c r="GQ5576" s="557">
        <v>1</v>
      </c>
      <c r="GR5576" s="557">
        <v>1</v>
      </c>
      <c r="GS5576" s="557">
        <v>1</v>
      </c>
      <c r="GT5576" s="557">
        <v>1</v>
      </c>
      <c r="GU5576" s="557">
        <v>1</v>
      </c>
      <c r="GV5576" s="557">
        <v>1</v>
      </c>
      <c r="GW5576" s="557">
        <v>1</v>
      </c>
      <c r="GX5576" s="557">
        <v>1</v>
      </c>
      <c r="GY5576" s="557">
        <v>1</v>
      </c>
      <c r="GZ5576" s="557">
        <v>1</v>
      </c>
      <c r="HA5576" s="557">
        <v>1</v>
      </c>
      <c r="HB5576" s="557">
        <v>1</v>
      </c>
      <c r="HC5576" s="557">
        <v>1</v>
      </c>
      <c r="HD5576" s="557">
        <v>1</v>
      </c>
      <c r="HE5576" s="557">
        <v>1</v>
      </c>
      <c r="HF5576" s="557">
        <v>1</v>
      </c>
      <c r="HG5576" s="557">
        <v>1</v>
      </c>
      <c r="HH5576" s="557">
        <v>1</v>
      </c>
      <c r="HI5576" s="557">
        <v>1</v>
      </c>
      <c r="HJ5576" s="557">
        <v>1</v>
      </c>
      <c r="HK5576" s="557">
        <v>1</v>
      </c>
      <c r="HL5576" s="557">
        <v>1</v>
      </c>
      <c r="HM5576" s="557">
        <v>1</v>
      </c>
      <c r="HN5576" s="557">
        <v>1</v>
      </c>
      <c r="HO5576" s="557">
        <v>1</v>
      </c>
      <c r="HP5576" s="557">
        <v>1</v>
      </c>
      <c r="HQ5576" s="557">
        <v>1</v>
      </c>
      <c r="HR5576" s="557">
        <v>1</v>
      </c>
      <c r="HS5576" s="557">
        <v>1</v>
      </c>
      <c r="HT5576" s="557">
        <v>1</v>
      </c>
      <c r="HU5576" s="557">
        <v>1</v>
      </c>
      <c r="HV5576" s="557">
        <v>1</v>
      </c>
      <c r="HW5576" s="557">
        <v>1</v>
      </c>
      <c r="HX5576" s="557">
        <v>1</v>
      </c>
      <c r="HY5576" s="557">
        <v>1</v>
      </c>
      <c r="HZ5576" s="557">
        <v>1</v>
      </c>
      <c r="IA5576" s="557">
        <v>1</v>
      </c>
      <c r="IB5576" s="557">
        <v>1</v>
      </c>
      <c r="IC5576" s="557">
        <v>1</v>
      </c>
      <c r="ID5576" s="557">
        <v>1</v>
      </c>
      <c r="IE5576" s="557">
        <v>1</v>
      </c>
      <c r="IF5576" s="557">
        <v>1</v>
      </c>
      <c r="IG5576" s="557">
        <v>1</v>
      </c>
      <c r="IH5576" s="557">
        <v>1</v>
      </c>
      <c r="II5576" s="557">
        <v>1</v>
      </c>
      <c r="IJ5576" s="557">
        <v>1</v>
      </c>
      <c r="IK5576" s="557">
        <v>1</v>
      </c>
      <c r="IL5576" s="557">
        <v>1</v>
      </c>
      <c r="IM5576" s="557">
        <v>1</v>
      </c>
      <c r="IN5576" s="557">
        <v>1</v>
      </c>
      <c r="IO5576" s="557">
        <v>1</v>
      </c>
      <c r="IP5576" s="557">
        <v>1</v>
      </c>
      <c r="IQ5576" s="557">
        <v>1</v>
      </c>
      <c r="IR5576" s="557">
        <v>1</v>
      </c>
      <c r="IS5576" s="557">
        <v>1</v>
      </c>
      <c r="IT5576" s="557">
        <v>1</v>
      </c>
      <c r="IU5576" s="557">
        <v>1</v>
      </c>
      <c r="IV5576" s="557">
        <v>1</v>
      </c>
    </row>
    <row r="5577" spans="1:256" s="9" customFormat="1" ht="26.25" thickBot="1">
      <c r="A5577" s="887"/>
      <c r="B5577" s="857"/>
      <c r="C5577" s="496" t="s">
        <v>2707</v>
      </c>
      <c r="D5577" s="557"/>
      <c r="E5577" s="557"/>
      <c r="F5577" s="557"/>
      <c r="G5577" s="557"/>
      <c r="H5577" s="502" t="s">
        <v>3777</v>
      </c>
      <c r="I5577" s="557">
        <v>1</v>
      </c>
      <c r="J5577" s="557">
        <v>57</v>
      </c>
      <c r="K5577" s="557">
        <f t="shared" si="152"/>
        <v>28.5</v>
      </c>
      <c r="L5577" s="557">
        <f t="shared" si="151"/>
        <v>28.5</v>
      </c>
      <c r="M5577" s="557"/>
      <c r="N5577" s="557"/>
      <c r="O5577" s="557"/>
      <c r="P5577" s="557"/>
      <c r="Q5577" s="557"/>
      <c r="R5577" s="557"/>
      <c r="S5577" s="557"/>
      <c r="T5577" s="557">
        <v>1</v>
      </c>
      <c r="U5577" s="557">
        <v>1</v>
      </c>
      <c r="V5577" s="557">
        <v>1</v>
      </c>
      <c r="W5577" s="557">
        <v>1</v>
      </c>
      <c r="X5577" s="557">
        <v>1</v>
      </c>
      <c r="Y5577" s="557">
        <v>1</v>
      </c>
      <c r="Z5577" s="557">
        <v>1</v>
      </c>
      <c r="AA5577" s="557">
        <v>1</v>
      </c>
      <c r="AB5577" s="557">
        <v>1</v>
      </c>
      <c r="AC5577" s="557">
        <v>1</v>
      </c>
      <c r="AD5577" s="557">
        <v>1</v>
      </c>
      <c r="AE5577" s="557">
        <v>1</v>
      </c>
      <c r="AF5577" s="557">
        <v>1</v>
      </c>
      <c r="AG5577" s="557">
        <v>1</v>
      </c>
      <c r="AH5577" s="557">
        <v>1</v>
      </c>
      <c r="AI5577" s="557">
        <v>1</v>
      </c>
      <c r="AJ5577" s="557">
        <v>1</v>
      </c>
      <c r="AK5577" s="557">
        <v>1</v>
      </c>
      <c r="AL5577" s="557">
        <v>1</v>
      </c>
      <c r="AM5577" s="557">
        <v>1</v>
      </c>
      <c r="AN5577" s="557">
        <v>1</v>
      </c>
      <c r="AO5577" s="557">
        <v>1</v>
      </c>
      <c r="AP5577" s="557">
        <v>1</v>
      </c>
      <c r="AQ5577" s="557">
        <v>1</v>
      </c>
      <c r="AR5577" s="557">
        <v>1</v>
      </c>
      <c r="AS5577" s="557">
        <v>1</v>
      </c>
      <c r="AT5577" s="557">
        <v>1</v>
      </c>
      <c r="AU5577" s="557">
        <v>1</v>
      </c>
      <c r="AV5577" s="557">
        <v>1</v>
      </c>
      <c r="AW5577" s="557">
        <v>1</v>
      </c>
      <c r="AX5577" s="557">
        <v>1</v>
      </c>
      <c r="AY5577" s="557">
        <v>1</v>
      </c>
      <c r="AZ5577" s="557">
        <v>1</v>
      </c>
      <c r="BA5577" s="557">
        <v>1</v>
      </c>
      <c r="BB5577" s="557">
        <v>1</v>
      </c>
      <c r="BC5577" s="557">
        <v>1</v>
      </c>
      <c r="BD5577" s="557">
        <v>1</v>
      </c>
      <c r="BE5577" s="557">
        <v>1</v>
      </c>
      <c r="BF5577" s="557">
        <v>1</v>
      </c>
      <c r="BG5577" s="557">
        <v>1</v>
      </c>
      <c r="BH5577" s="557">
        <v>1</v>
      </c>
      <c r="BI5577" s="557">
        <v>1</v>
      </c>
      <c r="BJ5577" s="557">
        <v>1</v>
      </c>
      <c r="BK5577" s="557">
        <v>1</v>
      </c>
      <c r="BL5577" s="557">
        <v>1</v>
      </c>
      <c r="BM5577" s="557">
        <v>1</v>
      </c>
      <c r="BN5577" s="557">
        <v>1</v>
      </c>
      <c r="BO5577" s="557">
        <v>1</v>
      </c>
      <c r="BP5577" s="557">
        <v>1</v>
      </c>
      <c r="BQ5577" s="557">
        <v>1</v>
      </c>
      <c r="BR5577" s="557">
        <v>1</v>
      </c>
      <c r="BS5577" s="557">
        <v>1</v>
      </c>
      <c r="BT5577" s="557">
        <v>1</v>
      </c>
      <c r="BU5577" s="557">
        <v>1</v>
      </c>
      <c r="BV5577" s="557">
        <v>1</v>
      </c>
      <c r="BW5577" s="557">
        <v>1</v>
      </c>
      <c r="BX5577" s="557">
        <v>1</v>
      </c>
      <c r="BY5577" s="557">
        <v>1</v>
      </c>
      <c r="BZ5577" s="557">
        <v>1</v>
      </c>
      <c r="CA5577" s="557">
        <v>1</v>
      </c>
      <c r="CB5577" s="557">
        <v>1</v>
      </c>
      <c r="CC5577" s="557">
        <v>1</v>
      </c>
      <c r="CD5577" s="557">
        <v>1</v>
      </c>
      <c r="CE5577" s="557">
        <v>1</v>
      </c>
      <c r="CF5577" s="557">
        <v>1</v>
      </c>
      <c r="CG5577" s="557">
        <v>1</v>
      </c>
      <c r="CH5577" s="557">
        <v>1</v>
      </c>
      <c r="CI5577" s="557">
        <v>1</v>
      </c>
      <c r="CJ5577" s="557">
        <v>1</v>
      </c>
      <c r="CK5577" s="557">
        <v>1</v>
      </c>
      <c r="CL5577" s="557">
        <v>1</v>
      </c>
      <c r="CM5577" s="557">
        <v>1</v>
      </c>
      <c r="CN5577" s="557">
        <v>1</v>
      </c>
      <c r="CO5577" s="557">
        <v>1</v>
      </c>
      <c r="CP5577" s="557">
        <v>1</v>
      </c>
      <c r="CQ5577" s="557">
        <v>1</v>
      </c>
      <c r="CR5577" s="557">
        <v>1</v>
      </c>
      <c r="CS5577" s="557">
        <v>1</v>
      </c>
      <c r="CT5577" s="557">
        <v>1</v>
      </c>
      <c r="CU5577" s="557">
        <v>1</v>
      </c>
      <c r="CV5577" s="557">
        <v>1</v>
      </c>
      <c r="CW5577" s="557">
        <v>1</v>
      </c>
      <c r="CX5577" s="557">
        <v>1</v>
      </c>
      <c r="CY5577" s="557">
        <v>1</v>
      </c>
      <c r="CZ5577" s="557">
        <v>1</v>
      </c>
      <c r="DA5577" s="557">
        <v>1</v>
      </c>
      <c r="DB5577" s="557">
        <v>1</v>
      </c>
      <c r="DC5577" s="557">
        <v>1</v>
      </c>
      <c r="DD5577" s="557">
        <v>1</v>
      </c>
      <c r="DE5577" s="557">
        <v>1</v>
      </c>
      <c r="DF5577" s="557">
        <v>1</v>
      </c>
      <c r="DG5577" s="557">
        <v>1</v>
      </c>
      <c r="DH5577" s="557">
        <v>1</v>
      </c>
      <c r="DI5577" s="557">
        <v>1</v>
      </c>
      <c r="DJ5577" s="557">
        <v>1</v>
      </c>
      <c r="DK5577" s="557">
        <v>1</v>
      </c>
      <c r="DL5577" s="557">
        <v>1</v>
      </c>
      <c r="DM5577" s="557">
        <v>1</v>
      </c>
      <c r="DN5577" s="557">
        <v>1</v>
      </c>
      <c r="DO5577" s="557">
        <v>1</v>
      </c>
      <c r="DP5577" s="557">
        <v>1</v>
      </c>
      <c r="DQ5577" s="557">
        <v>1</v>
      </c>
      <c r="DR5577" s="557">
        <v>1</v>
      </c>
      <c r="DS5577" s="557">
        <v>1</v>
      </c>
      <c r="DT5577" s="557">
        <v>1</v>
      </c>
      <c r="DU5577" s="557">
        <v>1</v>
      </c>
      <c r="DV5577" s="557">
        <v>1</v>
      </c>
      <c r="DW5577" s="557">
        <v>1</v>
      </c>
      <c r="DX5577" s="557">
        <v>1</v>
      </c>
      <c r="DY5577" s="557">
        <v>1</v>
      </c>
      <c r="DZ5577" s="557">
        <v>1</v>
      </c>
      <c r="EA5577" s="557">
        <v>1</v>
      </c>
      <c r="EB5577" s="557">
        <v>1</v>
      </c>
      <c r="EC5577" s="557">
        <v>1</v>
      </c>
      <c r="ED5577" s="557">
        <v>1</v>
      </c>
      <c r="EE5577" s="557">
        <v>1</v>
      </c>
      <c r="EF5577" s="557">
        <v>1</v>
      </c>
      <c r="EG5577" s="557">
        <v>1</v>
      </c>
      <c r="EH5577" s="557">
        <v>1</v>
      </c>
      <c r="EI5577" s="557">
        <v>1</v>
      </c>
      <c r="EJ5577" s="557">
        <v>1</v>
      </c>
      <c r="EK5577" s="557">
        <v>1</v>
      </c>
      <c r="EL5577" s="557">
        <v>1</v>
      </c>
      <c r="EM5577" s="557">
        <v>1</v>
      </c>
      <c r="EN5577" s="557">
        <v>1</v>
      </c>
      <c r="EO5577" s="557">
        <v>1</v>
      </c>
      <c r="EP5577" s="557">
        <v>1</v>
      </c>
      <c r="EQ5577" s="557">
        <v>1</v>
      </c>
      <c r="ER5577" s="557">
        <v>1</v>
      </c>
      <c r="ES5577" s="557">
        <v>1</v>
      </c>
      <c r="ET5577" s="557">
        <v>1</v>
      </c>
      <c r="EU5577" s="557">
        <v>1</v>
      </c>
      <c r="EV5577" s="557">
        <v>1</v>
      </c>
      <c r="EW5577" s="557">
        <v>1</v>
      </c>
      <c r="EX5577" s="557">
        <v>1</v>
      </c>
      <c r="EY5577" s="557">
        <v>1</v>
      </c>
      <c r="EZ5577" s="557">
        <v>1</v>
      </c>
      <c r="FA5577" s="557">
        <v>1</v>
      </c>
      <c r="FB5577" s="557">
        <v>1</v>
      </c>
      <c r="FC5577" s="557">
        <v>1</v>
      </c>
      <c r="FD5577" s="557">
        <v>1</v>
      </c>
      <c r="FE5577" s="557">
        <v>1</v>
      </c>
      <c r="FF5577" s="557">
        <v>1</v>
      </c>
      <c r="FG5577" s="557">
        <v>1</v>
      </c>
      <c r="FH5577" s="557">
        <v>1</v>
      </c>
      <c r="FI5577" s="557">
        <v>1</v>
      </c>
      <c r="FJ5577" s="557">
        <v>1</v>
      </c>
      <c r="FK5577" s="557">
        <v>1</v>
      </c>
      <c r="FL5577" s="557">
        <v>1</v>
      </c>
      <c r="FM5577" s="557">
        <v>1</v>
      </c>
      <c r="FN5577" s="557">
        <v>1</v>
      </c>
      <c r="FO5577" s="557">
        <v>1</v>
      </c>
      <c r="FP5577" s="557">
        <v>1</v>
      </c>
      <c r="FQ5577" s="557">
        <v>1</v>
      </c>
      <c r="FR5577" s="557">
        <v>1</v>
      </c>
      <c r="FS5577" s="557">
        <v>1</v>
      </c>
      <c r="FT5577" s="557">
        <v>1</v>
      </c>
      <c r="FU5577" s="557">
        <v>1</v>
      </c>
      <c r="FV5577" s="557">
        <v>1</v>
      </c>
      <c r="FW5577" s="557">
        <v>1</v>
      </c>
      <c r="FX5577" s="557">
        <v>1</v>
      </c>
      <c r="FY5577" s="557">
        <v>1</v>
      </c>
      <c r="FZ5577" s="557">
        <v>1</v>
      </c>
      <c r="GA5577" s="557">
        <v>1</v>
      </c>
      <c r="GB5577" s="557">
        <v>1</v>
      </c>
      <c r="GC5577" s="557">
        <v>1</v>
      </c>
      <c r="GD5577" s="557">
        <v>1</v>
      </c>
      <c r="GE5577" s="557">
        <v>1</v>
      </c>
      <c r="GF5577" s="557">
        <v>1</v>
      </c>
      <c r="GG5577" s="557">
        <v>1</v>
      </c>
      <c r="GH5577" s="557">
        <v>1</v>
      </c>
      <c r="GI5577" s="557">
        <v>1</v>
      </c>
      <c r="GJ5577" s="557">
        <v>1</v>
      </c>
      <c r="GK5577" s="557">
        <v>1</v>
      </c>
      <c r="GL5577" s="557">
        <v>1</v>
      </c>
      <c r="GM5577" s="557">
        <v>1</v>
      </c>
      <c r="GN5577" s="557">
        <v>1</v>
      </c>
      <c r="GO5577" s="557">
        <v>1</v>
      </c>
      <c r="GP5577" s="557">
        <v>1</v>
      </c>
      <c r="GQ5577" s="557">
        <v>1</v>
      </c>
      <c r="GR5577" s="557">
        <v>1</v>
      </c>
      <c r="GS5577" s="557">
        <v>1</v>
      </c>
      <c r="GT5577" s="557">
        <v>1</v>
      </c>
      <c r="GU5577" s="557">
        <v>1</v>
      </c>
      <c r="GV5577" s="557">
        <v>1</v>
      </c>
      <c r="GW5577" s="557">
        <v>1</v>
      </c>
      <c r="GX5577" s="557">
        <v>1</v>
      </c>
      <c r="GY5577" s="557">
        <v>1</v>
      </c>
      <c r="GZ5577" s="557">
        <v>1</v>
      </c>
      <c r="HA5577" s="557">
        <v>1</v>
      </c>
      <c r="HB5577" s="557">
        <v>1</v>
      </c>
      <c r="HC5577" s="557">
        <v>1</v>
      </c>
      <c r="HD5577" s="557">
        <v>1</v>
      </c>
      <c r="HE5577" s="557">
        <v>1</v>
      </c>
      <c r="HF5577" s="557">
        <v>1</v>
      </c>
      <c r="HG5577" s="557">
        <v>1</v>
      </c>
      <c r="HH5577" s="557">
        <v>1</v>
      </c>
      <c r="HI5577" s="557">
        <v>1</v>
      </c>
      <c r="HJ5577" s="557">
        <v>1</v>
      </c>
      <c r="HK5577" s="557">
        <v>1</v>
      </c>
      <c r="HL5577" s="557">
        <v>1</v>
      </c>
      <c r="HM5577" s="557">
        <v>1</v>
      </c>
      <c r="HN5577" s="557">
        <v>1</v>
      </c>
      <c r="HO5577" s="557">
        <v>1</v>
      </c>
      <c r="HP5577" s="557">
        <v>1</v>
      </c>
      <c r="HQ5577" s="557">
        <v>1</v>
      </c>
      <c r="HR5577" s="557">
        <v>1</v>
      </c>
      <c r="HS5577" s="557">
        <v>1</v>
      </c>
      <c r="HT5577" s="557">
        <v>1</v>
      </c>
      <c r="HU5577" s="557">
        <v>1</v>
      </c>
      <c r="HV5577" s="557">
        <v>1</v>
      </c>
      <c r="HW5577" s="557">
        <v>1</v>
      </c>
      <c r="HX5577" s="557">
        <v>1</v>
      </c>
      <c r="HY5577" s="557">
        <v>1</v>
      </c>
      <c r="HZ5577" s="557">
        <v>1</v>
      </c>
      <c r="IA5577" s="557">
        <v>1</v>
      </c>
      <c r="IB5577" s="557">
        <v>1</v>
      </c>
      <c r="IC5577" s="557">
        <v>1</v>
      </c>
      <c r="ID5577" s="557">
        <v>1</v>
      </c>
      <c r="IE5577" s="557">
        <v>1</v>
      </c>
      <c r="IF5577" s="557">
        <v>1</v>
      </c>
      <c r="IG5577" s="557">
        <v>1</v>
      </c>
      <c r="IH5577" s="557">
        <v>1</v>
      </c>
      <c r="II5577" s="557">
        <v>1</v>
      </c>
      <c r="IJ5577" s="557">
        <v>1</v>
      </c>
      <c r="IK5577" s="557">
        <v>1</v>
      </c>
      <c r="IL5577" s="557">
        <v>1</v>
      </c>
      <c r="IM5577" s="557">
        <v>1</v>
      </c>
      <c r="IN5577" s="557">
        <v>1</v>
      </c>
      <c r="IO5577" s="557">
        <v>1</v>
      </c>
      <c r="IP5577" s="557">
        <v>1</v>
      </c>
      <c r="IQ5577" s="557">
        <v>1</v>
      </c>
      <c r="IR5577" s="557">
        <v>1</v>
      </c>
      <c r="IS5577" s="557">
        <v>1</v>
      </c>
      <c r="IT5577" s="557">
        <v>1</v>
      </c>
      <c r="IU5577" s="557">
        <v>1</v>
      </c>
      <c r="IV5577" s="557">
        <v>1</v>
      </c>
    </row>
    <row r="5578" spans="1:256" s="9" customFormat="1" ht="15.75" thickBot="1">
      <c r="A5578" s="887"/>
      <c r="B5578" s="857"/>
      <c r="C5578" s="496" t="s">
        <v>2708</v>
      </c>
      <c r="D5578" s="557"/>
      <c r="E5578" s="557"/>
      <c r="F5578" s="557"/>
      <c r="G5578" s="557"/>
      <c r="H5578" s="502" t="s">
        <v>3777</v>
      </c>
      <c r="I5578" s="557">
        <v>1</v>
      </c>
      <c r="J5578" s="557">
        <v>220</v>
      </c>
      <c r="K5578" s="557">
        <f t="shared" si="152"/>
        <v>110</v>
      </c>
      <c r="L5578" s="557">
        <f t="shared" si="151"/>
        <v>110</v>
      </c>
      <c r="M5578" s="557"/>
      <c r="N5578" s="557"/>
      <c r="O5578" s="557"/>
      <c r="P5578" s="557"/>
      <c r="Q5578" s="557"/>
      <c r="R5578" s="557"/>
      <c r="S5578" s="557"/>
      <c r="T5578" s="557">
        <v>1</v>
      </c>
      <c r="U5578" s="557">
        <v>1</v>
      </c>
      <c r="V5578" s="557">
        <v>1</v>
      </c>
      <c r="W5578" s="557">
        <v>1</v>
      </c>
      <c r="X5578" s="557">
        <v>1</v>
      </c>
      <c r="Y5578" s="557">
        <v>1</v>
      </c>
      <c r="Z5578" s="557">
        <v>1</v>
      </c>
      <c r="AA5578" s="557">
        <v>1</v>
      </c>
      <c r="AB5578" s="557">
        <v>1</v>
      </c>
      <c r="AC5578" s="557">
        <v>1</v>
      </c>
      <c r="AD5578" s="557">
        <v>1</v>
      </c>
      <c r="AE5578" s="557">
        <v>1</v>
      </c>
      <c r="AF5578" s="557">
        <v>1</v>
      </c>
      <c r="AG5578" s="557">
        <v>1</v>
      </c>
      <c r="AH5578" s="557">
        <v>1</v>
      </c>
      <c r="AI5578" s="557">
        <v>1</v>
      </c>
      <c r="AJ5578" s="557">
        <v>1</v>
      </c>
      <c r="AK5578" s="557">
        <v>1</v>
      </c>
      <c r="AL5578" s="557">
        <v>1</v>
      </c>
      <c r="AM5578" s="557">
        <v>1</v>
      </c>
      <c r="AN5578" s="557">
        <v>1</v>
      </c>
      <c r="AO5578" s="557">
        <v>1</v>
      </c>
      <c r="AP5578" s="557">
        <v>1</v>
      </c>
      <c r="AQ5578" s="557">
        <v>1</v>
      </c>
      <c r="AR5578" s="557">
        <v>1</v>
      </c>
      <c r="AS5578" s="557">
        <v>1</v>
      </c>
      <c r="AT5578" s="557">
        <v>1</v>
      </c>
      <c r="AU5578" s="557">
        <v>1</v>
      </c>
      <c r="AV5578" s="557">
        <v>1</v>
      </c>
      <c r="AW5578" s="557">
        <v>1</v>
      </c>
      <c r="AX5578" s="557">
        <v>1</v>
      </c>
      <c r="AY5578" s="557">
        <v>1</v>
      </c>
      <c r="AZ5578" s="557">
        <v>1</v>
      </c>
      <c r="BA5578" s="557">
        <v>1</v>
      </c>
      <c r="BB5578" s="557">
        <v>1</v>
      </c>
      <c r="BC5578" s="557">
        <v>1</v>
      </c>
      <c r="BD5578" s="557">
        <v>1</v>
      </c>
      <c r="BE5578" s="557">
        <v>1</v>
      </c>
      <c r="BF5578" s="557">
        <v>1</v>
      </c>
      <c r="BG5578" s="557">
        <v>1</v>
      </c>
      <c r="BH5578" s="557">
        <v>1</v>
      </c>
      <c r="BI5578" s="557">
        <v>1</v>
      </c>
      <c r="BJ5578" s="557">
        <v>1</v>
      </c>
      <c r="BK5578" s="557">
        <v>1</v>
      </c>
      <c r="BL5578" s="557">
        <v>1</v>
      </c>
      <c r="BM5578" s="557">
        <v>1</v>
      </c>
      <c r="BN5578" s="557">
        <v>1</v>
      </c>
      <c r="BO5578" s="557">
        <v>1</v>
      </c>
      <c r="BP5578" s="557">
        <v>1</v>
      </c>
      <c r="BQ5578" s="557">
        <v>1</v>
      </c>
      <c r="BR5578" s="557">
        <v>1</v>
      </c>
      <c r="BS5578" s="557">
        <v>1</v>
      </c>
      <c r="BT5578" s="557">
        <v>1</v>
      </c>
      <c r="BU5578" s="557">
        <v>1</v>
      </c>
      <c r="BV5578" s="557">
        <v>1</v>
      </c>
      <c r="BW5578" s="557">
        <v>1</v>
      </c>
      <c r="BX5578" s="557">
        <v>1</v>
      </c>
      <c r="BY5578" s="557">
        <v>1</v>
      </c>
      <c r="BZ5578" s="557">
        <v>1</v>
      </c>
      <c r="CA5578" s="557">
        <v>1</v>
      </c>
      <c r="CB5578" s="557">
        <v>1</v>
      </c>
      <c r="CC5578" s="557">
        <v>1</v>
      </c>
      <c r="CD5578" s="557">
        <v>1</v>
      </c>
      <c r="CE5578" s="557">
        <v>1</v>
      </c>
      <c r="CF5578" s="557">
        <v>1</v>
      </c>
      <c r="CG5578" s="557">
        <v>1</v>
      </c>
      <c r="CH5578" s="557">
        <v>1</v>
      </c>
      <c r="CI5578" s="557">
        <v>1</v>
      </c>
      <c r="CJ5578" s="557">
        <v>1</v>
      </c>
      <c r="CK5578" s="557">
        <v>1</v>
      </c>
      <c r="CL5578" s="557">
        <v>1</v>
      </c>
      <c r="CM5578" s="557">
        <v>1</v>
      </c>
      <c r="CN5578" s="557">
        <v>1</v>
      </c>
      <c r="CO5578" s="557">
        <v>1</v>
      </c>
      <c r="CP5578" s="557">
        <v>1</v>
      </c>
      <c r="CQ5578" s="557">
        <v>1</v>
      </c>
      <c r="CR5578" s="557">
        <v>1</v>
      </c>
      <c r="CS5578" s="557">
        <v>1</v>
      </c>
      <c r="CT5578" s="557">
        <v>1</v>
      </c>
      <c r="CU5578" s="557">
        <v>1</v>
      </c>
      <c r="CV5578" s="557">
        <v>1</v>
      </c>
      <c r="CW5578" s="557">
        <v>1</v>
      </c>
      <c r="CX5578" s="557">
        <v>1</v>
      </c>
      <c r="CY5578" s="557">
        <v>1</v>
      </c>
      <c r="CZ5578" s="557">
        <v>1</v>
      </c>
      <c r="DA5578" s="557">
        <v>1</v>
      </c>
      <c r="DB5578" s="557">
        <v>1</v>
      </c>
      <c r="DC5578" s="557">
        <v>1</v>
      </c>
      <c r="DD5578" s="557">
        <v>1</v>
      </c>
      <c r="DE5578" s="557">
        <v>1</v>
      </c>
      <c r="DF5578" s="557">
        <v>1</v>
      </c>
      <c r="DG5578" s="557">
        <v>1</v>
      </c>
      <c r="DH5578" s="557">
        <v>1</v>
      </c>
      <c r="DI5578" s="557">
        <v>1</v>
      </c>
      <c r="DJ5578" s="557">
        <v>1</v>
      </c>
      <c r="DK5578" s="557">
        <v>1</v>
      </c>
      <c r="DL5578" s="557">
        <v>1</v>
      </c>
      <c r="DM5578" s="557">
        <v>1</v>
      </c>
      <c r="DN5578" s="557">
        <v>1</v>
      </c>
      <c r="DO5578" s="557">
        <v>1</v>
      </c>
      <c r="DP5578" s="557">
        <v>1</v>
      </c>
      <c r="DQ5578" s="557">
        <v>1</v>
      </c>
      <c r="DR5578" s="557">
        <v>1</v>
      </c>
      <c r="DS5578" s="557">
        <v>1</v>
      </c>
      <c r="DT5578" s="557">
        <v>1</v>
      </c>
      <c r="DU5578" s="557">
        <v>1</v>
      </c>
      <c r="DV5578" s="557">
        <v>1</v>
      </c>
      <c r="DW5578" s="557">
        <v>1</v>
      </c>
      <c r="DX5578" s="557">
        <v>1</v>
      </c>
      <c r="DY5578" s="557">
        <v>1</v>
      </c>
      <c r="DZ5578" s="557">
        <v>1</v>
      </c>
      <c r="EA5578" s="557">
        <v>1</v>
      </c>
      <c r="EB5578" s="557">
        <v>1</v>
      </c>
      <c r="EC5578" s="557">
        <v>1</v>
      </c>
      <c r="ED5578" s="557">
        <v>1</v>
      </c>
      <c r="EE5578" s="557">
        <v>1</v>
      </c>
      <c r="EF5578" s="557">
        <v>1</v>
      </c>
      <c r="EG5578" s="557">
        <v>1</v>
      </c>
      <c r="EH5578" s="557">
        <v>1</v>
      </c>
      <c r="EI5578" s="557">
        <v>1</v>
      </c>
      <c r="EJ5578" s="557">
        <v>1</v>
      </c>
      <c r="EK5578" s="557">
        <v>1</v>
      </c>
      <c r="EL5578" s="557">
        <v>1</v>
      </c>
      <c r="EM5578" s="557">
        <v>1</v>
      </c>
      <c r="EN5578" s="557">
        <v>1</v>
      </c>
      <c r="EO5578" s="557">
        <v>1</v>
      </c>
      <c r="EP5578" s="557">
        <v>1</v>
      </c>
      <c r="EQ5578" s="557">
        <v>1</v>
      </c>
      <c r="ER5578" s="557">
        <v>1</v>
      </c>
      <c r="ES5578" s="557">
        <v>1</v>
      </c>
      <c r="ET5578" s="557">
        <v>1</v>
      </c>
      <c r="EU5578" s="557">
        <v>1</v>
      </c>
      <c r="EV5578" s="557">
        <v>1</v>
      </c>
      <c r="EW5578" s="557">
        <v>1</v>
      </c>
      <c r="EX5578" s="557">
        <v>1</v>
      </c>
      <c r="EY5578" s="557">
        <v>1</v>
      </c>
      <c r="EZ5578" s="557">
        <v>1</v>
      </c>
      <c r="FA5578" s="557">
        <v>1</v>
      </c>
      <c r="FB5578" s="557">
        <v>1</v>
      </c>
      <c r="FC5578" s="557">
        <v>1</v>
      </c>
      <c r="FD5578" s="557">
        <v>1</v>
      </c>
      <c r="FE5578" s="557">
        <v>1</v>
      </c>
      <c r="FF5578" s="557">
        <v>1</v>
      </c>
      <c r="FG5578" s="557">
        <v>1</v>
      </c>
      <c r="FH5578" s="557">
        <v>1</v>
      </c>
      <c r="FI5578" s="557">
        <v>1</v>
      </c>
      <c r="FJ5578" s="557">
        <v>1</v>
      </c>
      <c r="FK5578" s="557">
        <v>1</v>
      </c>
      <c r="FL5578" s="557">
        <v>1</v>
      </c>
      <c r="FM5578" s="557">
        <v>1</v>
      </c>
      <c r="FN5578" s="557">
        <v>1</v>
      </c>
      <c r="FO5578" s="557">
        <v>1</v>
      </c>
      <c r="FP5578" s="557">
        <v>1</v>
      </c>
      <c r="FQ5578" s="557">
        <v>1</v>
      </c>
      <c r="FR5578" s="557">
        <v>1</v>
      </c>
      <c r="FS5578" s="557">
        <v>1</v>
      </c>
      <c r="FT5578" s="557">
        <v>1</v>
      </c>
      <c r="FU5578" s="557">
        <v>1</v>
      </c>
      <c r="FV5578" s="557">
        <v>1</v>
      </c>
      <c r="FW5578" s="557">
        <v>1</v>
      </c>
      <c r="FX5578" s="557">
        <v>1</v>
      </c>
      <c r="FY5578" s="557">
        <v>1</v>
      </c>
      <c r="FZ5578" s="557">
        <v>1</v>
      </c>
      <c r="GA5578" s="557">
        <v>1</v>
      </c>
      <c r="GB5578" s="557">
        <v>1</v>
      </c>
      <c r="GC5578" s="557">
        <v>1</v>
      </c>
      <c r="GD5578" s="557">
        <v>1</v>
      </c>
      <c r="GE5578" s="557">
        <v>1</v>
      </c>
      <c r="GF5578" s="557">
        <v>1</v>
      </c>
      <c r="GG5578" s="557">
        <v>1</v>
      </c>
      <c r="GH5578" s="557">
        <v>1</v>
      </c>
      <c r="GI5578" s="557">
        <v>1</v>
      </c>
      <c r="GJ5578" s="557">
        <v>1</v>
      </c>
      <c r="GK5578" s="557">
        <v>1</v>
      </c>
      <c r="GL5578" s="557">
        <v>1</v>
      </c>
      <c r="GM5578" s="557">
        <v>1</v>
      </c>
      <c r="GN5578" s="557">
        <v>1</v>
      </c>
      <c r="GO5578" s="557">
        <v>1</v>
      </c>
      <c r="GP5578" s="557">
        <v>1</v>
      </c>
      <c r="GQ5578" s="557">
        <v>1</v>
      </c>
      <c r="GR5578" s="557">
        <v>1</v>
      </c>
      <c r="GS5578" s="557">
        <v>1</v>
      </c>
      <c r="GT5578" s="557">
        <v>1</v>
      </c>
      <c r="GU5578" s="557">
        <v>1</v>
      </c>
      <c r="GV5578" s="557">
        <v>1</v>
      </c>
      <c r="GW5578" s="557">
        <v>1</v>
      </c>
      <c r="GX5578" s="557">
        <v>1</v>
      </c>
      <c r="GY5578" s="557">
        <v>1</v>
      </c>
      <c r="GZ5578" s="557">
        <v>1</v>
      </c>
      <c r="HA5578" s="557">
        <v>1</v>
      </c>
      <c r="HB5578" s="557">
        <v>1</v>
      </c>
      <c r="HC5578" s="557">
        <v>1</v>
      </c>
      <c r="HD5578" s="557">
        <v>1</v>
      </c>
      <c r="HE5578" s="557">
        <v>1</v>
      </c>
      <c r="HF5578" s="557">
        <v>1</v>
      </c>
      <c r="HG5578" s="557">
        <v>1</v>
      </c>
      <c r="HH5578" s="557">
        <v>1</v>
      </c>
      <c r="HI5578" s="557">
        <v>1</v>
      </c>
      <c r="HJ5578" s="557">
        <v>1</v>
      </c>
      <c r="HK5578" s="557">
        <v>1</v>
      </c>
      <c r="HL5578" s="557">
        <v>1</v>
      </c>
      <c r="HM5578" s="557">
        <v>1</v>
      </c>
      <c r="HN5578" s="557">
        <v>1</v>
      </c>
      <c r="HO5578" s="557">
        <v>1</v>
      </c>
      <c r="HP5578" s="557">
        <v>1</v>
      </c>
      <c r="HQ5578" s="557">
        <v>1</v>
      </c>
      <c r="HR5578" s="557">
        <v>1</v>
      </c>
      <c r="HS5578" s="557">
        <v>1</v>
      </c>
      <c r="HT5578" s="557">
        <v>1</v>
      </c>
      <c r="HU5578" s="557">
        <v>1</v>
      </c>
      <c r="HV5578" s="557">
        <v>1</v>
      </c>
      <c r="HW5578" s="557">
        <v>1</v>
      </c>
      <c r="HX5578" s="557">
        <v>1</v>
      </c>
      <c r="HY5578" s="557">
        <v>1</v>
      </c>
      <c r="HZ5578" s="557">
        <v>1</v>
      </c>
      <c r="IA5578" s="557">
        <v>1</v>
      </c>
      <c r="IB5578" s="557">
        <v>1</v>
      </c>
      <c r="IC5578" s="557">
        <v>1</v>
      </c>
      <c r="ID5578" s="557">
        <v>1</v>
      </c>
      <c r="IE5578" s="557">
        <v>1</v>
      </c>
      <c r="IF5578" s="557">
        <v>1</v>
      </c>
      <c r="IG5578" s="557">
        <v>1</v>
      </c>
      <c r="IH5578" s="557">
        <v>1</v>
      </c>
      <c r="II5578" s="557">
        <v>1</v>
      </c>
      <c r="IJ5578" s="557">
        <v>1</v>
      </c>
      <c r="IK5578" s="557">
        <v>1</v>
      </c>
      <c r="IL5578" s="557">
        <v>1</v>
      </c>
      <c r="IM5578" s="557">
        <v>1</v>
      </c>
      <c r="IN5578" s="557">
        <v>1</v>
      </c>
      <c r="IO5578" s="557">
        <v>1</v>
      </c>
      <c r="IP5578" s="557">
        <v>1</v>
      </c>
      <c r="IQ5578" s="557">
        <v>1</v>
      </c>
      <c r="IR5578" s="557">
        <v>1</v>
      </c>
      <c r="IS5578" s="557">
        <v>1</v>
      </c>
      <c r="IT5578" s="557">
        <v>1</v>
      </c>
      <c r="IU5578" s="557">
        <v>1</v>
      </c>
      <c r="IV5578" s="557">
        <v>1</v>
      </c>
    </row>
    <row r="5579" spans="1:256" s="9" customFormat="1" ht="15.75" thickBot="1">
      <c r="A5579" s="887"/>
      <c r="B5579" s="857"/>
      <c r="C5579" s="496" t="s">
        <v>2709</v>
      </c>
      <c r="D5579" s="557"/>
      <c r="E5579" s="557"/>
      <c r="F5579" s="557"/>
      <c r="G5579" s="557"/>
      <c r="H5579" s="502" t="s">
        <v>3777</v>
      </c>
      <c r="I5579" s="557">
        <v>1</v>
      </c>
      <c r="J5579" s="557">
        <v>150</v>
      </c>
      <c r="K5579" s="557">
        <f t="shared" si="152"/>
        <v>75</v>
      </c>
      <c r="L5579" s="557">
        <f t="shared" si="151"/>
        <v>75</v>
      </c>
      <c r="M5579" s="557"/>
      <c r="N5579" s="557"/>
      <c r="O5579" s="557"/>
      <c r="P5579" s="557"/>
      <c r="Q5579" s="557"/>
      <c r="R5579" s="557"/>
      <c r="S5579" s="557"/>
      <c r="T5579" s="557">
        <v>1</v>
      </c>
      <c r="U5579" s="557">
        <v>1</v>
      </c>
      <c r="V5579" s="557">
        <v>1</v>
      </c>
      <c r="W5579" s="557">
        <v>1</v>
      </c>
      <c r="X5579" s="557">
        <v>1</v>
      </c>
      <c r="Y5579" s="557">
        <v>1</v>
      </c>
      <c r="Z5579" s="557">
        <v>1</v>
      </c>
      <c r="AA5579" s="557">
        <v>1</v>
      </c>
      <c r="AB5579" s="557">
        <v>1</v>
      </c>
      <c r="AC5579" s="557">
        <v>1</v>
      </c>
      <c r="AD5579" s="557">
        <v>1</v>
      </c>
      <c r="AE5579" s="557">
        <v>1</v>
      </c>
      <c r="AF5579" s="557">
        <v>1</v>
      </c>
      <c r="AG5579" s="557">
        <v>1</v>
      </c>
      <c r="AH5579" s="557">
        <v>1</v>
      </c>
      <c r="AI5579" s="557">
        <v>1</v>
      </c>
      <c r="AJ5579" s="557">
        <v>1</v>
      </c>
      <c r="AK5579" s="557">
        <v>1</v>
      </c>
      <c r="AL5579" s="557">
        <v>1</v>
      </c>
      <c r="AM5579" s="557">
        <v>1</v>
      </c>
      <c r="AN5579" s="557">
        <v>1</v>
      </c>
      <c r="AO5579" s="557">
        <v>1</v>
      </c>
      <c r="AP5579" s="557">
        <v>1</v>
      </c>
      <c r="AQ5579" s="557">
        <v>1</v>
      </c>
      <c r="AR5579" s="557">
        <v>1</v>
      </c>
      <c r="AS5579" s="557">
        <v>1</v>
      </c>
      <c r="AT5579" s="557">
        <v>1</v>
      </c>
      <c r="AU5579" s="557">
        <v>1</v>
      </c>
      <c r="AV5579" s="557">
        <v>1</v>
      </c>
      <c r="AW5579" s="557">
        <v>1</v>
      </c>
      <c r="AX5579" s="557">
        <v>1</v>
      </c>
      <c r="AY5579" s="557">
        <v>1</v>
      </c>
      <c r="AZ5579" s="557">
        <v>1</v>
      </c>
      <c r="BA5579" s="557">
        <v>1</v>
      </c>
      <c r="BB5579" s="557">
        <v>1</v>
      </c>
      <c r="BC5579" s="557">
        <v>1</v>
      </c>
      <c r="BD5579" s="557">
        <v>1</v>
      </c>
      <c r="BE5579" s="557">
        <v>1</v>
      </c>
      <c r="BF5579" s="557">
        <v>1</v>
      </c>
      <c r="BG5579" s="557">
        <v>1</v>
      </c>
      <c r="BH5579" s="557">
        <v>1</v>
      </c>
      <c r="BI5579" s="557">
        <v>1</v>
      </c>
      <c r="BJ5579" s="557">
        <v>1</v>
      </c>
      <c r="BK5579" s="557">
        <v>1</v>
      </c>
      <c r="BL5579" s="557">
        <v>1</v>
      </c>
      <c r="BM5579" s="557">
        <v>1</v>
      </c>
      <c r="BN5579" s="557">
        <v>1</v>
      </c>
      <c r="BO5579" s="557">
        <v>1</v>
      </c>
      <c r="BP5579" s="557">
        <v>1</v>
      </c>
      <c r="BQ5579" s="557">
        <v>1</v>
      </c>
      <c r="BR5579" s="557">
        <v>1</v>
      </c>
      <c r="BS5579" s="557">
        <v>1</v>
      </c>
      <c r="BT5579" s="557">
        <v>1</v>
      </c>
      <c r="BU5579" s="557">
        <v>1</v>
      </c>
      <c r="BV5579" s="557">
        <v>1</v>
      </c>
      <c r="BW5579" s="557">
        <v>1</v>
      </c>
      <c r="BX5579" s="557">
        <v>1</v>
      </c>
      <c r="BY5579" s="557">
        <v>1</v>
      </c>
      <c r="BZ5579" s="557">
        <v>1</v>
      </c>
      <c r="CA5579" s="557">
        <v>1</v>
      </c>
      <c r="CB5579" s="557">
        <v>1</v>
      </c>
      <c r="CC5579" s="557">
        <v>1</v>
      </c>
      <c r="CD5579" s="557">
        <v>1</v>
      </c>
      <c r="CE5579" s="557">
        <v>1</v>
      </c>
      <c r="CF5579" s="557">
        <v>1</v>
      </c>
      <c r="CG5579" s="557">
        <v>1</v>
      </c>
      <c r="CH5579" s="557">
        <v>1</v>
      </c>
      <c r="CI5579" s="557">
        <v>1</v>
      </c>
      <c r="CJ5579" s="557">
        <v>1</v>
      </c>
      <c r="CK5579" s="557">
        <v>1</v>
      </c>
      <c r="CL5579" s="557">
        <v>1</v>
      </c>
      <c r="CM5579" s="557">
        <v>1</v>
      </c>
      <c r="CN5579" s="557">
        <v>1</v>
      </c>
      <c r="CO5579" s="557">
        <v>1</v>
      </c>
      <c r="CP5579" s="557">
        <v>1</v>
      </c>
      <c r="CQ5579" s="557">
        <v>1</v>
      </c>
      <c r="CR5579" s="557">
        <v>1</v>
      </c>
      <c r="CS5579" s="557">
        <v>1</v>
      </c>
      <c r="CT5579" s="557">
        <v>1</v>
      </c>
      <c r="CU5579" s="557">
        <v>1</v>
      </c>
      <c r="CV5579" s="557">
        <v>1</v>
      </c>
      <c r="CW5579" s="557">
        <v>1</v>
      </c>
      <c r="CX5579" s="557">
        <v>1</v>
      </c>
      <c r="CY5579" s="557">
        <v>1</v>
      </c>
      <c r="CZ5579" s="557">
        <v>1</v>
      </c>
      <c r="DA5579" s="557">
        <v>1</v>
      </c>
      <c r="DB5579" s="557">
        <v>1</v>
      </c>
      <c r="DC5579" s="557">
        <v>1</v>
      </c>
      <c r="DD5579" s="557">
        <v>1</v>
      </c>
      <c r="DE5579" s="557">
        <v>1</v>
      </c>
      <c r="DF5579" s="557">
        <v>1</v>
      </c>
      <c r="DG5579" s="557">
        <v>1</v>
      </c>
      <c r="DH5579" s="557">
        <v>1</v>
      </c>
      <c r="DI5579" s="557">
        <v>1</v>
      </c>
      <c r="DJ5579" s="557">
        <v>1</v>
      </c>
      <c r="DK5579" s="557">
        <v>1</v>
      </c>
      <c r="DL5579" s="557">
        <v>1</v>
      </c>
      <c r="DM5579" s="557">
        <v>1</v>
      </c>
      <c r="DN5579" s="557">
        <v>1</v>
      </c>
      <c r="DO5579" s="557">
        <v>1</v>
      </c>
      <c r="DP5579" s="557">
        <v>1</v>
      </c>
      <c r="DQ5579" s="557">
        <v>1</v>
      </c>
      <c r="DR5579" s="557">
        <v>1</v>
      </c>
      <c r="DS5579" s="557">
        <v>1</v>
      </c>
      <c r="DT5579" s="557">
        <v>1</v>
      </c>
      <c r="DU5579" s="557">
        <v>1</v>
      </c>
      <c r="DV5579" s="557">
        <v>1</v>
      </c>
      <c r="DW5579" s="557">
        <v>1</v>
      </c>
      <c r="DX5579" s="557">
        <v>1</v>
      </c>
      <c r="DY5579" s="557">
        <v>1</v>
      </c>
      <c r="DZ5579" s="557">
        <v>1</v>
      </c>
      <c r="EA5579" s="557">
        <v>1</v>
      </c>
      <c r="EB5579" s="557">
        <v>1</v>
      </c>
      <c r="EC5579" s="557">
        <v>1</v>
      </c>
      <c r="ED5579" s="557">
        <v>1</v>
      </c>
      <c r="EE5579" s="557">
        <v>1</v>
      </c>
      <c r="EF5579" s="557">
        <v>1</v>
      </c>
      <c r="EG5579" s="557">
        <v>1</v>
      </c>
      <c r="EH5579" s="557">
        <v>1</v>
      </c>
      <c r="EI5579" s="557">
        <v>1</v>
      </c>
      <c r="EJ5579" s="557">
        <v>1</v>
      </c>
      <c r="EK5579" s="557">
        <v>1</v>
      </c>
      <c r="EL5579" s="557">
        <v>1</v>
      </c>
      <c r="EM5579" s="557">
        <v>1</v>
      </c>
      <c r="EN5579" s="557">
        <v>1</v>
      </c>
      <c r="EO5579" s="557">
        <v>1</v>
      </c>
      <c r="EP5579" s="557">
        <v>1</v>
      </c>
      <c r="EQ5579" s="557">
        <v>1</v>
      </c>
      <c r="ER5579" s="557">
        <v>1</v>
      </c>
      <c r="ES5579" s="557">
        <v>1</v>
      </c>
      <c r="ET5579" s="557">
        <v>1</v>
      </c>
      <c r="EU5579" s="557">
        <v>1</v>
      </c>
      <c r="EV5579" s="557">
        <v>1</v>
      </c>
      <c r="EW5579" s="557">
        <v>1</v>
      </c>
      <c r="EX5579" s="557">
        <v>1</v>
      </c>
      <c r="EY5579" s="557">
        <v>1</v>
      </c>
      <c r="EZ5579" s="557">
        <v>1</v>
      </c>
      <c r="FA5579" s="557">
        <v>1</v>
      </c>
      <c r="FB5579" s="557">
        <v>1</v>
      </c>
      <c r="FC5579" s="557">
        <v>1</v>
      </c>
      <c r="FD5579" s="557">
        <v>1</v>
      </c>
      <c r="FE5579" s="557">
        <v>1</v>
      </c>
      <c r="FF5579" s="557">
        <v>1</v>
      </c>
      <c r="FG5579" s="557">
        <v>1</v>
      </c>
      <c r="FH5579" s="557">
        <v>1</v>
      </c>
      <c r="FI5579" s="557">
        <v>1</v>
      </c>
      <c r="FJ5579" s="557">
        <v>1</v>
      </c>
      <c r="FK5579" s="557">
        <v>1</v>
      </c>
      <c r="FL5579" s="557">
        <v>1</v>
      </c>
      <c r="FM5579" s="557">
        <v>1</v>
      </c>
      <c r="FN5579" s="557">
        <v>1</v>
      </c>
      <c r="FO5579" s="557">
        <v>1</v>
      </c>
      <c r="FP5579" s="557">
        <v>1</v>
      </c>
      <c r="FQ5579" s="557">
        <v>1</v>
      </c>
      <c r="FR5579" s="557">
        <v>1</v>
      </c>
      <c r="FS5579" s="557">
        <v>1</v>
      </c>
      <c r="FT5579" s="557">
        <v>1</v>
      </c>
      <c r="FU5579" s="557">
        <v>1</v>
      </c>
      <c r="FV5579" s="557">
        <v>1</v>
      </c>
      <c r="FW5579" s="557">
        <v>1</v>
      </c>
      <c r="FX5579" s="557">
        <v>1</v>
      </c>
      <c r="FY5579" s="557">
        <v>1</v>
      </c>
      <c r="FZ5579" s="557">
        <v>1</v>
      </c>
      <c r="GA5579" s="557">
        <v>1</v>
      </c>
      <c r="GB5579" s="557">
        <v>1</v>
      </c>
      <c r="GC5579" s="557">
        <v>1</v>
      </c>
      <c r="GD5579" s="557">
        <v>1</v>
      </c>
      <c r="GE5579" s="557">
        <v>1</v>
      </c>
      <c r="GF5579" s="557">
        <v>1</v>
      </c>
      <c r="GG5579" s="557">
        <v>1</v>
      </c>
      <c r="GH5579" s="557">
        <v>1</v>
      </c>
      <c r="GI5579" s="557">
        <v>1</v>
      </c>
      <c r="GJ5579" s="557">
        <v>1</v>
      </c>
      <c r="GK5579" s="557">
        <v>1</v>
      </c>
      <c r="GL5579" s="557">
        <v>1</v>
      </c>
      <c r="GM5579" s="557">
        <v>1</v>
      </c>
      <c r="GN5579" s="557">
        <v>1</v>
      </c>
      <c r="GO5579" s="557">
        <v>1</v>
      </c>
      <c r="GP5579" s="557">
        <v>1</v>
      </c>
      <c r="GQ5579" s="557">
        <v>1</v>
      </c>
      <c r="GR5579" s="557">
        <v>1</v>
      </c>
      <c r="GS5579" s="557">
        <v>1</v>
      </c>
      <c r="GT5579" s="557">
        <v>1</v>
      </c>
      <c r="GU5579" s="557">
        <v>1</v>
      </c>
      <c r="GV5579" s="557">
        <v>1</v>
      </c>
      <c r="GW5579" s="557">
        <v>1</v>
      </c>
      <c r="GX5579" s="557">
        <v>1</v>
      </c>
      <c r="GY5579" s="557">
        <v>1</v>
      </c>
      <c r="GZ5579" s="557">
        <v>1</v>
      </c>
      <c r="HA5579" s="557">
        <v>1</v>
      </c>
      <c r="HB5579" s="557">
        <v>1</v>
      </c>
      <c r="HC5579" s="557">
        <v>1</v>
      </c>
      <c r="HD5579" s="557">
        <v>1</v>
      </c>
      <c r="HE5579" s="557">
        <v>1</v>
      </c>
      <c r="HF5579" s="557">
        <v>1</v>
      </c>
      <c r="HG5579" s="557">
        <v>1</v>
      </c>
      <c r="HH5579" s="557">
        <v>1</v>
      </c>
      <c r="HI5579" s="557">
        <v>1</v>
      </c>
      <c r="HJ5579" s="557">
        <v>1</v>
      </c>
      <c r="HK5579" s="557">
        <v>1</v>
      </c>
      <c r="HL5579" s="557">
        <v>1</v>
      </c>
      <c r="HM5579" s="557">
        <v>1</v>
      </c>
      <c r="HN5579" s="557">
        <v>1</v>
      </c>
      <c r="HO5579" s="557">
        <v>1</v>
      </c>
      <c r="HP5579" s="557">
        <v>1</v>
      </c>
      <c r="HQ5579" s="557">
        <v>1</v>
      </c>
      <c r="HR5579" s="557">
        <v>1</v>
      </c>
      <c r="HS5579" s="557">
        <v>1</v>
      </c>
      <c r="HT5579" s="557">
        <v>1</v>
      </c>
      <c r="HU5579" s="557">
        <v>1</v>
      </c>
      <c r="HV5579" s="557">
        <v>1</v>
      </c>
      <c r="HW5579" s="557">
        <v>1</v>
      </c>
      <c r="HX5579" s="557">
        <v>1</v>
      </c>
      <c r="HY5579" s="557">
        <v>1</v>
      </c>
      <c r="HZ5579" s="557">
        <v>1</v>
      </c>
      <c r="IA5579" s="557">
        <v>1</v>
      </c>
      <c r="IB5579" s="557">
        <v>1</v>
      </c>
      <c r="IC5579" s="557">
        <v>1</v>
      </c>
      <c r="ID5579" s="557">
        <v>1</v>
      </c>
      <c r="IE5579" s="557">
        <v>1</v>
      </c>
      <c r="IF5579" s="557">
        <v>1</v>
      </c>
      <c r="IG5579" s="557">
        <v>1</v>
      </c>
      <c r="IH5579" s="557">
        <v>1</v>
      </c>
      <c r="II5579" s="557">
        <v>1</v>
      </c>
      <c r="IJ5579" s="557">
        <v>1</v>
      </c>
      <c r="IK5579" s="557">
        <v>1</v>
      </c>
      <c r="IL5579" s="557">
        <v>1</v>
      </c>
      <c r="IM5579" s="557">
        <v>1</v>
      </c>
      <c r="IN5579" s="557">
        <v>1</v>
      </c>
      <c r="IO5579" s="557">
        <v>1</v>
      </c>
      <c r="IP5579" s="557">
        <v>1</v>
      </c>
      <c r="IQ5579" s="557">
        <v>1</v>
      </c>
      <c r="IR5579" s="557">
        <v>1</v>
      </c>
      <c r="IS5579" s="557">
        <v>1</v>
      </c>
      <c r="IT5579" s="557">
        <v>1</v>
      </c>
      <c r="IU5579" s="557">
        <v>1</v>
      </c>
      <c r="IV5579" s="557">
        <v>1</v>
      </c>
    </row>
    <row r="5580" spans="1:256" s="9" customFormat="1" ht="26.25" thickBot="1">
      <c r="A5580" s="887"/>
      <c r="B5580" s="857"/>
      <c r="C5580" s="496" t="s">
        <v>2710</v>
      </c>
      <c r="D5580" s="557"/>
      <c r="E5580" s="557"/>
      <c r="F5580" s="557"/>
      <c r="G5580" s="557"/>
      <c r="H5580" s="502" t="s">
        <v>3777</v>
      </c>
      <c r="I5580" s="557">
        <v>1</v>
      </c>
      <c r="J5580" s="557">
        <v>150</v>
      </c>
      <c r="K5580" s="557">
        <f t="shared" si="152"/>
        <v>75</v>
      </c>
      <c r="L5580" s="557">
        <f t="shared" si="151"/>
        <v>75</v>
      </c>
      <c r="M5580" s="557"/>
      <c r="N5580" s="557"/>
      <c r="O5580" s="557"/>
      <c r="P5580" s="557"/>
      <c r="Q5580" s="557"/>
      <c r="R5580" s="557"/>
      <c r="S5580" s="557"/>
      <c r="T5580" s="557">
        <v>1</v>
      </c>
      <c r="U5580" s="557">
        <v>1</v>
      </c>
      <c r="V5580" s="557">
        <v>1</v>
      </c>
      <c r="W5580" s="557">
        <v>1</v>
      </c>
      <c r="X5580" s="557">
        <v>1</v>
      </c>
      <c r="Y5580" s="557">
        <v>1</v>
      </c>
      <c r="Z5580" s="557">
        <v>1</v>
      </c>
      <c r="AA5580" s="557">
        <v>1</v>
      </c>
      <c r="AB5580" s="557">
        <v>1</v>
      </c>
      <c r="AC5580" s="557">
        <v>1</v>
      </c>
      <c r="AD5580" s="557">
        <v>1</v>
      </c>
      <c r="AE5580" s="557">
        <v>1</v>
      </c>
      <c r="AF5580" s="557">
        <v>1</v>
      </c>
      <c r="AG5580" s="557">
        <v>1</v>
      </c>
      <c r="AH5580" s="557">
        <v>1</v>
      </c>
      <c r="AI5580" s="557">
        <v>1</v>
      </c>
      <c r="AJ5580" s="557">
        <v>1</v>
      </c>
      <c r="AK5580" s="557">
        <v>1</v>
      </c>
      <c r="AL5580" s="557">
        <v>1</v>
      </c>
      <c r="AM5580" s="557">
        <v>1</v>
      </c>
      <c r="AN5580" s="557">
        <v>1</v>
      </c>
      <c r="AO5580" s="557">
        <v>1</v>
      </c>
      <c r="AP5580" s="557">
        <v>1</v>
      </c>
      <c r="AQ5580" s="557">
        <v>1</v>
      </c>
      <c r="AR5580" s="557">
        <v>1</v>
      </c>
      <c r="AS5580" s="557">
        <v>1</v>
      </c>
      <c r="AT5580" s="557">
        <v>1</v>
      </c>
      <c r="AU5580" s="557">
        <v>1</v>
      </c>
      <c r="AV5580" s="557">
        <v>1</v>
      </c>
      <c r="AW5580" s="557">
        <v>1</v>
      </c>
      <c r="AX5580" s="557">
        <v>1</v>
      </c>
      <c r="AY5580" s="557">
        <v>1</v>
      </c>
      <c r="AZ5580" s="557">
        <v>1</v>
      </c>
      <c r="BA5580" s="557">
        <v>1</v>
      </c>
      <c r="BB5580" s="557">
        <v>1</v>
      </c>
      <c r="BC5580" s="557">
        <v>1</v>
      </c>
      <c r="BD5580" s="557">
        <v>1</v>
      </c>
      <c r="BE5580" s="557">
        <v>1</v>
      </c>
      <c r="BF5580" s="557">
        <v>1</v>
      </c>
      <c r="BG5580" s="557">
        <v>1</v>
      </c>
      <c r="BH5580" s="557">
        <v>1</v>
      </c>
      <c r="BI5580" s="557">
        <v>1</v>
      </c>
      <c r="BJ5580" s="557">
        <v>1</v>
      </c>
      <c r="BK5580" s="557">
        <v>1</v>
      </c>
      <c r="BL5580" s="557">
        <v>1</v>
      </c>
      <c r="BM5580" s="557">
        <v>1</v>
      </c>
      <c r="BN5580" s="557">
        <v>1</v>
      </c>
      <c r="BO5580" s="557">
        <v>1</v>
      </c>
      <c r="BP5580" s="557">
        <v>1</v>
      </c>
      <c r="BQ5580" s="557">
        <v>1</v>
      </c>
      <c r="BR5580" s="557">
        <v>1</v>
      </c>
      <c r="BS5580" s="557">
        <v>1</v>
      </c>
      <c r="BT5580" s="557">
        <v>1</v>
      </c>
      <c r="BU5580" s="557">
        <v>1</v>
      </c>
      <c r="BV5580" s="557">
        <v>1</v>
      </c>
      <c r="BW5580" s="557">
        <v>1</v>
      </c>
      <c r="BX5580" s="557">
        <v>1</v>
      </c>
      <c r="BY5580" s="557">
        <v>1</v>
      </c>
      <c r="BZ5580" s="557">
        <v>1</v>
      </c>
      <c r="CA5580" s="557">
        <v>1</v>
      </c>
      <c r="CB5580" s="557">
        <v>1</v>
      </c>
      <c r="CC5580" s="557">
        <v>1</v>
      </c>
      <c r="CD5580" s="557">
        <v>1</v>
      </c>
      <c r="CE5580" s="557">
        <v>1</v>
      </c>
      <c r="CF5580" s="557">
        <v>1</v>
      </c>
      <c r="CG5580" s="557">
        <v>1</v>
      </c>
      <c r="CH5580" s="557">
        <v>1</v>
      </c>
      <c r="CI5580" s="557">
        <v>1</v>
      </c>
      <c r="CJ5580" s="557">
        <v>1</v>
      </c>
      <c r="CK5580" s="557">
        <v>1</v>
      </c>
      <c r="CL5580" s="557">
        <v>1</v>
      </c>
      <c r="CM5580" s="557">
        <v>1</v>
      </c>
      <c r="CN5580" s="557">
        <v>1</v>
      </c>
      <c r="CO5580" s="557">
        <v>1</v>
      </c>
      <c r="CP5580" s="557">
        <v>1</v>
      </c>
      <c r="CQ5580" s="557">
        <v>1</v>
      </c>
      <c r="CR5580" s="557">
        <v>1</v>
      </c>
      <c r="CS5580" s="557">
        <v>1</v>
      </c>
      <c r="CT5580" s="557">
        <v>1</v>
      </c>
      <c r="CU5580" s="557">
        <v>1</v>
      </c>
      <c r="CV5580" s="557">
        <v>1</v>
      </c>
      <c r="CW5580" s="557">
        <v>1</v>
      </c>
      <c r="CX5580" s="557">
        <v>1</v>
      </c>
      <c r="CY5580" s="557">
        <v>1</v>
      </c>
      <c r="CZ5580" s="557">
        <v>1</v>
      </c>
      <c r="DA5580" s="557">
        <v>1</v>
      </c>
      <c r="DB5580" s="557">
        <v>1</v>
      </c>
      <c r="DC5580" s="557">
        <v>1</v>
      </c>
      <c r="DD5580" s="557">
        <v>1</v>
      </c>
      <c r="DE5580" s="557">
        <v>1</v>
      </c>
      <c r="DF5580" s="557">
        <v>1</v>
      </c>
      <c r="DG5580" s="557">
        <v>1</v>
      </c>
      <c r="DH5580" s="557">
        <v>1</v>
      </c>
      <c r="DI5580" s="557">
        <v>1</v>
      </c>
      <c r="DJ5580" s="557">
        <v>1</v>
      </c>
      <c r="DK5580" s="557">
        <v>1</v>
      </c>
      <c r="DL5580" s="557">
        <v>1</v>
      </c>
      <c r="DM5580" s="557">
        <v>1</v>
      </c>
      <c r="DN5580" s="557">
        <v>1</v>
      </c>
      <c r="DO5580" s="557">
        <v>1</v>
      </c>
      <c r="DP5580" s="557">
        <v>1</v>
      </c>
      <c r="DQ5580" s="557">
        <v>1</v>
      </c>
      <c r="DR5580" s="557">
        <v>1</v>
      </c>
      <c r="DS5580" s="557">
        <v>1</v>
      </c>
      <c r="DT5580" s="557">
        <v>1</v>
      </c>
      <c r="DU5580" s="557">
        <v>1</v>
      </c>
      <c r="DV5580" s="557">
        <v>1</v>
      </c>
      <c r="DW5580" s="557">
        <v>1</v>
      </c>
      <c r="DX5580" s="557">
        <v>1</v>
      </c>
      <c r="DY5580" s="557">
        <v>1</v>
      </c>
      <c r="DZ5580" s="557">
        <v>1</v>
      </c>
      <c r="EA5580" s="557">
        <v>1</v>
      </c>
      <c r="EB5580" s="557">
        <v>1</v>
      </c>
      <c r="EC5580" s="557">
        <v>1</v>
      </c>
      <c r="ED5580" s="557">
        <v>1</v>
      </c>
      <c r="EE5580" s="557">
        <v>1</v>
      </c>
      <c r="EF5580" s="557">
        <v>1</v>
      </c>
      <c r="EG5580" s="557">
        <v>1</v>
      </c>
      <c r="EH5580" s="557">
        <v>1</v>
      </c>
      <c r="EI5580" s="557">
        <v>1</v>
      </c>
      <c r="EJ5580" s="557">
        <v>1</v>
      </c>
      <c r="EK5580" s="557">
        <v>1</v>
      </c>
      <c r="EL5580" s="557">
        <v>1</v>
      </c>
      <c r="EM5580" s="557">
        <v>1</v>
      </c>
      <c r="EN5580" s="557">
        <v>1</v>
      </c>
      <c r="EO5580" s="557">
        <v>1</v>
      </c>
      <c r="EP5580" s="557">
        <v>1</v>
      </c>
      <c r="EQ5580" s="557">
        <v>1</v>
      </c>
      <c r="ER5580" s="557">
        <v>1</v>
      </c>
      <c r="ES5580" s="557">
        <v>1</v>
      </c>
      <c r="ET5580" s="557">
        <v>1</v>
      </c>
      <c r="EU5580" s="557">
        <v>1</v>
      </c>
      <c r="EV5580" s="557">
        <v>1</v>
      </c>
      <c r="EW5580" s="557">
        <v>1</v>
      </c>
      <c r="EX5580" s="557">
        <v>1</v>
      </c>
      <c r="EY5580" s="557">
        <v>1</v>
      </c>
      <c r="EZ5580" s="557">
        <v>1</v>
      </c>
      <c r="FA5580" s="557">
        <v>1</v>
      </c>
      <c r="FB5580" s="557">
        <v>1</v>
      </c>
      <c r="FC5580" s="557">
        <v>1</v>
      </c>
      <c r="FD5580" s="557">
        <v>1</v>
      </c>
      <c r="FE5580" s="557">
        <v>1</v>
      </c>
      <c r="FF5580" s="557">
        <v>1</v>
      </c>
      <c r="FG5580" s="557">
        <v>1</v>
      </c>
      <c r="FH5580" s="557">
        <v>1</v>
      </c>
      <c r="FI5580" s="557">
        <v>1</v>
      </c>
      <c r="FJ5580" s="557">
        <v>1</v>
      </c>
      <c r="FK5580" s="557">
        <v>1</v>
      </c>
      <c r="FL5580" s="557">
        <v>1</v>
      </c>
      <c r="FM5580" s="557">
        <v>1</v>
      </c>
      <c r="FN5580" s="557">
        <v>1</v>
      </c>
      <c r="FO5580" s="557">
        <v>1</v>
      </c>
      <c r="FP5580" s="557">
        <v>1</v>
      </c>
      <c r="FQ5580" s="557">
        <v>1</v>
      </c>
      <c r="FR5580" s="557">
        <v>1</v>
      </c>
      <c r="FS5580" s="557">
        <v>1</v>
      </c>
      <c r="FT5580" s="557">
        <v>1</v>
      </c>
      <c r="FU5580" s="557">
        <v>1</v>
      </c>
      <c r="FV5580" s="557">
        <v>1</v>
      </c>
      <c r="FW5580" s="557">
        <v>1</v>
      </c>
      <c r="FX5580" s="557">
        <v>1</v>
      </c>
      <c r="FY5580" s="557">
        <v>1</v>
      </c>
      <c r="FZ5580" s="557">
        <v>1</v>
      </c>
      <c r="GA5580" s="557">
        <v>1</v>
      </c>
      <c r="GB5580" s="557">
        <v>1</v>
      </c>
      <c r="GC5580" s="557">
        <v>1</v>
      </c>
      <c r="GD5580" s="557">
        <v>1</v>
      </c>
      <c r="GE5580" s="557">
        <v>1</v>
      </c>
      <c r="GF5580" s="557">
        <v>1</v>
      </c>
      <c r="GG5580" s="557">
        <v>1</v>
      </c>
      <c r="GH5580" s="557">
        <v>1</v>
      </c>
      <c r="GI5580" s="557">
        <v>1</v>
      </c>
      <c r="GJ5580" s="557">
        <v>1</v>
      </c>
      <c r="GK5580" s="557">
        <v>1</v>
      </c>
      <c r="GL5580" s="557">
        <v>1</v>
      </c>
      <c r="GM5580" s="557">
        <v>1</v>
      </c>
      <c r="GN5580" s="557">
        <v>1</v>
      </c>
      <c r="GO5580" s="557">
        <v>1</v>
      </c>
      <c r="GP5580" s="557">
        <v>1</v>
      </c>
      <c r="GQ5580" s="557">
        <v>1</v>
      </c>
      <c r="GR5580" s="557">
        <v>1</v>
      </c>
      <c r="GS5580" s="557">
        <v>1</v>
      </c>
      <c r="GT5580" s="557">
        <v>1</v>
      </c>
      <c r="GU5580" s="557">
        <v>1</v>
      </c>
      <c r="GV5580" s="557">
        <v>1</v>
      </c>
      <c r="GW5580" s="557">
        <v>1</v>
      </c>
      <c r="GX5580" s="557">
        <v>1</v>
      </c>
      <c r="GY5580" s="557">
        <v>1</v>
      </c>
      <c r="GZ5580" s="557">
        <v>1</v>
      </c>
      <c r="HA5580" s="557">
        <v>1</v>
      </c>
      <c r="HB5580" s="557">
        <v>1</v>
      </c>
      <c r="HC5580" s="557">
        <v>1</v>
      </c>
      <c r="HD5580" s="557">
        <v>1</v>
      </c>
      <c r="HE5580" s="557">
        <v>1</v>
      </c>
      <c r="HF5580" s="557">
        <v>1</v>
      </c>
      <c r="HG5580" s="557">
        <v>1</v>
      </c>
      <c r="HH5580" s="557">
        <v>1</v>
      </c>
      <c r="HI5580" s="557">
        <v>1</v>
      </c>
      <c r="HJ5580" s="557">
        <v>1</v>
      </c>
      <c r="HK5580" s="557">
        <v>1</v>
      </c>
      <c r="HL5580" s="557">
        <v>1</v>
      </c>
      <c r="HM5580" s="557">
        <v>1</v>
      </c>
      <c r="HN5580" s="557">
        <v>1</v>
      </c>
      <c r="HO5580" s="557">
        <v>1</v>
      </c>
      <c r="HP5580" s="557">
        <v>1</v>
      </c>
      <c r="HQ5580" s="557">
        <v>1</v>
      </c>
      <c r="HR5580" s="557">
        <v>1</v>
      </c>
      <c r="HS5580" s="557">
        <v>1</v>
      </c>
      <c r="HT5580" s="557">
        <v>1</v>
      </c>
      <c r="HU5580" s="557">
        <v>1</v>
      </c>
      <c r="HV5580" s="557">
        <v>1</v>
      </c>
      <c r="HW5580" s="557">
        <v>1</v>
      </c>
      <c r="HX5580" s="557">
        <v>1</v>
      </c>
      <c r="HY5580" s="557">
        <v>1</v>
      </c>
      <c r="HZ5580" s="557">
        <v>1</v>
      </c>
      <c r="IA5580" s="557">
        <v>1</v>
      </c>
      <c r="IB5580" s="557">
        <v>1</v>
      </c>
      <c r="IC5580" s="557">
        <v>1</v>
      </c>
      <c r="ID5580" s="557">
        <v>1</v>
      </c>
      <c r="IE5580" s="557">
        <v>1</v>
      </c>
      <c r="IF5580" s="557">
        <v>1</v>
      </c>
      <c r="IG5580" s="557">
        <v>1</v>
      </c>
      <c r="IH5580" s="557">
        <v>1</v>
      </c>
      <c r="II5580" s="557">
        <v>1</v>
      </c>
      <c r="IJ5580" s="557">
        <v>1</v>
      </c>
      <c r="IK5580" s="557">
        <v>1</v>
      </c>
      <c r="IL5580" s="557">
        <v>1</v>
      </c>
      <c r="IM5580" s="557">
        <v>1</v>
      </c>
      <c r="IN5580" s="557">
        <v>1</v>
      </c>
      <c r="IO5580" s="557">
        <v>1</v>
      </c>
      <c r="IP5580" s="557">
        <v>1</v>
      </c>
      <c r="IQ5580" s="557">
        <v>1</v>
      </c>
      <c r="IR5580" s="557">
        <v>1</v>
      </c>
      <c r="IS5580" s="557">
        <v>1</v>
      </c>
      <c r="IT5580" s="557">
        <v>1</v>
      </c>
      <c r="IU5580" s="557">
        <v>1</v>
      </c>
      <c r="IV5580" s="557">
        <v>1</v>
      </c>
    </row>
    <row r="5581" spans="1:256" s="9" customFormat="1" ht="15.75" thickBot="1">
      <c r="A5581" s="887"/>
      <c r="B5581" s="857"/>
      <c r="C5581" s="496" t="s">
        <v>2711</v>
      </c>
      <c r="D5581" s="557"/>
      <c r="E5581" s="557"/>
      <c r="F5581" s="557"/>
      <c r="G5581" s="557"/>
      <c r="H5581" s="502" t="s">
        <v>3777</v>
      </c>
      <c r="I5581" s="557">
        <v>1</v>
      </c>
      <c r="J5581" s="557">
        <v>340</v>
      </c>
      <c r="K5581" s="557">
        <f t="shared" si="152"/>
        <v>170</v>
      </c>
      <c r="L5581" s="557">
        <f t="shared" si="151"/>
        <v>170</v>
      </c>
      <c r="M5581" s="557"/>
      <c r="N5581" s="557"/>
      <c r="O5581" s="557"/>
      <c r="P5581" s="557"/>
      <c r="Q5581" s="557"/>
      <c r="R5581" s="557"/>
      <c r="S5581" s="557"/>
      <c r="T5581" s="557">
        <v>4</v>
      </c>
      <c r="U5581" s="557">
        <v>4</v>
      </c>
      <c r="V5581" s="557">
        <v>4</v>
      </c>
      <c r="W5581" s="557">
        <v>4</v>
      </c>
      <c r="X5581" s="557">
        <v>4</v>
      </c>
      <c r="Y5581" s="557">
        <v>4</v>
      </c>
      <c r="Z5581" s="557">
        <v>4</v>
      </c>
      <c r="AA5581" s="557">
        <v>4</v>
      </c>
      <c r="AB5581" s="557">
        <v>4</v>
      </c>
      <c r="AC5581" s="557">
        <v>4</v>
      </c>
      <c r="AD5581" s="557">
        <v>4</v>
      </c>
      <c r="AE5581" s="557">
        <v>4</v>
      </c>
      <c r="AF5581" s="557">
        <v>4</v>
      </c>
      <c r="AG5581" s="557">
        <v>4</v>
      </c>
      <c r="AH5581" s="557">
        <v>4</v>
      </c>
      <c r="AI5581" s="557">
        <v>4</v>
      </c>
      <c r="AJ5581" s="557">
        <v>4</v>
      </c>
      <c r="AK5581" s="557">
        <v>4</v>
      </c>
      <c r="AL5581" s="557">
        <v>4</v>
      </c>
      <c r="AM5581" s="557">
        <v>4</v>
      </c>
      <c r="AN5581" s="557">
        <v>4</v>
      </c>
      <c r="AO5581" s="557">
        <v>4</v>
      </c>
      <c r="AP5581" s="557">
        <v>4</v>
      </c>
      <c r="AQ5581" s="557">
        <v>4</v>
      </c>
      <c r="AR5581" s="557">
        <v>4</v>
      </c>
      <c r="AS5581" s="557">
        <v>4</v>
      </c>
      <c r="AT5581" s="557">
        <v>4</v>
      </c>
      <c r="AU5581" s="557">
        <v>4</v>
      </c>
      <c r="AV5581" s="557">
        <v>4</v>
      </c>
      <c r="AW5581" s="557">
        <v>4</v>
      </c>
      <c r="AX5581" s="557">
        <v>4</v>
      </c>
      <c r="AY5581" s="557">
        <v>4</v>
      </c>
      <c r="AZ5581" s="557">
        <v>4</v>
      </c>
      <c r="BA5581" s="557">
        <v>4</v>
      </c>
      <c r="BB5581" s="557">
        <v>4</v>
      </c>
      <c r="BC5581" s="557">
        <v>4</v>
      </c>
      <c r="BD5581" s="557">
        <v>4</v>
      </c>
      <c r="BE5581" s="557">
        <v>4</v>
      </c>
      <c r="BF5581" s="557">
        <v>4</v>
      </c>
      <c r="BG5581" s="557">
        <v>4</v>
      </c>
      <c r="BH5581" s="557">
        <v>4</v>
      </c>
      <c r="BI5581" s="557">
        <v>4</v>
      </c>
      <c r="BJ5581" s="557">
        <v>4</v>
      </c>
      <c r="BK5581" s="557">
        <v>4</v>
      </c>
      <c r="BL5581" s="557">
        <v>4</v>
      </c>
      <c r="BM5581" s="557">
        <v>4</v>
      </c>
      <c r="BN5581" s="557">
        <v>4</v>
      </c>
      <c r="BO5581" s="557">
        <v>4</v>
      </c>
      <c r="BP5581" s="557">
        <v>4</v>
      </c>
      <c r="BQ5581" s="557">
        <v>4</v>
      </c>
      <c r="BR5581" s="557">
        <v>4</v>
      </c>
      <c r="BS5581" s="557">
        <v>4</v>
      </c>
      <c r="BT5581" s="557">
        <v>4</v>
      </c>
      <c r="BU5581" s="557">
        <v>4</v>
      </c>
      <c r="BV5581" s="557">
        <v>4</v>
      </c>
      <c r="BW5581" s="557">
        <v>4</v>
      </c>
      <c r="BX5581" s="557">
        <v>4</v>
      </c>
      <c r="BY5581" s="557">
        <v>4</v>
      </c>
      <c r="BZ5581" s="557">
        <v>4</v>
      </c>
      <c r="CA5581" s="557">
        <v>4</v>
      </c>
      <c r="CB5581" s="557">
        <v>4</v>
      </c>
      <c r="CC5581" s="557">
        <v>4</v>
      </c>
      <c r="CD5581" s="557">
        <v>4</v>
      </c>
      <c r="CE5581" s="557">
        <v>4</v>
      </c>
      <c r="CF5581" s="557">
        <v>4</v>
      </c>
      <c r="CG5581" s="557">
        <v>4</v>
      </c>
      <c r="CH5581" s="557">
        <v>4</v>
      </c>
      <c r="CI5581" s="557">
        <v>4</v>
      </c>
      <c r="CJ5581" s="557">
        <v>4</v>
      </c>
      <c r="CK5581" s="557">
        <v>4</v>
      </c>
      <c r="CL5581" s="557">
        <v>4</v>
      </c>
      <c r="CM5581" s="557">
        <v>4</v>
      </c>
      <c r="CN5581" s="557">
        <v>4</v>
      </c>
      <c r="CO5581" s="557">
        <v>4</v>
      </c>
      <c r="CP5581" s="557">
        <v>4</v>
      </c>
      <c r="CQ5581" s="557">
        <v>4</v>
      </c>
      <c r="CR5581" s="557">
        <v>4</v>
      </c>
      <c r="CS5581" s="557">
        <v>4</v>
      </c>
      <c r="CT5581" s="557">
        <v>4</v>
      </c>
      <c r="CU5581" s="557">
        <v>4</v>
      </c>
      <c r="CV5581" s="557">
        <v>4</v>
      </c>
      <c r="CW5581" s="557">
        <v>4</v>
      </c>
      <c r="CX5581" s="557">
        <v>4</v>
      </c>
      <c r="CY5581" s="557">
        <v>4</v>
      </c>
      <c r="CZ5581" s="557">
        <v>4</v>
      </c>
      <c r="DA5581" s="557">
        <v>4</v>
      </c>
      <c r="DB5581" s="557">
        <v>4</v>
      </c>
      <c r="DC5581" s="557">
        <v>4</v>
      </c>
      <c r="DD5581" s="557">
        <v>4</v>
      </c>
      <c r="DE5581" s="557">
        <v>4</v>
      </c>
      <c r="DF5581" s="557">
        <v>4</v>
      </c>
      <c r="DG5581" s="557">
        <v>4</v>
      </c>
      <c r="DH5581" s="557">
        <v>4</v>
      </c>
      <c r="DI5581" s="557">
        <v>4</v>
      </c>
      <c r="DJ5581" s="557">
        <v>4</v>
      </c>
      <c r="DK5581" s="557">
        <v>4</v>
      </c>
      <c r="DL5581" s="557">
        <v>4</v>
      </c>
      <c r="DM5581" s="557">
        <v>4</v>
      </c>
      <c r="DN5581" s="557">
        <v>4</v>
      </c>
      <c r="DO5581" s="557">
        <v>4</v>
      </c>
      <c r="DP5581" s="557">
        <v>4</v>
      </c>
      <c r="DQ5581" s="557">
        <v>4</v>
      </c>
      <c r="DR5581" s="557">
        <v>4</v>
      </c>
      <c r="DS5581" s="557">
        <v>4</v>
      </c>
      <c r="DT5581" s="557">
        <v>4</v>
      </c>
      <c r="DU5581" s="557">
        <v>4</v>
      </c>
      <c r="DV5581" s="557">
        <v>4</v>
      </c>
      <c r="DW5581" s="557">
        <v>4</v>
      </c>
      <c r="DX5581" s="557">
        <v>4</v>
      </c>
      <c r="DY5581" s="557">
        <v>4</v>
      </c>
      <c r="DZ5581" s="557">
        <v>4</v>
      </c>
      <c r="EA5581" s="557">
        <v>4</v>
      </c>
      <c r="EB5581" s="557">
        <v>4</v>
      </c>
      <c r="EC5581" s="557">
        <v>4</v>
      </c>
      <c r="ED5581" s="557">
        <v>4</v>
      </c>
      <c r="EE5581" s="557">
        <v>4</v>
      </c>
      <c r="EF5581" s="557">
        <v>4</v>
      </c>
      <c r="EG5581" s="557">
        <v>4</v>
      </c>
      <c r="EH5581" s="557">
        <v>4</v>
      </c>
      <c r="EI5581" s="557">
        <v>4</v>
      </c>
      <c r="EJ5581" s="557">
        <v>4</v>
      </c>
      <c r="EK5581" s="557">
        <v>4</v>
      </c>
      <c r="EL5581" s="557">
        <v>4</v>
      </c>
      <c r="EM5581" s="557">
        <v>4</v>
      </c>
      <c r="EN5581" s="557">
        <v>4</v>
      </c>
      <c r="EO5581" s="557">
        <v>4</v>
      </c>
      <c r="EP5581" s="557">
        <v>4</v>
      </c>
      <c r="EQ5581" s="557">
        <v>4</v>
      </c>
      <c r="ER5581" s="557">
        <v>4</v>
      </c>
      <c r="ES5581" s="557">
        <v>4</v>
      </c>
      <c r="ET5581" s="557">
        <v>4</v>
      </c>
      <c r="EU5581" s="557">
        <v>4</v>
      </c>
      <c r="EV5581" s="557">
        <v>4</v>
      </c>
      <c r="EW5581" s="557">
        <v>4</v>
      </c>
      <c r="EX5581" s="557">
        <v>4</v>
      </c>
      <c r="EY5581" s="557">
        <v>4</v>
      </c>
      <c r="EZ5581" s="557">
        <v>4</v>
      </c>
      <c r="FA5581" s="557">
        <v>4</v>
      </c>
      <c r="FB5581" s="557">
        <v>4</v>
      </c>
      <c r="FC5581" s="557">
        <v>4</v>
      </c>
      <c r="FD5581" s="557">
        <v>4</v>
      </c>
      <c r="FE5581" s="557">
        <v>4</v>
      </c>
      <c r="FF5581" s="557">
        <v>4</v>
      </c>
      <c r="FG5581" s="557">
        <v>4</v>
      </c>
      <c r="FH5581" s="557">
        <v>4</v>
      </c>
      <c r="FI5581" s="557">
        <v>4</v>
      </c>
      <c r="FJ5581" s="557">
        <v>4</v>
      </c>
      <c r="FK5581" s="557">
        <v>4</v>
      </c>
      <c r="FL5581" s="557">
        <v>4</v>
      </c>
      <c r="FM5581" s="557">
        <v>4</v>
      </c>
      <c r="FN5581" s="557">
        <v>4</v>
      </c>
      <c r="FO5581" s="557">
        <v>4</v>
      </c>
      <c r="FP5581" s="557">
        <v>4</v>
      </c>
      <c r="FQ5581" s="557">
        <v>4</v>
      </c>
      <c r="FR5581" s="557">
        <v>4</v>
      </c>
      <c r="FS5581" s="557">
        <v>4</v>
      </c>
      <c r="FT5581" s="557">
        <v>4</v>
      </c>
      <c r="FU5581" s="557">
        <v>4</v>
      </c>
      <c r="FV5581" s="557">
        <v>4</v>
      </c>
      <c r="FW5581" s="557">
        <v>4</v>
      </c>
      <c r="FX5581" s="557">
        <v>4</v>
      </c>
      <c r="FY5581" s="557">
        <v>4</v>
      </c>
      <c r="FZ5581" s="557">
        <v>4</v>
      </c>
      <c r="GA5581" s="557">
        <v>4</v>
      </c>
      <c r="GB5581" s="557">
        <v>4</v>
      </c>
      <c r="GC5581" s="557">
        <v>4</v>
      </c>
      <c r="GD5581" s="557">
        <v>4</v>
      </c>
      <c r="GE5581" s="557">
        <v>4</v>
      </c>
      <c r="GF5581" s="557">
        <v>4</v>
      </c>
      <c r="GG5581" s="557">
        <v>4</v>
      </c>
      <c r="GH5581" s="557">
        <v>4</v>
      </c>
      <c r="GI5581" s="557">
        <v>4</v>
      </c>
      <c r="GJ5581" s="557">
        <v>4</v>
      </c>
      <c r="GK5581" s="557">
        <v>4</v>
      </c>
      <c r="GL5581" s="557">
        <v>4</v>
      </c>
      <c r="GM5581" s="557">
        <v>4</v>
      </c>
      <c r="GN5581" s="557">
        <v>4</v>
      </c>
      <c r="GO5581" s="557">
        <v>4</v>
      </c>
      <c r="GP5581" s="557">
        <v>4</v>
      </c>
      <c r="GQ5581" s="557">
        <v>4</v>
      </c>
      <c r="GR5581" s="557">
        <v>4</v>
      </c>
      <c r="GS5581" s="557">
        <v>4</v>
      </c>
      <c r="GT5581" s="557">
        <v>4</v>
      </c>
      <c r="GU5581" s="557">
        <v>4</v>
      </c>
      <c r="GV5581" s="557">
        <v>4</v>
      </c>
      <c r="GW5581" s="557">
        <v>4</v>
      </c>
      <c r="GX5581" s="557">
        <v>4</v>
      </c>
      <c r="GY5581" s="557">
        <v>4</v>
      </c>
      <c r="GZ5581" s="557">
        <v>4</v>
      </c>
      <c r="HA5581" s="557">
        <v>4</v>
      </c>
      <c r="HB5581" s="557">
        <v>4</v>
      </c>
      <c r="HC5581" s="557">
        <v>4</v>
      </c>
      <c r="HD5581" s="557">
        <v>4</v>
      </c>
      <c r="HE5581" s="557">
        <v>4</v>
      </c>
      <c r="HF5581" s="557">
        <v>4</v>
      </c>
      <c r="HG5581" s="557">
        <v>4</v>
      </c>
      <c r="HH5581" s="557">
        <v>4</v>
      </c>
      <c r="HI5581" s="557">
        <v>4</v>
      </c>
      <c r="HJ5581" s="557">
        <v>4</v>
      </c>
      <c r="HK5581" s="557">
        <v>4</v>
      </c>
      <c r="HL5581" s="557">
        <v>4</v>
      </c>
      <c r="HM5581" s="557">
        <v>4</v>
      </c>
      <c r="HN5581" s="557">
        <v>4</v>
      </c>
      <c r="HO5581" s="557">
        <v>4</v>
      </c>
      <c r="HP5581" s="557">
        <v>4</v>
      </c>
      <c r="HQ5581" s="557">
        <v>4</v>
      </c>
      <c r="HR5581" s="557">
        <v>4</v>
      </c>
      <c r="HS5581" s="557">
        <v>4</v>
      </c>
      <c r="HT5581" s="557">
        <v>4</v>
      </c>
      <c r="HU5581" s="557">
        <v>4</v>
      </c>
      <c r="HV5581" s="557">
        <v>4</v>
      </c>
      <c r="HW5581" s="557">
        <v>4</v>
      </c>
      <c r="HX5581" s="557">
        <v>4</v>
      </c>
      <c r="HY5581" s="557">
        <v>4</v>
      </c>
      <c r="HZ5581" s="557">
        <v>4</v>
      </c>
      <c r="IA5581" s="557">
        <v>4</v>
      </c>
      <c r="IB5581" s="557">
        <v>4</v>
      </c>
      <c r="IC5581" s="557">
        <v>4</v>
      </c>
      <c r="ID5581" s="557">
        <v>4</v>
      </c>
      <c r="IE5581" s="557">
        <v>4</v>
      </c>
      <c r="IF5581" s="557">
        <v>4</v>
      </c>
      <c r="IG5581" s="557">
        <v>4</v>
      </c>
      <c r="IH5581" s="557">
        <v>4</v>
      </c>
      <c r="II5581" s="557">
        <v>4</v>
      </c>
      <c r="IJ5581" s="557">
        <v>4</v>
      </c>
      <c r="IK5581" s="557">
        <v>4</v>
      </c>
      <c r="IL5581" s="557">
        <v>4</v>
      </c>
      <c r="IM5581" s="557">
        <v>4</v>
      </c>
      <c r="IN5581" s="557">
        <v>4</v>
      </c>
      <c r="IO5581" s="557">
        <v>4</v>
      </c>
      <c r="IP5581" s="557">
        <v>4</v>
      </c>
      <c r="IQ5581" s="557">
        <v>4</v>
      </c>
      <c r="IR5581" s="557">
        <v>4</v>
      </c>
      <c r="IS5581" s="557">
        <v>4</v>
      </c>
      <c r="IT5581" s="557">
        <v>4</v>
      </c>
      <c r="IU5581" s="557">
        <v>4</v>
      </c>
      <c r="IV5581" s="557">
        <v>4</v>
      </c>
    </row>
    <row r="5582" spans="1:256" s="9" customFormat="1" ht="26.25" thickBot="1">
      <c r="A5582" s="887"/>
      <c r="B5582" s="857"/>
      <c r="C5582" s="496" t="s">
        <v>2712</v>
      </c>
      <c r="D5582" s="557"/>
      <c r="E5582" s="557"/>
      <c r="F5582" s="557"/>
      <c r="G5582" s="557"/>
      <c r="H5582" s="502" t="s">
        <v>3777</v>
      </c>
      <c r="I5582" s="557">
        <v>1</v>
      </c>
      <c r="J5582" s="557">
        <v>147</v>
      </c>
      <c r="K5582" s="557">
        <f t="shared" si="152"/>
        <v>73.5</v>
      </c>
      <c r="L5582" s="557">
        <f t="shared" si="151"/>
        <v>73.5</v>
      </c>
      <c r="M5582" s="557"/>
      <c r="N5582" s="557"/>
      <c r="O5582" s="557"/>
      <c r="P5582" s="557"/>
      <c r="Q5582" s="557"/>
      <c r="R5582" s="557"/>
      <c r="S5582" s="557"/>
      <c r="T5582" s="557">
        <v>1</v>
      </c>
      <c r="U5582" s="557">
        <v>1</v>
      </c>
      <c r="V5582" s="557">
        <v>1</v>
      </c>
      <c r="W5582" s="557">
        <v>1</v>
      </c>
      <c r="X5582" s="557">
        <v>1</v>
      </c>
      <c r="Y5582" s="557">
        <v>1</v>
      </c>
      <c r="Z5582" s="557">
        <v>1</v>
      </c>
      <c r="AA5582" s="557">
        <v>1</v>
      </c>
      <c r="AB5582" s="557">
        <v>1</v>
      </c>
      <c r="AC5582" s="557">
        <v>1</v>
      </c>
      <c r="AD5582" s="557">
        <v>1</v>
      </c>
      <c r="AE5582" s="557">
        <v>1</v>
      </c>
      <c r="AF5582" s="557">
        <v>1</v>
      </c>
      <c r="AG5582" s="557">
        <v>1</v>
      </c>
      <c r="AH5582" s="557">
        <v>1</v>
      </c>
      <c r="AI5582" s="557">
        <v>1</v>
      </c>
      <c r="AJ5582" s="557">
        <v>1</v>
      </c>
      <c r="AK5582" s="557">
        <v>1</v>
      </c>
      <c r="AL5582" s="557">
        <v>1</v>
      </c>
      <c r="AM5582" s="557">
        <v>1</v>
      </c>
      <c r="AN5582" s="557">
        <v>1</v>
      </c>
      <c r="AO5582" s="557">
        <v>1</v>
      </c>
      <c r="AP5582" s="557">
        <v>1</v>
      </c>
      <c r="AQ5582" s="557">
        <v>1</v>
      </c>
      <c r="AR5582" s="557">
        <v>1</v>
      </c>
      <c r="AS5582" s="557">
        <v>1</v>
      </c>
      <c r="AT5582" s="557">
        <v>1</v>
      </c>
      <c r="AU5582" s="557">
        <v>1</v>
      </c>
      <c r="AV5582" s="557">
        <v>1</v>
      </c>
      <c r="AW5582" s="557">
        <v>1</v>
      </c>
      <c r="AX5582" s="557">
        <v>1</v>
      </c>
      <c r="AY5582" s="557">
        <v>1</v>
      </c>
      <c r="AZ5582" s="557">
        <v>1</v>
      </c>
      <c r="BA5582" s="557">
        <v>1</v>
      </c>
      <c r="BB5582" s="557">
        <v>1</v>
      </c>
      <c r="BC5582" s="557">
        <v>1</v>
      </c>
      <c r="BD5582" s="557">
        <v>1</v>
      </c>
      <c r="BE5582" s="557">
        <v>1</v>
      </c>
      <c r="BF5582" s="557">
        <v>1</v>
      </c>
      <c r="BG5582" s="557">
        <v>1</v>
      </c>
      <c r="BH5582" s="557">
        <v>1</v>
      </c>
      <c r="BI5582" s="557">
        <v>1</v>
      </c>
      <c r="BJ5582" s="557">
        <v>1</v>
      </c>
      <c r="BK5582" s="557">
        <v>1</v>
      </c>
      <c r="BL5582" s="557">
        <v>1</v>
      </c>
      <c r="BM5582" s="557">
        <v>1</v>
      </c>
      <c r="BN5582" s="557">
        <v>1</v>
      </c>
      <c r="BO5582" s="557">
        <v>1</v>
      </c>
      <c r="BP5582" s="557">
        <v>1</v>
      </c>
      <c r="BQ5582" s="557">
        <v>1</v>
      </c>
      <c r="BR5582" s="557">
        <v>1</v>
      </c>
      <c r="BS5582" s="557">
        <v>1</v>
      </c>
      <c r="BT5582" s="557">
        <v>1</v>
      </c>
      <c r="BU5582" s="557">
        <v>1</v>
      </c>
      <c r="BV5582" s="557">
        <v>1</v>
      </c>
      <c r="BW5582" s="557">
        <v>1</v>
      </c>
      <c r="BX5582" s="557">
        <v>1</v>
      </c>
      <c r="BY5582" s="557">
        <v>1</v>
      </c>
      <c r="BZ5582" s="557">
        <v>1</v>
      </c>
      <c r="CA5582" s="557">
        <v>1</v>
      </c>
      <c r="CB5582" s="557">
        <v>1</v>
      </c>
      <c r="CC5582" s="557">
        <v>1</v>
      </c>
      <c r="CD5582" s="557">
        <v>1</v>
      </c>
      <c r="CE5582" s="557">
        <v>1</v>
      </c>
      <c r="CF5582" s="557">
        <v>1</v>
      </c>
      <c r="CG5582" s="557">
        <v>1</v>
      </c>
      <c r="CH5582" s="557">
        <v>1</v>
      </c>
      <c r="CI5582" s="557">
        <v>1</v>
      </c>
      <c r="CJ5582" s="557">
        <v>1</v>
      </c>
      <c r="CK5582" s="557">
        <v>1</v>
      </c>
      <c r="CL5582" s="557">
        <v>1</v>
      </c>
      <c r="CM5582" s="557">
        <v>1</v>
      </c>
      <c r="CN5582" s="557">
        <v>1</v>
      </c>
      <c r="CO5582" s="557">
        <v>1</v>
      </c>
      <c r="CP5582" s="557">
        <v>1</v>
      </c>
      <c r="CQ5582" s="557">
        <v>1</v>
      </c>
      <c r="CR5582" s="557">
        <v>1</v>
      </c>
      <c r="CS5582" s="557">
        <v>1</v>
      </c>
      <c r="CT5582" s="557">
        <v>1</v>
      </c>
      <c r="CU5582" s="557">
        <v>1</v>
      </c>
      <c r="CV5582" s="557">
        <v>1</v>
      </c>
      <c r="CW5582" s="557">
        <v>1</v>
      </c>
      <c r="CX5582" s="557">
        <v>1</v>
      </c>
      <c r="CY5582" s="557">
        <v>1</v>
      </c>
      <c r="CZ5582" s="557">
        <v>1</v>
      </c>
      <c r="DA5582" s="557">
        <v>1</v>
      </c>
      <c r="DB5582" s="557">
        <v>1</v>
      </c>
      <c r="DC5582" s="557">
        <v>1</v>
      </c>
      <c r="DD5582" s="557">
        <v>1</v>
      </c>
      <c r="DE5582" s="557">
        <v>1</v>
      </c>
      <c r="DF5582" s="557">
        <v>1</v>
      </c>
      <c r="DG5582" s="557">
        <v>1</v>
      </c>
      <c r="DH5582" s="557">
        <v>1</v>
      </c>
      <c r="DI5582" s="557">
        <v>1</v>
      </c>
      <c r="DJ5582" s="557">
        <v>1</v>
      </c>
      <c r="DK5582" s="557">
        <v>1</v>
      </c>
      <c r="DL5582" s="557">
        <v>1</v>
      </c>
      <c r="DM5582" s="557">
        <v>1</v>
      </c>
      <c r="DN5582" s="557">
        <v>1</v>
      </c>
      <c r="DO5582" s="557">
        <v>1</v>
      </c>
      <c r="DP5582" s="557">
        <v>1</v>
      </c>
      <c r="DQ5582" s="557">
        <v>1</v>
      </c>
      <c r="DR5582" s="557">
        <v>1</v>
      </c>
      <c r="DS5582" s="557">
        <v>1</v>
      </c>
      <c r="DT5582" s="557">
        <v>1</v>
      </c>
      <c r="DU5582" s="557">
        <v>1</v>
      </c>
      <c r="DV5582" s="557">
        <v>1</v>
      </c>
      <c r="DW5582" s="557">
        <v>1</v>
      </c>
      <c r="DX5582" s="557">
        <v>1</v>
      </c>
      <c r="DY5582" s="557">
        <v>1</v>
      </c>
      <c r="DZ5582" s="557">
        <v>1</v>
      </c>
      <c r="EA5582" s="557">
        <v>1</v>
      </c>
      <c r="EB5582" s="557">
        <v>1</v>
      </c>
      <c r="EC5582" s="557">
        <v>1</v>
      </c>
      <c r="ED5582" s="557">
        <v>1</v>
      </c>
      <c r="EE5582" s="557">
        <v>1</v>
      </c>
      <c r="EF5582" s="557">
        <v>1</v>
      </c>
      <c r="EG5582" s="557">
        <v>1</v>
      </c>
      <c r="EH5582" s="557">
        <v>1</v>
      </c>
      <c r="EI5582" s="557">
        <v>1</v>
      </c>
      <c r="EJ5582" s="557">
        <v>1</v>
      </c>
      <c r="EK5582" s="557">
        <v>1</v>
      </c>
      <c r="EL5582" s="557">
        <v>1</v>
      </c>
      <c r="EM5582" s="557">
        <v>1</v>
      </c>
      <c r="EN5582" s="557">
        <v>1</v>
      </c>
      <c r="EO5582" s="557">
        <v>1</v>
      </c>
      <c r="EP5582" s="557">
        <v>1</v>
      </c>
      <c r="EQ5582" s="557">
        <v>1</v>
      </c>
      <c r="ER5582" s="557">
        <v>1</v>
      </c>
      <c r="ES5582" s="557">
        <v>1</v>
      </c>
      <c r="ET5582" s="557">
        <v>1</v>
      </c>
      <c r="EU5582" s="557">
        <v>1</v>
      </c>
      <c r="EV5582" s="557">
        <v>1</v>
      </c>
      <c r="EW5582" s="557">
        <v>1</v>
      </c>
      <c r="EX5582" s="557">
        <v>1</v>
      </c>
      <c r="EY5582" s="557">
        <v>1</v>
      </c>
      <c r="EZ5582" s="557">
        <v>1</v>
      </c>
      <c r="FA5582" s="557">
        <v>1</v>
      </c>
      <c r="FB5582" s="557">
        <v>1</v>
      </c>
      <c r="FC5582" s="557">
        <v>1</v>
      </c>
      <c r="FD5582" s="557">
        <v>1</v>
      </c>
      <c r="FE5582" s="557">
        <v>1</v>
      </c>
      <c r="FF5582" s="557">
        <v>1</v>
      </c>
      <c r="FG5582" s="557">
        <v>1</v>
      </c>
      <c r="FH5582" s="557">
        <v>1</v>
      </c>
      <c r="FI5582" s="557">
        <v>1</v>
      </c>
      <c r="FJ5582" s="557">
        <v>1</v>
      </c>
      <c r="FK5582" s="557">
        <v>1</v>
      </c>
      <c r="FL5582" s="557">
        <v>1</v>
      </c>
      <c r="FM5582" s="557">
        <v>1</v>
      </c>
      <c r="FN5582" s="557">
        <v>1</v>
      </c>
      <c r="FO5582" s="557">
        <v>1</v>
      </c>
      <c r="FP5582" s="557">
        <v>1</v>
      </c>
      <c r="FQ5582" s="557">
        <v>1</v>
      </c>
      <c r="FR5582" s="557">
        <v>1</v>
      </c>
      <c r="FS5582" s="557">
        <v>1</v>
      </c>
      <c r="FT5582" s="557">
        <v>1</v>
      </c>
      <c r="FU5582" s="557">
        <v>1</v>
      </c>
      <c r="FV5582" s="557">
        <v>1</v>
      </c>
      <c r="FW5582" s="557">
        <v>1</v>
      </c>
      <c r="FX5582" s="557">
        <v>1</v>
      </c>
      <c r="FY5582" s="557">
        <v>1</v>
      </c>
      <c r="FZ5582" s="557">
        <v>1</v>
      </c>
      <c r="GA5582" s="557">
        <v>1</v>
      </c>
      <c r="GB5582" s="557">
        <v>1</v>
      </c>
      <c r="GC5582" s="557">
        <v>1</v>
      </c>
      <c r="GD5582" s="557">
        <v>1</v>
      </c>
      <c r="GE5582" s="557">
        <v>1</v>
      </c>
      <c r="GF5582" s="557">
        <v>1</v>
      </c>
      <c r="GG5582" s="557">
        <v>1</v>
      </c>
      <c r="GH5582" s="557">
        <v>1</v>
      </c>
      <c r="GI5582" s="557">
        <v>1</v>
      </c>
      <c r="GJ5582" s="557">
        <v>1</v>
      </c>
      <c r="GK5582" s="557">
        <v>1</v>
      </c>
      <c r="GL5582" s="557">
        <v>1</v>
      </c>
      <c r="GM5582" s="557">
        <v>1</v>
      </c>
      <c r="GN5582" s="557">
        <v>1</v>
      </c>
      <c r="GO5582" s="557">
        <v>1</v>
      </c>
      <c r="GP5582" s="557">
        <v>1</v>
      </c>
      <c r="GQ5582" s="557">
        <v>1</v>
      </c>
      <c r="GR5582" s="557">
        <v>1</v>
      </c>
      <c r="GS5582" s="557">
        <v>1</v>
      </c>
      <c r="GT5582" s="557">
        <v>1</v>
      </c>
      <c r="GU5582" s="557">
        <v>1</v>
      </c>
      <c r="GV5582" s="557">
        <v>1</v>
      </c>
      <c r="GW5582" s="557">
        <v>1</v>
      </c>
      <c r="GX5582" s="557">
        <v>1</v>
      </c>
      <c r="GY5582" s="557">
        <v>1</v>
      </c>
      <c r="GZ5582" s="557">
        <v>1</v>
      </c>
      <c r="HA5582" s="557">
        <v>1</v>
      </c>
      <c r="HB5582" s="557">
        <v>1</v>
      </c>
      <c r="HC5582" s="557">
        <v>1</v>
      </c>
      <c r="HD5582" s="557">
        <v>1</v>
      </c>
      <c r="HE5582" s="557">
        <v>1</v>
      </c>
      <c r="HF5582" s="557">
        <v>1</v>
      </c>
      <c r="HG5582" s="557">
        <v>1</v>
      </c>
      <c r="HH5582" s="557">
        <v>1</v>
      </c>
      <c r="HI5582" s="557">
        <v>1</v>
      </c>
      <c r="HJ5582" s="557">
        <v>1</v>
      </c>
      <c r="HK5582" s="557">
        <v>1</v>
      </c>
      <c r="HL5582" s="557">
        <v>1</v>
      </c>
      <c r="HM5582" s="557">
        <v>1</v>
      </c>
      <c r="HN5582" s="557">
        <v>1</v>
      </c>
      <c r="HO5582" s="557">
        <v>1</v>
      </c>
      <c r="HP5582" s="557">
        <v>1</v>
      </c>
      <c r="HQ5582" s="557">
        <v>1</v>
      </c>
      <c r="HR5582" s="557">
        <v>1</v>
      </c>
      <c r="HS5582" s="557">
        <v>1</v>
      </c>
      <c r="HT5582" s="557">
        <v>1</v>
      </c>
      <c r="HU5582" s="557">
        <v>1</v>
      </c>
      <c r="HV5582" s="557">
        <v>1</v>
      </c>
      <c r="HW5582" s="557">
        <v>1</v>
      </c>
      <c r="HX5582" s="557">
        <v>1</v>
      </c>
      <c r="HY5582" s="557">
        <v>1</v>
      </c>
      <c r="HZ5582" s="557">
        <v>1</v>
      </c>
      <c r="IA5582" s="557">
        <v>1</v>
      </c>
      <c r="IB5582" s="557">
        <v>1</v>
      </c>
      <c r="IC5582" s="557">
        <v>1</v>
      </c>
      <c r="ID5582" s="557">
        <v>1</v>
      </c>
      <c r="IE5582" s="557">
        <v>1</v>
      </c>
      <c r="IF5582" s="557">
        <v>1</v>
      </c>
      <c r="IG5582" s="557">
        <v>1</v>
      </c>
      <c r="IH5582" s="557">
        <v>1</v>
      </c>
      <c r="II5582" s="557">
        <v>1</v>
      </c>
      <c r="IJ5582" s="557">
        <v>1</v>
      </c>
      <c r="IK5582" s="557">
        <v>1</v>
      </c>
      <c r="IL5582" s="557">
        <v>1</v>
      </c>
      <c r="IM5582" s="557">
        <v>1</v>
      </c>
      <c r="IN5582" s="557">
        <v>1</v>
      </c>
      <c r="IO5582" s="557">
        <v>1</v>
      </c>
      <c r="IP5582" s="557">
        <v>1</v>
      </c>
      <c r="IQ5582" s="557">
        <v>1</v>
      </c>
      <c r="IR5582" s="557">
        <v>1</v>
      </c>
      <c r="IS5582" s="557">
        <v>1</v>
      </c>
      <c r="IT5582" s="557">
        <v>1</v>
      </c>
      <c r="IU5582" s="557">
        <v>1</v>
      </c>
      <c r="IV5582" s="557">
        <v>1</v>
      </c>
    </row>
    <row r="5583" spans="1:256" s="9" customFormat="1" ht="15.75" thickBot="1">
      <c r="A5583" s="887"/>
      <c r="B5583" s="857"/>
      <c r="C5583" s="496" t="s">
        <v>2713</v>
      </c>
      <c r="D5583" s="557"/>
      <c r="E5583" s="557"/>
      <c r="F5583" s="557"/>
      <c r="G5583" s="557"/>
      <c r="H5583" s="502" t="s">
        <v>3777</v>
      </c>
      <c r="I5583" s="557">
        <v>1</v>
      </c>
      <c r="J5583" s="557">
        <v>440</v>
      </c>
      <c r="K5583" s="557">
        <f t="shared" si="152"/>
        <v>220</v>
      </c>
      <c r="L5583" s="557">
        <f t="shared" ref="L5583:L5646" si="153">J5583/2</f>
        <v>220</v>
      </c>
      <c r="M5583" s="557"/>
      <c r="N5583" s="557"/>
      <c r="O5583" s="557"/>
      <c r="P5583" s="557"/>
      <c r="Q5583" s="557"/>
      <c r="R5583" s="557"/>
      <c r="S5583" s="557"/>
      <c r="T5583" s="557">
        <v>1</v>
      </c>
      <c r="U5583" s="557">
        <v>1</v>
      </c>
      <c r="V5583" s="557">
        <v>1</v>
      </c>
      <c r="W5583" s="557">
        <v>1</v>
      </c>
      <c r="X5583" s="557">
        <v>1</v>
      </c>
      <c r="Y5583" s="557">
        <v>1</v>
      </c>
      <c r="Z5583" s="557">
        <v>1</v>
      </c>
      <c r="AA5583" s="557">
        <v>1</v>
      </c>
      <c r="AB5583" s="557">
        <v>1</v>
      </c>
      <c r="AC5583" s="557">
        <v>1</v>
      </c>
      <c r="AD5583" s="557">
        <v>1</v>
      </c>
      <c r="AE5583" s="557">
        <v>1</v>
      </c>
      <c r="AF5583" s="557">
        <v>1</v>
      </c>
      <c r="AG5583" s="557">
        <v>1</v>
      </c>
      <c r="AH5583" s="557">
        <v>1</v>
      </c>
      <c r="AI5583" s="557">
        <v>1</v>
      </c>
      <c r="AJ5583" s="557">
        <v>1</v>
      </c>
      <c r="AK5583" s="557">
        <v>1</v>
      </c>
      <c r="AL5583" s="557">
        <v>1</v>
      </c>
      <c r="AM5583" s="557">
        <v>1</v>
      </c>
      <c r="AN5583" s="557">
        <v>1</v>
      </c>
      <c r="AO5583" s="557">
        <v>1</v>
      </c>
      <c r="AP5583" s="557">
        <v>1</v>
      </c>
      <c r="AQ5583" s="557">
        <v>1</v>
      </c>
      <c r="AR5583" s="557">
        <v>1</v>
      </c>
      <c r="AS5583" s="557">
        <v>1</v>
      </c>
      <c r="AT5583" s="557">
        <v>1</v>
      </c>
      <c r="AU5583" s="557">
        <v>1</v>
      </c>
      <c r="AV5583" s="557">
        <v>1</v>
      </c>
      <c r="AW5583" s="557">
        <v>1</v>
      </c>
      <c r="AX5583" s="557">
        <v>1</v>
      </c>
      <c r="AY5583" s="557">
        <v>1</v>
      </c>
      <c r="AZ5583" s="557">
        <v>1</v>
      </c>
      <c r="BA5583" s="557">
        <v>1</v>
      </c>
      <c r="BB5583" s="557">
        <v>1</v>
      </c>
      <c r="BC5583" s="557">
        <v>1</v>
      </c>
      <c r="BD5583" s="557">
        <v>1</v>
      </c>
      <c r="BE5583" s="557">
        <v>1</v>
      </c>
      <c r="BF5583" s="557">
        <v>1</v>
      </c>
      <c r="BG5583" s="557">
        <v>1</v>
      </c>
      <c r="BH5583" s="557">
        <v>1</v>
      </c>
      <c r="BI5583" s="557">
        <v>1</v>
      </c>
      <c r="BJ5583" s="557">
        <v>1</v>
      </c>
      <c r="BK5583" s="557">
        <v>1</v>
      </c>
      <c r="BL5583" s="557">
        <v>1</v>
      </c>
      <c r="BM5583" s="557">
        <v>1</v>
      </c>
      <c r="BN5583" s="557">
        <v>1</v>
      </c>
      <c r="BO5583" s="557">
        <v>1</v>
      </c>
      <c r="BP5583" s="557">
        <v>1</v>
      </c>
      <c r="BQ5583" s="557">
        <v>1</v>
      </c>
      <c r="BR5583" s="557">
        <v>1</v>
      </c>
      <c r="BS5583" s="557">
        <v>1</v>
      </c>
      <c r="BT5583" s="557">
        <v>1</v>
      </c>
      <c r="BU5583" s="557">
        <v>1</v>
      </c>
      <c r="BV5583" s="557">
        <v>1</v>
      </c>
      <c r="BW5583" s="557">
        <v>1</v>
      </c>
      <c r="BX5583" s="557">
        <v>1</v>
      </c>
      <c r="BY5583" s="557">
        <v>1</v>
      </c>
      <c r="BZ5583" s="557">
        <v>1</v>
      </c>
      <c r="CA5583" s="557">
        <v>1</v>
      </c>
      <c r="CB5583" s="557">
        <v>1</v>
      </c>
      <c r="CC5583" s="557">
        <v>1</v>
      </c>
      <c r="CD5583" s="557">
        <v>1</v>
      </c>
      <c r="CE5583" s="557">
        <v>1</v>
      </c>
      <c r="CF5583" s="557">
        <v>1</v>
      </c>
      <c r="CG5583" s="557">
        <v>1</v>
      </c>
      <c r="CH5583" s="557">
        <v>1</v>
      </c>
      <c r="CI5583" s="557">
        <v>1</v>
      </c>
      <c r="CJ5583" s="557">
        <v>1</v>
      </c>
      <c r="CK5583" s="557">
        <v>1</v>
      </c>
      <c r="CL5583" s="557">
        <v>1</v>
      </c>
      <c r="CM5583" s="557">
        <v>1</v>
      </c>
      <c r="CN5583" s="557">
        <v>1</v>
      </c>
      <c r="CO5583" s="557">
        <v>1</v>
      </c>
      <c r="CP5583" s="557">
        <v>1</v>
      </c>
      <c r="CQ5583" s="557">
        <v>1</v>
      </c>
      <c r="CR5583" s="557">
        <v>1</v>
      </c>
      <c r="CS5583" s="557">
        <v>1</v>
      </c>
      <c r="CT5583" s="557">
        <v>1</v>
      </c>
      <c r="CU5583" s="557">
        <v>1</v>
      </c>
      <c r="CV5583" s="557">
        <v>1</v>
      </c>
      <c r="CW5583" s="557">
        <v>1</v>
      </c>
      <c r="CX5583" s="557">
        <v>1</v>
      </c>
      <c r="CY5583" s="557">
        <v>1</v>
      </c>
      <c r="CZ5583" s="557">
        <v>1</v>
      </c>
      <c r="DA5583" s="557">
        <v>1</v>
      </c>
      <c r="DB5583" s="557">
        <v>1</v>
      </c>
      <c r="DC5583" s="557">
        <v>1</v>
      </c>
      <c r="DD5583" s="557">
        <v>1</v>
      </c>
      <c r="DE5583" s="557">
        <v>1</v>
      </c>
      <c r="DF5583" s="557">
        <v>1</v>
      </c>
      <c r="DG5583" s="557">
        <v>1</v>
      </c>
      <c r="DH5583" s="557">
        <v>1</v>
      </c>
      <c r="DI5583" s="557">
        <v>1</v>
      </c>
      <c r="DJ5583" s="557">
        <v>1</v>
      </c>
      <c r="DK5583" s="557">
        <v>1</v>
      </c>
      <c r="DL5583" s="557">
        <v>1</v>
      </c>
      <c r="DM5583" s="557">
        <v>1</v>
      </c>
      <c r="DN5583" s="557">
        <v>1</v>
      </c>
      <c r="DO5583" s="557">
        <v>1</v>
      </c>
      <c r="DP5583" s="557">
        <v>1</v>
      </c>
      <c r="DQ5583" s="557">
        <v>1</v>
      </c>
      <c r="DR5583" s="557">
        <v>1</v>
      </c>
      <c r="DS5583" s="557">
        <v>1</v>
      </c>
      <c r="DT5583" s="557">
        <v>1</v>
      </c>
      <c r="DU5583" s="557">
        <v>1</v>
      </c>
      <c r="DV5583" s="557">
        <v>1</v>
      </c>
      <c r="DW5583" s="557">
        <v>1</v>
      </c>
      <c r="DX5583" s="557">
        <v>1</v>
      </c>
      <c r="DY5583" s="557">
        <v>1</v>
      </c>
      <c r="DZ5583" s="557">
        <v>1</v>
      </c>
      <c r="EA5583" s="557">
        <v>1</v>
      </c>
      <c r="EB5583" s="557">
        <v>1</v>
      </c>
      <c r="EC5583" s="557">
        <v>1</v>
      </c>
      <c r="ED5583" s="557">
        <v>1</v>
      </c>
      <c r="EE5583" s="557">
        <v>1</v>
      </c>
      <c r="EF5583" s="557">
        <v>1</v>
      </c>
      <c r="EG5583" s="557">
        <v>1</v>
      </c>
      <c r="EH5583" s="557">
        <v>1</v>
      </c>
      <c r="EI5583" s="557">
        <v>1</v>
      </c>
      <c r="EJ5583" s="557">
        <v>1</v>
      </c>
      <c r="EK5583" s="557">
        <v>1</v>
      </c>
      <c r="EL5583" s="557">
        <v>1</v>
      </c>
      <c r="EM5583" s="557">
        <v>1</v>
      </c>
      <c r="EN5583" s="557">
        <v>1</v>
      </c>
      <c r="EO5583" s="557">
        <v>1</v>
      </c>
      <c r="EP5583" s="557">
        <v>1</v>
      </c>
      <c r="EQ5583" s="557">
        <v>1</v>
      </c>
      <c r="ER5583" s="557">
        <v>1</v>
      </c>
      <c r="ES5583" s="557">
        <v>1</v>
      </c>
      <c r="ET5583" s="557">
        <v>1</v>
      </c>
      <c r="EU5583" s="557">
        <v>1</v>
      </c>
      <c r="EV5583" s="557">
        <v>1</v>
      </c>
      <c r="EW5583" s="557">
        <v>1</v>
      </c>
      <c r="EX5583" s="557">
        <v>1</v>
      </c>
      <c r="EY5583" s="557">
        <v>1</v>
      </c>
      <c r="EZ5583" s="557">
        <v>1</v>
      </c>
      <c r="FA5583" s="557">
        <v>1</v>
      </c>
      <c r="FB5583" s="557">
        <v>1</v>
      </c>
      <c r="FC5583" s="557">
        <v>1</v>
      </c>
      <c r="FD5583" s="557">
        <v>1</v>
      </c>
      <c r="FE5583" s="557">
        <v>1</v>
      </c>
      <c r="FF5583" s="557">
        <v>1</v>
      </c>
      <c r="FG5583" s="557">
        <v>1</v>
      </c>
      <c r="FH5583" s="557">
        <v>1</v>
      </c>
      <c r="FI5583" s="557">
        <v>1</v>
      </c>
      <c r="FJ5583" s="557">
        <v>1</v>
      </c>
      <c r="FK5583" s="557">
        <v>1</v>
      </c>
      <c r="FL5583" s="557">
        <v>1</v>
      </c>
      <c r="FM5583" s="557">
        <v>1</v>
      </c>
      <c r="FN5583" s="557">
        <v>1</v>
      </c>
      <c r="FO5583" s="557">
        <v>1</v>
      </c>
      <c r="FP5583" s="557">
        <v>1</v>
      </c>
      <c r="FQ5583" s="557">
        <v>1</v>
      </c>
      <c r="FR5583" s="557">
        <v>1</v>
      </c>
      <c r="FS5583" s="557">
        <v>1</v>
      </c>
      <c r="FT5583" s="557">
        <v>1</v>
      </c>
      <c r="FU5583" s="557">
        <v>1</v>
      </c>
      <c r="FV5583" s="557">
        <v>1</v>
      </c>
      <c r="FW5583" s="557">
        <v>1</v>
      </c>
      <c r="FX5583" s="557">
        <v>1</v>
      </c>
      <c r="FY5583" s="557">
        <v>1</v>
      </c>
      <c r="FZ5583" s="557">
        <v>1</v>
      </c>
      <c r="GA5583" s="557">
        <v>1</v>
      </c>
      <c r="GB5583" s="557">
        <v>1</v>
      </c>
      <c r="GC5583" s="557">
        <v>1</v>
      </c>
      <c r="GD5583" s="557">
        <v>1</v>
      </c>
      <c r="GE5583" s="557">
        <v>1</v>
      </c>
      <c r="GF5583" s="557">
        <v>1</v>
      </c>
      <c r="GG5583" s="557">
        <v>1</v>
      </c>
      <c r="GH5583" s="557">
        <v>1</v>
      </c>
      <c r="GI5583" s="557">
        <v>1</v>
      </c>
      <c r="GJ5583" s="557">
        <v>1</v>
      </c>
      <c r="GK5583" s="557">
        <v>1</v>
      </c>
      <c r="GL5583" s="557">
        <v>1</v>
      </c>
      <c r="GM5583" s="557">
        <v>1</v>
      </c>
      <c r="GN5583" s="557">
        <v>1</v>
      </c>
      <c r="GO5583" s="557">
        <v>1</v>
      </c>
      <c r="GP5583" s="557">
        <v>1</v>
      </c>
      <c r="GQ5583" s="557">
        <v>1</v>
      </c>
      <c r="GR5583" s="557">
        <v>1</v>
      </c>
      <c r="GS5583" s="557">
        <v>1</v>
      </c>
      <c r="GT5583" s="557">
        <v>1</v>
      </c>
      <c r="GU5583" s="557">
        <v>1</v>
      </c>
      <c r="GV5583" s="557">
        <v>1</v>
      </c>
      <c r="GW5583" s="557">
        <v>1</v>
      </c>
      <c r="GX5583" s="557">
        <v>1</v>
      </c>
      <c r="GY5583" s="557">
        <v>1</v>
      </c>
      <c r="GZ5583" s="557">
        <v>1</v>
      </c>
      <c r="HA5583" s="557">
        <v>1</v>
      </c>
      <c r="HB5583" s="557">
        <v>1</v>
      </c>
      <c r="HC5583" s="557">
        <v>1</v>
      </c>
      <c r="HD5583" s="557">
        <v>1</v>
      </c>
      <c r="HE5583" s="557">
        <v>1</v>
      </c>
      <c r="HF5583" s="557">
        <v>1</v>
      </c>
      <c r="HG5583" s="557">
        <v>1</v>
      </c>
      <c r="HH5583" s="557">
        <v>1</v>
      </c>
      <c r="HI5583" s="557">
        <v>1</v>
      </c>
      <c r="HJ5583" s="557">
        <v>1</v>
      </c>
      <c r="HK5583" s="557">
        <v>1</v>
      </c>
      <c r="HL5583" s="557">
        <v>1</v>
      </c>
      <c r="HM5583" s="557">
        <v>1</v>
      </c>
      <c r="HN5583" s="557">
        <v>1</v>
      </c>
      <c r="HO5583" s="557">
        <v>1</v>
      </c>
      <c r="HP5583" s="557">
        <v>1</v>
      </c>
      <c r="HQ5583" s="557">
        <v>1</v>
      </c>
      <c r="HR5583" s="557">
        <v>1</v>
      </c>
      <c r="HS5583" s="557">
        <v>1</v>
      </c>
      <c r="HT5583" s="557">
        <v>1</v>
      </c>
      <c r="HU5583" s="557">
        <v>1</v>
      </c>
      <c r="HV5583" s="557">
        <v>1</v>
      </c>
      <c r="HW5583" s="557">
        <v>1</v>
      </c>
      <c r="HX5583" s="557">
        <v>1</v>
      </c>
      <c r="HY5583" s="557">
        <v>1</v>
      </c>
      <c r="HZ5583" s="557">
        <v>1</v>
      </c>
      <c r="IA5583" s="557">
        <v>1</v>
      </c>
      <c r="IB5583" s="557">
        <v>1</v>
      </c>
      <c r="IC5583" s="557">
        <v>1</v>
      </c>
      <c r="ID5583" s="557">
        <v>1</v>
      </c>
      <c r="IE5583" s="557">
        <v>1</v>
      </c>
      <c r="IF5583" s="557">
        <v>1</v>
      </c>
      <c r="IG5583" s="557">
        <v>1</v>
      </c>
      <c r="IH5583" s="557">
        <v>1</v>
      </c>
      <c r="II5583" s="557">
        <v>1</v>
      </c>
      <c r="IJ5583" s="557">
        <v>1</v>
      </c>
      <c r="IK5583" s="557">
        <v>1</v>
      </c>
      <c r="IL5583" s="557">
        <v>1</v>
      </c>
      <c r="IM5583" s="557">
        <v>1</v>
      </c>
      <c r="IN5583" s="557">
        <v>1</v>
      </c>
      <c r="IO5583" s="557">
        <v>1</v>
      </c>
      <c r="IP5583" s="557">
        <v>1</v>
      </c>
      <c r="IQ5583" s="557">
        <v>1</v>
      </c>
      <c r="IR5583" s="557">
        <v>1</v>
      </c>
      <c r="IS5583" s="557">
        <v>1</v>
      </c>
      <c r="IT5583" s="557">
        <v>1</v>
      </c>
      <c r="IU5583" s="557">
        <v>1</v>
      </c>
      <c r="IV5583" s="557">
        <v>1</v>
      </c>
    </row>
    <row r="5584" spans="1:256" s="9" customFormat="1" ht="26.25" thickBot="1">
      <c r="A5584" s="887"/>
      <c r="B5584" s="857"/>
      <c r="C5584" s="496" t="s">
        <v>1225</v>
      </c>
      <c r="D5584" s="557"/>
      <c r="E5584" s="557"/>
      <c r="F5584" s="557"/>
      <c r="G5584" s="557"/>
      <c r="H5584" s="502" t="s">
        <v>3777</v>
      </c>
      <c r="I5584" s="557">
        <v>1</v>
      </c>
      <c r="J5584" s="557">
        <v>870</v>
      </c>
      <c r="K5584" s="557">
        <f t="shared" si="152"/>
        <v>435</v>
      </c>
      <c r="L5584" s="557">
        <f t="shared" si="153"/>
        <v>435</v>
      </c>
      <c r="M5584" s="557"/>
      <c r="N5584" s="557"/>
      <c r="O5584" s="557"/>
      <c r="P5584" s="557"/>
      <c r="Q5584" s="557"/>
      <c r="R5584" s="557"/>
      <c r="S5584" s="557"/>
      <c r="T5584" s="557">
        <v>1</v>
      </c>
      <c r="U5584" s="557">
        <v>1</v>
      </c>
      <c r="V5584" s="557">
        <v>1</v>
      </c>
      <c r="W5584" s="557">
        <v>1</v>
      </c>
      <c r="X5584" s="557">
        <v>1</v>
      </c>
      <c r="Y5584" s="557">
        <v>1</v>
      </c>
      <c r="Z5584" s="557">
        <v>1</v>
      </c>
      <c r="AA5584" s="557">
        <v>1</v>
      </c>
      <c r="AB5584" s="557">
        <v>1</v>
      </c>
      <c r="AC5584" s="557">
        <v>1</v>
      </c>
      <c r="AD5584" s="557">
        <v>1</v>
      </c>
      <c r="AE5584" s="557">
        <v>1</v>
      </c>
      <c r="AF5584" s="557">
        <v>1</v>
      </c>
      <c r="AG5584" s="557">
        <v>1</v>
      </c>
      <c r="AH5584" s="557">
        <v>1</v>
      </c>
      <c r="AI5584" s="557">
        <v>1</v>
      </c>
      <c r="AJ5584" s="557">
        <v>1</v>
      </c>
      <c r="AK5584" s="557">
        <v>1</v>
      </c>
      <c r="AL5584" s="557">
        <v>1</v>
      </c>
      <c r="AM5584" s="557">
        <v>1</v>
      </c>
      <c r="AN5584" s="557">
        <v>1</v>
      </c>
      <c r="AO5584" s="557">
        <v>1</v>
      </c>
      <c r="AP5584" s="557">
        <v>1</v>
      </c>
      <c r="AQ5584" s="557">
        <v>1</v>
      </c>
      <c r="AR5584" s="557">
        <v>1</v>
      </c>
      <c r="AS5584" s="557">
        <v>1</v>
      </c>
      <c r="AT5584" s="557">
        <v>1</v>
      </c>
      <c r="AU5584" s="557">
        <v>1</v>
      </c>
      <c r="AV5584" s="557">
        <v>1</v>
      </c>
      <c r="AW5584" s="557">
        <v>1</v>
      </c>
      <c r="AX5584" s="557">
        <v>1</v>
      </c>
      <c r="AY5584" s="557">
        <v>1</v>
      </c>
      <c r="AZ5584" s="557">
        <v>1</v>
      </c>
      <c r="BA5584" s="557">
        <v>1</v>
      </c>
      <c r="BB5584" s="557">
        <v>1</v>
      </c>
      <c r="BC5584" s="557">
        <v>1</v>
      </c>
      <c r="BD5584" s="557">
        <v>1</v>
      </c>
      <c r="BE5584" s="557">
        <v>1</v>
      </c>
      <c r="BF5584" s="557">
        <v>1</v>
      </c>
      <c r="BG5584" s="557">
        <v>1</v>
      </c>
      <c r="BH5584" s="557">
        <v>1</v>
      </c>
      <c r="BI5584" s="557">
        <v>1</v>
      </c>
      <c r="BJ5584" s="557">
        <v>1</v>
      </c>
      <c r="BK5584" s="557">
        <v>1</v>
      </c>
      <c r="BL5584" s="557">
        <v>1</v>
      </c>
      <c r="BM5584" s="557">
        <v>1</v>
      </c>
      <c r="BN5584" s="557">
        <v>1</v>
      </c>
      <c r="BO5584" s="557">
        <v>1</v>
      </c>
      <c r="BP5584" s="557">
        <v>1</v>
      </c>
      <c r="BQ5584" s="557">
        <v>1</v>
      </c>
      <c r="BR5584" s="557">
        <v>1</v>
      </c>
      <c r="BS5584" s="557">
        <v>1</v>
      </c>
      <c r="BT5584" s="557">
        <v>1</v>
      </c>
      <c r="BU5584" s="557">
        <v>1</v>
      </c>
      <c r="BV5584" s="557">
        <v>1</v>
      </c>
      <c r="BW5584" s="557">
        <v>1</v>
      </c>
      <c r="BX5584" s="557">
        <v>1</v>
      </c>
      <c r="BY5584" s="557">
        <v>1</v>
      </c>
      <c r="BZ5584" s="557">
        <v>1</v>
      </c>
      <c r="CA5584" s="557">
        <v>1</v>
      </c>
      <c r="CB5584" s="557">
        <v>1</v>
      </c>
      <c r="CC5584" s="557">
        <v>1</v>
      </c>
      <c r="CD5584" s="557">
        <v>1</v>
      </c>
      <c r="CE5584" s="557">
        <v>1</v>
      </c>
      <c r="CF5584" s="557">
        <v>1</v>
      </c>
      <c r="CG5584" s="557">
        <v>1</v>
      </c>
      <c r="CH5584" s="557">
        <v>1</v>
      </c>
      <c r="CI5584" s="557">
        <v>1</v>
      </c>
      <c r="CJ5584" s="557">
        <v>1</v>
      </c>
      <c r="CK5584" s="557">
        <v>1</v>
      </c>
      <c r="CL5584" s="557">
        <v>1</v>
      </c>
      <c r="CM5584" s="557">
        <v>1</v>
      </c>
      <c r="CN5584" s="557">
        <v>1</v>
      </c>
      <c r="CO5584" s="557">
        <v>1</v>
      </c>
      <c r="CP5584" s="557">
        <v>1</v>
      </c>
      <c r="CQ5584" s="557">
        <v>1</v>
      </c>
      <c r="CR5584" s="557">
        <v>1</v>
      </c>
      <c r="CS5584" s="557">
        <v>1</v>
      </c>
      <c r="CT5584" s="557">
        <v>1</v>
      </c>
      <c r="CU5584" s="557">
        <v>1</v>
      </c>
      <c r="CV5584" s="557">
        <v>1</v>
      </c>
      <c r="CW5584" s="557">
        <v>1</v>
      </c>
      <c r="CX5584" s="557">
        <v>1</v>
      </c>
      <c r="CY5584" s="557">
        <v>1</v>
      </c>
      <c r="CZ5584" s="557">
        <v>1</v>
      </c>
      <c r="DA5584" s="557">
        <v>1</v>
      </c>
      <c r="DB5584" s="557">
        <v>1</v>
      </c>
      <c r="DC5584" s="557">
        <v>1</v>
      </c>
      <c r="DD5584" s="557">
        <v>1</v>
      </c>
      <c r="DE5584" s="557">
        <v>1</v>
      </c>
      <c r="DF5584" s="557">
        <v>1</v>
      </c>
      <c r="DG5584" s="557">
        <v>1</v>
      </c>
      <c r="DH5584" s="557">
        <v>1</v>
      </c>
      <c r="DI5584" s="557">
        <v>1</v>
      </c>
      <c r="DJ5584" s="557">
        <v>1</v>
      </c>
      <c r="DK5584" s="557">
        <v>1</v>
      </c>
      <c r="DL5584" s="557">
        <v>1</v>
      </c>
      <c r="DM5584" s="557">
        <v>1</v>
      </c>
      <c r="DN5584" s="557">
        <v>1</v>
      </c>
      <c r="DO5584" s="557">
        <v>1</v>
      </c>
      <c r="DP5584" s="557">
        <v>1</v>
      </c>
      <c r="DQ5584" s="557">
        <v>1</v>
      </c>
      <c r="DR5584" s="557">
        <v>1</v>
      </c>
      <c r="DS5584" s="557">
        <v>1</v>
      </c>
      <c r="DT5584" s="557">
        <v>1</v>
      </c>
      <c r="DU5584" s="557">
        <v>1</v>
      </c>
      <c r="DV5584" s="557">
        <v>1</v>
      </c>
      <c r="DW5584" s="557">
        <v>1</v>
      </c>
      <c r="DX5584" s="557">
        <v>1</v>
      </c>
      <c r="DY5584" s="557">
        <v>1</v>
      </c>
      <c r="DZ5584" s="557">
        <v>1</v>
      </c>
      <c r="EA5584" s="557">
        <v>1</v>
      </c>
      <c r="EB5584" s="557">
        <v>1</v>
      </c>
      <c r="EC5584" s="557">
        <v>1</v>
      </c>
      <c r="ED5584" s="557">
        <v>1</v>
      </c>
      <c r="EE5584" s="557">
        <v>1</v>
      </c>
      <c r="EF5584" s="557">
        <v>1</v>
      </c>
      <c r="EG5584" s="557">
        <v>1</v>
      </c>
      <c r="EH5584" s="557">
        <v>1</v>
      </c>
      <c r="EI5584" s="557">
        <v>1</v>
      </c>
      <c r="EJ5584" s="557">
        <v>1</v>
      </c>
      <c r="EK5584" s="557">
        <v>1</v>
      </c>
      <c r="EL5584" s="557">
        <v>1</v>
      </c>
      <c r="EM5584" s="557">
        <v>1</v>
      </c>
      <c r="EN5584" s="557">
        <v>1</v>
      </c>
      <c r="EO5584" s="557">
        <v>1</v>
      </c>
      <c r="EP5584" s="557">
        <v>1</v>
      </c>
      <c r="EQ5584" s="557">
        <v>1</v>
      </c>
      <c r="ER5584" s="557">
        <v>1</v>
      </c>
      <c r="ES5584" s="557">
        <v>1</v>
      </c>
      <c r="ET5584" s="557">
        <v>1</v>
      </c>
      <c r="EU5584" s="557">
        <v>1</v>
      </c>
      <c r="EV5584" s="557">
        <v>1</v>
      </c>
      <c r="EW5584" s="557">
        <v>1</v>
      </c>
      <c r="EX5584" s="557">
        <v>1</v>
      </c>
      <c r="EY5584" s="557">
        <v>1</v>
      </c>
      <c r="EZ5584" s="557">
        <v>1</v>
      </c>
      <c r="FA5584" s="557">
        <v>1</v>
      </c>
      <c r="FB5584" s="557">
        <v>1</v>
      </c>
      <c r="FC5584" s="557">
        <v>1</v>
      </c>
      <c r="FD5584" s="557">
        <v>1</v>
      </c>
      <c r="FE5584" s="557">
        <v>1</v>
      </c>
      <c r="FF5584" s="557">
        <v>1</v>
      </c>
      <c r="FG5584" s="557">
        <v>1</v>
      </c>
      <c r="FH5584" s="557">
        <v>1</v>
      </c>
      <c r="FI5584" s="557">
        <v>1</v>
      </c>
      <c r="FJ5584" s="557">
        <v>1</v>
      </c>
      <c r="FK5584" s="557">
        <v>1</v>
      </c>
      <c r="FL5584" s="557">
        <v>1</v>
      </c>
      <c r="FM5584" s="557">
        <v>1</v>
      </c>
      <c r="FN5584" s="557">
        <v>1</v>
      </c>
      <c r="FO5584" s="557">
        <v>1</v>
      </c>
      <c r="FP5584" s="557">
        <v>1</v>
      </c>
      <c r="FQ5584" s="557">
        <v>1</v>
      </c>
      <c r="FR5584" s="557">
        <v>1</v>
      </c>
      <c r="FS5584" s="557">
        <v>1</v>
      </c>
      <c r="FT5584" s="557">
        <v>1</v>
      </c>
      <c r="FU5584" s="557">
        <v>1</v>
      </c>
      <c r="FV5584" s="557">
        <v>1</v>
      </c>
      <c r="FW5584" s="557">
        <v>1</v>
      </c>
      <c r="FX5584" s="557">
        <v>1</v>
      </c>
      <c r="FY5584" s="557">
        <v>1</v>
      </c>
      <c r="FZ5584" s="557">
        <v>1</v>
      </c>
      <c r="GA5584" s="557">
        <v>1</v>
      </c>
      <c r="GB5584" s="557">
        <v>1</v>
      </c>
      <c r="GC5584" s="557">
        <v>1</v>
      </c>
      <c r="GD5584" s="557">
        <v>1</v>
      </c>
      <c r="GE5584" s="557">
        <v>1</v>
      </c>
      <c r="GF5584" s="557">
        <v>1</v>
      </c>
      <c r="GG5584" s="557">
        <v>1</v>
      </c>
      <c r="GH5584" s="557">
        <v>1</v>
      </c>
      <c r="GI5584" s="557">
        <v>1</v>
      </c>
      <c r="GJ5584" s="557">
        <v>1</v>
      </c>
      <c r="GK5584" s="557">
        <v>1</v>
      </c>
      <c r="GL5584" s="557">
        <v>1</v>
      </c>
      <c r="GM5584" s="557">
        <v>1</v>
      </c>
      <c r="GN5584" s="557">
        <v>1</v>
      </c>
      <c r="GO5584" s="557">
        <v>1</v>
      </c>
      <c r="GP5584" s="557">
        <v>1</v>
      </c>
      <c r="GQ5584" s="557">
        <v>1</v>
      </c>
      <c r="GR5584" s="557">
        <v>1</v>
      </c>
      <c r="GS5584" s="557">
        <v>1</v>
      </c>
      <c r="GT5584" s="557">
        <v>1</v>
      </c>
      <c r="GU5584" s="557">
        <v>1</v>
      </c>
      <c r="GV5584" s="557">
        <v>1</v>
      </c>
      <c r="GW5584" s="557">
        <v>1</v>
      </c>
      <c r="GX5584" s="557">
        <v>1</v>
      </c>
      <c r="GY5584" s="557">
        <v>1</v>
      </c>
      <c r="GZ5584" s="557">
        <v>1</v>
      </c>
      <c r="HA5584" s="557">
        <v>1</v>
      </c>
      <c r="HB5584" s="557">
        <v>1</v>
      </c>
      <c r="HC5584" s="557">
        <v>1</v>
      </c>
      <c r="HD5584" s="557">
        <v>1</v>
      </c>
      <c r="HE5584" s="557">
        <v>1</v>
      </c>
      <c r="HF5584" s="557">
        <v>1</v>
      </c>
      <c r="HG5584" s="557">
        <v>1</v>
      </c>
      <c r="HH5584" s="557">
        <v>1</v>
      </c>
      <c r="HI5584" s="557">
        <v>1</v>
      </c>
      <c r="HJ5584" s="557">
        <v>1</v>
      </c>
      <c r="HK5584" s="557">
        <v>1</v>
      </c>
      <c r="HL5584" s="557">
        <v>1</v>
      </c>
      <c r="HM5584" s="557">
        <v>1</v>
      </c>
      <c r="HN5584" s="557">
        <v>1</v>
      </c>
      <c r="HO5584" s="557">
        <v>1</v>
      </c>
      <c r="HP5584" s="557">
        <v>1</v>
      </c>
      <c r="HQ5584" s="557">
        <v>1</v>
      </c>
      <c r="HR5584" s="557">
        <v>1</v>
      </c>
      <c r="HS5584" s="557">
        <v>1</v>
      </c>
      <c r="HT5584" s="557">
        <v>1</v>
      </c>
      <c r="HU5584" s="557">
        <v>1</v>
      </c>
      <c r="HV5584" s="557">
        <v>1</v>
      </c>
      <c r="HW5584" s="557">
        <v>1</v>
      </c>
      <c r="HX5584" s="557">
        <v>1</v>
      </c>
      <c r="HY5584" s="557">
        <v>1</v>
      </c>
      <c r="HZ5584" s="557">
        <v>1</v>
      </c>
      <c r="IA5584" s="557">
        <v>1</v>
      </c>
      <c r="IB5584" s="557">
        <v>1</v>
      </c>
      <c r="IC5584" s="557">
        <v>1</v>
      </c>
      <c r="ID5584" s="557">
        <v>1</v>
      </c>
      <c r="IE5584" s="557">
        <v>1</v>
      </c>
      <c r="IF5584" s="557">
        <v>1</v>
      </c>
      <c r="IG5584" s="557">
        <v>1</v>
      </c>
      <c r="IH5584" s="557">
        <v>1</v>
      </c>
      <c r="II5584" s="557">
        <v>1</v>
      </c>
      <c r="IJ5584" s="557">
        <v>1</v>
      </c>
      <c r="IK5584" s="557">
        <v>1</v>
      </c>
      <c r="IL5584" s="557">
        <v>1</v>
      </c>
      <c r="IM5584" s="557">
        <v>1</v>
      </c>
      <c r="IN5584" s="557">
        <v>1</v>
      </c>
      <c r="IO5584" s="557">
        <v>1</v>
      </c>
      <c r="IP5584" s="557">
        <v>1</v>
      </c>
      <c r="IQ5584" s="557">
        <v>1</v>
      </c>
      <c r="IR5584" s="557">
        <v>1</v>
      </c>
      <c r="IS5584" s="557">
        <v>1</v>
      </c>
      <c r="IT5584" s="557">
        <v>1</v>
      </c>
      <c r="IU5584" s="557">
        <v>1</v>
      </c>
      <c r="IV5584" s="557">
        <v>1</v>
      </c>
    </row>
    <row r="5585" spans="1:256" s="9" customFormat="1" ht="15.75" thickBot="1">
      <c r="A5585" s="887"/>
      <c r="B5585" s="857"/>
      <c r="C5585" s="101" t="s">
        <v>3407</v>
      </c>
      <c r="D5585" s="557"/>
      <c r="E5585" s="557"/>
      <c r="F5585" s="557"/>
      <c r="G5585" s="557"/>
      <c r="H5585" s="502" t="s">
        <v>3777</v>
      </c>
      <c r="I5585" s="557">
        <v>4</v>
      </c>
      <c r="J5585" s="557">
        <v>62</v>
      </c>
      <c r="K5585" s="557">
        <f t="shared" si="152"/>
        <v>31</v>
      </c>
      <c r="L5585" s="557">
        <f t="shared" si="153"/>
        <v>31</v>
      </c>
      <c r="M5585" s="557"/>
      <c r="N5585" s="557"/>
      <c r="O5585" s="557"/>
      <c r="P5585" s="557"/>
      <c r="Q5585" s="557"/>
      <c r="R5585" s="557"/>
      <c r="S5585" s="557"/>
      <c r="T5585" s="557">
        <v>1</v>
      </c>
      <c r="U5585" s="557">
        <v>1</v>
      </c>
      <c r="V5585" s="557">
        <v>1</v>
      </c>
      <c r="W5585" s="557">
        <v>1</v>
      </c>
      <c r="X5585" s="557">
        <v>1</v>
      </c>
      <c r="Y5585" s="557">
        <v>1</v>
      </c>
      <c r="Z5585" s="557">
        <v>1</v>
      </c>
      <c r="AA5585" s="557">
        <v>1</v>
      </c>
      <c r="AB5585" s="557">
        <v>1</v>
      </c>
      <c r="AC5585" s="557">
        <v>1</v>
      </c>
      <c r="AD5585" s="557">
        <v>1</v>
      </c>
      <c r="AE5585" s="557">
        <v>1</v>
      </c>
      <c r="AF5585" s="557">
        <v>1</v>
      </c>
      <c r="AG5585" s="557">
        <v>1</v>
      </c>
      <c r="AH5585" s="557">
        <v>1</v>
      </c>
      <c r="AI5585" s="557">
        <v>1</v>
      </c>
      <c r="AJ5585" s="557">
        <v>1</v>
      </c>
      <c r="AK5585" s="557">
        <v>1</v>
      </c>
      <c r="AL5585" s="557">
        <v>1</v>
      </c>
      <c r="AM5585" s="557">
        <v>1</v>
      </c>
      <c r="AN5585" s="557">
        <v>1</v>
      </c>
      <c r="AO5585" s="557">
        <v>1</v>
      </c>
      <c r="AP5585" s="557">
        <v>1</v>
      </c>
      <c r="AQ5585" s="557">
        <v>1</v>
      </c>
      <c r="AR5585" s="557">
        <v>1</v>
      </c>
      <c r="AS5585" s="557">
        <v>1</v>
      </c>
      <c r="AT5585" s="557">
        <v>1</v>
      </c>
      <c r="AU5585" s="557">
        <v>1</v>
      </c>
      <c r="AV5585" s="557">
        <v>1</v>
      </c>
      <c r="AW5585" s="557">
        <v>1</v>
      </c>
      <c r="AX5585" s="557">
        <v>1</v>
      </c>
      <c r="AY5585" s="557">
        <v>1</v>
      </c>
      <c r="AZ5585" s="557">
        <v>1</v>
      </c>
      <c r="BA5585" s="557">
        <v>1</v>
      </c>
      <c r="BB5585" s="557">
        <v>1</v>
      </c>
      <c r="BC5585" s="557">
        <v>1</v>
      </c>
      <c r="BD5585" s="557">
        <v>1</v>
      </c>
      <c r="BE5585" s="557">
        <v>1</v>
      </c>
      <c r="BF5585" s="557">
        <v>1</v>
      </c>
      <c r="BG5585" s="557">
        <v>1</v>
      </c>
      <c r="BH5585" s="557">
        <v>1</v>
      </c>
      <c r="BI5585" s="557">
        <v>1</v>
      </c>
      <c r="BJ5585" s="557">
        <v>1</v>
      </c>
      <c r="BK5585" s="557">
        <v>1</v>
      </c>
      <c r="BL5585" s="557">
        <v>1</v>
      </c>
      <c r="BM5585" s="557">
        <v>1</v>
      </c>
      <c r="BN5585" s="557">
        <v>1</v>
      </c>
      <c r="BO5585" s="557">
        <v>1</v>
      </c>
      <c r="BP5585" s="557">
        <v>1</v>
      </c>
      <c r="BQ5585" s="557">
        <v>1</v>
      </c>
      <c r="BR5585" s="557">
        <v>1</v>
      </c>
      <c r="BS5585" s="557">
        <v>1</v>
      </c>
      <c r="BT5585" s="557">
        <v>1</v>
      </c>
      <c r="BU5585" s="557">
        <v>1</v>
      </c>
      <c r="BV5585" s="557">
        <v>1</v>
      </c>
      <c r="BW5585" s="557">
        <v>1</v>
      </c>
      <c r="BX5585" s="557">
        <v>1</v>
      </c>
      <c r="BY5585" s="557">
        <v>1</v>
      </c>
      <c r="BZ5585" s="557">
        <v>1</v>
      </c>
      <c r="CA5585" s="557">
        <v>1</v>
      </c>
      <c r="CB5585" s="557">
        <v>1</v>
      </c>
      <c r="CC5585" s="557">
        <v>1</v>
      </c>
      <c r="CD5585" s="557">
        <v>1</v>
      </c>
      <c r="CE5585" s="557">
        <v>1</v>
      </c>
      <c r="CF5585" s="557">
        <v>1</v>
      </c>
      <c r="CG5585" s="557">
        <v>1</v>
      </c>
      <c r="CH5585" s="557">
        <v>1</v>
      </c>
      <c r="CI5585" s="557">
        <v>1</v>
      </c>
      <c r="CJ5585" s="557">
        <v>1</v>
      </c>
      <c r="CK5585" s="557">
        <v>1</v>
      </c>
      <c r="CL5585" s="557">
        <v>1</v>
      </c>
      <c r="CM5585" s="557">
        <v>1</v>
      </c>
      <c r="CN5585" s="557">
        <v>1</v>
      </c>
      <c r="CO5585" s="557">
        <v>1</v>
      </c>
      <c r="CP5585" s="557">
        <v>1</v>
      </c>
      <c r="CQ5585" s="557">
        <v>1</v>
      </c>
      <c r="CR5585" s="557">
        <v>1</v>
      </c>
      <c r="CS5585" s="557">
        <v>1</v>
      </c>
      <c r="CT5585" s="557">
        <v>1</v>
      </c>
      <c r="CU5585" s="557">
        <v>1</v>
      </c>
      <c r="CV5585" s="557">
        <v>1</v>
      </c>
      <c r="CW5585" s="557">
        <v>1</v>
      </c>
      <c r="CX5585" s="557">
        <v>1</v>
      </c>
      <c r="CY5585" s="557">
        <v>1</v>
      </c>
      <c r="CZ5585" s="557">
        <v>1</v>
      </c>
      <c r="DA5585" s="557">
        <v>1</v>
      </c>
      <c r="DB5585" s="557">
        <v>1</v>
      </c>
      <c r="DC5585" s="557">
        <v>1</v>
      </c>
      <c r="DD5585" s="557">
        <v>1</v>
      </c>
      <c r="DE5585" s="557">
        <v>1</v>
      </c>
      <c r="DF5585" s="557">
        <v>1</v>
      </c>
      <c r="DG5585" s="557">
        <v>1</v>
      </c>
      <c r="DH5585" s="557">
        <v>1</v>
      </c>
      <c r="DI5585" s="557">
        <v>1</v>
      </c>
      <c r="DJ5585" s="557">
        <v>1</v>
      </c>
      <c r="DK5585" s="557">
        <v>1</v>
      </c>
      <c r="DL5585" s="557">
        <v>1</v>
      </c>
      <c r="DM5585" s="557">
        <v>1</v>
      </c>
      <c r="DN5585" s="557">
        <v>1</v>
      </c>
      <c r="DO5585" s="557">
        <v>1</v>
      </c>
      <c r="DP5585" s="557">
        <v>1</v>
      </c>
      <c r="DQ5585" s="557">
        <v>1</v>
      </c>
      <c r="DR5585" s="557">
        <v>1</v>
      </c>
      <c r="DS5585" s="557">
        <v>1</v>
      </c>
      <c r="DT5585" s="557">
        <v>1</v>
      </c>
      <c r="DU5585" s="557">
        <v>1</v>
      </c>
      <c r="DV5585" s="557">
        <v>1</v>
      </c>
      <c r="DW5585" s="557">
        <v>1</v>
      </c>
      <c r="DX5585" s="557">
        <v>1</v>
      </c>
      <c r="DY5585" s="557">
        <v>1</v>
      </c>
      <c r="DZ5585" s="557">
        <v>1</v>
      </c>
      <c r="EA5585" s="557">
        <v>1</v>
      </c>
      <c r="EB5585" s="557">
        <v>1</v>
      </c>
      <c r="EC5585" s="557">
        <v>1</v>
      </c>
      <c r="ED5585" s="557">
        <v>1</v>
      </c>
      <c r="EE5585" s="557">
        <v>1</v>
      </c>
      <c r="EF5585" s="557">
        <v>1</v>
      </c>
      <c r="EG5585" s="557">
        <v>1</v>
      </c>
      <c r="EH5585" s="557">
        <v>1</v>
      </c>
      <c r="EI5585" s="557">
        <v>1</v>
      </c>
      <c r="EJ5585" s="557">
        <v>1</v>
      </c>
      <c r="EK5585" s="557">
        <v>1</v>
      </c>
      <c r="EL5585" s="557">
        <v>1</v>
      </c>
      <c r="EM5585" s="557">
        <v>1</v>
      </c>
      <c r="EN5585" s="557">
        <v>1</v>
      </c>
      <c r="EO5585" s="557">
        <v>1</v>
      </c>
      <c r="EP5585" s="557">
        <v>1</v>
      </c>
      <c r="EQ5585" s="557">
        <v>1</v>
      </c>
      <c r="ER5585" s="557">
        <v>1</v>
      </c>
      <c r="ES5585" s="557">
        <v>1</v>
      </c>
      <c r="ET5585" s="557">
        <v>1</v>
      </c>
      <c r="EU5585" s="557">
        <v>1</v>
      </c>
      <c r="EV5585" s="557">
        <v>1</v>
      </c>
      <c r="EW5585" s="557">
        <v>1</v>
      </c>
      <c r="EX5585" s="557">
        <v>1</v>
      </c>
      <c r="EY5585" s="557">
        <v>1</v>
      </c>
      <c r="EZ5585" s="557">
        <v>1</v>
      </c>
      <c r="FA5585" s="557">
        <v>1</v>
      </c>
      <c r="FB5585" s="557">
        <v>1</v>
      </c>
      <c r="FC5585" s="557">
        <v>1</v>
      </c>
      <c r="FD5585" s="557">
        <v>1</v>
      </c>
      <c r="FE5585" s="557">
        <v>1</v>
      </c>
      <c r="FF5585" s="557">
        <v>1</v>
      </c>
      <c r="FG5585" s="557">
        <v>1</v>
      </c>
      <c r="FH5585" s="557">
        <v>1</v>
      </c>
      <c r="FI5585" s="557">
        <v>1</v>
      </c>
      <c r="FJ5585" s="557">
        <v>1</v>
      </c>
      <c r="FK5585" s="557">
        <v>1</v>
      </c>
      <c r="FL5585" s="557">
        <v>1</v>
      </c>
      <c r="FM5585" s="557">
        <v>1</v>
      </c>
      <c r="FN5585" s="557">
        <v>1</v>
      </c>
      <c r="FO5585" s="557">
        <v>1</v>
      </c>
      <c r="FP5585" s="557">
        <v>1</v>
      </c>
      <c r="FQ5585" s="557">
        <v>1</v>
      </c>
      <c r="FR5585" s="557">
        <v>1</v>
      </c>
      <c r="FS5585" s="557">
        <v>1</v>
      </c>
      <c r="FT5585" s="557">
        <v>1</v>
      </c>
      <c r="FU5585" s="557">
        <v>1</v>
      </c>
      <c r="FV5585" s="557">
        <v>1</v>
      </c>
      <c r="FW5585" s="557">
        <v>1</v>
      </c>
      <c r="FX5585" s="557">
        <v>1</v>
      </c>
      <c r="FY5585" s="557">
        <v>1</v>
      </c>
      <c r="FZ5585" s="557">
        <v>1</v>
      </c>
      <c r="GA5585" s="557">
        <v>1</v>
      </c>
      <c r="GB5585" s="557">
        <v>1</v>
      </c>
      <c r="GC5585" s="557">
        <v>1</v>
      </c>
      <c r="GD5585" s="557">
        <v>1</v>
      </c>
      <c r="GE5585" s="557">
        <v>1</v>
      </c>
      <c r="GF5585" s="557">
        <v>1</v>
      </c>
      <c r="GG5585" s="557">
        <v>1</v>
      </c>
      <c r="GH5585" s="557">
        <v>1</v>
      </c>
      <c r="GI5585" s="557">
        <v>1</v>
      </c>
      <c r="GJ5585" s="557">
        <v>1</v>
      </c>
      <c r="GK5585" s="557">
        <v>1</v>
      </c>
      <c r="GL5585" s="557">
        <v>1</v>
      </c>
      <c r="GM5585" s="557">
        <v>1</v>
      </c>
      <c r="GN5585" s="557">
        <v>1</v>
      </c>
      <c r="GO5585" s="557">
        <v>1</v>
      </c>
      <c r="GP5585" s="557">
        <v>1</v>
      </c>
      <c r="GQ5585" s="557">
        <v>1</v>
      </c>
      <c r="GR5585" s="557">
        <v>1</v>
      </c>
      <c r="GS5585" s="557">
        <v>1</v>
      </c>
      <c r="GT5585" s="557">
        <v>1</v>
      </c>
      <c r="GU5585" s="557">
        <v>1</v>
      </c>
      <c r="GV5585" s="557">
        <v>1</v>
      </c>
      <c r="GW5585" s="557">
        <v>1</v>
      </c>
      <c r="GX5585" s="557">
        <v>1</v>
      </c>
      <c r="GY5585" s="557">
        <v>1</v>
      </c>
      <c r="GZ5585" s="557">
        <v>1</v>
      </c>
      <c r="HA5585" s="557">
        <v>1</v>
      </c>
      <c r="HB5585" s="557">
        <v>1</v>
      </c>
      <c r="HC5585" s="557">
        <v>1</v>
      </c>
      <c r="HD5585" s="557">
        <v>1</v>
      </c>
      <c r="HE5585" s="557">
        <v>1</v>
      </c>
      <c r="HF5585" s="557">
        <v>1</v>
      </c>
      <c r="HG5585" s="557">
        <v>1</v>
      </c>
      <c r="HH5585" s="557">
        <v>1</v>
      </c>
      <c r="HI5585" s="557">
        <v>1</v>
      </c>
      <c r="HJ5585" s="557">
        <v>1</v>
      </c>
      <c r="HK5585" s="557">
        <v>1</v>
      </c>
      <c r="HL5585" s="557">
        <v>1</v>
      </c>
      <c r="HM5585" s="557">
        <v>1</v>
      </c>
      <c r="HN5585" s="557">
        <v>1</v>
      </c>
      <c r="HO5585" s="557">
        <v>1</v>
      </c>
      <c r="HP5585" s="557">
        <v>1</v>
      </c>
      <c r="HQ5585" s="557">
        <v>1</v>
      </c>
      <c r="HR5585" s="557">
        <v>1</v>
      </c>
      <c r="HS5585" s="557">
        <v>1</v>
      </c>
      <c r="HT5585" s="557">
        <v>1</v>
      </c>
      <c r="HU5585" s="557">
        <v>1</v>
      </c>
      <c r="HV5585" s="557">
        <v>1</v>
      </c>
      <c r="HW5585" s="557">
        <v>1</v>
      </c>
      <c r="HX5585" s="557">
        <v>1</v>
      </c>
      <c r="HY5585" s="557">
        <v>1</v>
      </c>
      <c r="HZ5585" s="557">
        <v>1</v>
      </c>
      <c r="IA5585" s="557">
        <v>1</v>
      </c>
      <c r="IB5585" s="557">
        <v>1</v>
      </c>
      <c r="IC5585" s="557">
        <v>1</v>
      </c>
      <c r="ID5585" s="557">
        <v>1</v>
      </c>
      <c r="IE5585" s="557">
        <v>1</v>
      </c>
      <c r="IF5585" s="557">
        <v>1</v>
      </c>
      <c r="IG5585" s="557">
        <v>1</v>
      </c>
      <c r="IH5585" s="557">
        <v>1</v>
      </c>
      <c r="II5585" s="557">
        <v>1</v>
      </c>
      <c r="IJ5585" s="557">
        <v>1</v>
      </c>
      <c r="IK5585" s="557">
        <v>1</v>
      </c>
      <c r="IL5585" s="557">
        <v>1</v>
      </c>
      <c r="IM5585" s="557">
        <v>1</v>
      </c>
      <c r="IN5585" s="557">
        <v>1</v>
      </c>
      <c r="IO5585" s="557">
        <v>1</v>
      </c>
      <c r="IP5585" s="557">
        <v>1</v>
      </c>
      <c r="IQ5585" s="557">
        <v>1</v>
      </c>
      <c r="IR5585" s="557">
        <v>1</v>
      </c>
      <c r="IS5585" s="557">
        <v>1</v>
      </c>
      <c r="IT5585" s="557">
        <v>1</v>
      </c>
      <c r="IU5585" s="557">
        <v>1</v>
      </c>
      <c r="IV5585" s="557">
        <v>1</v>
      </c>
    </row>
    <row r="5586" spans="1:256" s="9" customFormat="1" ht="27" thickBot="1">
      <c r="A5586" s="887"/>
      <c r="B5586" s="857"/>
      <c r="C5586" s="497" t="s">
        <v>2043</v>
      </c>
      <c r="D5586" s="557"/>
      <c r="E5586" s="557"/>
      <c r="F5586" s="557"/>
      <c r="G5586" s="557"/>
      <c r="H5586" s="502" t="s">
        <v>3777</v>
      </c>
      <c r="I5586" s="557">
        <v>1</v>
      </c>
      <c r="J5586" s="557">
        <v>1200</v>
      </c>
      <c r="K5586" s="557">
        <f t="shared" si="152"/>
        <v>600</v>
      </c>
      <c r="L5586" s="557">
        <f t="shared" si="153"/>
        <v>600</v>
      </c>
      <c r="M5586" s="557"/>
      <c r="N5586" s="557"/>
      <c r="O5586" s="557"/>
      <c r="P5586" s="557"/>
      <c r="Q5586" s="557"/>
      <c r="R5586" s="557"/>
      <c r="S5586" s="557"/>
      <c r="T5586" s="557">
        <v>1</v>
      </c>
      <c r="U5586" s="557">
        <v>1</v>
      </c>
      <c r="V5586" s="557">
        <v>1</v>
      </c>
      <c r="W5586" s="557">
        <v>1</v>
      </c>
      <c r="X5586" s="557">
        <v>1</v>
      </c>
      <c r="Y5586" s="557">
        <v>1</v>
      </c>
      <c r="Z5586" s="557">
        <v>1</v>
      </c>
      <c r="AA5586" s="557">
        <v>1</v>
      </c>
      <c r="AB5586" s="557">
        <v>1</v>
      </c>
      <c r="AC5586" s="557">
        <v>1</v>
      </c>
      <c r="AD5586" s="557">
        <v>1</v>
      </c>
      <c r="AE5586" s="557">
        <v>1</v>
      </c>
      <c r="AF5586" s="557">
        <v>1</v>
      </c>
      <c r="AG5586" s="557">
        <v>1</v>
      </c>
      <c r="AH5586" s="557">
        <v>1</v>
      </c>
      <c r="AI5586" s="557">
        <v>1</v>
      </c>
      <c r="AJ5586" s="557">
        <v>1</v>
      </c>
      <c r="AK5586" s="557">
        <v>1</v>
      </c>
      <c r="AL5586" s="557">
        <v>1</v>
      </c>
      <c r="AM5586" s="557">
        <v>1</v>
      </c>
      <c r="AN5586" s="557">
        <v>1</v>
      </c>
      <c r="AO5586" s="557">
        <v>1</v>
      </c>
      <c r="AP5586" s="557">
        <v>1</v>
      </c>
      <c r="AQ5586" s="557">
        <v>1</v>
      </c>
      <c r="AR5586" s="557">
        <v>1</v>
      </c>
      <c r="AS5586" s="557">
        <v>1</v>
      </c>
      <c r="AT5586" s="557">
        <v>1</v>
      </c>
      <c r="AU5586" s="557">
        <v>1</v>
      </c>
      <c r="AV5586" s="557">
        <v>1</v>
      </c>
      <c r="AW5586" s="557">
        <v>1</v>
      </c>
      <c r="AX5586" s="557">
        <v>1</v>
      </c>
      <c r="AY5586" s="557">
        <v>1</v>
      </c>
      <c r="AZ5586" s="557">
        <v>1</v>
      </c>
      <c r="BA5586" s="557">
        <v>1</v>
      </c>
      <c r="BB5586" s="557">
        <v>1</v>
      </c>
      <c r="BC5586" s="557">
        <v>1</v>
      </c>
      <c r="BD5586" s="557">
        <v>1</v>
      </c>
      <c r="BE5586" s="557">
        <v>1</v>
      </c>
      <c r="BF5586" s="557">
        <v>1</v>
      </c>
      <c r="BG5586" s="557">
        <v>1</v>
      </c>
      <c r="BH5586" s="557">
        <v>1</v>
      </c>
      <c r="BI5586" s="557">
        <v>1</v>
      </c>
      <c r="BJ5586" s="557">
        <v>1</v>
      </c>
      <c r="BK5586" s="557">
        <v>1</v>
      </c>
      <c r="BL5586" s="557">
        <v>1</v>
      </c>
      <c r="BM5586" s="557">
        <v>1</v>
      </c>
      <c r="BN5586" s="557">
        <v>1</v>
      </c>
      <c r="BO5586" s="557">
        <v>1</v>
      </c>
      <c r="BP5586" s="557">
        <v>1</v>
      </c>
      <c r="BQ5586" s="557">
        <v>1</v>
      </c>
      <c r="BR5586" s="557">
        <v>1</v>
      </c>
      <c r="BS5586" s="557">
        <v>1</v>
      </c>
      <c r="BT5586" s="557">
        <v>1</v>
      </c>
      <c r="BU5586" s="557">
        <v>1</v>
      </c>
      <c r="BV5586" s="557">
        <v>1</v>
      </c>
      <c r="BW5586" s="557">
        <v>1</v>
      </c>
      <c r="BX5586" s="557">
        <v>1</v>
      </c>
      <c r="BY5586" s="557">
        <v>1</v>
      </c>
      <c r="BZ5586" s="557">
        <v>1</v>
      </c>
      <c r="CA5586" s="557">
        <v>1</v>
      </c>
      <c r="CB5586" s="557">
        <v>1</v>
      </c>
      <c r="CC5586" s="557">
        <v>1</v>
      </c>
      <c r="CD5586" s="557">
        <v>1</v>
      </c>
      <c r="CE5586" s="557">
        <v>1</v>
      </c>
      <c r="CF5586" s="557">
        <v>1</v>
      </c>
      <c r="CG5586" s="557">
        <v>1</v>
      </c>
      <c r="CH5586" s="557">
        <v>1</v>
      </c>
      <c r="CI5586" s="557">
        <v>1</v>
      </c>
      <c r="CJ5586" s="557">
        <v>1</v>
      </c>
      <c r="CK5586" s="557">
        <v>1</v>
      </c>
      <c r="CL5586" s="557">
        <v>1</v>
      </c>
      <c r="CM5586" s="557">
        <v>1</v>
      </c>
      <c r="CN5586" s="557">
        <v>1</v>
      </c>
      <c r="CO5586" s="557">
        <v>1</v>
      </c>
      <c r="CP5586" s="557">
        <v>1</v>
      </c>
      <c r="CQ5586" s="557">
        <v>1</v>
      </c>
      <c r="CR5586" s="557">
        <v>1</v>
      </c>
      <c r="CS5586" s="557">
        <v>1</v>
      </c>
      <c r="CT5586" s="557">
        <v>1</v>
      </c>
      <c r="CU5586" s="557">
        <v>1</v>
      </c>
      <c r="CV5586" s="557">
        <v>1</v>
      </c>
      <c r="CW5586" s="557">
        <v>1</v>
      </c>
      <c r="CX5586" s="557">
        <v>1</v>
      </c>
      <c r="CY5586" s="557">
        <v>1</v>
      </c>
      <c r="CZ5586" s="557">
        <v>1</v>
      </c>
      <c r="DA5586" s="557">
        <v>1</v>
      </c>
      <c r="DB5586" s="557">
        <v>1</v>
      </c>
      <c r="DC5586" s="557">
        <v>1</v>
      </c>
      <c r="DD5586" s="557">
        <v>1</v>
      </c>
      <c r="DE5586" s="557">
        <v>1</v>
      </c>
      <c r="DF5586" s="557">
        <v>1</v>
      </c>
      <c r="DG5586" s="557">
        <v>1</v>
      </c>
      <c r="DH5586" s="557">
        <v>1</v>
      </c>
      <c r="DI5586" s="557">
        <v>1</v>
      </c>
      <c r="DJ5586" s="557">
        <v>1</v>
      </c>
      <c r="DK5586" s="557">
        <v>1</v>
      </c>
      <c r="DL5586" s="557">
        <v>1</v>
      </c>
      <c r="DM5586" s="557">
        <v>1</v>
      </c>
      <c r="DN5586" s="557">
        <v>1</v>
      </c>
      <c r="DO5586" s="557">
        <v>1</v>
      </c>
      <c r="DP5586" s="557">
        <v>1</v>
      </c>
      <c r="DQ5586" s="557">
        <v>1</v>
      </c>
      <c r="DR5586" s="557">
        <v>1</v>
      </c>
      <c r="DS5586" s="557">
        <v>1</v>
      </c>
      <c r="DT5586" s="557">
        <v>1</v>
      </c>
      <c r="DU5586" s="557">
        <v>1</v>
      </c>
      <c r="DV5586" s="557">
        <v>1</v>
      </c>
      <c r="DW5586" s="557">
        <v>1</v>
      </c>
      <c r="DX5586" s="557">
        <v>1</v>
      </c>
      <c r="DY5586" s="557">
        <v>1</v>
      </c>
      <c r="DZ5586" s="557">
        <v>1</v>
      </c>
      <c r="EA5586" s="557">
        <v>1</v>
      </c>
      <c r="EB5586" s="557">
        <v>1</v>
      </c>
      <c r="EC5586" s="557">
        <v>1</v>
      </c>
      <c r="ED5586" s="557">
        <v>1</v>
      </c>
      <c r="EE5586" s="557">
        <v>1</v>
      </c>
      <c r="EF5586" s="557">
        <v>1</v>
      </c>
      <c r="EG5586" s="557">
        <v>1</v>
      </c>
      <c r="EH5586" s="557">
        <v>1</v>
      </c>
      <c r="EI5586" s="557">
        <v>1</v>
      </c>
      <c r="EJ5586" s="557">
        <v>1</v>
      </c>
      <c r="EK5586" s="557">
        <v>1</v>
      </c>
      <c r="EL5586" s="557">
        <v>1</v>
      </c>
      <c r="EM5586" s="557">
        <v>1</v>
      </c>
      <c r="EN5586" s="557">
        <v>1</v>
      </c>
      <c r="EO5586" s="557">
        <v>1</v>
      </c>
      <c r="EP5586" s="557">
        <v>1</v>
      </c>
      <c r="EQ5586" s="557">
        <v>1</v>
      </c>
      <c r="ER5586" s="557">
        <v>1</v>
      </c>
      <c r="ES5586" s="557">
        <v>1</v>
      </c>
      <c r="ET5586" s="557">
        <v>1</v>
      </c>
      <c r="EU5586" s="557">
        <v>1</v>
      </c>
      <c r="EV5586" s="557">
        <v>1</v>
      </c>
      <c r="EW5586" s="557">
        <v>1</v>
      </c>
      <c r="EX5586" s="557">
        <v>1</v>
      </c>
      <c r="EY5586" s="557">
        <v>1</v>
      </c>
      <c r="EZ5586" s="557">
        <v>1</v>
      </c>
      <c r="FA5586" s="557">
        <v>1</v>
      </c>
      <c r="FB5586" s="557">
        <v>1</v>
      </c>
      <c r="FC5586" s="557">
        <v>1</v>
      </c>
      <c r="FD5586" s="557">
        <v>1</v>
      </c>
      <c r="FE5586" s="557">
        <v>1</v>
      </c>
      <c r="FF5586" s="557">
        <v>1</v>
      </c>
      <c r="FG5586" s="557">
        <v>1</v>
      </c>
      <c r="FH5586" s="557">
        <v>1</v>
      </c>
      <c r="FI5586" s="557">
        <v>1</v>
      </c>
      <c r="FJ5586" s="557">
        <v>1</v>
      </c>
      <c r="FK5586" s="557">
        <v>1</v>
      </c>
      <c r="FL5586" s="557">
        <v>1</v>
      </c>
      <c r="FM5586" s="557">
        <v>1</v>
      </c>
      <c r="FN5586" s="557">
        <v>1</v>
      </c>
      <c r="FO5586" s="557">
        <v>1</v>
      </c>
      <c r="FP5586" s="557">
        <v>1</v>
      </c>
      <c r="FQ5586" s="557">
        <v>1</v>
      </c>
      <c r="FR5586" s="557">
        <v>1</v>
      </c>
      <c r="FS5586" s="557">
        <v>1</v>
      </c>
      <c r="FT5586" s="557">
        <v>1</v>
      </c>
      <c r="FU5586" s="557">
        <v>1</v>
      </c>
      <c r="FV5586" s="557">
        <v>1</v>
      </c>
      <c r="FW5586" s="557">
        <v>1</v>
      </c>
      <c r="FX5586" s="557">
        <v>1</v>
      </c>
      <c r="FY5586" s="557">
        <v>1</v>
      </c>
      <c r="FZ5586" s="557">
        <v>1</v>
      </c>
      <c r="GA5586" s="557">
        <v>1</v>
      </c>
      <c r="GB5586" s="557">
        <v>1</v>
      </c>
      <c r="GC5586" s="557">
        <v>1</v>
      </c>
      <c r="GD5586" s="557">
        <v>1</v>
      </c>
      <c r="GE5586" s="557">
        <v>1</v>
      </c>
      <c r="GF5586" s="557">
        <v>1</v>
      </c>
      <c r="GG5586" s="557">
        <v>1</v>
      </c>
      <c r="GH5586" s="557">
        <v>1</v>
      </c>
      <c r="GI5586" s="557">
        <v>1</v>
      </c>
      <c r="GJ5586" s="557">
        <v>1</v>
      </c>
      <c r="GK5586" s="557">
        <v>1</v>
      </c>
      <c r="GL5586" s="557">
        <v>1</v>
      </c>
      <c r="GM5586" s="557">
        <v>1</v>
      </c>
      <c r="GN5586" s="557">
        <v>1</v>
      </c>
      <c r="GO5586" s="557">
        <v>1</v>
      </c>
      <c r="GP5586" s="557">
        <v>1</v>
      </c>
      <c r="GQ5586" s="557">
        <v>1</v>
      </c>
      <c r="GR5586" s="557">
        <v>1</v>
      </c>
      <c r="GS5586" s="557">
        <v>1</v>
      </c>
      <c r="GT5586" s="557">
        <v>1</v>
      </c>
      <c r="GU5586" s="557">
        <v>1</v>
      </c>
      <c r="GV5586" s="557">
        <v>1</v>
      </c>
      <c r="GW5586" s="557">
        <v>1</v>
      </c>
      <c r="GX5586" s="557">
        <v>1</v>
      </c>
      <c r="GY5586" s="557">
        <v>1</v>
      </c>
      <c r="GZ5586" s="557">
        <v>1</v>
      </c>
      <c r="HA5586" s="557">
        <v>1</v>
      </c>
      <c r="HB5586" s="557">
        <v>1</v>
      </c>
      <c r="HC5586" s="557">
        <v>1</v>
      </c>
      <c r="HD5586" s="557">
        <v>1</v>
      </c>
      <c r="HE5586" s="557">
        <v>1</v>
      </c>
      <c r="HF5586" s="557">
        <v>1</v>
      </c>
      <c r="HG5586" s="557">
        <v>1</v>
      </c>
      <c r="HH5586" s="557">
        <v>1</v>
      </c>
      <c r="HI5586" s="557">
        <v>1</v>
      </c>
      <c r="HJ5586" s="557">
        <v>1</v>
      </c>
      <c r="HK5586" s="557">
        <v>1</v>
      </c>
      <c r="HL5586" s="557">
        <v>1</v>
      </c>
      <c r="HM5586" s="557">
        <v>1</v>
      </c>
      <c r="HN5586" s="557">
        <v>1</v>
      </c>
      <c r="HO5586" s="557">
        <v>1</v>
      </c>
      <c r="HP5586" s="557">
        <v>1</v>
      </c>
      <c r="HQ5586" s="557">
        <v>1</v>
      </c>
      <c r="HR5586" s="557">
        <v>1</v>
      </c>
      <c r="HS5586" s="557">
        <v>1</v>
      </c>
      <c r="HT5586" s="557">
        <v>1</v>
      </c>
      <c r="HU5586" s="557">
        <v>1</v>
      </c>
      <c r="HV5586" s="557">
        <v>1</v>
      </c>
      <c r="HW5586" s="557">
        <v>1</v>
      </c>
      <c r="HX5586" s="557">
        <v>1</v>
      </c>
      <c r="HY5586" s="557">
        <v>1</v>
      </c>
      <c r="HZ5586" s="557">
        <v>1</v>
      </c>
      <c r="IA5586" s="557">
        <v>1</v>
      </c>
      <c r="IB5586" s="557">
        <v>1</v>
      </c>
      <c r="IC5586" s="557">
        <v>1</v>
      </c>
      <c r="ID5586" s="557">
        <v>1</v>
      </c>
      <c r="IE5586" s="557">
        <v>1</v>
      </c>
      <c r="IF5586" s="557">
        <v>1</v>
      </c>
      <c r="IG5586" s="557">
        <v>1</v>
      </c>
      <c r="IH5586" s="557">
        <v>1</v>
      </c>
      <c r="II5586" s="557">
        <v>1</v>
      </c>
      <c r="IJ5586" s="557">
        <v>1</v>
      </c>
      <c r="IK5586" s="557">
        <v>1</v>
      </c>
      <c r="IL5586" s="557">
        <v>1</v>
      </c>
      <c r="IM5586" s="557">
        <v>1</v>
      </c>
      <c r="IN5586" s="557">
        <v>1</v>
      </c>
      <c r="IO5586" s="557">
        <v>1</v>
      </c>
      <c r="IP5586" s="557">
        <v>1</v>
      </c>
      <c r="IQ5586" s="557">
        <v>1</v>
      </c>
      <c r="IR5586" s="557">
        <v>1</v>
      </c>
      <c r="IS5586" s="557">
        <v>1</v>
      </c>
      <c r="IT5586" s="557">
        <v>1</v>
      </c>
      <c r="IU5586" s="557">
        <v>1</v>
      </c>
      <c r="IV5586" s="557">
        <v>1</v>
      </c>
    </row>
    <row r="5587" spans="1:256" s="9" customFormat="1" ht="15.75" thickBot="1">
      <c r="A5587" s="887"/>
      <c r="B5587" s="857"/>
      <c r="C5587" s="496" t="s">
        <v>2465</v>
      </c>
      <c r="D5587" s="557"/>
      <c r="E5587" s="557"/>
      <c r="F5587" s="557"/>
      <c r="G5587" s="557"/>
      <c r="H5587" s="502" t="s">
        <v>3777</v>
      </c>
      <c r="I5587" s="557">
        <v>1</v>
      </c>
      <c r="J5587" s="557">
        <v>565</v>
      </c>
      <c r="K5587" s="557">
        <f t="shared" si="152"/>
        <v>282.5</v>
      </c>
      <c r="L5587" s="557">
        <f t="shared" si="153"/>
        <v>282.5</v>
      </c>
      <c r="M5587" s="557"/>
      <c r="N5587" s="557"/>
      <c r="O5587" s="557"/>
      <c r="P5587" s="557"/>
      <c r="Q5587" s="557"/>
      <c r="R5587" s="557"/>
      <c r="S5587" s="557"/>
      <c r="T5587" s="557">
        <v>1</v>
      </c>
      <c r="U5587" s="557">
        <v>1</v>
      </c>
      <c r="V5587" s="557">
        <v>1</v>
      </c>
      <c r="W5587" s="557">
        <v>1</v>
      </c>
      <c r="X5587" s="557">
        <v>1</v>
      </c>
      <c r="Y5587" s="557">
        <v>1</v>
      </c>
      <c r="Z5587" s="557">
        <v>1</v>
      </c>
      <c r="AA5587" s="557">
        <v>1</v>
      </c>
      <c r="AB5587" s="557">
        <v>1</v>
      </c>
      <c r="AC5587" s="557">
        <v>1</v>
      </c>
      <c r="AD5587" s="557">
        <v>1</v>
      </c>
      <c r="AE5587" s="557">
        <v>1</v>
      </c>
      <c r="AF5587" s="557">
        <v>1</v>
      </c>
      <c r="AG5587" s="557">
        <v>1</v>
      </c>
      <c r="AH5587" s="557">
        <v>1</v>
      </c>
      <c r="AI5587" s="557">
        <v>1</v>
      </c>
      <c r="AJ5587" s="557">
        <v>1</v>
      </c>
      <c r="AK5587" s="557">
        <v>1</v>
      </c>
      <c r="AL5587" s="557">
        <v>1</v>
      </c>
      <c r="AM5587" s="557">
        <v>1</v>
      </c>
      <c r="AN5587" s="557">
        <v>1</v>
      </c>
      <c r="AO5587" s="557">
        <v>1</v>
      </c>
      <c r="AP5587" s="557">
        <v>1</v>
      </c>
      <c r="AQ5587" s="557">
        <v>1</v>
      </c>
      <c r="AR5587" s="557">
        <v>1</v>
      </c>
      <c r="AS5587" s="557">
        <v>1</v>
      </c>
      <c r="AT5587" s="557">
        <v>1</v>
      </c>
      <c r="AU5587" s="557">
        <v>1</v>
      </c>
      <c r="AV5587" s="557">
        <v>1</v>
      </c>
      <c r="AW5587" s="557">
        <v>1</v>
      </c>
      <c r="AX5587" s="557">
        <v>1</v>
      </c>
      <c r="AY5587" s="557">
        <v>1</v>
      </c>
      <c r="AZ5587" s="557">
        <v>1</v>
      </c>
      <c r="BA5587" s="557">
        <v>1</v>
      </c>
      <c r="BB5587" s="557">
        <v>1</v>
      </c>
      <c r="BC5587" s="557">
        <v>1</v>
      </c>
      <c r="BD5587" s="557">
        <v>1</v>
      </c>
      <c r="BE5587" s="557">
        <v>1</v>
      </c>
      <c r="BF5587" s="557">
        <v>1</v>
      </c>
      <c r="BG5587" s="557">
        <v>1</v>
      </c>
      <c r="BH5587" s="557">
        <v>1</v>
      </c>
      <c r="BI5587" s="557">
        <v>1</v>
      </c>
      <c r="BJ5587" s="557">
        <v>1</v>
      </c>
      <c r="BK5587" s="557">
        <v>1</v>
      </c>
      <c r="BL5587" s="557">
        <v>1</v>
      </c>
      <c r="BM5587" s="557">
        <v>1</v>
      </c>
      <c r="BN5587" s="557">
        <v>1</v>
      </c>
      <c r="BO5587" s="557">
        <v>1</v>
      </c>
      <c r="BP5587" s="557">
        <v>1</v>
      </c>
      <c r="BQ5587" s="557">
        <v>1</v>
      </c>
      <c r="BR5587" s="557">
        <v>1</v>
      </c>
      <c r="BS5587" s="557">
        <v>1</v>
      </c>
      <c r="BT5587" s="557">
        <v>1</v>
      </c>
      <c r="BU5587" s="557">
        <v>1</v>
      </c>
      <c r="BV5587" s="557">
        <v>1</v>
      </c>
      <c r="BW5587" s="557">
        <v>1</v>
      </c>
      <c r="BX5587" s="557">
        <v>1</v>
      </c>
      <c r="BY5587" s="557">
        <v>1</v>
      </c>
      <c r="BZ5587" s="557">
        <v>1</v>
      </c>
      <c r="CA5587" s="557">
        <v>1</v>
      </c>
      <c r="CB5587" s="557">
        <v>1</v>
      </c>
      <c r="CC5587" s="557">
        <v>1</v>
      </c>
      <c r="CD5587" s="557">
        <v>1</v>
      </c>
      <c r="CE5587" s="557">
        <v>1</v>
      </c>
      <c r="CF5587" s="557">
        <v>1</v>
      </c>
      <c r="CG5587" s="557">
        <v>1</v>
      </c>
      <c r="CH5587" s="557">
        <v>1</v>
      </c>
      <c r="CI5587" s="557">
        <v>1</v>
      </c>
      <c r="CJ5587" s="557">
        <v>1</v>
      </c>
      <c r="CK5587" s="557">
        <v>1</v>
      </c>
      <c r="CL5587" s="557">
        <v>1</v>
      </c>
      <c r="CM5587" s="557">
        <v>1</v>
      </c>
      <c r="CN5587" s="557">
        <v>1</v>
      </c>
      <c r="CO5587" s="557">
        <v>1</v>
      </c>
      <c r="CP5587" s="557">
        <v>1</v>
      </c>
      <c r="CQ5587" s="557">
        <v>1</v>
      </c>
      <c r="CR5587" s="557">
        <v>1</v>
      </c>
      <c r="CS5587" s="557">
        <v>1</v>
      </c>
      <c r="CT5587" s="557">
        <v>1</v>
      </c>
      <c r="CU5587" s="557">
        <v>1</v>
      </c>
      <c r="CV5587" s="557">
        <v>1</v>
      </c>
      <c r="CW5587" s="557">
        <v>1</v>
      </c>
      <c r="CX5587" s="557">
        <v>1</v>
      </c>
      <c r="CY5587" s="557">
        <v>1</v>
      </c>
      <c r="CZ5587" s="557">
        <v>1</v>
      </c>
      <c r="DA5587" s="557">
        <v>1</v>
      </c>
      <c r="DB5587" s="557">
        <v>1</v>
      </c>
      <c r="DC5587" s="557">
        <v>1</v>
      </c>
      <c r="DD5587" s="557">
        <v>1</v>
      </c>
      <c r="DE5587" s="557">
        <v>1</v>
      </c>
      <c r="DF5587" s="557">
        <v>1</v>
      </c>
      <c r="DG5587" s="557">
        <v>1</v>
      </c>
      <c r="DH5587" s="557">
        <v>1</v>
      </c>
      <c r="DI5587" s="557">
        <v>1</v>
      </c>
      <c r="DJ5587" s="557">
        <v>1</v>
      </c>
      <c r="DK5587" s="557">
        <v>1</v>
      </c>
      <c r="DL5587" s="557">
        <v>1</v>
      </c>
      <c r="DM5587" s="557">
        <v>1</v>
      </c>
      <c r="DN5587" s="557">
        <v>1</v>
      </c>
      <c r="DO5587" s="557">
        <v>1</v>
      </c>
      <c r="DP5587" s="557">
        <v>1</v>
      </c>
      <c r="DQ5587" s="557">
        <v>1</v>
      </c>
      <c r="DR5587" s="557">
        <v>1</v>
      </c>
      <c r="DS5587" s="557">
        <v>1</v>
      </c>
      <c r="DT5587" s="557">
        <v>1</v>
      </c>
      <c r="DU5587" s="557">
        <v>1</v>
      </c>
      <c r="DV5587" s="557">
        <v>1</v>
      </c>
      <c r="DW5587" s="557">
        <v>1</v>
      </c>
      <c r="DX5587" s="557">
        <v>1</v>
      </c>
      <c r="DY5587" s="557">
        <v>1</v>
      </c>
      <c r="DZ5587" s="557">
        <v>1</v>
      </c>
      <c r="EA5587" s="557">
        <v>1</v>
      </c>
      <c r="EB5587" s="557">
        <v>1</v>
      </c>
      <c r="EC5587" s="557">
        <v>1</v>
      </c>
      <c r="ED5587" s="557">
        <v>1</v>
      </c>
      <c r="EE5587" s="557">
        <v>1</v>
      </c>
      <c r="EF5587" s="557">
        <v>1</v>
      </c>
      <c r="EG5587" s="557">
        <v>1</v>
      </c>
      <c r="EH5587" s="557">
        <v>1</v>
      </c>
      <c r="EI5587" s="557">
        <v>1</v>
      </c>
      <c r="EJ5587" s="557">
        <v>1</v>
      </c>
      <c r="EK5587" s="557">
        <v>1</v>
      </c>
      <c r="EL5587" s="557">
        <v>1</v>
      </c>
      <c r="EM5587" s="557">
        <v>1</v>
      </c>
      <c r="EN5587" s="557">
        <v>1</v>
      </c>
      <c r="EO5587" s="557">
        <v>1</v>
      </c>
      <c r="EP5587" s="557">
        <v>1</v>
      </c>
      <c r="EQ5587" s="557">
        <v>1</v>
      </c>
      <c r="ER5587" s="557">
        <v>1</v>
      </c>
      <c r="ES5587" s="557">
        <v>1</v>
      </c>
      <c r="ET5587" s="557">
        <v>1</v>
      </c>
      <c r="EU5587" s="557">
        <v>1</v>
      </c>
      <c r="EV5587" s="557">
        <v>1</v>
      </c>
      <c r="EW5587" s="557">
        <v>1</v>
      </c>
      <c r="EX5587" s="557">
        <v>1</v>
      </c>
      <c r="EY5587" s="557">
        <v>1</v>
      </c>
      <c r="EZ5587" s="557">
        <v>1</v>
      </c>
      <c r="FA5587" s="557">
        <v>1</v>
      </c>
      <c r="FB5587" s="557">
        <v>1</v>
      </c>
      <c r="FC5587" s="557">
        <v>1</v>
      </c>
      <c r="FD5587" s="557">
        <v>1</v>
      </c>
      <c r="FE5587" s="557">
        <v>1</v>
      </c>
      <c r="FF5587" s="557">
        <v>1</v>
      </c>
      <c r="FG5587" s="557">
        <v>1</v>
      </c>
      <c r="FH5587" s="557">
        <v>1</v>
      </c>
      <c r="FI5587" s="557">
        <v>1</v>
      </c>
      <c r="FJ5587" s="557">
        <v>1</v>
      </c>
      <c r="FK5587" s="557">
        <v>1</v>
      </c>
      <c r="FL5587" s="557">
        <v>1</v>
      </c>
      <c r="FM5587" s="557">
        <v>1</v>
      </c>
      <c r="FN5587" s="557">
        <v>1</v>
      </c>
      <c r="FO5587" s="557">
        <v>1</v>
      </c>
      <c r="FP5587" s="557">
        <v>1</v>
      </c>
      <c r="FQ5587" s="557">
        <v>1</v>
      </c>
      <c r="FR5587" s="557">
        <v>1</v>
      </c>
      <c r="FS5587" s="557">
        <v>1</v>
      </c>
      <c r="FT5587" s="557">
        <v>1</v>
      </c>
      <c r="FU5587" s="557">
        <v>1</v>
      </c>
      <c r="FV5587" s="557">
        <v>1</v>
      </c>
      <c r="FW5587" s="557">
        <v>1</v>
      </c>
      <c r="FX5587" s="557">
        <v>1</v>
      </c>
      <c r="FY5587" s="557">
        <v>1</v>
      </c>
      <c r="FZ5587" s="557">
        <v>1</v>
      </c>
      <c r="GA5587" s="557">
        <v>1</v>
      </c>
      <c r="GB5587" s="557">
        <v>1</v>
      </c>
      <c r="GC5587" s="557">
        <v>1</v>
      </c>
      <c r="GD5587" s="557">
        <v>1</v>
      </c>
      <c r="GE5587" s="557">
        <v>1</v>
      </c>
      <c r="GF5587" s="557">
        <v>1</v>
      </c>
      <c r="GG5587" s="557">
        <v>1</v>
      </c>
      <c r="GH5587" s="557">
        <v>1</v>
      </c>
      <c r="GI5587" s="557">
        <v>1</v>
      </c>
      <c r="GJ5587" s="557">
        <v>1</v>
      </c>
      <c r="GK5587" s="557">
        <v>1</v>
      </c>
      <c r="GL5587" s="557">
        <v>1</v>
      </c>
      <c r="GM5587" s="557">
        <v>1</v>
      </c>
      <c r="GN5587" s="557">
        <v>1</v>
      </c>
      <c r="GO5587" s="557">
        <v>1</v>
      </c>
      <c r="GP5587" s="557">
        <v>1</v>
      </c>
      <c r="GQ5587" s="557">
        <v>1</v>
      </c>
      <c r="GR5587" s="557">
        <v>1</v>
      </c>
      <c r="GS5587" s="557">
        <v>1</v>
      </c>
      <c r="GT5587" s="557">
        <v>1</v>
      </c>
      <c r="GU5587" s="557">
        <v>1</v>
      </c>
      <c r="GV5587" s="557">
        <v>1</v>
      </c>
      <c r="GW5587" s="557">
        <v>1</v>
      </c>
      <c r="GX5587" s="557">
        <v>1</v>
      </c>
      <c r="GY5587" s="557">
        <v>1</v>
      </c>
      <c r="GZ5587" s="557">
        <v>1</v>
      </c>
      <c r="HA5587" s="557">
        <v>1</v>
      </c>
      <c r="HB5587" s="557">
        <v>1</v>
      </c>
      <c r="HC5587" s="557">
        <v>1</v>
      </c>
      <c r="HD5587" s="557">
        <v>1</v>
      </c>
      <c r="HE5587" s="557">
        <v>1</v>
      </c>
      <c r="HF5587" s="557">
        <v>1</v>
      </c>
      <c r="HG5587" s="557">
        <v>1</v>
      </c>
      <c r="HH5587" s="557">
        <v>1</v>
      </c>
      <c r="HI5587" s="557">
        <v>1</v>
      </c>
      <c r="HJ5587" s="557">
        <v>1</v>
      </c>
      <c r="HK5587" s="557">
        <v>1</v>
      </c>
      <c r="HL5587" s="557">
        <v>1</v>
      </c>
      <c r="HM5587" s="557">
        <v>1</v>
      </c>
      <c r="HN5587" s="557">
        <v>1</v>
      </c>
      <c r="HO5587" s="557">
        <v>1</v>
      </c>
      <c r="HP5587" s="557">
        <v>1</v>
      </c>
      <c r="HQ5587" s="557">
        <v>1</v>
      </c>
      <c r="HR5587" s="557">
        <v>1</v>
      </c>
      <c r="HS5587" s="557">
        <v>1</v>
      </c>
      <c r="HT5587" s="557">
        <v>1</v>
      </c>
      <c r="HU5587" s="557">
        <v>1</v>
      </c>
      <c r="HV5587" s="557">
        <v>1</v>
      </c>
      <c r="HW5587" s="557">
        <v>1</v>
      </c>
      <c r="HX5587" s="557">
        <v>1</v>
      </c>
      <c r="HY5587" s="557">
        <v>1</v>
      </c>
      <c r="HZ5587" s="557">
        <v>1</v>
      </c>
      <c r="IA5587" s="557">
        <v>1</v>
      </c>
      <c r="IB5587" s="557">
        <v>1</v>
      </c>
      <c r="IC5587" s="557">
        <v>1</v>
      </c>
      <c r="ID5587" s="557">
        <v>1</v>
      </c>
      <c r="IE5587" s="557">
        <v>1</v>
      </c>
      <c r="IF5587" s="557">
        <v>1</v>
      </c>
      <c r="IG5587" s="557">
        <v>1</v>
      </c>
      <c r="IH5587" s="557">
        <v>1</v>
      </c>
      <c r="II5587" s="557">
        <v>1</v>
      </c>
      <c r="IJ5587" s="557">
        <v>1</v>
      </c>
      <c r="IK5587" s="557">
        <v>1</v>
      </c>
      <c r="IL5587" s="557">
        <v>1</v>
      </c>
      <c r="IM5587" s="557">
        <v>1</v>
      </c>
      <c r="IN5587" s="557">
        <v>1</v>
      </c>
      <c r="IO5587" s="557">
        <v>1</v>
      </c>
      <c r="IP5587" s="557">
        <v>1</v>
      </c>
      <c r="IQ5587" s="557">
        <v>1</v>
      </c>
      <c r="IR5587" s="557">
        <v>1</v>
      </c>
      <c r="IS5587" s="557">
        <v>1</v>
      </c>
      <c r="IT5587" s="557">
        <v>1</v>
      </c>
      <c r="IU5587" s="557">
        <v>1</v>
      </c>
      <c r="IV5587" s="557">
        <v>1</v>
      </c>
    </row>
    <row r="5588" spans="1:256" s="25" customFormat="1" ht="27.75" customHeight="1">
      <c r="A5588" s="887"/>
      <c r="B5588" s="857"/>
      <c r="C5588" s="554" t="s">
        <v>2714</v>
      </c>
      <c r="D5588" s="23"/>
      <c r="E5588" s="23"/>
      <c r="F5588" s="23"/>
      <c r="G5588" s="23"/>
      <c r="H5588" s="23"/>
      <c r="I5588" s="490">
        <f>SUM(I5448:I5587)</f>
        <v>520.9</v>
      </c>
      <c r="J5588" s="22">
        <f>SUM(J5448:J5587)</f>
        <v>53533.8</v>
      </c>
      <c r="K5588" s="22">
        <f>SUM(K5448:K5587)</f>
        <v>26766.9</v>
      </c>
      <c r="L5588" s="557">
        <f t="shared" si="153"/>
        <v>26766.9</v>
      </c>
      <c r="M5588" s="23"/>
      <c r="N5588" s="23"/>
      <c r="O5588" s="24"/>
      <c r="P5588" s="24"/>
      <c r="Q5588" s="24"/>
    </row>
    <row r="5589" spans="1:256" s="9" customFormat="1" ht="18.75">
      <c r="A5589" s="887"/>
      <c r="B5589" s="857"/>
      <c r="C5589" s="853" t="s">
        <v>3889</v>
      </c>
      <c r="D5589" s="854"/>
      <c r="E5589" s="854"/>
      <c r="F5589" s="854"/>
      <c r="G5589" s="854"/>
      <c r="H5589" s="854"/>
      <c r="I5589" s="854"/>
      <c r="J5589" s="854"/>
      <c r="K5589" s="854"/>
      <c r="L5589" s="854"/>
      <c r="M5589" s="854"/>
      <c r="N5589" s="855"/>
      <c r="O5589" s="21"/>
      <c r="P5589" s="21"/>
      <c r="Q5589" s="21"/>
    </row>
    <row r="5590" spans="1:256" s="9" customFormat="1" ht="15.75" thickBot="1">
      <c r="A5590" s="887"/>
      <c r="B5590" s="857"/>
      <c r="C5590" s="98" t="s">
        <v>2715</v>
      </c>
      <c r="D5590" s="557"/>
      <c r="E5590" s="557"/>
      <c r="F5590" s="557"/>
      <c r="G5590" s="557"/>
      <c r="H5590" s="502" t="s">
        <v>3777</v>
      </c>
      <c r="I5590" s="557">
        <v>3</v>
      </c>
      <c r="J5590" s="557">
        <v>285</v>
      </c>
      <c r="K5590" s="557">
        <f t="shared" ref="K5590:K5650" si="154">J5590/2</f>
        <v>142.5</v>
      </c>
      <c r="L5590" s="557">
        <f t="shared" si="153"/>
        <v>142.5</v>
      </c>
      <c r="M5590" s="557"/>
      <c r="N5590" s="557"/>
      <c r="O5590" s="557"/>
      <c r="P5590" s="557"/>
      <c r="Q5590" s="557"/>
      <c r="R5590" s="557"/>
      <c r="S5590" s="557"/>
      <c r="T5590" s="557">
        <v>1</v>
      </c>
      <c r="U5590" s="557">
        <v>1</v>
      </c>
      <c r="V5590" s="557">
        <v>1</v>
      </c>
      <c r="W5590" s="557">
        <v>1</v>
      </c>
      <c r="X5590" s="557">
        <v>1</v>
      </c>
      <c r="Y5590" s="557">
        <v>1</v>
      </c>
      <c r="Z5590" s="557">
        <v>1</v>
      </c>
      <c r="AA5590" s="557">
        <v>1</v>
      </c>
      <c r="AB5590" s="557">
        <v>1</v>
      </c>
      <c r="AC5590" s="557">
        <v>1</v>
      </c>
      <c r="AD5590" s="557">
        <v>1</v>
      </c>
      <c r="AE5590" s="557">
        <v>1</v>
      </c>
      <c r="AF5590" s="557">
        <v>1</v>
      </c>
      <c r="AG5590" s="557">
        <v>1</v>
      </c>
      <c r="AH5590" s="557">
        <v>1</v>
      </c>
      <c r="AI5590" s="557">
        <v>1</v>
      </c>
      <c r="AJ5590" s="557">
        <v>1</v>
      </c>
      <c r="AK5590" s="557">
        <v>1</v>
      </c>
      <c r="AL5590" s="557">
        <v>1</v>
      </c>
      <c r="AM5590" s="557">
        <v>1</v>
      </c>
      <c r="AN5590" s="557">
        <v>1</v>
      </c>
      <c r="AO5590" s="557">
        <v>1</v>
      </c>
      <c r="AP5590" s="557">
        <v>1</v>
      </c>
      <c r="AQ5590" s="557">
        <v>1</v>
      </c>
      <c r="AR5590" s="557">
        <v>1</v>
      </c>
      <c r="AS5590" s="557">
        <v>1</v>
      </c>
      <c r="AT5590" s="557">
        <v>1</v>
      </c>
      <c r="AU5590" s="557">
        <v>1</v>
      </c>
      <c r="AV5590" s="557">
        <v>1</v>
      </c>
      <c r="AW5590" s="557">
        <v>1</v>
      </c>
      <c r="AX5590" s="557">
        <v>1</v>
      </c>
      <c r="AY5590" s="557">
        <v>1</v>
      </c>
      <c r="AZ5590" s="557">
        <v>1</v>
      </c>
      <c r="BA5590" s="557">
        <v>1</v>
      </c>
      <c r="BB5590" s="557">
        <v>1</v>
      </c>
      <c r="BC5590" s="557">
        <v>1</v>
      </c>
      <c r="BD5590" s="557">
        <v>1</v>
      </c>
      <c r="BE5590" s="557">
        <v>1</v>
      </c>
      <c r="BF5590" s="557">
        <v>1</v>
      </c>
      <c r="BG5590" s="557">
        <v>1</v>
      </c>
      <c r="BH5590" s="557">
        <v>1</v>
      </c>
      <c r="BI5590" s="557">
        <v>1</v>
      </c>
      <c r="BJ5590" s="557">
        <v>1</v>
      </c>
      <c r="BK5590" s="557">
        <v>1</v>
      </c>
      <c r="BL5590" s="557">
        <v>1</v>
      </c>
      <c r="BM5590" s="557">
        <v>1</v>
      </c>
      <c r="BN5590" s="557">
        <v>1</v>
      </c>
      <c r="BO5590" s="557">
        <v>1</v>
      </c>
      <c r="BP5590" s="557">
        <v>1</v>
      </c>
      <c r="BQ5590" s="557">
        <v>1</v>
      </c>
      <c r="BR5590" s="557">
        <v>1</v>
      </c>
      <c r="BS5590" s="557">
        <v>1</v>
      </c>
      <c r="BT5590" s="557">
        <v>1</v>
      </c>
      <c r="BU5590" s="557">
        <v>1</v>
      </c>
      <c r="BV5590" s="557">
        <v>1</v>
      </c>
      <c r="BW5590" s="557">
        <v>1</v>
      </c>
      <c r="BX5590" s="557">
        <v>1</v>
      </c>
      <c r="BY5590" s="557">
        <v>1</v>
      </c>
      <c r="BZ5590" s="557">
        <v>1</v>
      </c>
      <c r="CA5590" s="557">
        <v>1</v>
      </c>
      <c r="CB5590" s="557">
        <v>1</v>
      </c>
      <c r="CC5590" s="557">
        <v>1</v>
      </c>
      <c r="CD5590" s="557">
        <v>1</v>
      </c>
      <c r="CE5590" s="557">
        <v>1</v>
      </c>
      <c r="CF5590" s="557">
        <v>1</v>
      </c>
      <c r="CG5590" s="557">
        <v>1</v>
      </c>
      <c r="CH5590" s="557">
        <v>1</v>
      </c>
      <c r="CI5590" s="557">
        <v>1</v>
      </c>
      <c r="CJ5590" s="557">
        <v>1</v>
      </c>
      <c r="CK5590" s="557">
        <v>1</v>
      </c>
      <c r="CL5590" s="557">
        <v>1</v>
      </c>
      <c r="CM5590" s="557">
        <v>1</v>
      </c>
      <c r="CN5590" s="557">
        <v>1</v>
      </c>
      <c r="CO5590" s="557">
        <v>1</v>
      </c>
      <c r="CP5590" s="557">
        <v>1</v>
      </c>
      <c r="CQ5590" s="557">
        <v>1</v>
      </c>
      <c r="CR5590" s="557">
        <v>1</v>
      </c>
      <c r="CS5590" s="557">
        <v>1</v>
      </c>
      <c r="CT5590" s="557">
        <v>1</v>
      </c>
      <c r="CU5590" s="557">
        <v>1</v>
      </c>
      <c r="CV5590" s="557">
        <v>1</v>
      </c>
      <c r="CW5590" s="557">
        <v>1</v>
      </c>
      <c r="CX5590" s="557">
        <v>1</v>
      </c>
      <c r="CY5590" s="557">
        <v>1</v>
      </c>
      <c r="CZ5590" s="557">
        <v>1</v>
      </c>
      <c r="DA5590" s="557">
        <v>1</v>
      </c>
      <c r="DB5590" s="557">
        <v>1</v>
      </c>
      <c r="DC5590" s="557">
        <v>1</v>
      </c>
      <c r="DD5590" s="557">
        <v>1</v>
      </c>
      <c r="DE5590" s="557">
        <v>1</v>
      </c>
      <c r="DF5590" s="557">
        <v>1</v>
      </c>
      <c r="DG5590" s="557">
        <v>1</v>
      </c>
      <c r="DH5590" s="557">
        <v>1</v>
      </c>
      <c r="DI5590" s="557">
        <v>1</v>
      </c>
      <c r="DJ5590" s="557">
        <v>1</v>
      </c>
      <c r="DK5590" s="557">
        <v>1</v>
      </c>
      <c r="DL5590" s="557">
        <v>1</v>
      </c>
      <c r="DM5590" s="557">
        <v>1</v>
      </c>
      <c r="DN5590" s="557">
        <v>1</v>
      </c>
      <c r="DO5590" s="557">
        <v>1</v>
      </c>
      <c r="DP5590" s="557">
        <v>1</v>
      </c>
      <c r="DQ5590" s="557">
        <v>1</v>
      </c>
      <c r="DR5590" s="557">
        <v>1</v>
      </c>
      <c r="DS5590" s="557">
        <v>1</v>
      </c>
      <c r="DT5590" s="557">
        <v>1</v>
      </c>
      <c r="DU5590" s="557">
        <v>1</v>
      </c>
      <c r="DV5590" s="557">
        <v>1</v>
      </c>
      <c r="DW5590" s="557">
        <v>1</v>
      </c>
      <c r="DX5590" s="557">
        <v>1</v>
      </c>
      <c r="DY5590" s="557">
        <v>1</v>
      </c>
      <c r="DZ5590" s="557">
        <v>1</v>
      </c>
      <c r="EA5590" s="557">
        <v>1</v>
      </c>
      <c r="EB5590" s="557">
        <v>1</v>
      </c>
      <c r="EC5590" s="557">
        <v>1</v>
      </c>
      <c r="ED5590" s="557">
        <v>1</v>
      </c>
      <c r="EE5590" s="557">
        <v>1</v>
      </c>
      <c r="EF5590" s="557">
        <v>1</v>
      </c>
      <c r="EG5590" s="557">
        <v>1</v>
      </c>
      <c r="EH5590" s="557">
        <v>1</v>
      </c>
      <c r="EI5590" s="557">
        <v>1</v>
      </c>
      <c r="EJ5590" s="557">
        <v>1</v>
      </c>
      <c r="EK5590" s="557">
        <v>1</v>
      </c>
      <c r="EL5590" s="557">
        <v>1</v>
      </c>
      <c r="EM5590" s="557">
        <v>1</v>
      </c>
      <c r="EN5590" s="557">
        <v>1</v>
      </c>
      <c r="EO5590" s="557">
        <v>1</v>
      </c>
      <c r="EP5590" s="557">
        <v>1</v>
      </c>
      <c r="EQ5590" s="557">
        <v>1</v>
      </c>
      <c r="ER5590" s="557">
        <v>1</v>
      </c>
      <c r="ES5590" s="557">
        <v>1</v>
      </c>
      <c r="ET5590" s="557">
        <v>1</v>
      </c>
      <c r="EU5590" s="557">
        <v>1</v>
      </c>
      <c r="EV5590" s="557">
        <v>1</v>
      </c>
      <c r="EW5590" s="557">
        <v>1</v>
      </c>
      <c r="EX5590" s="557">
        <v>1</v>
      </c>
      <c r="EY5590" s="557">
        <v>1</v>
      </c>
      <c r="EZ5590" s="557">
        <v>1</v>
      </c>
      <c r="FA5590" s="557">
        <v>1</v>
      </c>
      <c r="FB5590" s="557">
        <v>1</v>
      </c>
      <c r="FC5590" s="557">
        <v>1</v>
      </c>
      <c r="FD5590" s="557">
        <v>1</v>
      </c>
      <c r="FE5590" s="557">
        <v>1</v>
      </c>
      <c r="FF5590" s="557">
        <v>1</v>
      </c>
      <c r="FG5590" s="557">
        <v>1</v>
      </c>
      <c r="FH5590" s="557">
        <v>1</v>
      </c>
      <c r="FI5590" s="557">
        <v>1</v>
      </c>
      <c r="FJ5590" s="557">
        <v>1</v>
      </c>
      <c r="FK5590" s="557">
        <v>1</v>
      </c>
      <c r="FL5590" s="557">
        <v>1</v>
      </c>
      <c r="FM5590" s="557">
        <v>1</v>
      </c>
      <c r="FN5590" s="557">
        <v>1</v>
      </c>
      <c r="FO5590" s="557">
        <v>1</v>
      </c>
      <c r="FP5590" s="557">
        <v>1</v>
      </c>
      <c r="FQ5590" s="557">
        <v>1</v>
      </c>
      <c r="FR5590" s="557">
        <v>1</v>
      </c>
      <c r="FS5590" s="557">
        <v>1</v>
      </c>
      <c r="FT5590" s="557">
        <v>1</v>
      </c>
      <c r="FU5590" s="557">
        <v>1</v>
      </c>
      <c r="FV5590" s="557">
        <v>1</v>
      </c>
      <c r="FW5590" s="557">
        <v>1</v>
      </c>
      <c r="FX5590" s="557">
        <v>1</v>
      </c>
      <c r="FY5590" s="557">
        <v>1</v>
      </c>
      <c r="FZ5590" s="557">
        <v>1</v>
      </c>
      <c r="GA5590" s="557">
        <v>1</v>
      </c>
      <c r="GB5590" s="557">
        <v>1</v>
      </c>
      <c r="GC5590" s="557">
        <v>1</v>
      </c>
      <c r="GD5590" s="557">
        <v>1</v>
      </c>
      <c r="GE5590" s="557">
        <v>1</v>
      </c>
      <c r="GF5590" s="557">
        <v>1</v>
      </c>
      <c r="GG5590" s="557">
        <v>1</v>
      </c>
      <c r="GH5590" s="557">
        <v>1</v>
      </c>
      <c r="GI5590" s="557">
        <v>1</v>
      </c>
      <c r="GJ5590" s="557">
        <v>1</v>
      </c>
      <c r="GK5590" s="557">
        <v>1</v>
      </c>
      <c r="GL5590" s="557">
        <v>1</v>
      </c>
      <c r="GM5590" s="557">
        <v>1</v>
      </c>
      <c r="GN5590" s="557">
        <v>1</v>
      </c>
      <c r="GO5590" s="557">
        <v>1</v>
      </c>
      <c r="GP5590" s="557">
        <v>1</v>
      </c>
      <c r="GQ5590" s="557">
        <v>1</v>
      </c>
      <c r="GR5590" s="557">
        <v>1</v>
      </c>
      <c r="GS5590" s="557">
        <v>1</v>
      </c>
      <c r="GT5590" s="557">
        <v>1</v>
      </c>
      <c r="GU5590" s="557">
        <v>1</v>
      </c>
      <c r="GV5590" s="557">
        <v>1</v>
      </c>
      <c r="GW5590" s="557">
        <v>1</v>
      </c>
      <c r="GX5590" s="557">
        <v>1</v>
      </c>
      <c r="GY5590" s="557">
        <v>1</v>
      </c>
      <c r="GZ5590" s="557">
        <v>1</v>
      </c>
      <c r="HA5590" s="557">
        <v>1</v>
      </c>
      <c r="HB5590" s="557">
        <v>1</v>
      </c>
      <c r="HC5590" s="557">
        <v>1</v>
      </c>
      <c r="HD5590" s="557">
        <v>1</v>
      </c>
      <c r="HE5590" s="557">
        <v>1</v>
      </c>
      <c r="HF5590" s="557">
        <v>1</v>
      </c>
      <c r="HG5590" s="557">
        <v>1</v>
      </c>
      <c r="HH5590" s="557">
        <v>1</v>
      </c>
      <c r="HI5590" s="557">
        <v>1</v>
      </c>
      <c r="HJ5590" s="557">
        <v>1</v>
      </c>
      <c r="HK5590" s="557">
        <v>1</v>
      </c>
      <c r="HL5590" s="557">
        <v>1</v>
      </c>
      <c r="HM5590" s="557">
        <v>1</v>
      </c>
      <c r="HN5590" s="557">
        <v>1</v>
      </c>
      <c r="HO5590" s="557">
        <v>1</v>
      </c>
      <c r="HP5590" s="557">
        <v>1</v>
      </c>
      <c r="HQ5590" s="557">
        <v>1</v>
      </c>
      <c r="HR5590" s="557">
        <v>1</v>
      </c>
      <c r="HS5590" s="557">
        <v>1</v>
      </c>
      <c r="HT5590" s="557">
        <v>1</v>
      </c>
      <c r="HU5590" s="557">
        <v>1</v>
      </c>
      <c r="HV5590" s="557">
        <v>1</v>
      </c>
      <c r="HW5590" s="557">
        <v>1</v>
      </c>
      <c r="HX5590" s="557">
        <v>1</v>
      </c>
      <c r="HY5590" s="557">
        <v>1</v>
      </c>
      <c r="HZ5590" s="557">
        <v>1</v>
      </c>
      <c r="IA5590" s="557">
        <v>1</v>
      </c>
      <c r="IB5590" s="557">
        <v>1</v>
      </c>
      <c r="IC5590" s="557">
        <v>1</v>
      </c>
      <c r="ID5590" s="557">
        <v>1</v>
      </c>
      <c r="IE5590" s="557">
        <v>1</v>
      </c>
      <c r="IF5590" s="557">
        <v>1</v>
      </c>
      <c r="IG5590" s="557">
        <v>1</v>
      </c>
      <c r="IH5590" s="557">
        <v>1</v>
      </c>
      <c r="II5590" s="557">
        <v>1</v>
      </c>
      <c r="IJ5590" s="557">
        <v>1</v>
      </c>
      <c r="IK5590" s="557">
        <v>1</v>
      </c>
      <c r="IL5590" s="557">
        <v>1</v>
      </c>
      <c r="IM5590" s="557">
        <v>1</v>
      </c>
      <c r="IN5590" s="557">
        <v>1</v>
      </c>
      <c r="IO5590" s="557">
        <v>1</v>
      </c>
      <c r="IP5590" s="557">
        <v>1</v>
      </c>
      <c r="IQ5590" s="557">
        <v>1</v>
      </c>
      <c r="IR5590" s="557">
        <v>1</v>
      </c>
      <c r="IS5590" s="557">
        <v>1</v>
      </c>
      <c r="IT5590" s="557">
        <v>1</v>
      </c>
      <c r="IU5590" s="557">
        <v>1</v>
      </c>
      <c r="IV5590" s="557">
        <v>1</v>
      </c>
    </row>
    <row r="5591" spans="1:256" s="9" customFormat="1" ht="15.75" thickBot="1">
      <c r="A5591" s="887"/>
      <c r="B5591" s="857"/>
      <c r="C5591" s="98" t="s">
        <v>3756</v>
      </c>
      <c r="D5591" s="557"/>
      <c r="E5591" s="557"/>
      <c r="F5591" s="557"/>
      <c r="G5591" s="557"/>
      <c r="H5591" s="502" t="s">
        <v>3777</v>
      </c>
      <c r="I5591" s="557">
        <v>9</v>
      </c>
      <c r="J5591" s="557">
        <v>54</v>
      </c>
      <c r="K5591" s="557">
        <f t="shared" si="154"/>
        <v>27</v>
      </c>
      <c r="L5591" s="557">
        <f t="shared" si="153"/>
        <v>27</v>
      </c>
      <c r="M5591" s="557"/>
      <c r="N5591" s="557"/>
      <c r="O5591" s="557"/>
      <c r="P5591" s="557"/>
      <c r="Q5591" s="557"/>
      <c r="R5591" s="557"/>
      <c r="S5591" s="557"/>
      <c r="T5591" s="557">
        <v>1</v>
      </c>
      <c r="U5591" s="557">
        <v>1</v>
      </c>
      <c r="V5591" s="557">
        <v>1</v>
      </c>
      <c r="W5591" s="557">
        <v>1</v>
      </c>
      <c r="X5591" s="557">
        <v>1</v>
      </c>
      <c r="Y5591" s="557">
        <v>1</v>
      </c>
      <c r="Z5591" s="557">
        <v>1</v>
      </c>
      <c r="AA5591" s="557">
        <v>1</v>
      </c>
      <c r="AB5591" s="557">
        <v>1</v>
      </c>
      <c r="AC5591" s="557">
        <v>1</v>
      </c>
      <c r="AD5591" s="557">
        <v>1</v>
      </c>
      <c r="AE5591" s="557">
        <v>1</v>
      </c>
      <c r="AF5591" s="557">
        <v>1</v>
      </c>
      <c r="AG5591" s="557">
        <v>1</v>
      </c>
      <c r="AH5591" s="557">
        <v>1</v>
      </c>
      <c r="AI5591" s="557">
        <v>1</v>
      </c>
      <c r="AJ5591" s="557">
        <v>1</v>
      </c>
      <c r="AK5591" s="557">
        <v>1</v>
      </c>
      <c r="AL5591" s="557">
        <v>1</v>
      </c>
      <c r="AM5591" s="557">
        <v>1</v>
      </c>
      <c r="AN5591" s="557">
        <v>1</v>
      </c>
      <c r="AO5591" s="557">
        <v>1</v>
      </c>
      <c r="AP5591" s="557">
        <v>1</v>
      </c>
      <c r="AQ5591" s="557">
        <v>1</v>
      </c>
      <c r="AR5591" s="557">
        <v>1</v>
      </c>
      <c r="AS5591" s="557">
        <v>1</v>
      </c>
      <c r="AT5591" s="557">
        <v>1</v>
      </c>
      <c r="AU5591" s="557">
        <v>1</v>
      </c>
      <c r="AV5591" s="557">
        <v>1</v>
      </c>
      <c r="AW5591" s="557">
        <v>1</v>
      </c>
      <c r="AX5591" s="557">
        <v>1</v>
      </c>
      <c r="AY5591" s="557">
        <v>1</v>
      </c>
      <c r="AZ5591" s="557">
        <v>1</v>
      </c>
      <c r="BA5591" s="557">
        <v>1</v>
      </c>
      <c r="BB5591" s="557">
        <v>1</v>
      </c>
      <c r="BC5591" s="557">
        <v>1</v>
      </c>
      <c r="BD5591" s="557">
        <v>1</v>
      </c>
      <c r="BE5591" s="557">
        <v>1</v>
      </c>
      <c r="BF5591" s="557">
        <v>1</v>
      </c>
      <c r="BG5591" s="557">
        <v>1</v>
      </c>
      <c r="BH5591" s="557">
        <v>1</v>
      </c>
      <c r="BI5591" s="557">
        <v>1</v>
      </c>
      <c r="BJ5591" s="557">
        <v>1</v>
      </c>
      <c r="BK5591" s="557">
        <v>1</v>
      </c>
      <c r="BL5591" s="557">
        <v>1</v>
      </c>
      <c r="BM5591" s="557">
        <v>1</v>
      </c>
      <c r="BN5591" s="557">
        <v>1</v>
      </c>
      <c r="BO5591" s="557">
        <v>1</v>
      </c>
      <c r="BP5591" s="557">
        <v>1</v>
      </c>
      <c r="BQ5591" s="557">
        <v>1</v>
      </c>
      <c r="BR5591" s="557">
        <v>1</v>
      </c>
      <c r="BS5591" s="557">
        <v>1</v>
      </c>
      <c r="BT5591" s="557">
        <v>1</v>
      </c>
      <c r="BU5591" s="557">
        <v>1</v>
      </c>
      <c r="BV5591" s="557">
        <v>1</v>
      </c>
      <c r="BW5591" s="557">
        <v>1</v>
      </c>
      <c r="BX5591" s="557">
        <v>1</v>
      </c>
      <c r="BY5591" s="557">
        <v>1</v>
      </c>
      <c r="BZ5591" s="557">
        <v>1</v>
      </c>
      <c r="CA5591" s="557">
        <v>1</v>
      </c>
      <c r="CB5591" s="557">
        <v>1</v>
      </c>
      <c r="CC5591" s="557">
        <v>1</v>
      </c>
      <c r="CD5591" s="557">
        <v>1</v>
      </c>
      <c r="CE5591" s="557">
        <v>1</v>
      </c>
      <c r="CF5591" s="557">
        <v>1</v>
      </c>
      <c r="CG5591" s="557">
        <v>1</v>
      </c>
      <c r="CH5591" s="557">
        <v>1</v>
      </c>
      <c r="CI5591" s="557">
        <v>1</v>
      </c>
      <c r="CJ5591" s="557">
        <v>1</v>
      </c>
      <c r="CK5591" s="557">
        <v>1</v>
      </c>
      <c r="CL5591" s="557">
        <v>1</v>
      </c>
      <c r="CM5591" s="557">
        <v>1</v>
      </c>
      <c r="CN5591" s="557">
        <v>1</v>
      </c>
      <c r="CO5591" s="557">
        <v>1</v>
      </c>
      <c r="CP5591" s="557">
        <v>1</v>
      </c>
      <c r="CQ5591" s="557">
        <v>1</v>
      </c>
      <c r="CR5591" s="557">
        <v>1</v>
      </c>
      <c r="CS5591" s="557">
        <v>1</v>
      </c>
      <c r="CT5591" s="557">
        <v>1</v>
      </c>
      <c r="CU5591" s="557">
        <v>1</v>
      </c>
      <c r="CV5591" s="557">
        <v>1</v>
      </c>
      <c r="CW5591" s="557">
        <v>1</v>
      </c>
      <c r="CX5591" s="557">
        <v>1</v>
      </c>
      <c r="CY5591" s="557">
        <v>1</v>
      </c>
      <c r="CZ5591" s="557">
        <v>1</v>
      </c>
      <c r="DA5591" s="557">
        <v>1</v>
      </c>
      <c r="DB5591" s="557">
        <v>1</v>
      </c>
      <c r="DC5591" s="557">
        <v>1</v>
      </c>
      <c r="DD5591" s="557">
        <v>1</v>
      </c>
      <c r="DE5591" s="557">
        <v>1</v>
      </c>
      <c r="DF5591" s="557">
        <v>1</v>
      </c>
      <c r="DG5591" s="557">
        <v>1</v>
      </c>
      <c r="DH5591" s="557">
        <v>1</v>
      </c>
      <c r="DI5591" s="557">
        <v>1</v>
      </c>
      <c r="DJ5591" s="557">
        <v>1</v>
      </c>
      <c r="DK5591" s="557">
        <v>1</v>
      </c>
      <c r="DL5591" s="557">
        <v>1</v>
      </c>
      <c r="DM5591" s="557">
        <v>1</v>
      </c>
      <c r="DN5591" s="557">
        <v>1</v>
      </c>
      <c r="DO5591" s="557">
        <v>1</v>
      </c>
      <c r="DP5591" s="557">
        <v>1</v>
      </c>
      <c r="DQ5591" s="557">
        <v>1</v>
      </c>
      <c r="DR5591" s="557">
        <v>1</v>
      </c>
      <c r="DS5591" s="557">
        <v>1</v>
      </c>
      <c r="DT5591" s="557">
        <v>1</v>
      </c>
      <c r="DU5591" s="557">
        <v>1</v>
      </c>
      <c r="DV5591" s="557">
        <v>1</v>
      </c>
      <c r="DW5591" s="557">
        <v>1</v>
      </c>
      <c r="DX5591" s="557">
        <v>1</v>
      </c>
      <c r="DY5591" s="557">
        <v>1</v>
      </c>
      <c r="DZ5591" s="557">
        <v>1</v>
      </c>
      <c r="EA5591" s="557">
        <v>1</v>
      </c>
      <c r="EB5591" s="557">
        <v>1</v>
      </c>
      <c r="EC5591" s="557">
        <v>1</v>
      </c>
      <c r="ED5591" s="557">
        <v>1</v>
      </c>
      <c r="EE5591" s="557">
        <v>1</v>
      </c>
      <c r="EF5591" s="557">
        <v>1</v>
      </c>
      <c r="EG5591" s="557">
        <v>1</v>
      </c>
      <c r="EH5591" s="557">
        <v>1</v>
      </c>
      <c r="EI5591" s="557">
        <v>1</v>
      </c>
      <c r="EJ5591" s="557">
        <v>1</v>
      </c>
      <c r="EK5591" s="557">
        <v>1</v>
      </c>
      <c r="EL5591" s="557">
        <v>1</v>
      </c>
      <c r="EM5591" s="557">
        <v>1</v>
      </c>
      <c r="EN5591" s="557">
        <v>1</v>
      </c>
      <c r="EO5591" s="557">
        <v>1</v>
      </c>
      <c r="EP5591" s="557">
        <v>1</v>
      </c>
      <c r="EQ5591" s="557">
        <v>1</v>
      </c>
      <c r="ER5591" s="557">
        <v>1</v>
      </c>
      <c r="ES5591" s="557">
        <v>1</v>
      </c>
      <c r="ET5591" s="557">
        <v>1</v>
      </c>
      <c r="EU5591" s="557">
        <v>1</v>
      </c>
      <c r="EV5591" s="557">
        <v>1</v>
      </c>
      <c r="EW5591" s="557">
        <v>1</v>
      </c>
      <c r="EX5591" s="557">
        <v>1</v>
      </c>
      <c r="EY5591" s="557">
        <v>1</v>
      </c>
      <c r="EZ5591" s="557">
        <v>1</v>
      </c>
      <c r="FA5591" s="557">
        <v>1</v>
      </c>
      <c r="FB5591" s="557">
        <v>1</v>
      </c>
      <c r="FC5591" s="557">
        <v>1</v>
      </c>
      <c r="FD5591" s="557">
        <v>1</v>
      </c>
      <c r="FE5591" s="557">
        <v>1</v>
      </c>
      <c r="FF5591" s="557">
        <v>1</v>
      </c>
      <c r="FG5591" s="557">
        <v>1</v>
      </c>
      <c r="FH5591" s="557">
        <v>1</v>
      </c>
      <c r="FI5591" s="557">
        <v>1</v>
      </c>
      <c r="FJ5591" s="557">
        <v>1</v>
      </c>
      <c r="FK5591" s="557">
        <v>1</v>
      </c>
      <c r="FL5591" s="557">
        <v>1</v>
      </c>
      <c r="FM5591" s="557">
        <v>1</v>
      </c>
      <c r="FN5591" s="557">
        <v>1</v>
      </c>
      <c r="FO5591" s="557">
        <v>1</v>
      </c>
      <c r="FP5591" s="557">
        <v>1</v>
      </c>
      <c r="FQ5591" s="557">
        <v>1</v>
      </c>
      <c r="FR5591" s="557">
        <v>1</v>
      </c>
      <c r="FS5591" s="557">
        <v>1</v>
      </c>
      <c r="FT5591" s="557">
        <v>1</v>
      </c>
      <c r="FU5591" s="557">
        <v>1</v>
      </c>
      <c r="FV5591" s="557">
        <v>1</v>
      </c>
      <c r="FW5591" s="557">
        <v>1</v>
      </c>
      <c r="FX5591" s="557">
        <v>1</v>
      </c>
      <c r="FY5591" s="557">
        <v>1</v>
      </c>
      <c r="FZ5591" s="557">
        <v>1</v>
      </c>
      <c r="GA5591" s="557">
        <v>1</v>
      </c>
      <c r="GB5591" s="557">
        <v>1</v>
      </c>
      <c r="GC5591" s="557">
        <v>1</v>
      </c>
      <c r="GD5591" s="557">
        <v>1</v>
      </c>
      <c r="GE5591" s="557">
        <v>1</v>
      </c>
      <c r="GF5591" s="557">
        <v>1</v>
      </c>
      <c r="GG5591" s="557">
        <v>1</v>
      </c>
      <c r="GH5591" s="557">
        <v>1</v>
      </c>
      <c r="GI5591" s="557">
        <v>1</v>
      </c>
      <c r="GJ5591" s="557">
        <v>1</v>
      </c>
      <c r="GK5591" s="557">
        <v>1</v>
      </c>
      <c r="GL5591" s="557">
        <v>1</v>
      </c>
      <c r="GM5591" s="557">
        <v>1</v>
      </c>
      <c r="GN5591" s="557">
        <v>1</v>
      </c>
      <c r="GO5591" s="557">
        <v>1</v>
      </c>
      <c r="GP5591" s="557">
        <v>1</v>
      </c>
      <c r="GQ5591" s="557">
        <v>1</v>
      </c>
      <c r="GR5591" s="557">
        <v>1</v>
      </c>
      <c r="GS5591" s="557">
        <v>1</v>
      </c>
      <c r="GT5591" s="557">
        <v>1</v>
      </c>
      <c r="GU5591" s="557">
        <v>1</v>
      </c>
      <c r="GV5591" s="557">
        <v>1</v>
      </c>
      <c r="GW5591" s="557">
        <v>1</v>
      </c>
      <c r="GX5591" s="557">
        <v>1</v>
      </c>
      <c r="GY5591" s="557">
        <v>1</v>
      </c>
      <c r="GZ5591" s="557">
        <v>1</v>
      </c>
      <c r="HA5591" s="557">
        <v>1</v>
      </c>
      <c r="HB5591" s="557">
        <v>1</v>
      </c>
      <c r="HC5591" s="557">
        <v>1</v>
      </c>
      <c r="HD5591" s="557">
        <v>1</v>
      </c>
      <c r="HE5591" s="557">
        <v>1</v>
      </c>
      <c r="HF5591" s="557">
        <v>1</v>
      </c>
      <c r="HG5591" s="557">
        <v>1</v>
      </c>
      <c r="HH5591" s="557">
        <v>1</v>
      </c>
      <c r="HI5591" s="557">
        <v>1</v>
      </c>
      <c r="HJ5591" s="557">
        <v>1</v>
      </c>
      <c r="HK5591" s="557">
        <v>1</v>
      </c>
      <c r="HL5591" s="557">
        <v>1</v>
      </c>
      <c r="HM5591" s="557">
        <v>1</v>
      </c>
      <c r="HN5591" s="557">
        <v>1</v>
      </c>
      <c r="HO5591" s="557">
        <v>1</v>
      </c>
      <c r="HP5591" s="557">
        <v>1</v>
      </c>
      <c r="HQ5591" s="557">
        <v>1</v>
      </c>
      <c r="HR5591" s="557">
        <v>1</v>
      </c>
      <c r="HS5591" s="557">
        <v>1</v>
      </c>
      <c r="HT5591" s="557">
        <v>1</v>
      </c>
      <c r="HU5591" s="557">
        <v>1</v>
      </c>
      <c r="HV5591" s="557">
        <v>1</v>
      </c>
      <c r="HW5591" s="557">
        <v>1</v>
      </c>
      <c r="HX5591" s="557">
        <v>1</v>
      </c>
      <c r="HY5591" s="557">
        <v>1</v>
      </c>
      <c r="HZ5591" s="557">
        <v>1</v>
      </c>
      <c r="IA5591" s="557">
        <v>1</v>
      </c>
      <c r="IB5591" s="557">
        <v>1</v>
      </c>
      <c r="IC5591" s="557">
        <v>1</v>
      </c>
      <c r="ID5591" s="557">
        <v>1</v>
      </c>
      <c r="IE5591" s="557">
        <v>1</v>
      </c>
      <c r="IF5591" s="557">
        <v>1</v>
      </c>
      <c r="IG5591" s="557">
        <v>1</v>
      </c>
      <c r="IH5591" s="557">
        <v>1</v>
      </c>
      <c r="II5591" s="557">
        <v>1</v>
      </c>
      <c r="IJ5591" s="557">
        <v>1</v>
      </c>
      <c r="IK5591" s="557">
        <v>1</v>
      </c>
      <c r="IL5591" s="557">
        <v>1</v>
      </c>
      <c r="IM5591" s="557">
        <v>1</v>
      </c>
      <c r="IN5591" s="557">
        <v>1</v>
      </c>
      <c r="IO5591" s="557">
        <v>1</v>
      </c>
      <c r="IP5591" s="557">
        <v>1</v>
      </c>
      <c r="IQ5591" s="557">
        <v>1</v>
      </c>
      <c r="IR5591" s="557">
        <v>1</v>
      </c>
      <c r="IS5591" s="557">
        <v>1</v>
      </c>
      <c r="IT5591" s="557">
        <v>1</v>
      </c>
      <c r="IU5591" s="557">
        <v>1</v>
      </c>
      <c r="IV5591" s="557">
        <v>1</v>
      </c>
    </row>
    <row r="5592" spans="1:256" s="9" customFormat="1" ht="15.75" thickBot="1">
      <c r="A5592" s="887"/>
      <c r="B5592" s="857"/>
      <c r="C5592" s="512" t="s">
        <v>2716</v>
      </c>
      <c r="D5592" s="557"/>
      <c r="E5592" s="557"/>
      <c r="F5592" s="557"/>
      <c r="G5592" s="557"/>
      <c r="H5592" s="502" t="s">
        <v>3777</v>
      </c>
      <c r="I5592" s="557">
        <v>3</v>
      </c>
      <c r="J5592" s="557">
        <v>69</v>
      </c>
      <c r="K5592" s="557">
        <f t="shared" si="154"/>
        <v>34.5</v>
      </c>
      <c r="L5592" s="557">
        <f t="shared" si="153"/>
        <v>34.5</v>
      </c>
      <c r="M5592" s="557"/>
      <c r="N5592" s="557"/>
      <c r="O5592" s="557"/>
      <c r="P5592" s="557"/>
      <c r="Q5592" s="557"/>
      <c r="R5592" s="557"/>
      <c r="S5592" s="557"/>
      <c r="T5592" s="557">
        <v>1</v>
      </c>
      <c r="U5592" s="557">
        <v>1</v>
      </c>
      <c r="V5592" s="557">
        <v>1</v>
      </c>
      <c r="W5592" s="557">
        <v>1</v>
      </c>
      <c r="X5592" s="557">
        <v>1</v>
      </c>
      <c r="Y5592" s="557">
        <v>1</v>
      </c>
      <c r="Z5592" s="557">
        <v>1</v>
      </c>
      <c r="AA5592" s="557">
        <v>1</v>
      </c>
      <c r="AB5592" s="557">
        <v>1</v>
      </c>
      <c r="AC5592" s="557">
        <v>1</v>
      </c>
      <c r="AD5592" s="557">
        <v>1</v>
      </c>
      <c r="AE5592" s="557">
        <v>1</v>
      </c>
      <c r="AF5592" s="557">
        <v>1</v>
      </c>
      <c r="AG5592" s="557">
        <v>1</v>
      </c>
      <c r="AH5592" s="557">
        <v>1</v>
      </c>
      <c r="AI5592" s="557">
        <v>1</v>
      </c>
      <c r="AJ5592" s="557">
        <v>1</v>
      </c>
      <c r="AK5592" s="557">
        <v>1</v>
      </c>
      <c r="AL5592" s="557">
        <v>1</v>
      </c>
      <c r="AM5592" s="557">
        <v>1</v>
      </c>
      <c r="AN5592" s="557">
        <v>1</v>
      </c>
      <c r="AO5592" s="557">
        <v>1</v>
      </c>
      <c r="AP5592" s="557">
        <v>1</v>
      </c>
      <c r="AQ5592" s="557">
        <v>1</v>
      </c>
      <c r="AR5592" s="557">
        <v>1</v>
      </c>
      <c r="AS5592" s="557">
        <v>1</v>
      </c>
      <c r="AT5592" s="557">
        <v>1</v>
      </c>
      <c r="AU5592" s="557">
        <v>1</v>
      </c>
      <c r="AV5592" s="557">
        <v>1</v>
      </c>
      <c r="AW5592" s="557">
        <v>1</v>
      </c>
      <c r="AX5592" s="557">
        <v>1</v>
      </c>
      <c r="AY5592" s="557">
        <v>1</v>
      </c>
      <c r="AZ5592" s="557">
        <v>1</v>
      </c>
      <c r="BA5592" s="557">
        <v>1</v>
      </c>
      <c r="BB5592" s="557">
        <v>1</v>
      </c>
      <c r="BC5592" s="557">
        <v>1</v>
      </c>
      <c r="BD5592" s="557">
        <v>1</v>
      </c>
      <c r="BE5592" s="557">
        <v>1</v>
      </c>
      <c r="BF5592" s="557">
        <v>1</v>
      </c>
      <c r="BG5592" s="557">
        <v>1</v>
      </c>
      <c r="BH5592" s="557">
        <v>1</v>
      </c>
      <c r="BI5592" s="557">
        <v>1</v>
      </c>
      <c r="BJ5592" s="557">
        <v>1</v>
      </c>
      <c r="BK5592" s="557">
        <v>1</v>
      </c>
      <c r="BL5592" s="557">
        <v>1</v>
      </c>
      <c r="BM5592" s="557">
        <v>1</v>
      </c>
      <c r="BN5592" s="557">
        <v>1</v>
      </c>
      <c r="BO5592" s="557">
        <v>1</v>
      </c>
      <c r="BP5592" s="557">
        <v>1</v>
      </c>
      <c r="BQ5592" s="557">
        <v>1</v>
      </c>
      <c r="BR5592" s="557">
        <v>1</v>
      </c>
      <c r="BS5592" s="557">
        <v>1</v>
      </c>
      <c r="BT5592" s="557">
        <v>1</v>
      </c>
      <c r="BU5592" s="557">
        <v>1</v>
      </c>
      <c r="BV5592" s="557">
        <v>1</v>
      </c>
      <c r="BW5592" s="557">
        <v>1</v>
      </c>
      <c r="BX5592" s="557">
        <v>1</v>
      </c>
      <c r="BY5592" s="557">
        <v>1</v>
      </c>
      <c r="BZ5592" s="557">
        <v>1</v>
      </c>
      <c r="CA5592" s="557">
        <v>1</v>
      </c>
      <c r="CB5592" s="557">
        <v>1</v>
      </c>
      <c r="CC5592" s="557">
        <v>1</v>
      </c>
      <c r="CD5592" s="557">
        <v>1</v>
      </c>
      <c r="CE5592" s="557">
        <v>1</v>
      </c>
      <c r="CF5592" s="557">
        <v>1</v>
      </c>
      <c r="CG5592" s="557">
        <v>1</v>
      </c>
      <c r="CH5592" s="557">
        <v>1</v>
      </c>
      <c r="CI5592" s="557">
        <v>1</v>
      </c>
      <c r="CJ5592" s="557">
        <v>1</v>
      </c>
      <c r="CK5592" s="557">
        <v>1</v>
      </c>
      <c r="CL5592" s="557">
        <v>1</v>
      </c>
      <c r="CM5592" s="557">
        <v>1</v>
      </c>
      <c r="CN5592" s="557">
        <v>1</v>
      </c>
      <c r="CO5592" s="557">
        <v>1</v>
      </c>
      <c r="CP5592" s="557">
        <v>1</v>
      </c>
      <c r="CQ5592" s="557">
        <v>1</v>
      </c>
      <c r="CR5592" s="557">
        <v>1</v>
      </c>
      <c r="CS5592" s="557">
        <v>1</v>
      </c>
      <c r="CT5592" s="557">
        <v>1</v>
      </c>
      <c r="CU5592" s="557">
        <v>1</v>
      </c>
      <c r="CV5592" s="557">
        <v>1</v>
      </c>
      <c r="CW5592" s="557">
        <v>1</v>
      </c>
      <c r="CX5592" s="557">
        <v>1</v>
      </c>
      <c r="CY5592" s="557">
        <v>1</v>
      </c>
      <c r="CZ5592" s="557">
        <v>1</v>
      </c>
      <c r="DA5592" s="557">
        <v>1</v>
      </c>
      <c r="DB5592" s="557">
        <v>1</v>
      </c>
      <c r="DC5592" s="557">
        <v>1</v>
      </c>
      <c r="DD5592" s="557">
        <v>1</v>
      </c>
      <c r="DE5592" s="557">
        <v>1</v>
      </c>
      <c r="DF5592" s="557">
        <v>1</v>
      </c>
      <c r="DG5592" s="557">
        <v>1</v>
      </c>
      <c r="DH5592" s="557">
        <v>1</v>
      </c>
      <c r="DI5592" s="557">
        <v>1</v>
      </c>
      <c r="DJ5592" s="557">
        <v>1</v>
      </c>
      <c r="DK5592" s="557">
        <v>1</v>
      </c>
      <c r="DL5592" s="557">
        <v>1</v>
      </c>
      <c r="DM5592" s="557">
        <v>1</v>
      </c>
      <c r="DN5592" s="557">
        <v>1</v>
      </c>
      <c r="DO5592" s="557">
        <v>1</v>
      </c>
      <c r="DP5592" s="557">
        <v>1</v>
      </c>
      <c r="DQ5592" s="557">
        <v>1</v>
      </c>
      <c r="DR5592" s="557">
        <v>1</v>
      </c>
      <c r="DS5592" s="557">
        <v>1</v>
      </c>
      <c r="DT5592" s="557">
        <v>1</v>
      </c>
      <c r="DU5592" s="557">
        <v>1</v>
      </c>
      <c r="DV5592" s="557">
        <v>1</v>
      </c>
      <c r="DW5592" s="557">
        <v>1</v>
      </c>
      <c r="DX5592" s="557">
        <v>1</v>
      </c>
      <c r="DY5592" s="557">
        <v>1</v>
      </c>
      <c r="DZ5592" s="557">
        <v>1</v>
      </c>
      <c r="EA5592" s="557">
        <v>1</v>
      </c>
      <c r="EB5592" s="557">
        <v>1</v>
      </c>
      <c r="EC5592" s="557">
        <v>1</v>
      </c>
      <c r="ED5592" s="557">
        <v>1</v>
      </c>
      <c r="EE5592" s="557">
        <v>1</v>
      </c>
      <c r="EF5592" s="557">
        <v>1</v>
      </c>
      <c r="EG5592" s="557">
        <v>1</v>
      </c>
      <c r="EH5592" s="557">
        <v>1</v>
      </c>
      <c r="EI5592" s="557">
        <v>1</v>
      </c>
      <c r="EJ5592" s="557">
        <v>1</v>
      </c>
      <c r="EK5592" s="557">
        <v>1</v>
      </c>
      <c r="EL5592" s="557">
        <v>1</v>
      </c>
      <c r="EM5592" s="557">
        <v>1</v>
      </c>
      <c r="EN5592" s="557">
        <v>1</v>
      </c>
      <c r="EO5592" s="557">
        <v>1</v>
      </c>
      <c r="EP5592" s="557">
        <v>1</v>
      </c>
      <c r="EQ5592" s="557">
        <v>1</v>
      </c>
      <c r="ER5592" s="557">
        <v>1</v>
      </c>
      <c r="ES5592" s="557">
        <v>1</v>
      </c>
      <c r="ET5592" s="557">
        <v>1</v>
      </c>
      <c r="EU5592" s="557">
        <v>1</v>
      </c>
      <c r="EV5592" s="557">
        <v>1</v>
      </c>
      <c r="EW5592" s="557">
        <v>1</v>
      </c>
      <c r="EX5592" s="557">
        <v>1</v>
      </c>
      <c r="EY5592" s="557">
        <v>1</v>
      </c>
      <c r="EZ5592" s="557">
        <v>1</v>
      </c>
      <c r="FA5592" s="557">
        <v>1</v>
      </c>
      <c r="FB5592" s="557">
        <v>1</v>
      </c>
      <c r="FC5592" s="557">
        <v>1</v>
      </c>
      <c r="FD5592" s="557">
        <v>1</v>
      </c>
      <c r="FE5592" s="557">
        <v>1</v>
      </c>
      <c r="FF5592" s="557">
        <v>1</v>
      </c>
      <c r="FG5592" s="557">
        <v>1</v>
      </c>
      <c r="FH5592" s="557">
        <v>1</v>
      </c>
      <c r="FI5592" s="557">
        <v>1</v>
      </c>
      <c r="FJ5592" s="557">
        <v>1</v>
      </c>
      <c r="FK5592" s="557">
        <v>1</v>
      </c>
      <c r="FL5592" s="557">
        <v>1</v>
      </c>
      <c r="FM5592" s="557">
        <v>1</v>
      </c>
      <c r="FN5592" s="557">
        <v>1</v>
      </c>
      <c r="FO5592" s="557">
        <v>1</v>
      </c>
      <c r="FP5592" s="557">
        <v>1</v>
      </c>
      <c r="FQ5592" s="557">
        <v>1</v>
      </c>
      <c r="FR5592" s="557">
        <v>1</v>
      </c>
      <c r="FS5592" s="557">
        <v>1</v>
      </c>
      <c r="FT5592" s="557">
        <v>1</v>
      </c>
      <c r="FU5592" s="557">
        <v>1</v>
      </c>
      <c r="FV5592" s="557">
        <v>1</v>
      </c>
      <c r="FW5592" s="557">
        <v>1</v>
      </c>
      <c r="FX5592" s="557">
        <v>1</v>
      </c>
      <c r="FY5592" s="557">
        <v>1</v>
      </c>
      <c r="FZ5592" s="557">
        <v>1</v>
      </c>
      <c r="GA5592" s="557">
        <v>1</v>
      </c>
      <c r="GB5592" s="557">
        <v>1</v>
      </c>
      <c r="GC5592" s="557">
        <v>1</v>
      </c>
      <c r="GD5592" s="557">
        <v>1</v>
      </c>
      <c r="GE5592" s="557">
        <v>1</v>
      </c>
      <c r="GF5592" s="557">
        <v>1</v>
      </c>
      <c r="GG5592" s="557">
        <v>1</v>
      </c>
      <c r="GH5592" s="557">
        <v>1</v>
      </c>
      <c r="GI5592" s="557">
        <v>1</v>
      </c>
      <c r="GJ5592" s="557">
        <v>1</v>
      </c>
      <c r="GK5592" s="557">
        <v>1</v>
      </c>
      <c r="GL5592" s="557">
        <v>1</v>
      </c>
      <c r="GM5592" s="557">
        <v>1</v>
      </c>
      <c r="GN5592" s="557">
        <v>1</v>
      </c>
      <c r="GO5592" s="557">
        <v>1</v>
      </c>
      <c r="GP5592" s="557">
        <v>1</v>
      </c>
      <c r="GQ5592" s="557">
        <v>1</v>
      </c>
      <c r="GR5592" s="557">
        <v>1</v>
      </c>
      <c r="GS5592" s="557">
        <v>1</v>
      </c>
      <c r="GT5592" s="557">
        <v>1</v>
      </c>
      <c r="GU5592" s="557">
        <v>1</v>
      </c>
      <c r="GV5592" s="557">
        <v>1</v>
      </c>
      <c r="GW5592" s="557">
        <v>1</v>
      </c>
      <c r="GX5592" s="557">
        <v>1</v>
      </c>
      <c r="GY5592" s="557">
        <v>1</v>
      </c>
      <c r="GZ5592" s="557">
        <v>1</v>
      </c>
      <c r="HA5592" s="557">
        <v>1</v>
      </c>
      <c r="HB5592" s="557">
        <v>1</v>
      </c>
      <c r="HC5592" s="557">
        <v>1</v>
      </c>
      <c r="HD5592" s="557">
        <v>1</v>
      </c>
      <c r="HE5592" s="557">
        <v>1</v>
      </c>
      <c r="HF5592" s="557">
        <v>1</v>
      </c>
      <c r="HG5592" s="557">
        <v>1</v>
      </c>
      <c r="HH5592" s="557">
        <v>1</v>
      </c>
      <c r="HI5592" s="557">
        <v>1</v>
      </c>
      <c r="HJ5592" s="557">
        <v>1</v>
      </c>
      <c r="HK5592" s="557">
        <v>1</v>
      </c>
      <c r="HL5592" s="557">
        <v>1</v>
      </c>
      <c r="HM5592" s="557">
        <v>1</v>
      </c>
      <c r="HN5592" s="557">
        <v>1</v>
      </c>
      <c r="HO5592" s="557">
        <v>1</v>
      </c>
      <c r="HP5592" s="557">
        <v>1</v>
      </c>
      <c r="HQ5592" s="557">
        <v>1</v>
      </c>
      <c r="HR5592" s="557">
        <v>1</v>
      </c>
      <c r="HS5592" s="557">
        <v>1</v>
      </c>
      <c r="HT5592" s="557">
        <v>1</v>
      </c>
      <c r="HU5592" s="557">
        <v>1</v>
      </c>
      <c r="HV5592" s="557">
        <v>1</v>
      </c>
      <c r="HW5592" s="557">
        <v>1</v>
      </c>
      <c r="HX5592" s="557">
        <v>1</v>
      </c>
      <c r="HY5592" s="557">
        <v>1</v>
      </c>
      <c r="HZ5592" s="557">
        <v>1</v>
      </c>
      <c r="IA5592" s="557">
        <v>1</v>
      </c>
      <c r="IB5592" s="557">
        <v>1</v>
      </c>
      <c r="IC5592" s="557">
        <v>1</v>
      </c>
      <c r="ID5592" s="557">
        <v>1</v>
      </c>
      <c r="IE5592" s="557">
        <v>1</v>
      </c>
      <c r="IF5592" s="557">
        <v>1</v>
      </c>
      <c r="IG5592" s="557">
        <v>1</v>
      </c>
      <c r="IH5592" s="557">
        <v>1</v>
      </c>
      <c r="II5592" s="557">
        <v>1</v>
      </c>
      <c r="IJ5592" s="557">
        <v>1</v>
      </c>
      <c r="IK5592" s="557">
        <v>1</v>
      </c>
      <c r="IL5592" s="557">
        <v>1</v>
      </c>
      <c r="IM5592" s="557">
        <v>1</v>
      </c>
      <c r="IN5592" s="557">
        <v>1</v>
      </c>
      <c r="IO5592" s="557">
        <v>1</v>
      </c>
      <c r="IP5592" s="557">
        <v>1</v>
      </c>
      <c r="IQ5592" s="557">
        <v>1</v>
      </c>
      <c r="IR5592" s="557">
        <v>1</v>
      </c>
      <c r="IS5592" s="557">
        <v>1</v>
      </c>
      <c r="IT5592" s="557">
        <v>1</v>
      </c>
      <c r="IU5592" s="557">
        <v>1</v>
      </c>
      <c r="IV5592" s="557">
        <v>1</v>
      </c>
    </row>
    <row r="5593" spans="1:256" s="9" customFormat="1" ht="15.75" thickBot="1">
      <c r="A5593" s="887"/>
      <c r="B5593" s="857"/>
      <c r="C5593" s="98" t="s">
        <v>2717</v>
      </c>
      <c r="D5593" s="557"/>
      <c r="E5593" s="557"/>
      <c r="F5593" s="557"/>
      <c r="G5593" s="557"/>
      <c r="H5593" s="502" t="s">
        <v>3777</v>
      </c>
      <c r="I5593" s="557">
        <v>3</v>
      </c>
      <c r="J5593" s="557">
        <v>51</v>
      </c>
      <c r="K5593" s="557">
        <f t="shared" si="154"/>
        <v>25.5</v>
      </c>
      <c r="L5593" s="557">
        <f t="shared" si="153"/>
        <v>25.5</v>
      </c>
      <c r="M5593" s="557"/>
      <c r="N5593" s="557"/>
      <c r="O5593" s="557"/>
      <c r="P5593" s="557"/>
      <c r="Q5593" s="557"/>
      <c r="R5593" s="557"/>
      <c r="S5593" s="557"/>
      <c r="T5593" s="557">
        <v>1</v>
      </c>
      <c r="U5593" s="557">
        <v>1</v>
      </c>
      <c r="V5593" s="557">
        <v>1</v>
      </c>
      <c r="W5593" s="557">
        <v>1</v>
      </c>
      <c r="X5593" s="557">
        <v>1</v>
      </c>
      <c r="Y5593" s="557">
        <v>1</v>
      </c>
      <c r="Z5593" s="557">
        <v>1</v>
      </c>
      <c r="AA5593" s="557">
        <v>1</v>
      </c>
      <c r="AB5593" s="557">
        <v>1</v>
      </c>
      <c r="AC5593" s="557">
        <v>1</v>
      </c>
      <c r="AD5593" s="557">
        <v>1</v>
      </c>
      <c r="AE5593" s="557">
        <v>1</v>
      </c>
      <c r="AF5593" s="557">
        <v>1</v>
      </c>
      <c r="AG5593" s="557">
        <v>1</v>
      </c>
      <c r="AH5593" s="557">
        <v>1</v>
      </c>
      <c r="AI5593" s="557">
        <v>1</v>
      </c>
      <c r="AJ5593" s="557">
        <v>1</v>
      </c>
      <c r="AK5593" s="557">
        <v>1</v>
      </c>
      <c r="AL5593" s="557">
        <v>1</v>
      </c>
      <c r="AM5593" s="557">
        <v>1</v>
      </c>
      <c r="AN5593" s="557">
        <v>1</v>
      </c>
      <c r="AO5593" s="557">
        <v>1</v>
      </c>
      <c r="AP5593" s="557">
        <v>1</v>
      </c>
      <c r="AQ5593" s="557">
        <v>1</v>
      </c>
      <c r="AR5593" s="557">
        <v>1</v>
      </c>
      <c r="AS5593" s="557">
        <v>1</v>
      </c>
      <c r="AT5593" s="557">
        <v>1</v>
      </c>
      <c r="AU5593" s="557">
        <v>1</v>
      </c>
      <c r="AV5593" s="557">
        <v>1</v>
      </c>
      <c r="AW5593" s="557">
        <v>1</v>
      </c>
      <c r="AX5593" s="557">
        <v>1</v>
      </c>
      <c r="AY5593" s="557">
        <v>1</v>
      </c>
      <c r="AZ5593" s="557">
        <v>1</v>
      </c>
      <c r="BA5593" s="557">
        <v>1</v>
      </c>
      <c r="BB5593" s="557">
        <v>1</v>
      </c>
      <c r="BC5593" s="557">
        <v>1</v>
      </c>
      <c r="BD5593" s="557">
        <v>1</v>
      </c>
      <c r="BE5593" s="557">
        <v>1</v>
      </c>
      <c r="BF5593" s="557">
        <v>1</v>
      </c>
      <c r="BG5593" s="557">
        <v>1</v>
      </c>
      <c r="BH5593" s="557">
        <v>1</v>
      </c>
      <c r="BI5593" s="557">
        <v>1</v>
      </c>
      <c r="BJ5593" s="557">
        <v>1</v>
      </c>
      <c r="BK5593" s="557">
        <v>1</v>
      </c>
      <c r="BL5593" s="557">
        <v>1</v>
      </c>
      <c r="BM5593" s="557">
        <v>1</v>
      </c>
      <c r="BN5593" s="557">
        <v>1</v>
      </c>
      <c r="BO5593" s="557">
        <v>1</v>
      </c>
      <c r="BP5593" s="557">
        <v>1</v>
      </c>
      <c r="BQ5593" s="557">
        <v>1</v>
      </c>
      <c r="BR5593" s="557">
        <v>1</v>
      </c>
      <c r="BS5593" s="557">
        <v>1</v>
      </c>
      <c r="BT5593" s="557">
        <v>1</v>
      </c>
      <c r="BU5593" s="557">
        <v>1</v>
      </c>
      <c r="BV5593" s="557">
        <v>1</v>
      </c>
      <c r="BW5593" s="557">
        <v>1</v>
      </c>
      <c r="BX5593" s="557">
        <v>1</v>
      </c>
      <c r="BY5593" s="557">
        <v>1</v>
      </c>
      <c r="BZ5593" s="557">
        <v>1</v>
      </c>
      <c r="CA5593" s="557">
        <v>1</v>
      </c>
      <c r="CB5593" s="557">
        <v>1</v>
      </c>
      <c r="CC5593" s="557">
        <v>1</v>
      </c>
      <c r="CD5593" s="557">
        <v>1</v>
      </c>
      <c r="CE5593" s="557">
        <v>1</v>
      </c>
      <c r="CF5593" s="557">
        <v>1</v>
      </c>
      <c r="CG5593" s="557">
        <v>1</v>
      </c>
      <c r="CH5593" s="557">
        <v>1</v>
      </c>
      <c r="CI5593" s="557">
        <v>1</v>
      </c>
      <c r="CJ5593" s="557">
        <v>1</v>
      </c>
      <c r="CK5593" s="557">
        <v>1</v>
      </c>
      <c r="CL5593" s="557">
        <v>1</v>
      </c>
      <c r="CM5593" s="557">
        <v>1</v>
      </c>
      <c r="CN5593" s="557">
        <v>1</v>
      </c>
      <c r="CO5593" s="557">
        <v>1</v>
      </c>
      <c r="CP5593" s="557">
        <v>1</v>
      </c>
      <c r="CQ5593" s="557">
        <v>1</v>
      </c>
      <c r="CR5593" s="557">
        <v>1</v>
      </c>
      <c r="CS5593" s="557">
        <v>1</v>
      </c>
      <c r="CT5593" s="557">
        <v>1</v>
      </c>
      <c r="CU5593" s="557">
        <v>1</v>
      </c>
      <c r="CV5593" s="557">
        <v>1</v>
      </c>
      <c r="CW5593" s="557">
        <v>1</v>
      </c>
      <c r="CX5593" s="557">
        <v>1</v>
      </c>
      <c r="CY5593" s="557">
        <v>1</v>
      </c>
      <c r="CZ5593" s="557">
        <v>1</v>
      </c>
      <c r="DA5593" s="557">
        <v>1</v>
      </c>
      <c r="DB5593" s="557">
        <v>1</v>
      </c>
      <c r="DC5593" s="557">
        <v>1</v>
      </c>
      <c r="DD5593" s="557">
        <v>1</v>
      </c>
      <c r="DE5593" s="557">
        <v>1</v>
      </c>
      <c r="DF5593" s="557">
        <v>1</v>
      </c>
      <c r="DG5593" s="557">
        <v>1</v>
      </c>
      <c r="DH5593" s="557">
        <v>1</v>
      </c>
      <c r="DI5593" s="557">
        <v>1</v>
      </c>
      <c r="DJ5593" s="557">
        <v>1</v>
      </c>
      <c r="DK5593" s="557">
        <v>1</v>
      </c>
      <c r="DL5593" s="557">
        <v>1</v>
      </c>
      <c r="DM5593" s="557">
        <v>1</v>
      </c>
      <c r="DN5593" s="557">
        <v>1</v>
      </c>
      <c r="DO5593" s="557">
        <v>1</v>
      </c>
      <c r="DP5593" s="557">
        <v>1</v>
      </c>
      <c r="DQ5593" s="557">
        <v>1</v>
      </c>
      <c r="DR5593" s="557">
        <v>1</v>
      </c>
      <c r="DS5593" s="557">
        <v>1</v>
      </c>
      <c r="DT5593" s="557">
        <v>1</v>
      </c>
      <c r="DU5593" s="557">
        <v>1</v>
      </c>
      <c r="DV5593" s="557">
        <v>1</v>
      </c>
      <c r="DW5593" s="557">
        <v>1</v>
      </c>
      <c r="DX5593" s="557">
        <v>1</v>
      </c>
      <c r="DY5593" s="557">
        <v>1</v>
      </c>
      <c r="DZ5593" s="557">
        <v>1</v>
      </c>
      <c r="EA5593" s="557">
        <v>1</v>
      </c>
      <c r="EB5593" s="557">
        <v>1</v>
      </c>
      <c r="EC5593" s="557">
        <v>1</v>
      </c>
      <c r="ED5593" s="557">
        <v>1</v>
      </c>
      <c r="EE5593" s="557">
        <v>1</v>
      </c>
      <c r="EF5593" s="557">
        <v>1</v>
      </c>
      <c r="EG5593" s="557">
        <v>1</v>
      </c>
      <c r="EH5593" s="557">
        <v>1</v>
      </c>
      <c r="EI5593" s="557">
        <v>1</v>
      </c>
      <c r="EJ5593" s="557">
        <v>1</v>
      </c>
      <c r="EK5593" s="557">
        <v>1</v>
      </c>
      <c r="EL5593" s="557">
        <v>1</v>
      </c>
      <c r="EM5593" s="557">
        <v>1</v>
      </c>
      <c r="EN5593" s="557">
        <v>1</v>
      </c>
      <c r="EO5593" s="557">
        <v>1</v>
      </c>
      <c r="EP5593" s="557">
        <v>1</v>
      </c>
      <c r="EQ5593" s="557">
        <v>1</v>
      </c>
      <c r="ER5593" s="557">
        <v>1</v>
      </c>
      <c r="ES5593" s="557">
        <v>1</v>
      </c>
      <c r="ET5593" s="557">
        <v>1</v>
      </c>
      <c r="EU5593" s="557">
        <v>1</v>
      </c>
      <c r="EV5593" s="557">
        <v>1</v>
      </c>
      <c r="EW5593" s="557">
        <v>1</v>
      </c>
      <c r="EX5593" s="557">
        <v>1</v>
      </c>
      <c r="EY5593" s="557">
        <v>1</v>
      </c>
      <c r="EZ5593" s="557">
        <v>1</v>
      </c>
      <c r="FA5593" s="557">
        <v>1</v>
      </c>
      <c r="FB5593" s="557">
        <v>1</v>
      </c>
      <c r="FC5593" s="557">
        <v>1</v>
      </c>
      <c r="FD5593" s="557">
        <v>1</v>
      </c>
      <c r="FE5593" s="557">
        <v>1</v>
      </c>
      <c r="FF5593" s="557">
        <v>1</v>
      </c>
      <c r="FG5593" s="557">
        <v>1</v>
      </c>
      <c r="FH5593" s="557">
        <v>1</v>
      </c>
      <c r="FI5593" s="557">
        <v>1</v>
      </c>
      <c r="FJ5593" s="557">
        <v>1</v>
      </c>
      <c r="FK5593" s="557">
        <v>1</v>
      </c>
      <c r="FL5593" s="557">
        <v>1</v>
      </c>
      <c r="FM5593" s="557">
        <v>1</v>
      </c>
      <c r="FN5593" s="557">
        <v>1</v>
      </c>
      <c r="FO5593" s="557">
        <v>1</v>
      </c>
      <c r="FP5593" s="557">
        <v>1</v>
      </c>
      <c r="FQ5593" s="557">
        <v>1</v>
      </c>
      <c r="FR5593" s="557">
        <v>1</v>
      </c>
      <c r="FS5593" s="557">
        <v>1</v>
      </c>
      <c r="FT5593" s="557">
        <v>1</v>
      </c>
      <c r="FU5593" s="557">
        <v>1</v>
      </c>
      <c r="FV5593" s="557">
        <v>1</v>
      </c>
      <c r="FW5593" s="557">
        <v>1</v>
      </c>
      <c r="FX5593" s="557">
        <v>1</v>
      </c>
      <c r="FY5593" s="557">
        <v>1</v>
      </c>
      <c r="FZ5593" s="557">
        <v>1</v>
      </c>
      <c r="GA5593" s="557">
        <v>1</v>
      </c>
      <c r="GB5593" s="557">
        <v>1</v>
      </c>
      <c r="GC5593" s="557">
        <v>1</v>
      </c>
      <c r="GD5593" s="557">
        <v>1</v>
      </c>
      <c r="GE5593" s="557">
        <v>1</v>
      </c>
      <c r="GF5593" s="557">
        <v>1</v>
      </c>
      <c r="GG5593" s="557">
        <v>1</v>
      </c>
      <c r="GH5593" s="557">
        <v>1</v>
      </c>
      <c r="GI5593" s="557">
        <v>1</v>
      </c>
      <c r="GJ5593" s="557">
        <v>1</v>
      </c>
      <c r="GK5593" s="557">
        <v>1</v>
      </c>
      <c r="GL5593" s="557">
        <v>1</v>
      </c>
      <c r="GM5593" s="557">
        <v>1</v>
      </c>
      <c r="GN5593" s="557">
        <v>1</v>
      </c>
      <c r="GO5593" s="557">
        <v>1</v>
      </c>
      <c r="GP5593" s="557">
        <v>1</v>
      </c>
      <c r="GQ5593" s="557">
        <v>1</v>
      </c>
      <c r="GR5593" s="557">
        <v>1</v>
      </c>
      <c r="GS5593" s="557">
        <v>1</v>
      </c>
      <c r="GT5593" s="557">
        <v>1</v>
      </c>
      <c r="GU5593" s="557">
        <v>1</v>
      </c>
      <c r="GV5593" s="557">
        <v>1</v>
      </c>
      <c r="GW5593" s="557">
        <v>1</v>
      </c>
      <c r="GX5593" s="557">
        <v>1</v>
      </c>
      <c r="GY5593" s="557">
        <v>1</v>
      </c>
      <c r="GZ5593" s="557">
        <v>1</v>
      </c>
      <c r="HA5593" s="557">
        <v>1</v>
      </c>
      <c r="HB5593" s="557">
        <v>1</v>
      </c>
      <c r="HC5593" s="557">
        <v>1</v>
      </c>
      <c r="HD5593" s="557">
        <v>1</v>
      </c>
      <c r="HE5593" s="557">
        <v>1</v>
      </c>
      <c r="HF5593" s="557">
        <v>1</v>
      </c>
      <c r="HG5593" s="557">
        <v>1</v>
      </c>
      <c r="HH5593" s="557">
        <v>1</v>
      </c>
      <c r="HI5593" s="557">
        <v>1</v>
      </c>
      <c r="HJ5593" s="557">
        <v>1</v>
      </c>
      <c r="HK5593" s="557">
        <v>1</v>
      </c>
      <c r="HL5593" s="557">
        <v>1</v>
      </c>
      <c r="HM5593" s="557">
        <v>1</v>
      </c>
      <c r="HN5593" s="557">
        <v>1</v>
      </c>
      <c r="HO5593" s="557">
        <v>1</v>
      </c>
      <c r="HP5593" s="557">
        <v>1</v>
      </c>
      <c r="HQ5593" s="557">
        <v>1</v>
      </c>
      <c r="HR5593" s="557">
        <v>1</v>
      </c>
      <c r="HS5593" s="557">
        <v>1</v>
      </c>
      <c r="HT5593" s="557">
        <v>1</v>
      </c>
      <c r="HU5593" s="557">
        <v>1</v>
      </c>
      <c r="HV5593" s="557">
        <v>1</v>
      </c>
      <c r="HW5593" s="557">
        <v>1</v>
      </c>
      <c r="HX5593" s="557">
        <v>1</v>
      </c>
      <c r="HY5593" s="557">
        <v>1</v>
      </c>
      <c r="HZ5593" s="557">
        <v>1</v>
      </c>
      <c r="IA5593" s="557">
        <v>1</v>
      </c>
      <c r="IB5593" s="557">
        <v>1</v>
      </c>
      <c r="IC5593" s="557">
        <v>1</v>
      </c>
      <c r="ID5593" s="557">
        <v>1</v>
      </c>
      <c r="IE5593" s="557">
        <v>1</v>
      </c>
      <c r="IF5593" s="557">
        <v>1</v>
      </c>
      <c r="IG5593" s="557">
        <v>1</v>
      </c>
      <c r="IH5593" s="557">
        <v>1</v>
      </c>
      <c r="II5593" s="557">
        <v>1</v>
      </c>
      <c r="IJ5593" s="557">
        <v>1</v>
      </c>
      <c r="IK5593" s="557">
        <v>1</v>
      </c>
      <c r="IL5593" s="557">
        <v>1</v>
      </c>
      <c r="IM5593" s="557">
        <v>1</v>
      </c>
      <c r="IN5593" s="557">
        <v>1</v>
      </c>
      <c r="IO5593" s="557">
        <v>1</v>
      </c>
      <c r="IP5593" s="557">
        <v>1</v>
      </c>
      <c r="IQ5593" s="557">
        <v>1</v>
      </c>
      <c r="IR5593" s="557">
        <v>1</v>
      </c>
      <c r="IS5593" s="557">
        <v>1</v>
      </c>
      <c r="IT5593" s="557">
        <v>1</v>
      </c>
      <c r="IU5593" s="557">
        <v>1</v>
      </c>
      <c r="IV5593" s="557">
        <v>1</v>
      </c>
    </row>
    <row r="5594" spans="1:256" s="9" customFormat="1" ht="15.75" thickBot="1">
      <c r="A5594" s="887"/>
      <c r="B5594" s="857"/>
      <c r="C5594" s="98" t="s">
        <v>2718</v>
      </c>
      <c r="D5594" s="557"/>
      <c r="E5594" s="557"/>
      <c r="F5594" s="557"/>
      <c r="G5594" s="557"/>
      <c r="H5594" s="502" t="s">
        <v>3777</v>
      </c>
      <c r="I5594" s="557">
        <v>1</v>
      </c>
      <c r="J5594" s="557">
        <v>200</v>
      </c>
      <c r="K5594" s="557">
        <f t="shared" si="154"/>
        <v>100</v>
      </c>
      <c r="L5594" s="557">
        <f t="shared" si="153"/>
        <v>100</v>
      </c>
      <c r="M5594" s="557"/>
      <c r="N5594" s="557"/>
      <c r="O5594" s="557"/>
      <c r="P5594" s="557"/>
      <c r="Q5594" s="557"/>
      <c r="R5594" s="557"/>
      <c r="S5594" s="557"/>
      <c r="T5594" s="557">
        <v>3</v>
      </c>
      <c r="U5594" s="557">
        <v>3</v>
      </c>
      <c r="V5594" s="557">
        <v>3</v>
      </c>
      <c r="W5594" s="557">
        <v>3</v>
      </c>
      <c r="X5594" s="557">
        <v>3</v>
      </c>
      <c r="Y5594" s="557">
        <v>3</v>
      </c>
      <c r="Z5594" s="557">
        <v>3</v>
      </c>
      <c r="AA5594" s="557">
        <v>3</v>
      </c>
      <c r="AB5594" s="557">
        <v>3</v>
      </c>
      <c r="AC5594" s="557">
        <v>3</v>
      </c>
      <c r="AD5594" s="557">
        <v>3</v>
      </c>
      <c r="AE5594" s="557">
        <v>3</v>
      </c>
      <c r="AF5594" s="557">
        <v>3</v>
      </c>
      <c r="AG5594" s="557">
        <v>3</v>
      </c>
      <c r="AH5594" s="557">
        <v>3</v>
      </c>
      <c r="AI5594" s="557">
        <v>3</v>
      </c>
      <c r="AJ5594" s="557">
        <v>3</v>
      </c>
      <c r="AK5594" s="557">
        <v>3</v>
      </c>
      <c r="AL5594" s="557">
        <v>3</v>
      </c>
      <c r="AM5594" s="557">
        <v>3</v>
      </c>
      <c r="AN5594" s="557">
        <v>3</v>
      </c>
      <c r="AO5594" s="557">
        <v>3</v>
      </c>
      <c r="AP5594" s="557">
        <v>3</v>
      </c>
      <c r="AQ5594" s="557">
        <v>3</v>
      </c>
      <c r="AR5594" s="557">
        <v>3</v>
      </c>
      <c r="AS5594" s="557">
        <v>3</v>
      </c>
      <c r="AT5594" s="557">
        <v>3</v>
      </c>
      <c r="AU5594" s="557">
        <v>3</v>
      </c>
      <c r="AV5594" s="557">
        <v>3</v>
      </c>
      <c r="AW5594" s="557">
        <v>3</v>
      </c>
      <c r="AX5594" s="557">
        <v>3</v>
      </c>
      <c r="AY5594" s="557">
        <v>3</v>
      </c>
      <c r="AZ5594" s="557">
        <v>3</v>
      </c>
      <c r="BA5594" s="557">
        <v>3</v>
      </c>
      <c r="BB5594" s="557">
        <v>3</v>
      </c>
      <c r="BC5594" s="557">
        <v>3</v>
      </c>
      <c r="BD5594" s="557">
        <v>3</v>
      </c>
      <c r="BE5594" s="557">
        <v>3</v>
      </c>
      <c r="BF5594" s="557">
        <v>3</v>
      </c>
      <c r="BG5594" s="557">
        <v>3</v>
      </c>
      <c r="BH5594" s="557">
        <v>3</v>
      </c>
      <c r="BI5594" s="557">
        <v>3</v>
      </c>
      <c r="BJ5594" s="557">
        <v>3</v>
      </c>
      <c r="BK5594" s="557">
        <v>3</v>
      </c>
      <c r="BL5594" s="557">
        <v>3</v>
      </c>
      <c r="BM5594" s="557">
        <v>3</v>
      </c>
      <c r="BN5594" s="557">
        <v>3</v>
      </c>
      <c r="BO5594" s="557">
        <v>3</v>
      </c>
      <c r="BP5594" s="557">
        <v>3</v>
      </c>
      <c r="BQ5594" s="557">
        <v>3</v>
      </c>
      <c r="BR5594" s="557">
        <v>3</v>
      </c>
      <c r="BS5594" s="557">
        <v>3</v>
      </c>
      <c r="BT5594" s="557">
        <v>3</v>
      </c>
      <c r="BU5594" s="557">
        <v>3</v>
      </c>
      <c r="BV5594" s="557">
        <v>3</v>
      </c>
      <c r="BW5594" s="557">
        <v>3</v>
      </c>
      <c r="BX5594" s="557">
        <v>3</v>
      </c>
      <c r="BY5594" s="557">
        <v>3</v>
      </c>
      <c r="BZ5594" s="557">
        <v>3</v>
      </c>
      <c r="CA5594" s="557">
        <v>3</v>
      </c>
      <c r="CB5594" s="557">
        <v>3</v>
      </c>
      <c r="CC5594" s="557">
        <v>3</v>
      </c>
      <c r="CD5594" s="557">
        <v>3</v>
      </c>
      <c r="CE5594" s="557">
        <v>3</v>
      </c>
      <c r="CF5594" s="557">
        <v>3</v>
      </c>
      <c r="CG5594" s="557">
        <v>3</v>
      </c>
      <c r="CH5594" s="557">
        <v>3</v>
      </c>
      <c r="CI5594" s="557">
        <v>3</v>
      </c>
      <c r="CJ5594" s="557">
        <v>3</v>
      </c>
      <c r="CK5594" s="557">
        <v>3</v>
      </c>
      <c r="CL5594" s="557">
        <v>3</v>
      </c>
      <c r="CM5594" s="557">
        <v>3</v>
      </c>
      <c r="CN5594" s="557">
        <v>3</v>
      </c>
      <c r="CO5594" s="557">
        <v>3</v>
      </c>
      <c r="CP5594" s="557">
        <v>3</v>
      </c>
      <c r="CQ5594" s="557">
        <v>3</v>
      </c>
      <c r="CR5594" s="557">
        <v>3</v>
      </c>
      <c r="CS5594" s="557">
        <v>3</v>
      </c>
      <c r="CT5594" s="557">
        <v>3</v>
      </c>
      <c r="CU5594" s="557">
        <v>3</v>
      </c>
      <c r="CV5594" s="557">
        <v>3</v>
      </c>
      <c r="CW5594" s="557">
        <v>3</v>
      </c>
      <c r="CX5594" s="557">
        <v>3</v>
      </c>
      <c r="CY5594" s="557">
        <v>3</v>
      </c>
      <c r="CZ5594" s="557">
        <v>3</v>
      </c>
      <c r="DA5594" s="557">
        <v>3</v>
      </c>
      <c r="DB5594" s="557">
        <v>3</v>
      </c>
      <c r="DC5594" s="557">
        <v>3</v>
      </c>
      <c r="DD5594" s="557">
        <v>3</v>
      </c>
      <c r="DE5594" s="557">
        <v>3</v>
      </c>
      <c r="DF5594" s="557">
        <v>3</v>
      </c>
      <c r="DG5594" s="557">
        <v>3</v>
      </c>
      <c r="DH5594" s="557">
        <v>3</v>
      </c>
      <c r="DI5594" s="557">
        <v>3</v>
      </c>
      <c r="DJ5594" s="557">
        <v>3</v>
      </c>
      <c r="DK5594" s="557">
        <v>3</v>
      </c>
      <c r="DL5594" s="557">
        <v>3</v>
      </c>
      <c r="DM5594" s="557">
        <v>3</v>
      </c>
      <c r="DN5594" s="557">
        <v>3</v>
      </c>
      <c r="DO5594" s="557">
        <v>3</v>
      </c>
      <c r="DP5594" s="557">
        <v>3</v>
      </c>
      <c r="DQ5594" s="557">
        <v>3</v>
      </c>
      <c r="DR5594" s="557">
        <v>3</v>
      </c>
      <c r="DS5594" s="557">
        <v>3</v>
      </c>
      <c r="DT5594" s="557">
        <v>3</v>
      </c>
      <c r="DU5594" s="557">
        <v>3</v>
      </c>
      <c r="DV5594" s="557">
        <v>3</v>
      </c>
      <c r="DW5594" s="557">
        <v>3</v>
      </c>
      <c r="DX5594" s="557">
        <v>3</v>
      </c>
      <c r="DY5594" s="557">
        <v>3</v>
      </c>
      <c r="DZ5594" s="557">
        <v>3</v>
      </c>
      <c r="EA5594" s="557">
        <v>3</v>
      </c>
      <c r="EB5594" s="557">
        <v>3</v>
      </c>
      <c r="EC5594" s="557">
        <v>3</v>
      </c>
      <c r="ED5594" s="557">
        <v>3</v>
      </c>
      <c r="EE5594" s="557">
        <v>3</v>
      </c>
      <c r="EF5594" s="557">
        <v>3</v>
      </c>
      <c r="EG5594" s="557">
        <v>3</v>
      </c>
      <c r="EH5594" s="557">
        <v>3</v>
      </c>
      <c r="EI5594" s="557">
        <v>3</v>
      </c>
      <c r="EJ5594" s="557">
        <v>3</v>
      </c>
      <c r="EK5594" s="557">
        <v>3</v>
      </c>
      <c r="EL5594" s="557">
        <v>3</v>
      </c>
      <c r="EM5594" s="557">
        <v>3</v>
      </c>
      <c r="EN5594" s="557">
        <v>3</v>
      </c>
      <c r="EO5594" s="557">
        <v>3</v>
      </c>
      <c r="EP5594" s="557">
        <v>3</v>
      </c>
      <c r="EQ5594" s="557">
        <v>3</v>
      </c>
      <c r="ER5594" s="557">
        <v>3</v>
      </c>
      <c r="ES5594" s="557">
        <v>3</v>
      </c>
      <c r="ET5594" s="557">
        <v>3</v>
      </c>
      <c r="EU5594" s="557">
        <v>3</v>
      </c>
      <c r="EV5594" s="557">
        <v>3</v>
      </c>
      <c r="EW5594" s="557">
        <v>3</v>
      </c>
      <c r="EX5594" s="557">
        <v>3</v>
      </c>
      <c r="EY5594" s="557">
        <v>3</v>
      </c>
      <c r="EZ5594" s="557">
        <v>3</v>
      </c>
      <c r="FA5594" s="557">
        <v>3</v>
      </c>
      <c r="FB5594" s="557">
        <v>3</v>
      </c>
      <c r="FC5594" s="557">
        <v>3</v>
      </c>
      <c r="FD5594" s="557">
        <v>3</v>
      </c>
      <c r="FE5594" s="557">
        <v>3</v>
      </c>
      <c r="FF5594" s="557">
        <v>3</v>
      </c>
      <c r="FG5594" s="557">
        <v>3</v>
      </c>
      <c r="FH5594" s="557">
        <v>3</v>
      </c>
      <c r="FI5594" s="557">
        <v>3</v>
      </c>
      <c r="FJ5594" s="557">
        <v>3</v>
      </c>
      <c r="FK5594" s="557">
        <v>3</v>
      </c>
      <c r="FL5594" s="557">
        <v>3</v>
      </c>
      <c r="FM5594" s="557">
        <v>3</v>
      </c>
      <c r="FN5594" s="557">
        <v>3</v>
      </c>
      <c r="FO5594" s="557">
        <v>3</v>
      </c>
      <c r="FP5594" s="557">
        <v>3</v>
      </c>
      <c r="FQ5594" s="557">
        <v>3</v>
      </c>
      <c r="FR5594" s="557">
        <v>3</v>
      </c>
      <c r="FS5594" s="557">
        <v>3</v>
      </c>
      <c r="FT5594" s="557">
        <v>3</v>
      </c>
      <c r="FU5594" s="557">
        <v>3</v>
      </c>
      <c r="FV5594" s="557">
        <v>3</v>
      </c>
      <c r="FW5594" s="557">
        <v>3</v>
      </c>
      <c r="FX5594" s="557">
        <v>3</v>
      </c>
      <c r="FY5594" s="557">
        <v>3</v>
      </c>
      <c r="FZ5594" s="557">
        <v>3</v>
      </c>
      <c r="GA5594" s="557">
        <v>3</v>
      </c>
      <c r="GB5594" s="557">
        <v>3</v>
      </c>
      <c r="GC5594" s="557">
        <v>3</v>
      </c>
      <c r="GD5594" s="557">
        <v>3</v>
      </c>
      <c r="GE5594" s="557">
        <v>3</v>
      </c>
      <c r="GF5594" s="557">
        <v>3</v>
      </c>
      <c r="GG5594" s="557">
        <v>3</v>
      </c>
      <c r="GH5594" s="557">
        <v>3</v>
      </c>
      <c r="GI5594" s="557">
        <v>3</v>
      </c>
      <c r="GJ5594" s="557">
        <v>3</v>
      </c>
      <c r="GK5594" s="557">
        <v>3</v>
      </c>
      <c r="GL5594" s="557">
        <v>3</v>
      </c>
      <c r="GM5594" s="557">
        <v>3</v>
      </c>
      <c r="GN5594" s="557">
        <v>3</v>
      </c>
      <c r="GO5594" s="557">
        <v>3</v>
      </c>
      <c r="GP5594" s="557">
        <v>3</v>
      </c>
      <c r="GQ5594" s="557">
        <v>3</v>
      </c>
      <c r="GR5594" s="557">
        <v>3</v>
      </c>
      <c r="GS5594" s="557">
        <v>3</v>
      </c>
      <c r="GT5594" s="557">
        <v>3</v>
      </c>
      <c r="GU5594" s="557">
        <v>3</v>
      </c>
      <c r="GV5594" s="557">
        <v>3</v>
      </c>
      <c r="GW5594" s="557">
        <v>3</v>
      </c>
      <c r="GX5594" s="557">
        <v>3</v>
      </c>
      <c r="GY5594" s="557">
        <v>3</v>
      </c>
      <c r="GZ5594" s="557">
        <v>3</v>
      </c>
      <c r="HA5594" s="557">
        <v>3</v>
      </c>
      <c r="HB5594" s="557">
        <v>3</v>
      </c>
      <c r="HC5594" s="557">
        <v>3</v>
      </c>
      <c r="HD5594" s="557">
        <v>3</v>
      </c>
      <c r="HE5594" s="557">
        <v>3</v>
      </c>
      <c r="HF5594" s="557">
        <v>3</v>
      </c>
      <c r="HG5594" s="557">
        <v>3</v>
      </c>
      <c r="HH5594" s="557">
        <v>3</v>
      </c>
      <c r="HI5594" s="557">
        <v>3</v>
      </c>
      <c r="HJ5594" s="557">
        <v>3</v>
      </c>
      <c r="HK5594" s="557">
        <v>3</v>
      </c>
      <c r="HL5594" s="557">
        <v>3</v>
      </c>
      <c r="HM5594" s="557">
        <v>3</v>
      </c>
      <c r="HN5594" s="557">
        <v>3</v>
      </c>
      <c r="HO5594" s="557">
        <v>3</v>
      </c>
      <c r="HP5594" s="557">
        <v>3</v>
      </c>
      <c r="HQ5594" s="557">
        <v>3</v>
      </c>
      <c r="HR5594" s="557">
        <v>3</v>
      </c>
      <c r="HS5594" s="557">
        <v>3</v>
      </c>
      <c r="HT5594" s="557">
        <v>3</v>
      </c>
      <c r="HU5594" s="557">
        <v>3</v>
      </c>
      <c r="HV5594" s="557">
        <v>3</v>
      </c>
      <c r="HW5594" s="557">
        <v>3</v>
      </c>
      <c r="HX5594" s="557">
        <v>3</v>
      </c>
      <c r="HY5594" s="557">
        <v>3</v>
      </c>
      <c r="HZ5594" s="557">
        <v>3</v>
      </c>
      <c r="IA5594" s="557">
        <v>3</v>
      </c>
      <c r="IB5594" s="557">
        <v>3</v>
      </c>
      <c r="IC5594" s="557">
        <v>3</v>
      </c>
      <c r="ID5594" s="557">
        <v>3</v>
      </c>
      <c r="IE5594" s="557">
        <v>3</v>
      </c>
      <c r="IF5594" s="557">
        <v>3</v>
      </c>
      <c r="IG5594" s="557">
        <v>3</v>
      </c>
      <c r="IH5594" s="557">
        <v>3</v>
      </c>
      <c r="II5594" s="557">
        <v>3</v>
      </c>
      <c r="IJ5594" s="557">
        <v>3</v>
      </c>
      <c r="IK5594" s="557">
        <v>3</v>
      </c>
      <c r="IL5594" s="557">
        <v>3</v>
      </c>
      <c r="IM5594" s="557">
        <v>3</v>
      </c>
      <c r="IN5594" s="557">
        <v>3</v>
      </c>
      <c r="IO5594" s="557">
        <v>3</v>
      </c>
      <c r="IP5594" s="557">
        <v>3</v>
      </c>
      <c r="IQ5594" s="557">
        <v>3</v>
      </c>
      <c r="IR5594" s="557">
        <v>3</v>
      </c>
      <c r="IS5594" s="557">
        <v>3</v>
      </c>
      <c r="IT5594" s="557">
        <v>3</v>
      </c>
      <c r="IU5594" s="557">
        <v>3</v>
      </c>
      <c r="IV5594" s="557">
        <v>3</v>
      </c>
    </row>
    <row r="5595" spans="1:256" s="9" customFormat="1" ht="15.75" thickBot="1">
      <c r="A5595" s="887"/>
      <c r="B5595" s="857"/>
      <c r="C5595" s="98" t="s">
        <v>2719</v>
      </c>
      <c r="D5595" s="557"/>
      <c r="E5595" s="557"/>
      <c r="F5595" s="557"/>
      <c r="G5595" s="557"/>
      <c r="H5595" s="502" t="s">
        <v>3777</v>
      </c>
      <c r="I5595" s="557">
        <v>2</v>
      </c>
      <c r="J5595" s="557">
        <v>22</v>
      </c>
      <c r="K5595" s="557">
        <f t="shared" si="154"/>
        <v>11</v>
      </c>
      <c r="L5595" s="557">
        <f t="shared" si="153"/>
        <v>11</v>
      </c>
      <c r="M5595" s="557"/>
      <c r="N5595" s="557"/>
      <c r="O5595" s="557"/>
      <c r="P5595" s="557"/>
      <c r="Q5595" s="557"/>
      <c r="R5595" s="557"/>
      <c r="S5595" s="557"/>
      <c r="T5595" s="557">
        <v>1</v>
      </c>
      <c r="U5595" s="557">
        <v>1</v>
      </c>
      <c r="V5595" s="557">
        <v>1</v>
      </c>
      <c r="W5595" s="557">
        <v>1</v>
      </c>
      <c r="X5595" s="557">
        <v>1</v>
      </c>
      <c r="Y5595" s="557">
        <v>1</v>
      </c>
      <c r="Z5595" s="557">
        <v>1</v>
      </c>
      <c r="AA5595" s="557">
        <v>1</v>
      </c>
      <c r="AB5595" s="557">
        <v>1</v>
      </c>
      <c r="AC5595" s="557">
        <v>1</v>
      </c>
      <c r="AD5595" s="557">
        <v>1</v>
      </c>
      <c r="AE5595" s="557">
        <v>1</v>
      </c>
      <c r="AF5595" s="557">
        <v>1</v>
      </c>
      <c r="AG5595" s="557">
        <v>1</v>
      </c>
      <c r="AH5595" s="557">
        <v>1</v>
      </c>
      <c r="AI5595" s="557">
        <v>1</v>
      </c>
      <c r="AJ5595" s="557">
        <v>1</v>
      </c>
      <c r="AK5595" s="557">
        <v>1</v>
      </c>
      <c r="AL5595" s="557">
        <v>1</v>
      </c>
      <c r="AM5595" s="557">
        <v>1</v>
      </c>
      <c r="AN5595" s="557">
        <v>1</v>
      </c>
      <c r="AO5595" s="557">
        <v>1</v>
      </c>
      <c r="AP5595" s="557">
        <v>1</v>
      </c>
      <c r="AQ5595" s="557">
        <v>1</v>
      </c>
      <c r="AR5595" s="557">
        <v>1</v>
      </c>
      <c r="AS5595" s="557">
        <v>1</v>
      </c>
      <c r="AT5595" s="557">
        <v>1</v>
      </c>
      <c r="AU5595" s="557">
        <v>1</v>
      </c>
      <c r="AV5595" s="557">
        <v>1</v>
      </c>
      <c r="AW5595" s="557">
        <v>1</v>
      </c>
      <c r="AX5595" s="557">
        <v>1</v>
      </c>
      <c r="AY5595" s="557">
        <v>1</v>
      </c>
      <c r="AZ5595" s="557">
        <v>1</v>
      </c>
      <c r="BA5595" s="557">
        <v>1</v>
      </c>
      <c r="BB5595" s="557">
        <v>1</v>
      </c>
      <c r="BC5595" s="557">
        <v>1</v>
      </c>
      <c r="BD5595" s="557">
        <v>1</v>
      </c>
      <c r="BE5595" s="557">
        <v>1</v>
      </c>
      <c r="BF5595" s="557">
        <v>1</v>
      </c>
      <c r="BG5595" s="557">
        <v>1</v>
      </c>
      <c r="BH5595" s="557">
        <v>1</v>
      </c>
      <c r="BI5595" s="557">
        <v>1</v>
      </c>
      <c r="BJ5595" s="557">
        <v>1</v>
      </c>
      <c r="BK5595" s="557">
        <v>1</v>
      </c>
      <c r="BL5595" s="557">
        <v>1</v>
      </c>
      <c r="BM5595" s="557">
        <v>1</v>
      </c>
      <c r="BN5595" s="557">
        <v>1</v>
      </c>
      <c r="BO5595" s="557">
        <v>1</v>
      </c>
      <c r="BP5595" s="557">
        <v>1</v>
      </c>
      <c r="BQ5595" s="557">
        <v>1</v>
      </c>
      <c r="BR5595" s="557">
        <v>1</v>
      </c>
      <c r="BS5595" s="557">
        <v>1</v>
      </c>
      <c r="BT5595" s="557">
        <v>1</v>
      </c>
      <c r="BU5595" s="557">
        <v>1</v>
      </c>
      <c r="BV5595" s="557">
        <v>1</v>
      </c>
      <c r="BW5595" s="557">
        <v>1</v>
      </c>
      <c r="BX5595" s="557">
        <v>1</v>
      </c>
      <c r="BY5595" s="557">
        <v>1</v>
      </c>
      <c r="BZ5595" s="557">
        <v>1</v>
      </c>
      <c r="CA5595" s="557">
        <v>1</v>
      </c>
      <c r="CB5595" s="557">
        <v>1</v>
      </c>
      <c r="CC5595" s="557">
        <v>1</v>
      </c>
      <c r="CD5595" s="557">
        <v>1</v>
      </c>
      <c r="CE5595" s="557">
        <v>1</v>
      </c>
      <c r="CF5595" s="557">
        <v>1</v>
      </c>
      <c r="CG5595" s="557">
        <v>1</v>
      </c>
      <c r="CH5595" s="557">
        <v>1</v>
      </c>
      <c r="CI5595" s="557">
        <v>1</v>
      </c>
      <c r="CJ5595" s="557">
        <v>1</v>
      </c>
      <c r="CK5595" s="557">
        <v>1</v>
      </c>
      <c r="CL5595" s="557">
        <v>1</v>
      </c>
      <c r="CM5595" s="557">
        <v>1</v>
      </c>
      <c r="CN5595" s="557">
        <v>1</v>
      </c>
      <c r="CO5595" s="557">
        <v>1</v>
      </c>
      <c r="CP5595" s="557">
        <v>1</v>
      </c>
      <c r="CQ5595" s="557">
        <v>1</v>
      </c>
      <c r="CR5595" s="557">
        <v>1</v>
      </c>
      <c r="CS5595" s="557">
        <v>1</v>
      </c>
      <c r="CT5595" s="557">
        <v>1</v>
      </c>
      <c r="CU5595" s="557">
        <v>1</v>
      </c>
      <c r="CV5595" s="557">
        <v>1</v>
      </c>
      <c r="CW5595" s="557">
        <v>1</v>
      </c>
      <c r="CX5595" s="557">
        <v>1</v>
      </c>
      <c r="CY5595" s="557">
        <v>1</v>
      </c>
      <c r="CZ5595" s="557">
        <v>1</v>
      </c>
      <c r="DA5595" s="557">
        <v>1</v>
      </c>
      <c r="DB5595" s="557">
        <v>1</v>
      </c>
      <c r="DC5595" s="557">
        <v>1</v>
      </c>
      <c r="DD5595" s="557">
        <v>1</v>
      </c>
      <c r="DE5595" s="557">
        <v>1</v>
      </c>
      <c r="DF5595" s="557">
        <v>1</v>
      </c>
      <c r="DG5595" s="557">
        <v>1</v>
      </c>
      <c r="DH5595" s="557">
        <v>1</v>
      </c>
      <c r="DI5595" s="557">
        <v>1</v>
      </c>
      <c r="DJ5595" s="557">
        <v>1</v>
      </c>
      <c r="DK5595" s="557">
        <v>1</v>
      </c>
      <c r="DL5595" s="557">
        <v>1</v>
      </c>
      <c r="DM5595" s="557">
        <v>1</v>
      </c>
      <c r="DN5595" s="557">
        <v>1</v>
      </c>
      <c r="DO5595" s="557">
        <v>1</v>
      </c>
      <c r="DP5595" s="557">
        <v>1</v>
      </c>
      <c r="DQ5595" s="557">
        <v>1</v>
      </c>
      <c r="DR5595" s="557">
        <v>1</v>
      </c>
      <c r="DS5595" s="557">
        <v>1</v>
      </c>
      <c r="DT5595" s="557">
        <v>1</v>
      </c>
      <c r="DU5595" s="557">
        <v>1</v>
      </c>
      <c r="DV5595" s="557">
        <v>1</v>
      </c>
      <c r="DW5595" s="557">
        <v>1</v>
      </c>
      <c r="DX5595" s="557">
        <v>1</v>
      </c>
      <c r="DY5595" s="557">
        <v>1</v>
      </c>
      <c r="DZ5595" s="557">
        <v>1</v>
      </c>
      <c r="EA5595" s="557">
        <v>1</v>
      </c>
      <c r="EB5595" s="557">
        <v>1</v>
      </c>
      <c r="EC5595" s="557">
        <v>1</v>
      </c>
      <c r="ED5595" s="557">
        <v>1</v>
      </c>
      <c r="EE5595" s="557">
        <v>1</v>
      </c>
      <c r="EF5595" s="557">
        <v>1</v>
      </c>
      <c r="EG5595" s="557">
        <v>1</v>
      </c>
      <c r="EH5595" s="557">
        <v>1</v>
      </c>
      <c r="EI5595" s="557">
        <v>1</v>
      </c>
      <c r="EJ5595" s="557">
        <v>1</v>
      </c>
      <c r="EK5595" s="557">
        <v>1</v>
      </c>
      <c r="EL5595" s="557">
        <v>1</v>
      </c>
      <c r="EM5595" s="557">
        <v>1</v>
      </c>
      <c r="EN5595" s="557">
        <v>1</v>
      </c>
      <c r="EO5595" s="557">
        <v>1</v>
      </c>
      <c r="EP5595" s="557">
        <v>1</v>
      </c>
      <c r="EQ5595" s="557">
        <v>1</v>
      </c>
      <c r="ER5595" s="557">
        <v>1</v>
      </c>
      <c r="ES5595" s="557">
        <v>1</v>
      </c>
      <c r="ET5595" s="557">
        <v>1</v>
      </c>
      <c r="EU5595" s="557">
        <v>1</v>
      </c>
      <c r="EV5595" s="557">
        <v>1</v>
      </c>
      <c r="EW5595" s="557">
        <v>1</v>
      </c>
      <c r="EX5595" s="557">
        <v>1</v>
      </c>
      <c r="EY5595" s="557">
        <v>1</v>
      </c>
      <c r="EZ5595" s="557">
        <v>1</v>
      </c>
      <c r="FA5595" s="557">
        <v>1</v>
      </c>
      <c r="FB5595" s="557">
        <v>1</v>
      </c>
      <c r="FC5595" s="557">
        <v>1</v>
      </c>
      <c r="FD5595" s="557">
        <v>1</v>
      </c>
      <c r="FE5595" s="557">
        <v>1</v>
      </c>
      <c r="FF5595" s="557">
        <v>1</v>
      </c>
      <c r="FG5595" s="557">
        <v>1</v>
      </c>
      <c r="FH5595" s="557">
        <v>1</v>
      </c>
      <c r="FI5595" s="557">
        <v>1</v>
      </c>
      <c r="FJ5595" s="557">
        <v>1</v>
      </c>
      <c r="FK5595" s="557">
        <v>1</v>
      </c>
      <c r="FL5595" s="557">
        <v>1</v>
      </c>
      <c r="FM5595" s="557">
        <v>1</v>
      </c>
      <c r="FN5595" s="557">
        <v>1</v>
      </c>
      <c r="FO5595" s="557">
        <v>1</v>
      </c>
      <c r="FP5595" s="557">
        <v>1</v>
      </c>
      <c r="FQ5595" s="557">
        <v>1</v>
      </c>
      <c r="FR5595" s="557">
        <v>1</v>
      </c>
      <c r="FS5595" s="557">
        <v>1</v>
      </c>
      <c r="FT5595" s="557">
        <v>1</v>
      </c>
      <c r="FU5595" s="557">
        <v>1</v>
      </c>
      <c r="FV5595" s="557">
        <v>1</v>
      </c>
      <c r="FW5595" s="557">
        <v>1</v>
      </c>
      <c r="FX5595" s="557">
        <v>1</v>
      </c>
      <c r="FY5595" s="557">
        <v>1</v>
      </c>
      <c r="FZ5595" s="557">
        <v>1</v>
      </c>
      <c r="GA5595" s="557">
        <v>1</v>
      </c>
      <c r="GB5595" s="557">
        <v>1</v>
      </c>
      <c r="GC5595" s="557">
        <v>1</v>
      </c>
      <c r="GD5595" s="557">
        <v>1</v>
      </c>
      <c r="GE5595" s="557">
        <v>1</v>
      </c>
      <c r="GF5595" s="557">
        <v>1</v>
      </c>
      <c r="GG5595" s="557">
        <v>1</v>
      </c>
      <c r="GH5595" s="557">
        <v>1</v>
      </c>
      <c r="GI5595" s="557">
        <v>1</v>
      </c>
      <c r="GJ5595" s="557">
        <v>1</v>
      </c>
      <c r="GK5595" s="557">
        <v>1</v>
      </c>
      <c r="GL5595" s="557">
        <v>1</v>
      </c>
      <c r="GM5595" s="557">
        <v>1</v>
      </c>
      <c r="GN5595" s="557">
        <v>1</v>
      </c>
      <c r="GO5595" s="557">
        <v>1</v>
      </c>
      <c r="GP5595" s="557">
        <v>1</v>
      </c>
      <c r="GQ5595" s="557">
        <v>1</v>
      </c>
      <c r="GR5595" s="557">
        <v>1</v>
      </c>
      <c r="GS5595" s="557">
        <v>1</v>
      </c>
      <c r="GT5595" s="557">
        <v>1</v>
      </c>
      <c r="GU5595" s="557">
        <v>1</v>
      </c>
      <c r="GV5595" s="557">
        <v>1</v>
      </c>
      <c r="GW5595" s="557">
        <v>1</v>
      </c>
      <c r="GX5595" s="557">
        <v>1</v>
      </c>
      <c r="GY5595" s="557">
        <v>1</v>
      </c>
      <c r="GZ5595" s="557">
        <v>1</v>
      </c>
      <c r="HA5595" s="557">
        <v>1</v>
      </c>
      <c r="HB5595" s="557">
        <v>1</v>
      </c>
      <c r="HC5595" s="557">
        <v>1</v>
      </c>
      <c r="HD5595" s="557">
        <v>1</v>
      </c>
      <c r="HE5595" s="557">
        <v>1</v>
      </c>
      <c r="HF5595" s="557">
        <v>1</v>
      </c>
      <c r="HG5595" s="557">
        <v>1</v>
      </c>
      <c r="HH5595" s="557">
        <v>1</v>
      </c>
      <c r="HI5595" s="557">
        <v>1</v>
      </c>
      <c r="HJ5595" s="557">
        <v>1</v>
      </c>
      <c r="HK5595" s="557">
        <v>1</v>
      </c>
      <c r="HL5595" s="557">
        <v>1</v>
      </c>
      <c r="HM5595" s="557">
        <v>1</v>
      </c>
      <c r="HN5595" s="557">
        <v>1</v>
      </c>
      <c r="HO5595" s="557">
        <v>1</v>
      </c>
      <c r="HP5595" s="557">
        <v>1</v>
      </c>
      <c r="HQ5595" s="557">
        <v>1</v>
      </c>
      <c r="HR5595" s="557">
        <v>1</v>
      </c>
      <c r="HS5595" s="557">
        <v>1</v>
      </c>
      <c r="HT5595" s="557">
        <v>1</v>
      </c>
      <c r="HU5595" s="557">
        <v>1</v>
      </c>
      <c r="HV5595" s="557">
        <v>1</v>
      </c>
      <c r="HW5595" s="557">
        <v>1</v>
      </c>
      <c r="HX5595" s="557">
        <v>1</v>
      </c>
      <c r="HY5595" s="557">
        <v>1</v>
      </c>
      <c r="HZ5595" s="557">
        <v>1</v>
      </c>
      <c r="IA5595" s="557">
        <v>1</v>
      </c>
      <c r="IB5595" s="557">
        <v>1</v>
      </c>
      <c r="IC5595" s="557">
        <v>1</v>
      </c>
      <c r="ID5595" s="557">
        <v>1</v>
      </c>
      <c r="IE5595" s="557">
        <v>1</v>
      </c>
      <c r="IF5595" s="557">
        <v>1</v>
      </c>
      <c r="IG5595" s="557">
        <v>1</v>
      </c>
      <c r="IH5595" s="557">
        <v>1</v>
      </c>
      <c r="II5595" s="557">
        <v>1</v>
      </c>
      <c r="IJ5595" s="557">
        <v>1</v>
      </c>
      <c r="IK5595" s="557">
        <v>1</v>
      </c>
      <c r="IL5595" s="557">
        <v>1</v>
      </c>
      <c r="IM5595" s="557">
        <v>1</v>
      </c>
      <c r="IN5595" s="557">
        <v>1</v>
      </c>
      <c r="IO5595" s="557">
        <v>1</v>
      </c>
      <c r="IP5595" s="557">
        <v>1</v>
      </c>
      <c r="IQ5595" s="557">
        <v>1</v>
      </c>
      <c r="IR5595" s="557">
        <v>1</v>
      </c>
      <c r="IS5595" s="557">
        <v>1</v>
      </c>
      <c r="IT5595" s="557">
        <v>1</v>
      </c>
      <c r="IU5595" s="557">
        <v>1</v>
      </c>
      <c r="IV5595" s="557">
        <v>1</v>
      </c>
    </row>
    <row r="5596" spans="1:256" s="9" customFormat="1" ht="15.75" thickBot="1">
      <c r="A5596" s="887"/>
      <c r="B5596" s="857"/>
      <c r="C5596" s="98" t="s">
        <v>2720</v>
      </c>
      <c r="D5596" s="557"/>
      <c r="E5596" s="557"/>
      <c r="F5596" s="557"/>
      <c r="G5596" s="557"/>
      <c r="H5596" s="502" t="s">
        <v>3777</v>
      </c>
      <c r="I5596" s="557">
        <v>1</v>
      </c>
      <c r="J5596" s="557">
        <v>184</v>
      </c>
      <c r="K5596" s="557">
        <f t="shared" si="154"/>
        <v>92</v>
      </c>
      <c r="L5596" s="557">
        <f t="shared" si="153"/>
        <v>92</v>
      </c>
      <c r="M5596" s="557"/>
      <c r="N5596" s="557"/>
      <c r="O5596" s="557"/>
      <c r="P5596" s="557"/>
      <c r="Q5596" s="557"/>
      <c r="R5596" s="557"/>
      <c r="S5596" s="557"/>
      <c r="T5596" s="557">
        <v>1</v>
      </c>
      <c r="U5596" s="557">
        <v>1</v>
      </c>
      <c r="V5596" s="557">
        <v>1</v>
      </c>
      <c r="W5596" s="557">
        <v>1</v>
      </c>
      <c r="X5596" s="557">
        <v>1</v>
      </c>
      <c r="Y5596" s="557">
        <v>1</v>
      </c>
      <c r="Z5596" s="557">
        <v>1</v>
      </c>
      <c r="AA5596" s="557">
        <v>1</v>
      </c>
      <c r="AB5596" s="557">
        <v>1</v>
      </c>
      <c r="AC5596" s="557">
        <v>1</v>
      </c>
      <c r="AD5596" s="557">
        <v>1</v>
      </c>
      <c r="AE5596" s="557">
        <v>1</v>
      </c>
      <c r="AF5596" s="557">
        <v>1</v>
      </c>
      <c r="AG5596" s="557">
        <v>1</v>
      </c>
      <c r="AH5596" s="557">
        <v>1</v>
      </c>
      <c r="AI5596" s="557">
        <v>1</v>
      </c>
      <c r="AJ5596" s="557">
        <v>1</v>
      </c>
      <c r="AK5596" s="557">
        <v>1</v>
      </c>
      <c r="AL5596" s="557">
        <v>1</v>
      </c>
      <c r="AM5596" s="557">
        <v>1</v>
      </c>
      <c r="AN5596" s="557">
        <v>1</v>
      </c>
      <c r="AO5596" s="557">
        <v>1</v>
      </c>
      <c r="AP5596" s="557">
        <v>1</v>
      </c>
      <c r="AQ5596" s="557">
        <v>1</v>
      </c>
      <c r="AR5596" s="557">
        <v>1</v>
      </c>
      <c r="AS5596" s="557">
        <v>1</v>
      </c>
      <c r="AT5596" s="557">
        <v>1</v>
      </c>
      <c r="AU5596" s="557">
        <v>1</v>
      </c>
      <c r="AV5596" s="557">
        <v>1</v>
      </c>
      <c r="AW5596" s="557">
        <v>1</v>
      </c>
      <c r="AX5596" s="557">
        <v>1</v>
      </c>
      <c r="AY5596" s="557">
        <v>1</v>
      </c>
      <c r="AZ5596" s="557">
        <v>1</v>
      </c>
      <c r="BA5596" s="557">
        <v>1</v>
      </c>
      <c r="BB5596" s="557">
        <v>1</v>
      </c>
      <c r="BC5596" s="557">
        <v>1</v>
      </c>
      <c r="BD5596" s="557">
        <v>1</v>
      </c>
      <c r="BE5596" s="557">
        <v>1</v>
      </c>
      <c r="BF5596" s="557">
        <v>1</v>
      </c>
      <c r="BG5596" s="557">
        <v>1</v>
      </c>
      <c r="BH5596" s="557">
        <v>1</v>
      </c>
      <c r="BI5596" s="557">
        <v>1</v>
      </c>
      <c r="BJ5596" s="557">
        <v>1</v>
      </c>
      <c r="BK5596" s="557">
        <v>1</v>
      </c>
      <c r="BL5596" s="557">
        <v>1</v>
      </c>
      <c r="BM5596" s="557">
        <v>1</v>
      </c>
      <c r="BN5596" s="557">
        <v>1</v>
      </c>
      <c r="BO5596" s="557">
        <v>1</v>
      </c>
      <c r="BP5596" s="557">
        <v>1</v>
      </c>
      <c r="BQ5596" s="557">
        <v>1</v>
      </c>
      <c r="BR5596" s="557">
        <v>1</v>
      </c>
      <c r="BS5596" s="557">
        <v>1</v>
      </c>
      <c r="BT5596" s="557">
        <v>1</v>
      </c>
      <c r="BU5596" s="557">
        <v>1</v>
      </c>
      <c r="BV5596" s="557">
        <v>1</v>
      </c>
      <c r="BW5596" s="557">
        <v>1</v>
      </c>
      <c r="BX5596" s="557">
        <v>1</v>
      </c>
      <c r="BY5596" s="557">
        <v>1</v>
      </c>
      <c r="BZ5596" s="557">
        <v>1</v>
      </c>
      <c r="CA5596" s="557">
        <v>1</v>
      </c>
      <c r="CB5596" s="557">
        <v>1</v>
      </c>
      <c r="CC5596" s="557">
        <v>1</v>
      </c>
      <c r="CD5596" s="557">
        <v>1</v>
      </c>
      <c r="CE5596" s="557">
        <v>1</v>
      </c>
      <c r="CF5596" s="557">
        <v>1</v>
      </c>
      <c r="CG5596" s="557">
        <v>1</v>
      </c>
      <c r="CH5596" s="557">
        <v>1</v>
      </c>
      <c r="CI5596" s="557">
        <v>1</v>
      </c>
      <c r="CJ5596" s="557">
        <v>1</v>
      </c>
      <c r="CK5596" s="557">
        <v>1</v>
      </c>
      <c r="CL5596" s="557">
        <v>1</v>
      </c>
      <c r="CM5596" s="557">
        <v>1</v>
      </c>
      <c r="CN5596" s="557">
        <v>1</v>
      </c>
      <c r="CO5596" s="557">
        <v>1</v>
      </c>
      <c r="CP5596" s="557">
        <v>1</v>
      </c>
      <c r="CQ5596" s="557">
        <v>1</v>
      </c>
      <c r="CR5596" s="557">
        <v>1</v>
      </c>
      <c r="CS5596" s="557">
        <v>1</v>
      </c>
      <c r="CT5596" s="557">
        <v>1</v>
      </c>
      <c r="CU5596" s="557">
        <v>1</v>
      </c>
      <c r="CV5596" s="557">
        <v>1</v>
      </c>
      <c r="CW5596" s="557">
        <v>1</v>
      </c>
      <c r="CX5596" s="557">
        <v>1</v>
      </c>
      <c r="CY5596" s="557">
        <v>1</v>
      </c>
      <c r="CZ5596" s="557">
        <v>1</v>
      </c>
      <c r="DA5596" s="557">
        <v>1</v>
      </c>
      <c r="DB5596" s="557">
        <v>1</v>
      </c>
      <c r="DC5596" s="557">
        <v>1</v>
      </c>
      <c r="DD5596" s="557">
        <v>1</v>
      </c>
      <c r="DE5596" s="557">
        <v>1</v>
      </c>
      <c r="DF5596" s="557">
        <v>1</v>
      </c>
      <c r="DG5596" s="557">
        <v>1</v>
      </c>
      <c r="DH5596" s="557">
        <v>1</v>
      </c>
      <c r="DI5596" s="557">
        <v>1</v>
      </c>
      <c r="DJ5596" s="557">
        <v>1</v>
      </c>
      <c r="DK5596" s="557">
        <v>1</v>
      </c>
      <c r="DL5596" s="557">
        <v>1</v>
      </c>
      <c r="DM5596" s="557">
        <v>1</v>
      </c>
      <c r="DN5596" s="557">
        <v>1</v>
      </c>
      <c r="DO5596" s="557">
        <v>1</v>
      </c>
      <c r="DP5596" s="557">
        <v>1</v>
      </c>
      <c r="DQ5596" s="557">
        <v>1</v>
      </c>
      <c r="DR5596" s="557">
        <v>1</v>
      </c>
      <c r="DS5596" s="557">
        <v>1</v>
      </c>
      <c r="DT5596" s="557">
        <v>1</v>
      </c>
      <c r="DU5596" s="557">
        <v>1</v>
      </c>
      <c r="DV5596" s="557">
        <v>1</v>
      </c>
      <c r="DW5596" s="557">
        <v>1</v>
      </c>
      <c r="DX5596" s="557">
        <v>1</v>
      </c>
      <c r="DY5596" s="557">
        <v>1</v>
      </c>
      <c r="DZ5596" s="557">
        <v>1</v>
      </c>
      <c r="EA5596" s="557">
        <v>1</v>
      </c>
      <c r="EB5596" s="557">
        <v>1</v>
      </c>
      <c r="EC5596" s="557">
        <v>1</v>
      </c>
      <c r="ED5596" s="557">
        <v>1</v>
      </c>
      <c r="EE5596" s="557">
        <v>1</v>
      </c>
      <c r="EF5596" s="557">
        <v>1</v>
      </c>
      <c r="EG5596" s="557">
        <v>1</v>
      </c>
      <c r="EH5596" s="557">
        <v>1</v>
      </c>
      <c r="EI5596" s="557">
        <v>1</v>
      </c>
      <c r="EJ5596" s="557">
        <v>1</v>
      </c>
      <c r="EK5596" s="557">
        <v>1</v>
      </c>
      <c r="EL5596" s="557">
        <v>1</v>
      </c>
      <c r="EM5596" s="557">
        <v>1</v>
      </c>
      <c r="EN5596" s="557">
        <v>1</v>
      </c>
      <c r="EO5596" s="557">
        <v>1</v>
      </c>
      <c r="EP5596" s="557">
        <v>1</v>
      </c>
      <c r="EQ5596" s="557">
        <v>1</v>
      </c>
      <c r="ER5596" s="557">
        <v>1</v>
      </c>
      <c r="ES5596" s="557">
        <v>1</v>
      </c>
      <c r="ET5596" s="557">
        <v>1</v>
      </c>
      <c r="EU5596" s="557">
        <v>1</v>
      </c>
      <c r="EV5596" s="557">
        <v>1</v>
      </c>
      <c r="EW5596" s="557">
        <v>1</v>
      </c>
      <c r="EX5596" s="557">
        <v>1</v>
      </c>
      <c r="EY5596" s="557">
        <v>1</v>
      </c>
      <c r="EZ5596" s="557">
        <v>1</v>
      </c>
      <c r="FA5596" s="557">
        <v>1</v>
      </c>
      <c r="FB5596" s="557">
        <v>1</v>
      </c>
      <c r="FC5596" s="557">
        <v>1</v>
      </c>
      <c r="FD5596" s="557">
        <v>1</v>
      </c>
      <c r="FE5596" s="557">
        <v>1</v>
      </c>
      <c r="FF5596" s="557">
        <v>1</v>
      </c>
      <c r="FG5596" s="557">
        <v>1</v>
      </c>
      <c r="FH5596" s="557">
        <v>1</v>
      </c>
      <c r="FI5596" s="557">
        <v>1</v>
      </c>
      <c r="FJ5596" s="557">
        <v>1</v>
      </c>
      <c r="FK5596" s="557">
        <v>1</v>
      </c>
      <c r="FL5596" s="557">
        <v>1</v>
      </c>
      <c r="FM5596" s="557">
        <v>1</v>
      </c>
      <c r="FN5596" s="557">
        <v>1</v>
      </c>
      <c r="FO5596" s="557">
        <v>1</v>
      </c>
      <c r="FP5596" s="557">
        <v>1</v>
      </c>
      <c r="FQ5596" s="557">
        <v>1</v>
      </c>
      <c r="FR5596" s="557">
        <v>1</v>
      </c>
      <c r="FS5596" s="557">
        <v>1</v>
      </c>
      <c r="FT5596" s="557">
        <v>1</v>
      </c>
      <c r="FU5596" s="557">
        <v>1</v>
      </c>
      <c r="FV5596" s="557">
        <v>1</v>
      </c>
      <c r="FW5596" s="557">
        <v>1</v>
      </c>
      <c r="FX5596" s="557">
        <v>1</v>
      </c>
      <c r="FY5596" s="557">
        <v>1</v>
      </c>
      <c r="FZ5596" s="557">
        <v>1</v>
      </c>
      <c r="GA5596" s="557">
        <v>1</v>
      </c>
      <c r="GB5596" s="557">
        <v>1</v>
      </c>
      <c r="GC5596" s="557">
        <v>1</v>
      </c>
      <c r="GD5596" s="557">
        <v>1</v>
      </c>
      <c r="GE5596" s="557">
        <v>1</v>
      </c>
      <c r="GF5596" s="557">
        <v>1</v>
      </c>
      <c r="GG5596" s="557">
        <v>1</v>
      </c>
      <c r="GH5596" s="557">
        <v>1</v>
      </c>
      <c r="GI5596" s="557">
        <v>1</v>
      </c>
      <c r="GJ5596" s="557">
        <v>1</v>
      </c>
      <c r="GK5596" s="557">
        <v>1</v>
      </c>
      <c r="GL5596" s="557">
        <v>1</v>
      </c>
      <c r="GM5596" s="557">
        <v>1</v>
      </c>
      <c r="GN5596" s="557">
        <v>1</v>
      </c>
      <c r="GO5596" s="557">
        <v>1</v>
      </c>
      <c r="GP5596" s="557">
        <v>1</v>
      </c>
      <c r="GQ5596" s="557">
        <v>1</v>
      </c>
      <c r="GR5596" s="557">
        <v>1</v>
      </c>
      <c r="GS5596" s="557">
        <v>1</v>
      </c>
      <c r="GT5596" s="557">
        <v>1</v>
      </c>
      <c r="GU5596" s="557">
        <v>1</v>
      </c>
      <c r="GV5596" s="557">
        <v>1</v>
      </c>
      <c r="GW5596" s="557">
        <v>1</v>
      </c>
      <c r="GX5596" s="557">
        <v>1</v>
      </c>
      <c r="GY5596" s="557">
        <v>1</v>
      </c>
      <c r="GZ5596" s="557">
        <v>1</v>
      </c>
      <c r="HA5596" s="557">
        <v>1</v>
      </c>
      <c r="HB5596" s="557">
        <v>1</v>
      </c>
      <c r="HC5596" s="557">
        <v>1</v>
      </c>
      <c r="HD5596" s="557">
        <v>1</v>
      </c>
      <c r="HE5596" s="557">
        <v>1</v>
      </c>
      <c r="HF5596" s="557">
        <v>1</v>
      </c>
      <c r="HG5596" s="557">
        <v>1</v>
      </c>
      <c r="HH5596" s="557">
        <v>1</v>
      </c>
      <c r="HI5596" s="557">
        <v>1</v>
      </c>
      <c r="HJ5596" s="557">
        <v>1</v>
      </c>
      <c r="HK5596" s="557">
        <v>1</v>
      </c>
      <c r="HL5596" s="557">
        <v>1</v>
      </c>
      <c r="HM5596" s="557">
        <v>1</v>
      </c>
      <c r="HN5596" s="557">
        <v>1</v>
      </c>
      <c r="HO5596" s="557">
        <v>1</v>
      </c>
      <c r="HP5596" s="557">
        <v>1</v>
      </c>
      <c r="HQ5596" s="557">
        <v>1</v>
      </c>
      <c r="HR5596" s="557">
        <v>1</v>
      </c>
      <c r="HS5596" s="557">
        <v>1</v>
      </c>
      <c r="HT5596" s="557">
        <v>1</v>
      </c>
      <c r="HU5596" s="557">
        <v>1</v>
      </c>
      <c r="HV5596" s="557">
        <v>1</v>
      </c>
      <c r="HW5596" s="557">
        <v>1</v>
      </c>
      <c r="HX5596" s="557">
        <v>1</v>
      </c>
      <c r="HY5596" s="557">
        <v>1</v>
      </c>
      <c r="HZ5596" s="557">
        <v>1</v>
      </c>
      <c r="IA5596" s="557">
        <v>1</v>
      </c>
      <c r="IB5596" s="557">
        <v>1</v>
      </c>
      <c r="IC5596" s="557">
        <v>1</v>
      </c>
      <c r="ID5596" s="557">
        <v>1</v>
      </c>
      <c r="IE5596" s="557">
        <v>1</v>
      </c>
      <c r="IF5596" s="557">
        <v>1</v>
      </c>
      <c r="IG5596" s="557">
        <v>1</v>
      </c>
      <c r="IH5596" s="557">
        <v>1</v>
      </c>
      <c r="II5596" s="557">
        <v>1</v>
      </c>
      <c r="IJ5596" s="557">
        <v>1</v>
      </c>
      <c r="IK5596" s="557">
        <v>1</v>
      </c>
      <c r="IL5596" s="557">
        <v>1</v>
      </c>
      <c r="IM5596" s="557">
        <v>1</v>
      </c>
      <c r="IN5596" s="557">
        <v>1</v>
      </c>
      <c r="IO5596" s="557">
        <v>1</v>
      </c>
      <c r="IP5596" s="557">
        <v>1</v>
      </c>
      <c r="IQ5596" s="557">
        <v>1</v>
      </c>
      <c r="IR5596" s="557">
        <v>1</v>
      </c>
      <c r="IS5596" s="557">
        <v>1</v>
      </c>
      <c r="IT5596" s="557">
        <v>1</v>
      </c>
      <c r="IU5596" s="557">
        <v>1</v>
      </c>
      <c r="IV5596" s="557">
        <v>1</v>
      </c>
    </row>
    <row r="5597" spans="1:256" s="9" customFormat="1" ht="15.75" thickBot="1">
      <c r="A5597" s="887"/>
      <c r="B5597" s="857"/>
      <c r="C5597" s="98" t="s">
        <v>2721</v>
      </c>
      <c r="D5597" s="557"/>
      <c r="E5597" s="557"/>
      <c r="F5597" s="557"/>
      <c r="G5597" s="557"/>
      <c r="H5597" s="502" t="s">
        <v>3777</v>
      </c>
      <c r="I5597" s="557">
        <v>1</v>
      </c>
      <c r="J5597" s="557">
        <v>160</v>
      </c>
      <c r="K5597" s="557">
        <f t="shared" si="154"/>
        <v>80</v>
      </c>
      <c r="L5597" s="557">
        <f t="shared" si="153"/>
        <v>80</v>
      </c>
      <c r="M5597" s="557"/>
      <c r="N5597" s="557"/>
      <c r="O5597" s="557"/>
      <c r="P5597" s="557"/>
      <c r="Q5597" s="557"/>
      <c r="R5597" s="557"/>
      <c r="S5597" s="557"/>
      <c r="T5597" s="557">
        <v>1</v>
      </c>
      <c r="U5597" s="557">
        <v>1</v>
      </c>
      <c r="V5597" s="557">
        <v>1</v>
      </c>
      <c r="W5597" s="557">
        <v>1</v>
      </c>
      <c r="X5597" s="557">
        <v>1</v>
      </c>
      <c r="Y5597" s="557">
        <v>1</v>
      </c>
      <c r="Z5597" s="557">
        <v>1</v>
      </c>
      <c r="AA5597" s="557">
        <v>1</v>
      </c>
      <c r="AB5597" s="557">
        <v>1</v>
      </c>
      <c r="AC5597" s="557">
        <v>1</v>
      </c>
      <c r="AD5597" s="557">
        <v>1</v>
      </c>
      <c r="AE5597" s="557">
        <v>1</v>
      </c>
      <c r="AF5597" s="557">
        <v>1</v>
      </c>
      <c r="AG5597" s="557">
        <v>1</v>
      </c>
      <c r="AH5597" s="557">
        <v>1</v>
      </c>
      <c r="AI5597" s="557">
        <v>1</v>
      </c>
      <c r="AJ5597" s="557">
        <v>1</v>
      </c>
      <c r="AK5597" s="557">
        <v>1</v>
      </c>
      <c r="AL5597" s="557">
        <v>1</v>
      </c>
      <c r="AM5597" s="557">
        <v>1</v>
      </c>
      <c r="AN5597" s="557">
        <v>1</v>
      </c>
      <c r="AO5597" s="557">
        <v>1</v>
      </c>
      <c r="AP5597" s="557">
        <v>1</v>
      </c>
      <c r="AQ5597" s="557">
        <v>1</v>
      </c>
      <c r="AR5597" s="557">
        <v>1</v>
      </c>
      <c r="AS5597" s="557">
        <v>1</v>
      </c>
      <c r="AT5597" s="557">
        <v>1</v>
      </c>
      <c r="AU5597" s="557">
        <v>1</v>
      </c>
      <c r="AV5597" s="557">
        <v>1</v>
      </c>
      <c r="AW5597" s="557">
        <v>1</v>
      </c>
      <c r="AX5597" s="557">
        <v>1</v>
      </c>
      <c r="AY5597" s="557">
        <v>1</v>
      </c>
      <c r="AZ5597" s="557">
        <v>1</v>
      </c>
      <c r="BA5597" s="557">
        <v>1</v>
      </c>
      <c r="BB5597" s="557">
        <v>1</v>
      </c>
      <c r="BC5597" s="557">
        <v>1</v>
      </c>
      <c r="BD5597" s="557">
        <v>1</v>
      </c>
      <c r="BE5597" s="557">
        <v>1</v>
      </c>
      <c r="BF5597" s="557">
        <v>1</v>
      </c>
      <c r="BG5597" s="557">
        <v>1</v>
      </c>
      <c r="BH5597" s="557">
        <v>1</v>
      </c>
      <c r="BI5597" s="557">
        <v>1</v>
      </c>
      <c r="BJ5597" s="557">
        <v>1</v>
      </c>
      <c r="BK5597" s="557">
        <v>1</v>
      </c>
      <c r="BL5597" s="557">
        <v>1</v>
      </c>
      <c r="BM5597" s="557">
        <v>1</v>
      </c>
      <c r="BN5597" s="557">
        <v>1</v>
      </c>
      <c r="BO5597" s="557">
        <v>1</v>
      </c>
      <c r="BP5597" s="557">
        <v>1</v>
      </c>
      <c r="BQ5597" s="557">
        <v>1</v>
      </c>
      <c r="BR5597" s="557">
        <v>1</v>
      </c>
      <c r="BS5597" s="557">
        <v>1</v>
      </c>
      <c r="BT5597" s="557">
        <v>1</v>
      </c>
      <c r="BU5597" s="557">
        <v>1</v>
      </c>
      <c r="BV5597" s="557">
        <v>1</v>
      </c>
      <c r="BW5597" s="557">
        <v>1</v>
      </c>
      <c r="BX5597" s="557">
        <v>1</v>
      </c>
      <c r="BY5597" s="557">
        <v>1</v>
      </c>
      <c r="BZ5597" s="557">
        <v>1</v>
      </c>
      <c r="CA5597" s="557">
        <v>1</v>
      </c>
      <c r="CB5597" s="557">
        <v>1</v>
      </c>
      <c r="CC5597" s="557">
        <v>1</v>
      </c>
      <c r="CD5597" s="557">
        <v>1</v>
      </c>
      <c r="CE5597" s="557">
        <v>1</v>
      </c>
      <c r="CF5597" s="557">
        <v>1</v>
      </c>
      <c r="CG5597" s="557">
        <v>1</v>
      </c>
      <c r="CH5597" s="557">
        <v>1</v>
      </c>
      <c r="CI5597" s="557">
        <v>1</v>
      </c>
      <c r="CJ5597" s="557">
        <v>1</v>
      </c>
      <c r="CK5597" s="557">
        <v>1</v>
      </c>
      <c r="CL5597" s="557">
        <v>1</v>
      </c>
      <c r="CM5597" s="557">
        <v>1</v>
      </c>
      <c r="CN5597" s="557">
        <v>1</v>
      </c>
      <c r="CO5597" s="557">
        <v>1</v>
      </c>
      <c r="CP5597" s="557">
        <v>1</v>
      </c>
      <c r="CQ5597" s="557">
        <v>1</v>
      </c>
      <c r="CR5597" s="557">
        <v>1</v>
      </c>
      <c r="CS5597" s="557">
        <v>1</v>
      </c>
      <c r="CT5597" s="557">
        <v>1</v>
      </c>
      <c r="CU5597" s="557">
        <v>1</v>
      </c>
      <c r="CV5597" s="557">
        <v>1</v>
      </c>
      <c r="CW5597" s="557">
        <v>1</v>
      </c>
      <c r="CX5597" s="557">
        <v>1</v>
      </c>
      <c r="CY5597" s="557">
        <v>1</v>
      </c>
      <c r="CZ5597" s="557">
        <v>1</v>
      </c>
      <c r="DA5597" s="557">
        <v>1</v>
      </c>
      <c r="DB5597" s="557">
        <v>1</v>
      </c>
      <c r="DC5597" s="557">
        <v>1</v>
      </c>
      <c r="DD5597" s="557">
        <v>1</v>
      </c>
      <c r="DE5597" s="557">
        <v>1</v>
      </c>
      <c r="DF5597" s="557">
        <v>1</v>
      </c>
      <c r="DG5597" s="557">
        <v>1</v>
      </c>
      <c r="DH5597" s="557">
        <v>1</v>
      </c>
      <c r="DI5597" s="557">
        <v>1</v>
      </c>
      <c r="DJ5597" s="557">
        <v>1</v>
      </c>
      <c r="DK5597" s="557">
        <v>1</v>
      </c>
      <c r="DL5597" s="557">
        <v>1</v>
      </c>
      <c r="DM5597" s="557">
        <v>1</v>
      </c>
      <c r="DN5597" s="557">
        <v>1</v>
      </c>
      <c r="DO5597" s="557">
        <v>1</v>
      </c>
      <c r="DP5597" s="557">
        <v>1</v>
      </c>
      <c r="DQ5597" s="557">
        <v>1</v>
      </c>
      <c r="DR5597" s="557">
        <v>1</v>
      </c>
      <c r="DS5597" s="557">
        <v>1</v>
      </c>
      <c r="DT5597" s="557">
        <v>1</v>
      </c>
      <c r="DU5597" s="557">
        <v>1</v>
      </c>
      <c r="DV5597" s="557">
        <v>1</v>
      </c>
      <c r="DW5597" s="557">
        <v>1</v>
      </c>
      <c r="DX5597" s="557">
        <v>1</v>
      </c>
      <c r="DY5597" s="557">
        <v>1</v>
      </c>
      <c r="DZ5597" s="557">
        <v>1</v>
      </c>
      <c r="EA5597" s="557">
        <v>1</v>
      </c>
      <c r="EB5597" s="557">
        <v>1</v>
      </c>
      <c r="EC5597" s="557">
        <v>1</v>
      </c>
      <c r="ED5597" s="557">
        <v>1</v>
      </c>
      <c r="EE5597" s="557">
        <v>1</v>
      </c>
      <c r="EF5597" s="557">
        <v>1</v>
      </c>
      <c r="EG5597" s="557">
        <v>1</v>
      </c>
      <c r="EH5597" s="557">
        <v>1</v>
      </c>
      <c r="EI5597" s="557">
        <v>1</v>
      </c>
      <c r="EJ5597" s="557">
        <v>1</v>
      </c>
      <c r="EK5597" s="557">
        <v>1</v>
      </c>
      <c r="EL5597" s="557">
        <v>1</v>
      </c>
      <c r="EM5597" s="557">
        <v>1</v>
      </c>
      <c r="EN5597" s="557">
        <v>1</v>
      </c>
      <c r="EO5597" s="557">
        <v>1</v>
      </c>
      <c r="EP5597" s="557">
        <v>1</v>
      </c>
      <c r="EQ5597" s="557">
        <v>1</v>
      </c>
      <c r="ER5597" s="557">
        <v>1</v>
      </c>
      <c r="ES5597" s="557">
        <v>1</v>
      </c>
      <c r="ET5597" s="557">
        <v>1</v>
      </c>
      <c r="EU5597" s="557">
        <v>1</v>
      </c>
      <c r="EV5597" s="557">
        <v>1</v>
      </c>
      <c r="EW5597" s="557">
        <v>1</v>
      </c>
      <c r="EX5597" s="557">
        <v>1</v>
      </c>
      <c r="EY5597" s="557">
        <v>1</v>
      </c>
      <c r="EZ5597" s="557">
        <v>1</v>
      </c>
      <c r="FA5597" s="557">
        <v>1</v>
      </c>
      <c r="FB5597" s="557">
        <v>1</v>
      </c>
      <c r="FC5597" s="557">
        <v>1</v>
      </c>
      <c r="FD5597" s="557">
        <v>1</v>
      </c>
      <c r="FE5597" s="557">
        <v>1</v>
      </c>
      <c r="FF5597" s="557">
        <v>1</v>
      </c>
      <c r="FG5597" s="557">
        <v>1</v>
      </c>
      <c r="FH5597" s="557">
        <v>1</v>
      </c>
      <c r="FI5597" s="557">
        <v>1</v>
      </c>
      <c r="FJ5597" s="557">
        <v>1</v>
      </c>
      <c r="FK5597" s="557">
        <v>1</v>
      </c>
      <c r="FL5597" s="557">
        <v>1</v>
      </c>
      <c r="FM5597" s="557">
        <v>1</v>
      </c>
      <c r="FN5597" s="557">
        <v>1</v>
      </c>
      <c r="FO5597" s="557">
        <v>1</v>
      </c>
      <c r="FP5597" s="557">
        <v>1</v>
      </c>
      <c r="FQ5597" s="557">
        <v>1</v>
      </c>
      <c r="FR5597" s="557">
        <v>1</v>
      </c>
      <c r="FS5597" s="557">
        <v>1</v>
      </c>
      <c r="FT5597" s="557">
        <v>1</v>
      </c>
      <c r="FU5597" s="557">
        <v>1</v>
      </c>
      <c r="FV5597" s="557">
        <v>1</v>
      </c>
      <c r="FW5597" s="557">
        <v>1</v>
      </c>
      <c r="FX5597" s="557">
        <v>1</v>
      </c>
      <c r="FY5597" s="557">
        <v>1</v>
      </c>
      <c r="FZ5597" s="557">
        <v>1</v>
      </c>
      <c r="GA5597" s="557">
        <v>1</v>
      </c>
      <c r="GB5597" s="557">
        <v>1</v>
      </c>
      <c r="GC5597" s="557">
        <v>1</v>
      </c>
      <c r="GD5597" s="557">
        <v>1</v>
      </c>
      <c r="GE5597" s="557">
        <v>1</v>
      </c>
      <c r="GF5597" s="557">
        <v>1</v>
      </c>
      <c r="GG5597" s="557">
        <v>1</v>
      </c>
      <c r="GH5597" s="557">
        <v>1</v>
      </c>
      <c r="GI5597" s="557">
        <v>1</v>
      </c>
      <c r="GJ5597" s="557">
        <v>1</v>
      </c>
      <c r="GK5597" s="557">
        <v>1</v>
      </c>
      <c r="GL5597" s="557">
        <v>1</v>
      </c>
      <c r="GM5597" s="557">
        <v>1</v>
      </c>
      <c r="GN5597" s="557">
        <v>1</v>
      </c>
      <c r="GO5597" s="557">
        <v>1</v>
      </c>
      <c r="GP5597" s="557">
        <v>1</v>
      </c>
      <c r="GQ5597" s="557">
        <v>1</v>
      </c>
      <c r="GR5597" s="557">
        <v>1</v>
      </c>
      <c r="GS5597" s="557">
        <v>1</v>
      </c>
      <c r="GT5597" s="557">
        <v>1</v>
      </c>
      <c r="GU5597" s="557">
        <v>1</v>
      </c>
      <c r="GV5597" s="557">
        <v>1</v>
      </c>
      <c r="GW5597" s="557">
        <v>1</v>
      </c>
      <c r="GX5597" s="557">
        <v>1</v>
      </c>
      <c r="GY5597" s="557">
        <v>1</v>
      </c>
      <c r="GZ5597" s="557">
        <v>1</v>
      </c>
      <c r="HA5597" s="557">
        <v>1</v>
      </c>
      <c r="HB5597" s="557">
        <v>1</v>
      </c>
      <c r="HC5597" s="557">
        <v>1</v>
      </c>
      <c r="HD5597" s="557">
        <v>1</v>
      </c>
      <c r="HE5597" s="557">
        <v>1</v>
      </c>
      <c r="HF5597" s="557">
        <v>1</v>
      </c>
      <c r="HG5597" s="557">
        <v>1</v>
      </c>
      <c r="HH5597" s="557">
        <v>1</v>
      </c>
      <c r="HI5597" s="557">
        <v>1</v>
      </c>
      <c r="HJ5597" s="557">
        <v>1</v>
      </c>
      <c r="HK5597" s="557">
        <v>1</v>
      </c>
      <c r="HL5597" s="557">
        <v>1</v>
      </c>
      <c r="HM5597" s="557">
        <v>1</v>
      </c>
      <c r="HN5597" s="557">
        <v>1</v>
      </c>
      <c r="HO5597" s="557">
        <v>1</v>
      </c>
      <c r="HP5597" s="557">
        <v>1</v>
      </c>
      <c r="HQ5597" s="557">
        <v>1</v>
      </c>
      <c r="HR5597" s="557">
        <v>1</v>
      </c>
      <c r="HS5597" s="557">
        <v>1</v>
      </c>
      <c r="HT5597" s="557">
        <v>1</v>
      </c>
      <c r="HU5597" s="557">
        <v>1</v>
      </c>
      <c r="HV5597" s="557">
        <v>1</v>
      </c>
      <c r="HW5597" s="557">
        <v>1</v>
      </c>
      <c r="HX5597" s="557">
        <v>1</v>
      </c>
      <c r="HY5597" s="557">
        <v>1</v>
      </c>
      <c r="HZ5597" s="557">
        <v>1</v>
      </c>
      <c r="IA5597" s="557">
        <v>1</v>
      </c>
      <c r="IB5597" s="557">
        <v>1</v>
      </c>
      <c r="IC5597" s="557">
        <v>1</v>
      </c>
      <c r="ID5597" s="557">
        <v>1</v>
      </c>
      <c r="IE5597" s="557">
        <v>1</v>
      </c>
      <c r="IF5597" s="557">
        <v>1</v>
      </c>
      <c r="IG5597" s="557">
        <v>1</v>
      </c>
      <c r="IH5597" s="557">
        <v>1</v>
      </c>
      <c r="II5597" s="557">
        <v>1</v>
      </c>
      <c r="IJ5597" s="557">
        <v>1</v>
      </c>
      <c r="IK5597" s="557">
        <v>1</v>
      </c>
      <c r="IL5597" s="557">
        <v>1</v>
      </c>
      <c r="IM5597" s="557">
        <v>1</v>
      </c>
      <c r="IN5597" s="557">
        <v>1</v>
      </c>
      <c r="IO5597" s="557">
        <v>1</v>
      </c>
      <c r="IP5597" s="557">
        <v>1</v>
      </c>
      <c r="IQ5597" s="557">
        <v>1</v>
      </c>
      <c r="IR5597" s="557">
        <v>1</v>
      </c>
      <c r="IS5597" s="557">
        <v>1</v>
      </c>
      <c r="IT5597" s="557">
        <v>1</v>
      </c>
      <c r="IU5597" s="557">
        <v>1</v>
      </c>
      <c r="IV5597" s="557">
        <v>1</v>
      </c>
    </row>
    <row r="5598" spans="1:256" s="9" customFormat="1" ht="15.75" thickBot="1">
      <c r="A5598" s="887"/>
      <c r="B5598" s="857"/>
      <c r="C5598" s="98" t="s">
        <v>2722</v>
      </c>
      <c r="D5598" s="557"/>
      <c r="E5598" s="557"/>
      <c r="F5598" s="557"/>
      <c r="G5598" s="557"/>
      <c r="H5598" s="502" t="s">
        <v>3777</v>
      </c>
      <c r="I5598" s="557">
        <v>16</v>
      </c>
      <c r="J5598" s="557">
        <v>944</v>
      </c>
      <c r="K5598" s="557">
        <f t="shared" si="154"/>
        <v>472</v>
      </c>
      <c r="L5598" s="557">
        <f t="shared" si="153"/>
        <v>472</v>
      </c>
      <c r="M5598" s="557"/>
      <c r="N5598" s="557"/>
      <c r="O5598" s="557"/>
      <c r="P5598" s="557"/>
      <c r="Q5598" s="557"/>
      <c r="R5598" s="557"/>
      <c r="S5598" s="557"/>
      <c r="T5598" s="557">
        <v>4</v>
      </c>
      <c r="U5598" s="557">
        <v>4</v>
      </c>
      <c r="V5598" s="557">
        <v>4</v>
      </c>
      <c r="W5598" s="557">
        <v>4</v>
      </c>
      <c r="X5598" s="557">
        <v>4</v>
      </c>
      <c r="Y5598" s="557">
        <v>4</v>
      </c>
      <c r="Z5598" s="557">
        <v>4</v>
      </c>
      <c r="AA5598" s="557">
        <v>4</v>
      </c>
      <c r="AB5598" s="557">
        <v>4</v>
      </c>
      <c r="AC5598" s="557">
        <v>4</v>
      </c>
      <c r="AD5598" s="557">
        <v>4</v>
      </c>
      <c r="AE5598" s="557">
        <v>4</v>
      </c>
      <c r="AF5598" s="557">
        <v>4</v>
      </c>
      <c r="AG5598" s="557">
        <v>4</v>
      </c>
      <c r="AH5598" s="557">
        <v>4</v>
      </c>
      <c r="AI5598" s="557">
        <v>4</v>
      </c>
      <c r="AJ5598" s="557">
        <v>4</v>
      </c>
      <c r="AK5598" s="557">
        <v>4</v>
      </c>
      <c r="AL5598" s="557">
        <v>4</v>
      </c>
      <c r="AM5598" s="557">
        <v>4</v>
      </c>
      <c r="AN5598" s="557">
        <v>4</v>
      </c>
      <c r="AO5598" s="557">
        <v>4</v>
      </c>
      <c r="AP5598" s="557">
        <v>4</v>
      </c>
      <c r="AQ5598" s="557">
        <v>4</v>
      </c>
      <c r="AR5598" s="557">
        <v>4</v>
      </c>
      <c r="AS5598" s="557">
        <v>4</v>
      </c>
      <c r="AT5598" s="557">
        <v>4</v>
      </c>
      <c r="AU5598" s="557">
        <v>4</v>
      </c>
      <c r="AV5598" s="557">
        <v>4</v>
      </c>
      <c r="AW5598" s="557">
        <v>4</v>
      </c>
      <c r="AX5598" s="557">
        <v>4</v>
      </c>
      <c r="AY5598" s="557">
        <v>4</v>
      </c>
      <c r="AZ5598" s="557">
        <v>4</v>
      </c>
      <c r="BA5598" s="557">
        <v>4</v>
      </c>
      <c r="BB5598" s="557">
        <v>4</v>
      </c>
      <c r="BC5598" s="557">
        <v>4</v>
      </c>
      <c r="BD5598" s="557">
        <v>4</v>
      </c>
      <c r="BE5598" s="557">
        <v>4</v>
      </c>
      <c r="BF5598" s="557">
        <v>4</v>
      </c>
      <c r="BG5598" s="557">
        <v>4</v>
      </c>
      <c r="BH5598" s="557">
        <v>4</v>
      </c>
      <c r="BI5598" s="557">
        <v>4</v>
      </c>
      <c r="BJ5598" s="557">
        <v>4</v>
      </c>
      <c r="BK5598" s="557">
        <v>4</v>
      </c>
      <c r="BL5598" s="557">
        <v>4</v>
      </c>
      <c r="BM5598" s="557">
        <v>4</v>
      </c>
      <c r="BN5598" s="557">
        <v>4</v>
      </c>
      <c r="BO5598" s="557">
        <v>4</v>
      </c>
      <c r="BP5598" s="557">
        <v>4</v>
      </c>
      <c r="BQ5598" s="557">
        <v>4</v>
      </c>
      <c r="BR5598" s="557">
        <v>4</v>
      </c>
      <c r="BS5598" s="557">
        <v>4</v>
      </c>
      <c r="BT5598" s="557">
        <v>4</v>
      </c>
      <c r="BU5598" s="557">
        <v>4</v>
      </c>
      <c r="BV5598" s="557">
        <v>4</v>
      </c>
      <c r="BW5598" s="557">
        <v>4</v>
      </c>
      <c r="BX5598" s="557">
        <v>4</v>
      </c>
      <c r="BY5598" s="557">
        <v>4</v>
      </c>
      <c r="BZ5598" s="557">
        <v>4</v>
      </c>
      <c r="CA5598" s="557">
        <v>4</v>
      </c>
      <c r="CB5598" s="557">
        <v>4</v>
      </c>
      <c r="CC5598" s="557">
        <v>4</v>
      </c>
      <c r="CD5598" s="557">
        <v>4</v>
      </c>
      <c r="CE5598" s="557">
        <v>4</v>
      </c>
      <c r="CF5598" s="557">
        <v>4</v>
      </c>
      <c r="CG5598" s="557">
        <v>4</v>
      </c>
      <c r="CH5598" s="557">
        <v>4</v>
      </c>
      <c r="CI5598" s="557">
        <v>4</v>
      </c>
      <c r="CJ5598" s="557">
        <v>4</v>
      </c>
      <c r="CK5598" s="557">
        <v>4</v>
      </c>
      <c r="CL5598" s="557">
        <v>4</v>
      </c>
      <c r="CM5598" s="557">
        <v>4</v>
      </c>
      <c r="CN5598" s="557">
        <v>4</v>
      </c>
      <c r="CO5598" s="557">
        <v>4</v>
      </c>
      <c r="CP5598" s="557">
        <v>4</v>
      </c>
      <c r="CQ5598" s="557">
        <v>4</v>
      </c>
      <c r="CR5598" s="557">
        <v>4</v>
      </c>
      <c r="CS5598" s="557">
        <v>4</v>
      </c>
      <c r="CT5598" s="557">
        <v>4</v>
      </c>
      <c r="CU5598" s="557">
        <v>4</v>
      </c>
      <c r="CV5598" s="557">
        <v>4</v>
      </c>
      <c r="CW5598" s="557">
        <v>4</v>
      </c>
      <c r="CX5598" s="557">
        <v>4</v>
      </c>
      <c r="CY5598" s="557">
        <v>4</v>
      </c>
      <c r="CZ5598" s="557">
        <v>4</v>
      </c>
      <c r="DA5598" s="557">
        <v>4</v>
      </c>
      <c r="DB5598" s="557">
        <v>4</v>
      </c>
      <c r="DC5598" s="557">
        <v>4</v>
      </c>
      <c r="DD5598" s="557">
        <v>4</v>
      </c>
      <c r="DE5598" s="557">
        <v>4</v>
      </c>
      <c r="DF5598" s="557">
        <v>4</v>
      </c>
      <c r="DG5598" s="557">
        <v>4</v>
      </c>
      <c r="DH5598" s="557">
        <v>4</v>
      </c>
      <c r="DI5598" s="557">
        <v>4</v>
      </c>
      <c r="DJ5598" s="557">
        <v>4</v>
      </c>
      <c r="DK5598" s="557">
        <v>4</v>
      </c>
      <c r="DL5598" s="557">
        <v>4</v>
      </c>
      <c r="DM5598" s="557">
        <v>4</v>
      </c>
      <c r="DN5598" s="557">
        <v>4</v>
      </c>
      <c r="DO5598" s="557">
        <v>4</v>
      </c>
      <c r="DP5598" s="557">
        <v>4</v>
      </c>
      <c r="DQ5598" s="557">
        <v>4</v>
      </c>
      <c r="DR5598" s="557">
        <v>4</v>
      </c>
      <c r="DS5598" s="557">
        <v>4</v>
      </c>
      <c r="DT5598" s="557">
        <v>4</v>
      </c>
      <c r="DU5598" s="557">
        <v>4</v>
      </c>
      <c r="DV5598" s="557">
        <v>4</v>
      </c>
      <c r="DW5598" s="557">
        <v>4</v>
      </c>
      <c r="DX5598" s="557">
        <v>4</v>
      </c>
      <c r="DY5598" s="557">
        <v>4</v>
      </c>
      <c r="DZ5598" s="557">
        <v>4</v>
      </c>
      <c r="EA5598" s="557">
        <v>4</v>
      </c>
      <c r="EB5598" s="557">
        <v>4</v>
      </c>
      <c r="EC5598" s="557">
        <v>4</v>
      </c>
      <c r="ED5598" s="557">
        <v>4</v>
      </c>
      <c r="EE5598" s="557">
        <v>4</v>
      </c>
      <c r="EF5598" s="557">
        <v>4</v>
      </c>
      <c r="EG5598" s="557">
        <v>4</v>
      </c>
      <c r="EH5598" s="557">
        <v>4</v>
      </c>
      <c r="EI5598" s="557">
        <v>4</v>
      </c>
      <c r="EJ5598" s="557">
        <v>4</v>
      </c>
      <c r="EK5598" s="557">
        <v>4</v>
      </c>
      <c r="EL5598" s="557">
        <v>4</v>
      </c>
      <c r="EM5598" s="557">
        <v>4</v>
      </c>
      <c r="EN5598" s="557">
        <v>4</v>
      </c>
      <c r="EO5598" s="557">
        <v>4</v>
      </c>
      <c r="EP5598" s="557">
        <v>4</v>
      </c>
      <c r="EQ5598" s="557">
        <v>4</v>
      </c>
      <c r="ER5598" s="557">
        <v>4</v>
      </c>
      <c r="ES5598" s="557">
        <v>4</v>
      </c>
      <c r="ET5598" s="557">
        <v>4</v>
      </c>
      <c r="EU5598" s="557">
        <v>4</v>
      </c>
      <c r="EV5598" s="557">
        <v>4</v>
      </c>
      <c r="EW5598" s="557">
        <v>4</v>
      </c>
      <c r="EX5598" s="557">
        <v>4</v>
      </c>
      <c r="EY5598" s="557">
        <v>4</v>
      </c>
      <c r="EZ5598" s="557">
        <v>4</v>
      </c>
      <c r="FA5598" s="557">
        <v>4</v>
      </c>
      <c r="FB5598" s="557">
        <v>4</v>
      </c>
      <c r="FC5598" s="557">
        <v>4</v>
      </c>
      <c r="FD5598" s="557">
        <v>4</v>
      </c>
      <c r="FE5598" s="557">
        <v>4</v>
      </c>
      <c r="FF5598" s="557">
        <v>4</v>
      </c>
      <c r="FG5598" s="557">
        <v>4</v>
      </c>
      <c r="FH5598" s="557">
        <v>4</v>
      </c>
      <c r="FI5598" s="557">
        <v>4</v>
      </c>
      <c r="FJ5598" s="557">
        <v>4</v>
      </c>
      <c r="FK5598" s="557">
        <v>4</v>
      </c>
      <c r="FL5598" s="557">
        <v>4</v>
      </c>
      <c r="FM5598" s="557">
        <v>4</v>
      </c>
      <c r="FN5598" s="557">
        <v>4</v>
      </c>
      <c r="FO5598" s="557">
        <v>4</v>
      </c>
      <c r="FP5598" s="557">
        <v>4</v>
      </c>
      <c r="FQ5598" s="557">
        <v>4</v>
      </c>
      <c r="FR5598" s="557">
        <v>4</v>
      </c>
      <c r="FS5598" s="557">
        <v>4</v>
      </c>
      <c r="FT5598" s="557">
        <v>4</v>
      </c>
      <c r="FU5598" s="557">
        <v>4</v>
      </c>
      <c r="FV5598" s="557">
        <v>4</v>
      </c>
      <c r="FW5598" s="557">
        <v>4</v>
      </c>
      <c r="FX5598" s="557">
        <v>4</v>
      </c>
      <c r="FY5598" s="557">
        <v>4</v>
      </c>
      <c r="FZ5598" s="557">
        <v>4</v>
      </c>
      <c r="GA5598" s="557">
        <v>4</v>
      </c>
      <c r="GB5598" s="557">
        <v>4</v>
      </c>
      <c r="GC5598" s="557">
        <v>4</v>
      </c>
      <c r="GD5598" s="557">
        <v>4</v>
      </c>
      <c r="GE5598" s="557">
        <v>4</v>
      </c>
      <c r="GF5598" s="557">
        <v>4</v>
      </c>
      <c r="GG5598" s="557">
        <v>4</v>
      </c>
      <c r="GH5598" s="557">
        <v>4</v>
      </c>
      <c r="GI5598" s="557">
        <v>4</v>
      </c>
      <c r="GJ5598" s="557">
        <v>4</v>
      </c>
      <c r="GK5598" s="557">
        <v>4</v>
      </c>
      <c r="GL5598" s="557">
        <v>4</v>
      </c>
      <c r="GM5598" s="557">
        <v>4</v>
      </c>
      <c r="GN5598" s="557">
        <v>4</v>
      </c>
      <c r="GO5598" s="557">
        <v>4</v>
      </c>
      <c r="GP5598" s="557">
        <v>4</v>
      </c>
      <c r="GQ5598" s="557">
        <v>4</v>
      </c>
      <c r="GR5598" s="557">
        <v>4</v>
      </c>
      <c r="GS5598" s="557">
        <v>4</v>
      </c>
      <c r="GT5598" s="557">
        <v>4</v>
      </c>
      <c r="GU5598" s="557">
        <v>4</v>
      </c>
      <c r="GV5598" s="557">
        <v>4</v>
      </c>
      <c r="GW5598" s="557">
        <v>4</v>
      </c>
      <c r="GX5598" s="557">
        <v>4</v>
      </c>
      <c r="GY5598" s="557">
        <v>4</v>
      </c>
      <c r="GZ5598" s="557">
        <v>4</v>
      </c>
      <c r="HA5598" s="557">
        <v>4</v>
      </c>
      <c r="HB5598" s="557">
        <v>4</v>
      </c>
      <c r="HC5598" s="557">
        <v>4</v>
      </c>
      <c r="HD5598" s="557">
        <v>4</v>
      </c>
      <c r="HE5598" s="557">
        <v>4</v>
      </c>
      <c r="HF5598" s="557">
        <v>4</v>
      </c>
      <c r="HG5598" s="557">
        <v>4</v>
      </c>
      <c r="HH5598" s="557">
        <v>4</v>
      </c>
      <c r="HI5598" s="557">
        <v>4</v>
      </c>
      <c r="HJ5598" s="557">
        <v>4</v>
      </c>
      <c r="HK5598" s="557">
        <v>4</v>
      </c>
      <c r="HL5598" s="557">
        <v>4</v>
      </c>
      <c r="HM5598" s="557">
        <v>4</v>
      </c>
      <c r="HN5598" s="557">
        <v>4</v>
      </c>
      <c r="HO5598" s="557">
        <v>4</v>
      </c>
      <c r="HP5598" s="557">
        <v>4</v>
      </c>
      <c r="HQ5598" s="557">
        <v>4</v>
      </c>
      <c r="HR5598" s="557">
        <v>4</v>
      </c>
      <c r="HS5598" s="557">
        <v>4</v>
      </c>
      <c r="HT5598" s="557">
        <v>4</v>
      </c>
      <c r="HU5598" s="557">
        <v>4</v>
      </c>
      <c r="HV5598" s="557">
        <v>4</v>
      </c>
      <c r="HW5598" s="557">
        <v>4</v>
      </c>
      <c r="HX5598" s="557">
        <v>4</v>
      </c>
      <c r="HY5598" s="557">
        <v>4</v>
      </c>
      <c r="HZ5598" s="557">
        <v>4</v>
      </c>
      <c r="IA5598" s="557">
        <v>4</v>
      </c>
      <c r="IB5598" s="557">
        <v>4</v>
      </c>
      <c r="IC5598" s="557">
        <v>4</v>
      </c>
      <c r="ID5598" s="557">
        <v>4</v>
      </c>
      <c r="IE5598" s="557">
        <v>4</v>
      </c>
      <c r="IF5598" s="557">
        <v>4</v>
      </c>
      <c r="IG5598" s="557">
        <v>4</v>
      </c>
      <c r="IH5598" s="557">
        <v>4</v>
      </c>
      <c r="II5598" s="557">
        <v>4</v>
      </c>
      <c r="IJ5598" s="557">
        <v>4</v>
      </c>
      <c r="IK5598" s="557">
        <v>4</v>
      </c>
      <c r="IL5598" s="557">
        <v>4</v>
      </c>
      <c r="IM5598" s="557">
        <v>4</v>
      </c>
      <c r="IN5598" s="557">
        <v>4</v>
      </c>
      <c r="IO5598" s="557">
        <v>4</v>
      </c>
      <c r="IP5598" s="557">
        <v>4</v>
      </c>
      <c r="IQ5598" s="557">
        <v>4</v>
      </c>
      <c r="IR5598" s="557">
        <v>4</v>
      </c>
      <c r="IS5598" s="557">
        <v>4</v>
      </c>
      <c r="IT5598" s="557">
        <v>4</v>
      </c>
      <c r="IU5598" s="557">
        <v>4</v>
      </c>
      <c r="IV5598" s="557">
        <v>4</v>
      </c>
    </row>
    <row r="5599" spans="1:256" s="9" customFormat="1" ht="15.75" thickBot="1">
      <c r="A5599" s="887"/>
      <c r="B5599" s="857"/>
      <c r="C5599" s="98" t="s">
        <v>3811</v>
      </c>
      <c r="D5599" s="557"/>
      <c r="E5599" s="557"/>
      <c r="F5599" s="557"/>
      <c r="G5599" s="557"/>
      <c r="H5599" s="502" t="s">
        <v>3777</v>
      </c>
      <c r="I5599" s="557">
        <v>1</v>
      </c>
      <c r="J5599" s="557">
        <v>110</v>
      </c>
      <c r="K5599" s="557">
        <f t="shared" si="154"/>
        <v>55</v>
      </c>
      <c r="L5599" s="557">
        <f t="shared" si="153"/>
        <v>55</v>
      </c>
      <c r="M5599" s="557"/>
      <c r="N5599" s="557"/>
      <c r="O5599" s="557"/>
      <c r="P5599" s="557"/>
      <c r="Q5599" s="557"/>
      <c r="R5599" s="557"/>
      <c r="S5599" s="557"/>
      <c r="T5599" s="557">
        <v>4</v>
      </c>
      <c r="U5599" s="557">
        <v>4</v>
      </c>
      <c r="V5599" s="557">
        <v>4</v>
      </c>
      <c r="W5599" s="557">
        <v>4</v>
      </c>
      <c r="X5599" s="557">
        <v>4</v>
      </c>
      <c r="Y5599" s="557">
        <v>4</v>
      </c>
      <c r="Z5599" s="557">
        <v>4</v>
      </c>
      <c r="AA5599" s="557">
        <v>4</v>
      </c>
      <c r="AB5599" s="557">
        <v>4</v>
      </c>
      <c r="AC5599" s="557">
        <v>4</v>
      </c>
      <c r="AD5599" s="557">
        <v>4</v>
      </c>
      <c r="AE5599" s="557">
        <v>4</v>
      </c>
      <c r="AF5599" s="557">
        <v>4</v>
      </c>
      <c r="AG5599" s="557">
        <v>4</v>
      </c>
      <c r="AH5599" s="557">
        <v>4</v>
      </c>
      <c r="AI5599" s="557">
        <v>4</v>
      </c>
      <c r="AJ5599" s="557">
        <v>4</v>
      </c>
      <c r="AK5599" s="557">
        <v>4</v>
      </c>
      <c r="AL5599" s="557">
        <v>4</v>
      </c>
      <c r="AM5599" s="557">
        <v>4</v>
      </c>
      <c r="AN5599" s="557">
        <v>4</v>
      </c>
      <c r="AO5599" s="557">
        <v>4</v>
      </c>
      <c r="AP5599" s="557">
        <v>4</v>
      </c>
      <c r="AQ5599" s="557">
        <v>4</v>
      </c>
      <c r="AR5599" s="557">
        <v>4</v>
      </c>
      <c r="AS5599" s="557">
        <v>4</v>
      </c>
      <c r="AT5599" s="557">
        <v>4</v>
      </c>
      <c r="AU5599" s="557">
        <v>4</v>
      </c>
      <c r="AV5599" s="557">
        <v>4</v>
      </c>
      <c r="AW5599" s="557">
        <v>4</v>
      </c>
      <c r="AX5599" s="557">
        <v>4</v>
      </c>
      <c r="AY5599" s="557">
        <v>4</v>
      </c>
      <c r="AZ5599" s="557">
        <v>4</v>
      </c>
      <c r="BA5599" s="557">
        <v>4</v>
      </c>
      <c r="BB5599" s="557">
        <v>4</v>
      </c>
      <c r="BC5599" s="557">
        <v>4</v>
      </c>
      <c r="BD5599" s="557">
        <v>4</v>
      </c>
      <c r="BE5599" s="557">
        <v>4</v>
      </c>
      <c r="BF5599" s="557">
        <v>4</v>
      </c>
      <c r="BG5599" s="557">
        <v>4</v>
      </c>
      <c r="BH5599" s="557">
        <v>4</v>
      </c>
      <c r="BI5599" s="557">
        <v>4</v>
      </c>
      <c r="BJ5599" s="557">
        <v>4</v>
      </c>
      <c r="BK5599" s="557">
        <v>4</v>
      </c>
      <c r="BL5599" s="557">
        <v>4</v>
      </c>
      <c r="BM5599" s="557">
        <v>4</v>
      </c>
      <c r="BN5599" s="557">
        <v>4</v>
      </c>
      <c r="BO5599" s="557">
        <v>4</v>
      </c>
      <c r="BP5599" s="557">
        <v>4</v>
      </c>
      <c r="BQ5599" s="557">
        <v>4</v>
      </c>
      <c r="BR5599" s="557">
        <v>4</v>
      </c>
      <c r="BS5599" s="557">
        <v>4</v>
      </c>
      <c r="BT5599" s="557">
        <v>4</v>
      </c>
      <c r="BU5599" s="557">
        <v>4</v>
      </c>
      <c r="BV5599" s="557">
        <v>4</v>
      </c>
      <c r="BW5599" s="557">
        <v>4</v>
      </c>
      <c r="BX5599" s="557">
        <v>4</v>
      </c>
      <c r="BY5599" s="557">
        <v>4</v>
      </c>
      <c r="BZ5599" s="557">
        <v>4</v>
      </c>
      <c r="CA5599" s="557">
        <v>4</v>
      </c>
      <c r="CB5599" s="557">
        <v>4</v>
      </c>
      <c r="CC5599" s="557">
        <v>4</v>
      </c>
      <c r="CD5599" s="557">
        <v>4</v>
      </c>
      <c r="CE5599" s="557">
        <v>4</v>
      </c>
      <c r="CF5599" s="557">
        <v>4</v>
      </c>
      <c r="CG5599" s="557">
        <v>4</v>
      </c>
      <c r="CH5599" s="557">
        <v>4</v>
      </c>
      <c r="CI5599" s="557">
        <v>4</v>
      </c>
      <c r="CJ5599" s="557">
        <v>4</v>
      </c>
      <c r="CK5599" s="557">
        <v>4</v>
      </c>
      <c r="CL5599" s="557">
        <v>4</v>
      </c>
      <c r="CM5599" s="557">
        <v>4</v>
      </c>
      <c r="CN5599" s="557">
        <v>4</v>
      </c>
      <c r="CO5599" s="557">
        <v>4</v>
      </c>
      <c r="CP5599" s="557">
        <v>4</v>
      </c>
      <c r="CQ5599" s="557">
        <v>4</v>
      </c>
      <c r="CR5599" s="557">
        <v>4</v>
      </c>
      <c r="CS5599" s="557">
        <v>4</v>
      </c>
      <c r="CT5599" s="557">
        <v>4</v>
      </c>
      <c r="CU5599" s="557">
        <v>4</v>
      </c>
      <c r="CV5599" s="557">
        <v>4</v>
      </c>
      <c r="CW5599" s="557">
        <v>4</v>
      </c>
      <c r="CX5599" s="557">
        <v>4</v>
      </c>
      <c r="CY5599" s="557">
        <v>4</v>
      </c>
      <c r="CZ5599" s="557">
        <v>4</v>
      </c>
      <c r="DA5599" s="557">
        <v>4</v>
      </c>
      <c r="DB5599" s="557">
        <v>4</v>
      </c>
      <c r="DC5599" s="557">
        <v>4</v>
      </c>
      <c r="DD5599" s="557">
        <v>4</v>
      </c>
      <c r="DE5599" s="557">
        <v>4</v>
      </c>
      <c r="DF5599" s="557">
        <v>4</v>
      </c>
      <c r="DG5599" s="557">
        <v>4</v>
      </c>
      <c r="DH5599" s="557">
        <v>4</v>
      </c>
      <c r="DI5599" s="557">
        <v>4</v>
      </c>
      <c r="DJ5599" s="557">
        <v>4</v>
      </c>
      <c r="DK5599" s="557">
        <v>4</v>
      </c>
      <c r="DL5599" s="557">
        <v>4</v>
      </c>
      <c r="DM5599" s="557">
        <v>4</v>
      </c>
      <c r="DN5599" s="557">
        <v>4</v>
      </c>
      <c r="DO5599" s="557">
        <v>4</v>
      </c>
      <c r="DP5599" s="557">
        <v>4</v>
      </c>
      <c r="DQ5599" s="557">
        <v>4</v>
      </c>
      <c r="DR5599" s="557">
        <v>4</v>
      </c>
      <c r="DS5599" s="557">
        <v>4</v>
      </c>
      <c r="DT5599" s="557">
        <v>4</v>
      </c>
      <c r="DU5599" s="557">
        <v>4</v>
      </c>
      <c r="DV5599" s="557">
        <v>4</v>
      </c>
      <c r="DW5599" s="557">
        <v>4</v>
      </c>
      <c r="DX5599" s="557">
        <v>4</v>
      </c>
      <c r="DY5599" s="557">
        <v>4</v>
      </c>
      <c r="DZ5599" s="557">
        <v>4</v>
      </c>
      <c r="EA5599" s="557">
        <v>4</v>
      </c>
      <c r="EB5599" s="557">
        <v>4</v>
      </c>
      <c r="EC5599" s="557">
        <v>4</v>
      </c>
      <c r="ED5599" s="557">
        <v>4</v>
      </c>
      <c r="EE5599" s="557">
        <v>4</v>
      </c>
      <c r="EF5599" s="557">
        <v>4</v>
      </c>
      <c r="EG5599" s="557">
        <v>4</v>
      </c>
      <c r="EH5599" s="557">
        <v>4</v>
      </c>
      <c r="EI5599" s="557">
        <v>4</v>
      </c>
      <c r="EJ5599" s="557">
        <v>4</v>
      </c>
      <c r="EK5599" s="557">
        <v>4</v>
      </c>
      <c r="EL5599" s="557">
        <v>4</v>
      </c>
      <c r="EM5599" s="557">
        <v>4</v>
      </c>
      <c r="EN5599" s="557">
        <v>4</v>
      </c>
      <c r="EO5599" s="557">
        <v>4</v>
      </c>
      <c r="EP5599" s="557">
        <v>4</v>
      </c>
      <c r="EQ5599" s="557">
        <v>4</v>
      </c>
      <c r="ER5599" s="557">
        <v>4</v>
      </c>
      <c r="ES5599" s="557">
        <v>4</v>
      </c>
      <c r="ET5599" s="557">
        <v>4</v>
      </c>
      <c r="EU5599" s="557">
        <v>4</v>
      </c>
      <c r="EV5599" s="557">
        <v>4</v>
      </c>
      <c r="EW5599" s="557">
        <v>4</v>
      </c>
      <c r="EX5599" s="557">
        <v>4</v>
      </c>
      <c r="EY5599" s="557">
        <v>4</v>
      </c>
      <c r="EZ5599" s="557">
        <v>4</v>
      </c>
      <c r="FA5599" s="557">
        <v>4</v>
      </c>
      <c r="FB5599" s="557">
        <v>4</v>
      </c>
      <c r="FC5599" s="557">
        <v>4</v>
      </c>
      <c r="FD5599" s="557">
        <v>4</v>
      </c>
      <c r="FE5599" s="557">
        <v>4</v>
      </c>
      <c r="FF5599" s="557">
        <v>4</v>
      </c>
      <c r="FG5599" s="557">
        <v>4</v>
      </c>
      <c r="FH5599" s="557">
        <v>4</v>
      </c>
      <c r="FI5599" s="557">
        <v>4</v>
      </c>
      <c r="FJ5599" s="557">
        <v>4</v>
      </c>
      <c r="FK5599" s="557">
        <v>4</v>
      </c>
      <c r="FL5599" s="557">
        <v>4</v>
      </c>
      <c r="FM5599" s="557">
        <v>4</v>
      </c>
      <c r="FN5599" s="557">
        <v>4</v>
      </c>
      <c r="FO5599" s="557">
        <v>4</v>
      </c>
      <c r="FP5599" s="557">
        <v>4</v>
      </c>
      <c r="FQ5599" s="557">
        <v>4</v>
      </c>
      <c r="FR5599" s="557">
        <v>4</v>
      </c>
      <c r="FS5599" s="557">
        <v>4</v>
      </c>
      <c r="FT5599" s="557">
        <v>4</v>
      </c>
      <c r="FU5599" s="557">
        <v>4</v>
      </c>
      <c r="FV5599" s="557">
        <v>4</v>
      </c>
      <c r="FW5599" s="557">
        <v>4</v>
      </c>
      <c r="FX5599" s="557">
        <v>4</v>
      </c>
      <c r="FY5599" s="557">
        <v>4</v>
      </c>
      <c r="FZ5599" s="557">
        <v>4</v>
      </c>
      <c r="GA5599" s="557">
        <v>4</v>
      </c>
      <c r="GB5599" s="557">
        <v>4</v>
      </c>
      <c r="GC5599" s="557">
        <v>4</v>
      </c>
      <c r="GD5599" s="557">
        <v>4</v>
      </c>
      <c r="GE5599" s="557">
        <v>4</v>
      </c>
      <c r="GF5599" s="557">
        <v>4</v>
      </c>
      <c r="GG5599" s="557">
        <v>4</v>
      </c>
      <c r="GH5599" s="557">
        <v>4</v>
      </c>
      <c r="GI5599" s="557">
        <v>4</v>
      </c>
      <c r="GJ5599" s="557">
        <v>4</v>
      </c>
      <c r="GK5599" s="557">
        <v>4</v>
      </c>
      <c r="GL5599" s="557">
        <v>4</v>
      </c>
      <c r="GM5599" s="557">
        <v>4</v>
      </c>
      <c r="GN5599" s="557">
        <v>4</v>
      </c>
      <c r="GO5599" s="557">
        <v>4</v>
      </c>
      <c r="GP5599" s="557">
        <v>4</v>
      </c>
      <c r="GQ5599" s="557">
        <v>4</v>
      </c>
      <c r="GR5599" s="557">
        <v>4</v>
      </c>
      <c r="GS5599" s="557">
        <v>4</v>
      </c>
      <c r="GT5599" s="557">
        <v>4</v>
      </c>
      <c r="GU5599" s="557">
        <v>4</v>
      </c>
      <c r="GV5599" s="557">
        <v>4</v>
      </c>
      <c r="GW5599" s="557">
        <v>4</v>
      </c>
      <c r="GX5599" s="557">
        <v>4</v>
      </c>
      <c r="GY5599" s="557">
        <v>4</v>
      </c>
      <c r="GZ5599" s="557">
        <v>4</v>
      </c>
      <c r="HA5599" s="557">
        <v>4</v>
      </c>
      <c r="HB5599" s="557">
        <v>4</v>
      </c>
      <c r="HC5599" s="557">
        <v>4</v>
      </c>
      <c r="HD5599" s="557">
        <v>4</v>
      </c>
      <c r="HE5599" s="557">
        <v>4</v>
      </c>
      <c r="HF5599" s="557">
        <v>4</v>
      </c>
      <c r="HG5599" s="557">
        <v>4</v>
      </c>
      <c r="HH5599" s="557">
        <v>4</v>
      </c>
      <c r="HI5599" s="557">
        <v>4</v>
      </c>
      <c r="HJ5599" s="557">
        <v>4</v>
      </c>
      <c r="HK5599" s="557">
        <v>4</v>
      </c>
      <c r="HL5599" s="557">
        <v>4</v>
      </c>
      <c r="HM5599" s="557">
        <v>4</v>
      </c>
      <c r="HN5599" s="557">
        <v>4</v>
      </c>
      <c r="HO5599" s="557">
        <v>4</v>
      </c>
      <c r="HP5599" s="557">
        <v>4</v>
      </c>
      <c r="HQ5599" s="557">
        <v>4</v>
      </c>
      <c r="HR5599" s="557">
        <v>4</v>
      </c>
      <c r="HS5599" s="557">
        <v>4</v>
      </c>
      <c r="HT5599" s="557">
        <v>4</v>
      </c>
      <c r="HU5599" s="557">
        <v>4</v>
      </c>
      <c r="HV5599" s="557">
        <v>4</v>
      </c>
      <c r="HW5599" s="557">
        <v>4</v>
      </c>
      <c r="HX5599" s="557">
        <v>4</v>
      </c>
      <c r="HY5599" s="557">
        <v>4</v>
      </c>
      <c r="HZ5599" s="557">
        <v>4</v>
      </c>
      <c r="IA5599" s="557">
        <v>4</v>
      </c>
      <c r="IB5599" s="557">
        <v>4</v>
      </c>
      <c r="IC5599" s="557">
        <v>4</v>
      </c>
      <c r="ID5599" s="557">
        <v>4</v>
      </c>
      <c r="IE5599" s="557">
        <v>4</v>
      </c>
      <c r="IF5599" s="557">
        <v>4</v>
      </c>
      <c r="IG5599" s="557">
        <v>4</v>
      </c>
      <c r="IH5599" s="557">
        <v>4</v>
      </c>
      <c r="II5599" s="557">
        <v>4</v>
      </c>
      <c r="IJ5599" s="557">
        <v>4</v>
      </c>
      <c r="IK5599" s="557">
        <v>4</v>
      </c>
      <c r="IL5599" s="557">
        <v>4</v>
      </c>
      <c r="IM5599" s="557">
        <v>4</v>
      </c>
      <c r="IN5599" s="557">
        <v>4</v>
      </c>
      <c r="IO5599" s="557">
        <v>4</v>
      </c>
      <c r="IP5599" s="557">
        <v>4</v>
      </c>
      <c r="IQ5599" s="557">
        <v>4</v>
      </c>
      <c r="IR5599" s="557">
        <v>4</v>
      </c>
      <c r="IS5599" s="557">
        <v>4</v>
      </c>
      <c r="IT5599" s="557">
        <v>4</v>
      </c>
      <c r="IU5599" s="557">
        <v>4</v>
      </c>
      <c r="IV5599" s="557">
        <v>4</v>
      </c>
    </row>
    <row r="5600" spans="1:256" s="9" customFormat="1" ht="15.75" thickBot="1">
      <c r="A5600" s="887"/>
      <c r="B5600" s="857"/>
      <c r="C5600" s="98" t="s">
        <v>2723</v>
      </c>
      <c r="D5600" s="557"/>
      <c r="E5600" s="557"/>
      <c r="F5600" s="557"/>
      <c r="G5600" s="557"/>
      <c r="H5600" s="502" t="s">
        <v>3777</v>
      </c>
      <c r="I5600" s="557">
        <v>11</v>
      </c>
      <c r="J5600" s="557">
        <v>1474</v>
      </c>
      <c r="K5600" s="557">
        <f t="shared" si="154"/>
        <v>737</v>
      </c>
      <c r="L5600" s="557">
        <f t="shared" si="153"/>
        <v>737</v>
      </c>
      <c r="M5600" s="557"/>
      <c r="N5600" s="557"/>
      <c r="O5600" s="557"/>
      <c r="P5600" s="557"/>
      <c r="Q5600" s="557"/>
      <c r="R5600" s="557"/>
      <c r="S5600" s="557"/>
      <c r="T5600" s="557">
        <v>1</v>
      </c>
      <c r="U5600" s="557">
        <v>1</v>
      </c>
      <c r="V5600" s="557">
        <v>1</v>
      </c>
      <c r="W5600" s="557">
        <v>1</v>
      </c>
      <c r="X5600" s="557">
        <v>1</v>
      </c>
      <c r="Y5600" s="557">
        <v>1</v>
      </c>
      <c r="Z5600" s="557">
        <v>1</v>
      </c>
      <c r="AA5600" s="557">
        <v>1</v>
      </c>
      <c r="AB5600" s="557">
        <v>1</v>
      </c>
      <c r="AC5600" s="557">
        <v>1</v>
      </c>
      <c r="AD5600" s="557">
        <v>1</v>
      </c>
      <c r="AE5600" s="557">
        <v>1</v>
      </c>
      <c r="AF5600" s="557">
        <v>1</v>
      </c>
      <c r="AG5600" s="557">
        <v>1</v>
      </c>
      <c r="AH5600" s="557">
        <v>1</v>
      </c>
      <c r="AI5600" s="557">
        <v>1</v>
      </c>
      <c r="AJ5600" s="557">
        <v>1</v>
      </c>
      <c r="AK5600" s="557">
        <v>1</v>
      </c>
      <c r="AL5600" s="557">
        <v>1</v>
      </c>
      <c r="AM5600" s="557">
        <v>1</v>
      </c>
      <c r="AN5600" s="557">
        <v>1</v>
      </c>
      <c r="AO5600" s="557">
        <v>1</v>
      </c>
      <c r="AP5600" s="557">
        <v>1</v>
      </c>
      <c r="AQ5600" s="557">
        <v>1</v>
      </c>
      <c r="AR5600" s="557">
        <v>1</v>
      </c>
      <c r="AS5600" s="557">
        <v>1</v>
      </c>
      <c r="AT5600" s="557">
        <v>1</v>
      </c>
      <c r="AU5600" s="557">
        <v>1</v>
      </c>
      <c r="AV5600" s="557">
        <v>1</v>
      </c>
      <c r="AW5600" s="557">
        <v>1</v>
      </c>
      <c r="AX5600" s="557">
        <v>1</v>
      </c>
      <c r="AY5600" s="557">
        <v>1</v>
      </c>
      <c r="AZ5600" s="557">
        <v>1</v>
      </c>
      <c r="BA5600" s="557">
        <v>1</v>
      </c>
      <c r="BB5600" s="557">
        <v>1</v>
      </c>
      <c r="BC5600" s="557">
        <v>1</v>
      </c>
      <c r="BD5600" s="557">
        <v>1</v>
      </c>
      <c r="BE5600" s="557">
        <v>1</v>
      </c>
      <c r="BF5600" s="557">
        <v>1</v>
      </c>
      <c r="BG5600" s="557">
        <v>1</v>
      </c>
      <c r="BH5600" s="557">
        <v>1</v>
      </c>
      <c r="BI5600" s="557">
        <v>1</v>
      </c>
      <c r="BJ5600" s="557">
        <v>1</v>
      </c>
      <c r="BK5600" s="557">
        <v>1</v>
      </c>
      <c r="BL5600" s="557">
        <v>1</v>
      </c>
      <c r="BM5600" s="557">
        <v>1</v>
      </c>
      <c r="BN5600" s="557">
        <v>1</v>
      </c>
      <c r="BO5600" s="557">
        <v>1</v>
      </c>
      <c r="BP5600" s="557">
        <v>1</v>
      </c>
      <c r="BQ5600" s="557">
        <v>1</v>
      </c>
      <c r="BR5600" s="557">
        <v>1</v>
      </c>
      <c r="BS5600" s="557">
        <v>1</v>
      </c>
      <c r="BT5600" s="557">
        <v>1</v>
      </c>
      <c r="BU5600" s="557">
        <v>1</v>
      </c>
      <c r="BV5600" s="557">
        <v>1</v>
      </c>
      <c r="BW5600" s="557">
        <v>1</v>
      </c>
      <c r="BX5600" s="557">
        <v>1</v>
      </c>
      <c r="BY5600" s="557">
        <v>1</v>
      </c>
      <c r="BZ5600" s="557">
        <v>1</v>
      </c>
      <c r="CA5600" s="557">
        <v>1</v>
      </c>
      <c r="CB5600" s="557">
        <v>1</v>
      </c>
      <c r="CC5600" s="557">
        <v>1</v>
      </c>
      <c r="CD5600" s="557">
        <v>1</v>
      </c>
      <c r="CE5600" s="557">
        <v>1</v>
      </c>
      <c r="CF5600" s="557">
        <v>1</v>
      </c>
      <c r="CG5600" s="557">
        <v>1</v>
      </c>
      <c r="CH5600" s="557">
        <v>1</v>
      </c>
      <c r="CI5600" s="557">
        <v>1</v>
      </c>
      <c r="CJ5600" s="557">
        <v>1</v>
      </c>
      <c r="CK5600" s="557">
        <v>1</v>
      </c>
      <c r="CL5600" s="557">
        <v>1</v>
      </c>
      <c r="CM5600" s="557">
        <v>1</v>
      </c>
      <c r="CN5600" s="557">
        <v>1</v>
      </c>
      <c r="CO5600" s="557">
        <v>1</v>
      </c>
      <c r="CP5600" s="557">
        <v>1</v>
      </c>
      <c r="CQ5600" s="557">
        <v>1</v>
      </c>
      <c r="CR5600" s="557">
        <v>1</v>
      </c>
      <c r="CS5600" s="557">
        <v>1</v>
      </c>
      <c r="CT5600" s="557">
        <v>1</v>
      </c>
      <c r="CU5600" s="557">
        <v>1</v>
      </c>
      <c r="CV5600" s="557">
        <v>1</v>
      </c>
      <c r="CW5600" s="557">
        <v>1</v>
      </c>
      <c r="CX5600" s="557">
        <v>1</v>
      </c>
      <c r="CY5600" s="557">
        <v>1</v>
      </c>
      <c r="CZ5600" s="557">
        <v>1</v>
      </c>
      <c r="DA5600" s="557">
        <v>1</v>
      </c>
      <c r="DB5600" s="557">
        <v>1</v>
      </c>
      <c r="DC5600" s="557">
        <v>1</v>
      </c>
      <c r="DD5600" s="557">
        <v>1</v>
      </c>
      <c r="DE5600" s="557">
        <v>1</v>
      </c>
      <c r="DF5600" s="557">
        <v>1</v>
      </c>
      <c r="DG5600" s="557">
        <v>1</v>
      </c>
      <c r="DH5600" s="557">
        <v>1</v>
      </c>
      <c r="DI5600" s="557">
        <v>1</v>
      </c>
      <c r="DJ5600" s="557">
        <v>1</v>
      </c>
      <c r="DK5600" s="557">
        <v>1</v>
      </c>
      <c r="DL5600" s="557">
        <v>1</v>
      </c>
      <c r="DM5600" s="557">
        <v>1</v>
      </c>
      <c r="DN5600" s="557">
        <v>1</v>
      </c>
      <c r="DO5600" s="557">
        <v>1</v>
      </c>
      <c r="DP5600" s="557">
        <v>1</v>
      </c>
      <c r="DQ5600" s="557">
        <v>1</v>
      </c>
      <c r="DR5600" s="557">
        <v>1</v>
      </c>
      <c r="DS5600" s="557">
        <v>1</v>
      </c>
      <c r="DT5600" s="557">
        <v>1</v>
      </c>
      <c r="DU5600" s="557">
        <v>1</v>
      </c>
      <c r="DV5600" s="557">
        <v>1</v>
      </c>
      <c r="DW5600" s="557">
        <v>1</v>
      </c>
      <c r="DX5600" s="557">
        <v>1</v>
      </c>
      <c r="DY5600" s="557">
        <v>1</v>
      </c>
      <c r="DZ5600" s="557">
        <v>1</v>
      </c>
      <c r="EA5600" s="557">
        <v>1</v>
      </c>
      <c r="EB5600" s="557">
        <v>1</v>
      </c>
      <c r="EC5600" s="557">
        <v>1</v>
      </c>
      <c r="ED5600" s="557">
        <v>1</v>
      </c>
      <c r="EE5600" s="557">
        <v>1</v>
      </c>
      <c r="EF5600" s="557">
        <v>1</v>
      </c>
      <c r="EG5600" s="557">
        <v>1</v>
      </c>
      <c r="EH5600" s="557">
        <v>1</v>
      </c>
      <c r="EI5600" s="557">
        <v>1</v>
      </c>
      <c r="EJ5600" s="557">
        <v>1</v>
      </c>
      <c r="EK5600" s="557">
        <v>1</v>
      </c>
      <c r="EL5600" s="557">
        <v>1</v>
      </c>
      <c r="EM5600" s="557">
        <v>1</v>
      </c>
      <c r="EN5600" s="557">
        <v>1</v>
      </c>
      <c r="EO5600" s="557">
        <v>1</v>
      </c>
      <c r="EP5600" s="557">
        <v>1</v>
      </c>
      <c r="EQ5600" s="557">
        <v>1</v>
      </c>
      <c r="ER5600" s="557">
        <v>1</v>
      </c>
      <c r="ES5600" s="557">
        <v>1</v>
      </c>
      <c r="ET5600" s="557">
        <v>1</v>
      </c>
      <c r="EU5600" s="557">
        <v>1</v>
      </c>
      <c r="EV5600" s="557">
        <v>1</v>
      </c>
      <c r="EW5600" s="557">
        <v>1</v>
      </c>
      <c r="EX5600" s="557">
        <v>1</v>
      </c>
      <c r="EY5600" s="557">
        <v>1</v>
      </c>
      <c r="EZ5600" s="557">
        <v>1</v>
      </c>
      <c r="FA5600" s="557">
        <v>1</v>
      </c>
      <c r="FB5600" s="557">
        <v>1</v>
      </c>
      <c r="FC5600" s="557">
        <v>1</v>
      </c>
      <c r="FD5600" s="557">
        <v>1</v>
      </c>
      <c r="FE5600" s="557">
        <v>1</v>
      </c>
      <c r="FF5600" s="557">
        <v>1</v>
      </c>
      <c r="FG5600" s="557">
        <v>1</v>
      </c>
      <c r="FH5600" s="557">
        <v>1</v>
      </c>
      <c r="FI5600" s="557">
        <v>1</v>
      </c>
      <c r="FJ5600" s="557">
        <v>1</v>
      </c>
      <c r="FK5600" s="557">
        <v>1</v>
      </c>
      <c r="FL5600" s="557">
        <v>1</v>
      </c>
      <c r="FM5600" s="557">
        <v>1</v>
      </c>
      <c r="FN5600" s="557">
        <v>1</v>
      </c>
      <c r="FO5600" s="557">
        <v>1</v>
      </c>
      <c r="FP5600" s="557">
        <v>1</v>
      </c>
      <c r="FQ5600" s="557">
        <v>1</v>
      </c>
      <c r="FR5600" s="557">
        <v>1</v>
      </c>
      <c r="FS5600" s="557">
        <v>1</v>
      </c>
      <c r="FT5600" s="557">
        <v>1</v>
      </c>
      <c r="FU5600" s="557">
        <v>1</v>
      </c>
      <c r="FV5600" s="557">
        <v>1</v>
      </c>
      <c r="FW5600" s="557">
        <v>1</v>
      </c>
      <c r="FX5600" s="557">
        <v>1</v>
      </c>
      <c r="FY5600" s="557">
        <v>1</v>
      </c>
      <c r="FZ5600" s="557">
        <v>1</v>
      </c>
      <c r="GA5600" s="557">
        <v>1</v>
      </c>
      <c r="GB5600" s="557">
        <v>1</v>
      </c>
      <c r="GC5600" s="557">
        <v>1</v>
      </c>
      <c r="GD5600" s="557">
        <v>1</v>
      </c>
      <c r="GE5600" s="557">
        <v>1</v>
      </c>
      <c r="GF5600" s="557">
        <v>1</v>
      </c>
      <c r="GG5600" s="557">
        <v>1</v>
      </c>
      <c r="GH5600" s="557">
        <v>1</v>
      </c>
      <c r="GI5600" s="557">
        <v>1</v>
      </c>
      <c r="GJ5600" s="557">
        <v>1</v>
      </c>
      <c r="GK5600" s="557">
        <v>1</v>
      </c>
      <c r="GL5600" s="557">
        <v>1</v>
      </c>
      <c r="GM5600" s="557">
        <v>1</v>
      </c>
      <c r="GN5600" s="557">
        <v>1</v>
      </c>
      <c r="GO5600" s="557">
        <v>1</v>
      </c>
      <c r="GP5600" s="557">
        <v>1</v>
      </c>
      <c r="GQ5600" s="557">
        <v>1</v>
      </c>
      <c r="GR5600" s="557">
        <v>1</v>
      </c>
      <c r="GS5600" s="557">
        <v>1</v>
      </c>
      <c r="GT5600" s="557">
        <v>1</v>
      </c>
      <c r="GU5600" s="557">
        <v>1</v>
      </c>
      <c r="GV5600" s="557">
        <v>1</v>
      </c>
      <c r="GW5600" s="557">
        <v>1</v>
      </c>
      <c r="GX5600" s="557">
        <v>1</v>
      </c>
      <c r="GY5600" s="557">
        <v>1</v>
      </c>
      <c r="GZ5600" s="557">
        <v>1</v>
      </c>
      <c r="HA5600" s="557">
        <v>1</v>
      </c>
      <c r="HB5600" s="557">
        <v>1</v>
      </c>
      <c r="HC5600" s="557">
        <v>1</v>
      </c>
      <c r="HD5600" s="557">
        <v>1</v>
      </c>
      <c r="HE5600" s="557">
        <v>1</v>
      </c>
      <c r="HF5600" s="557">
        <v>1</v>
      </c>
      <c r="HG5600" s="557">
        <v>1</v>
      </c>
      <c r="HH5600" s="557">
        <v>1</v>
      </c>
      <c r="HI5600" s="557">
        <v>1</v>
      </c>
      <c r="HJ5600" s="557">
        <v>1</v>
      </c>
      <c r="HK5600" s="557">
        <v>1</v>
      </c>
      <c r="HL5600" s="557">
        <v>1</v>
      </c>
      <c r="HM5600" s="557">
        <v>1</v>
      </c>
      <c r="HN5600" s="557">
        <v>1</v>
      </c>
      <c r="HO5600" s="557">
        <v>1</v>
      </c>
      <c r="HP5600" s="557">
        <v>1</v>
      </c>
      <c r="HQ5600" s="557">
        <v>1</v>
      </c>
      <c r="HR5600" s="557">
        <v>1</v>
      </c>
      <c r="HS5600" s="557">
        <v>1</v>
      </c>
      <c r="HT5600" s="557">
        <v>1</v>
      </c>
      <c r="HU5600" s="557">
        <v>1</v>
      </c>
      <c r="HV5600" s="557">
        <v>1</v>
      </c>
      <c r="HW5600" s="557">
        <v>1</v>
      </c>
      <c r="HX5600" s="557">
        <v>1</v>
      </c>
      <c r="HY5600" s="557">
        <v>1</v>
      </c>
      <c r="HZ5600" s="557">
        <v>1</v>
      </c>
      <c r="IA5600" s="557">
        <v>1</v>
      </c>
      <c r="IB5600" s="557">
        <v>1</v>
      </c>
      <c r="IC5600" s="557">
        <v>1</v>
      </c>
      <c r="ID5600" s="557">
        <v>1</v>
      </c>
      <c r="IE5600" s="557">
        <v>1</v>
      </c>
      <c r="IF5600" s="557">
        <v>1</v>
      </c>
      <c r="IG5600" s="557">
        <v>1</v>
      </c>
      <c r="IH5600" s="557">
        <v>1</v>
      </c>
      <c r="II5600" s="557">
        <v>1</v>
      </c>
      <c r="IJ5600" s="557">
        <v>1</v>
      </c>
      <c r="IK5600" s="557">
        <v>1</v>
      </c>
      <c r="IL5600" s="557">
        <v>1</v>
      </c>
      <c r="IM5600" s="557">
        <v>1</v>
      </c>
      <c r="IN5600" s="557">
        <v>1</v>
      </c>
      <c r="IO5600" s="557">
        <v>1</v>
      </c>
      <c r="IP5600" s="557">
        <v>1</v>
      </c>
      <c r="IQ5600" s="557">
        <v>1</v>
      </c>
      <c r="IR5600" s="557">
        <v>1</v>
      </c>
      <c r="IS5600" s="557">
        <v>1</v>
      </c>
      <c r="IT5600" s="557">
        <v>1</v>
      </c>
      <c r="IU5600" s="557">
        <v>1</v>
      </c>
      <c r="IV5600" s="557">
        <v>1</v>
      </c>
    </row>
    <row r="5601" spans="1:256" s="9" customFormat="1" ht="15.75" thickBot="1">
      <c r="A5601" s="887"/>
      <c r="B5601" s="857"/>
      <c r="C5601" s="98" t="s">
        <v>2724</v>
      </c>
      <c r="D5601" s="557"/>
      <c r="E5601" s="557"/>
      <c r="F5601" s="557"/>
      <c r="G5601" s="557"/>
      <c r="H5601" s="502" t="s">
        <v>3777</v>
      </c>
      <c r="I5601" s="557">
        <v>2</v>
      </c>
      <c r="J5601" s="557">
        <v>36</v>
      </c>
      <c r="K5601" s="557">
        <f t="shared" si="154"/>
        <v>18</v>
      </c>
      <c r="L5601" s="557">
        <f t="shared" si="153"/>
        <v>18</v>
      </c>
      <c r="M5601" s="557"/>
      <c r="N5601" s="557"/>
      <c r="O5601" s="557"/>
      <c r="P5601" s="557"/>
      <c r="Q5601" s="557"/>
      <c r="R5601" s="557"/>
      <c r="S5601" s="557"/>
      <c r="T5601" s="557">
        <v>1</v>
      </c>
      <c r="U5601" s="557">
        <v>1</v>
      </c>
      <c r="V5601" s="557">
        <v>1</v>
      </c>
      <c r="W5601" s="557">
        <v>1</v>
      </c>
      <c r="X5601" s="557">
        <v>1</v>
      </c>
      <c r="Y5601" s="557">
        <v>1</v>
      </c>
      <c r="Z5601" s="557">
        <v>1</v>
      </c>
      <c r="AA5601" s="557">
        <v>1</v>
      </c>
      <c r="AB5601" s="557">
        <v>1</v>
      </c>
      <c r="AC5601" s="557">
        <v>1</v>
      </c>
      <c r="AD5601" s="557">
        <v>1</v>
      </c>
      <c r="AE5601" s="557">
        <v>1</v>
      </c>
      <c r="AF5601" s="557">
        <v>1</v>
      </c>
      <c r="AG5601" s="557">
        <v>1</v>
      </c>
      <c r="AH5601" s="557">
        <v>1</v>
      </c>
      <c r="AI5601" s="557">
        <v>1</v>
      </c>
      <c r="AJ5601" s="557">
        <v>1</v>
      </c>
      <c r="AK5601" s="557">
        <v>1</v>
      </c>
      <c r="AL5601" s="557">
        <v>1</v>
      </c>
      <c r="AM5601" s="557">
        <v>1</v>
      </c>
      <c r="AN5601" s="557">
        <v>1</v>
      </c>
      <c r="AO5601" s="557">
        <v>1</v>
      </c>
      <c r="AP5601" s="557">
        <v>1</v>
      </c>
      <c r="AQ5601" s="557">
        <v>1</v>
      </c>
      <c r="AR5601" s="557">
        <v>1</v>
      </c>
      <c r="AS5601" s="557">
        <v>1</v>
      </c>
      <c r="AT5601" s="557">
        <v>1</v>
      </c>
      <c r="AU5601" s="557">
        <v>1</v>
      </c>
      <c r="AV5601" s="557">
        <v>1</v>
      </c>
      <c r="AW5601" s="557">
        <v>1</v>
      </c>
      <c r="AX5601" s="557">
        <v>1</v>
      </c>
      <c r="AY5601" s="557">
        <v>1</v>
      </c>
      <c r="AZ5601" s="557">
        <v>1</v>
      </c>
      <c r="BA5601" s="557">
        <v>1</v>
      </c>
      <c r="BB5601" s="557">
        <v>1</v>
      </c>
      <c r="BC5601" s="557">
        <v>1</v>
      </c>
      <c r="BD5601" s="557">
        <v>1</v>
      </c>
      <c r="BE5601" s="557">
        <v>1</v>
      </c>
      <c r="BF5601" s="557">
        <v>1</v>
      </c>
      <c r="BG5601" s="557">
        <v>1</v>
      </c>
      <c r="BH5601" s="557">
        <v>1</v>
      </c>
      <c r="BI5601" s="557">
        <v>1</v>
      </c>
      <c r="BJ5601" s="557">
        <v>1</v>
      </c>
      <c r="BK5601" s="557">
        <v>1</v>
      </c>
      <c r="BL5601" s="557">
        <v>1</v>
      </c>
      <c r="BM5601" s="557">
        <v>1</v>
      </c>
      <c r="BN5601" s="557">
        <v>1</v>
      </c>
      <c r="BO5601" s="557">
        <v>1</v>
      </c>
      <c r="BP5601" s="557">
        <v>1</v>
      </c>
      <c r="BQ5601" s="557">
        <v>1</v>
      </c>
      <c r="BR5601" s="557">
        <v>1</v>
      </c>
      <c r="BS5601" s="557">
        <v>1</v>
      </c>
      <c r="BT5601" s="557">
        <v>1</v>
      </c>
      <c r="BU5601" s="557">
        <v>1</v>
      </c>
      <c r="BV5601" s="557">
        <v>1</v>
      </c>
      <c r="BW5601" s="557">
        <v>1</v>
      </c>
      <c r="BX5601" s="557">
        <v>1</v>
      </c>
      <c r="BY5601" s="557">
        <v>1</v>
      </c>
      <c r="BZ5601" s="557">
        <v>1</v>
      </c>
      <c r="CA5601" s="557">
        <v>1</v>
      </c>
      <c r="CB5601" s="557">
        <v>1</v>
      </c>
      <c r="CC5601" s="557">
        <v>1</v>
      </c>
      <c r="CD5601" s="557">
        <v>1</v>
      </c>
      <c r="CE5601" s="557">
        <v>1</v>
      </c>
      <c r="CF5601" s="557">
        <v>1</v>
      </c>
      <c r="CG5601" s="557">
        <v>1</v>
      </c>
      <c r="CH5601" s="557">
        <v>1</v>
      </c>
      <c r="CI5601" s="557">
        <v>1</v>
      </c>
      <c r="CJ5601" s="557">
        <v>1</v>
      </c>
      <c r="CK5601" s="557">
        <v>1</v>
      </c>
      <c r="CL5601" s="557">
        <v>1</v>
      </c>
      <c r="CM5601" s="557">
        <v>1</v>
      </c>
      <c r="CN5601" s="557">
        <v>1</v>
      </c>
      <c r="CO5601" s="557">
        <v>1</v>
      </c>
      <c r="CP5601" s="557">
        <v>1</v>
      </c>
      <c r="CQ5601" s="557">
        <v>1</v>
      </c>
      <c r="CR5601" s="557">
        <v>1</v>
      </c>
      <c r="CS5601" s="557">
        <v>1</v>
      </c>
      <c r="CT5601" s="557">
        <v>1</v>
      </c>
      <c r="CU5601" s="557">
        <v>1</v>
      </c>
      <c r="CV5601" s="557">
        <v>1</v>
      </c>
      <c r="CW5601" s="557">
        <v>1</v>
      </c>
      <c r="CX5601" s="557">
        <v>1</v>
      </c>
      <c r="CY5601" s="557">
        <v>1</v>
      </c>
      <c r="CZ5601" s="557">
        <v>1</v>
      </c>
      <c r="DA5601" s="557">
        <v>1</v>
      </c>
      <c r="DB5601" s="557">
        <v>1</v>
      </c>
      <c r="DC5601" s="557">
        <v>1</v>
      </c>
      <c r="DD5601" s="557">
        <v>1</v>
      </c>
      <c r="DE5601" s="557">
        <v>1</v>
      </c>
      <c r="DF5601" s="557">
        <v>1</v>
      </c>
      <c r="DG5601" s="557">
        <v>1</v>
      </c>
      <c r="DH5601" s="557">
        <v>1</v>
      </c>
      <c r="DI5601" s="557">
        <v>1</v>
      </c>
      <c r="DJ5601" s="557">
        <v>1</v>
      </c>
      <c r="DK5601" s="557">
        <v>1</v>
      </c>
      <c r="DL5601" s="557">
        <v>1</v>
      </c>
      <c r="DM5601" s="557">
        <v>1</v>
      </c>
      <c r="DN5601" s="557">
        <v>1</v>
      </c>
      <c r="DO5601" s="557">
        <v>1</v>
      </c>
      <c r="DP5601" s="557">
        <v>1</v>
      </c>
      <c r="DQ5601" s="557">
        <v>1</v>
      </c>
      <c r="DR5601" s="557">
        <v>1</v>
      </c>
      <c r="DS5601" s="557">
        <v>1</v>
      </c>
      <c r="DT5601" s="557">
        <v>1</v>
      </c>
      <c r="DU5601" s="557">
        <v>1</v>
      </c>
      <c r="DV5601" s="557">
        <v>1</v>
      </c>
      <c r="DW5601" s="557">
        <v>1</v>
      </c>
      <c r="DX5601" s="557">
        <v>1</v>
      </c>
      <c r="DY5601" s="557">
        <v>1</v>
      </c>
      <c r="DZ5601" s="557">
        <v>1</v>
      </c>
      <c r="EA5601" s="557">
        <v>1</v>
      </c>
      <c r="EB5601" s="557">
        <v>1</v>
      </c>
      <c r="EC5601" s="557">
        <v>1</v>
      </c>
      <c r="ED5601" s="557">
        <v>1</v>
      </c>
      <c r="EE5601" s="557">
        <v>1</v>
      </c>
      <c r="EF5601" s="557">
        <v>1</v>
      </c>
      <c r="EG5601" s="557">
        <v>1</v>
      </c>
      <c r="EH5601" s="557">
        <v>1</v>
      </c>
      <c r="EI5601" s="557">
        <v>1</v>
      </c>
      <c r="EJ5601" s="557">
        <v>1</v>
      </c>
      <c r="EK5601" s="557">
        <v>1</v>
      </c>
      <c r="EL5601" s="557">
        <v>1</v>
      </c>
      <c r="EM5601" s="557">
        <v>1</v>
      </c>
      <c r="EN5601" s="557">
        <v>1</v>
      </c>
      <c r="EO5601" s="557">
        <v>1</v>
      </c>
      <c r="EP5601" s="557">
        <v>1</v>
      </c>
      <c r="EQ5601" s="557">
        <v>1</v>
      </c>
      <c r="ER5601" s="557">
        <v>1</v>
      </c>
      <c r="ES5601" s="557">
        <v>1</v>
      </c>
      <c r="ET5601" s="557">
        <v>1</v>
      </c>
      <c r="EU5601" s="557">
        <v>1</v>
      </c>
      <c r="EV5601" s="557">
        <v>1</v>
      </c>
      <c r="EW5601" s="557">
        <v>1</v>
      </c>
      <c r="EX5601" s="557">
        <v>1</v>
      </c>
      <c r="EY5601" s="557">
        <v>1</v>
      </c>
      <c r="EZ5601" s="557">
        <v>1</v>
      </c>
      <c r="FA5601" s="557">
        <v>1</v>
      </c>
      <c r="FB5601" s="557">
        <v>1</v>
      </c>
      <c r="FC5601" s="557">
        <v>1</v>
      </c>
      <c r="FD5601" s="557">
        <v>1</v>
      </c>
      <c r="FE5601" s="557">
        <v>1</v>
      </c>
      <c r="FF5601" s="557">
        <v>1</v>
      </c>
      <c r="FG5601" s="557">
        <v>1</v>
      </c>
      <c r="FH5601" s="557">
        <v>1</v>
      </c>
      <c r="FI5601" s="557">
        <v>1</v>
      </c>
      <c r="FJ5601" s="557">
        <v>1</v>
      </c>
      <c r="FK5601" s="557">
        <v>1</v>
      </c>
      <c r="FL5601" s="557">
        <v>1</v>
      </c>
      <c r="FM5601" s="557">
        <v>1</v>
      </c>
      <c r="FN5601" s="557">
        <v>1</v>
      </c>
      <c r="FO5601" s="557">
        <v>1</v>
      </c>
      <c r="FP5601" s="557">
        <v>1</v>
      </c>
      <c r="FQ5601" s="557">
        <v>1</v>
      </c>
      <c r="FR5601" s="557">
        <v>1</v>
      </c>
      <c r="FS5601" s="557">
        <v>1</v>
      </c>
      <c r="FT5601" s="557">
        <v>1</v>
      </c>
      <c r="FU5601" s="557">
        <v>1</v>
      </c>
      <c r="FV5601" s="557">
        <v>1</v>
      </c>
      <c r="FW5601" s="557">
        <v>1</v>
      </c>
      <c r="FX5601" s="557">
        <v>1</v>
      </c>
      <c r="FY5601" s="557">
        <v>1</v>
      </c>
      <c r="FZ5601" s="557">
        <v>1</v>
      </c>
      <c r="GA5601" s="557">
        <v>1</v>
      </c>
      <c r="GB5601" s="557">
        <v>1</v>
      </c>
      <c r="GC5601" s="557">
        <v>1</v>
      </c>
      <c r="GD5601" s="557">
        <v>1</v>
      </c>
      <c r="GE5601" s="557">
        <v>1</v>
      </c>
      <c r="GF5601" s="557">
        <v>1</v>
      </c>
      <c r="GG5601" s="557">
        <v>1</v>
      </c>
      <c r="GH5601" s="557">
        <v>1</v>
      </c>
      <c r="GI5601" s="557">
        <v>1</v>
      </c>
      <c r="GJ5601" s="557">
        <v>1</v>
      </c>
      <c r="GK5601" s="557">
        <v>1</v>
      </c>
      <c r="GL5601" s="557">
        <v>1</v>
      </c>
      <c r="GM5601" s="557">
        <v>1</v>
      </c>
      <c r="GN5601" s="557">
        <v>1</v>
      </c>
      <c r="GO5601" s="557">
        <v>1</v>
      </c>
      <c r="GP5601" s="557">
        <v>1</v>
      </c>
      <c r="GQ5601" s="557">
        <v>1</v>
      </c>
      <c r="GR5601" s="557">
        <v>1</v>
      </c>
      <c r="GS5601" s="557">
        <v>1</v>
      </c>
      <c r="GT5601" s="557">
        <v>1</v>
      </c>
      <c r="GU5601" s="557">
        <v>1</v>
      </c>
      <c r="GV5601" s="557">
        <v>1</v>
      </c>
      <c r="GW5601" s="557">
        <v>1</v>
      </c>
      <c r="GX5601" s="557">
        <v>1</v>
      </c>
      <c r="GY5601" s="557">
        <v>1</v>
      </c>
      <c r="GZ5601" s="557">
        <v>1</v>
      </c>
      <c r="HA5601" s="557">
        <v>1</v>
      </c>
      <c r="HB5601" s="557">
        <v>1</v>
      </c>
      <c r="HC5601" s="557">
        <v>1</v>
      </c>
      <c r="HD5601" s="557">
        <v>1</v>
      </c>
      <c r="HE5601" s="557">
        <v>1</v>
      </c>
      <c r="HF5601" s="557">
        <v>1</v>
      </c>
      <c r="HG5601" s="557">
        <v>1</v>
      </c>
      <c r="HH5601" s="557">
        <v>1</v>
      </c>
      <c r="HI5601" s="557">
        <v>1</v>
      </c>
      <c r="HJ5601" s="557">
        <v>1</v>
      </c>
      <c r="HK5601" s="557">
        <v>1</v>
      </c>
      <c r="HL5601" s="557">
        <v>1</v>
      </c>
      <c r="HM5601" s="557">
        <v>1</v>
      </c>
      <c r="HN5601" s="557">
        <v>1</v>
      </c>
      <c r="HO5601" s="557">
        <v>1</v>
      </c>
      <c r="HP5601" s="557">
        <v>1</v>
      </c>
      <c r="HQ5601" s="557">
        <v>1</v>
      </c>
      <c r="HR5601" s="557">
        <v>1</v>
      </c>
      <c r="HS5601" s="557">
        <v>1</v>
      </c>
      <c r="HT5601" s="557">
        <v>1</v>
      </c>
      <c r="HU5601" s="557">
        <v>1</v>
      </c>
      <c r="HV5601" s="557">
        <v>1</v>
      </c>
      <c r="HW5601" s="557">
        <v>1</v>
      </c>
      <c r="HX5601" s="557">
        <v>1</v>
      </c>
      <c r="HY5601" s="557">
        <v>1</v>
      </c>
      <c r="HZ5601" s="557">
        <v>1</v>
      </c>
      <c r="IA5601" s="557">
        <v>1</v>
      </c>
      <c r="IB5601" s="557">
        <v>1</v>
      </c>
      <c r="IC5601" s="557">
        <v>1</v>
      </c>
      <c r="ID5601" s="557">
        <v>1</v>
      </c>
      <c r="IE5601" s="557">
        <v>1</v>
      </c>
      <c r="IF5601" s="557">
        <v>1</v>
      </c>
      <c r="IG5601" s="557">
        <v>1</v>
      </c>
      <c r="IH5601" s="557">
        <v>1</v>
      </c>
      <c r="II5601" s="557">
        <v>1</v>
      </c>
      <c r="IJ5601" s="557">
        <v>1</v>
      </c>
      <c r="IK5601" s="557">
        <v>1</v>
      </c>
      <c r="IL5601" s="557">
        <v>1</v>
      </c>
      <c r="IM5601" s="557">
        <v>1</v>
      </c>
      <c r="IN5601" s="557">
        <v>1</v>
      </c>
      <c r="IO5601" s="557">
        <v>1</v>
      </c>
      <c r="IP5601" s="557">
        <v>1</v>
      </c>
      <c r="IQ5601" s="557">
        <v>1</v>
      </c>
      <c r="IR5601" s="557">
        <v>1</v>
      </c>
      <c r="IS5601" s="557">
        <v>1</v>
      </c>
      <c r="IT5601" s="557">
        <v>1</v>
      </c>
      <c r="IU5601" s="557">
        <v>1</v>
      </c>
      <c r="IV5601" s="557">
        <v>1</v>
      </c>
    </row>
    <row r="5602" spans="1:256" s="9" customFormat="1" ht="15.75" thickBot="1">
      <c r="A5602" s="887"/>
      <c r="B5602" s="857"/>
      <c r="C5602" s="98" t="s">
        <v>2725</v>
      </c>
      <c r="D5602" s="557"/>
      <c r="E5602" s="557"/>
      <c r="F5602" s="557"/>
      <c r="G5602" s="557"/>
      <c r="H5602" s="502" t="s">
        <v>3777</v>
      </c>
      <c r="I5602" s="557">
        <v>1</v>
      </c>
      <c r="J5602" s="557">
        <v>47</v>
      </c>
      <c r="K5602" s="557">
        <f t="shared" si="154"/>
        <v>23.5</v>
      </c>
      <c r="L5602" s="557">
        <f t="shared" si="153"/>
        <v>23.5</v>
      </c>
      <c r="M5602" s="557"/>
      <c r="N5602" s="557"/>
      <c r="O5602" s="557"/>
      <c r="P5602" s="557"/>
      <c r="Q5602" s="557"/>
      <c r="R5602" s="557"/>
      <c r="S5602" s="557"/>
      <c r="T5602" s="557">
        <v>4</v>
      </c>
      <c r="U5602" s="557">
        <v>4</v>
      </c>
      <c r="V5602" s="557">
        <v>4</v>
      </c>
      <c r="W5602" s="557">
        <v>4</v>
      </c>
      <c r="X5602" s="557">
        <v>4</v>
      </c>
      <c r="Y5602" s="557">
        <v>4</v>
      </c>
      <c r="Z5602" s="557">
        <v>4</v>
      </c>
      <c r="AA5602" s="557">
        <v>4</v>
      </c>
      <c r="AB5602" s="557">
        <v>4</v>
      </c>
      <c r="AC5602" s="557">
        <v>4</v>
      </c>
      <c r="AD5602" s="557">
        <v>4</v>
      </c>
      <c r="AE5602" s="557">
        <v>4</v>
      </c>
      <c r="AF5602" s="557">
        <v>4</v>
      </c>
      <c r="AG5602" s="557">
        <v>4</v>
      </c>
      <c r="AH5602" s="557">
        <v>4</v>
      </c>
      <c r="AI5602" s="557">
        <v>4</v>
      </c>
      <c r="AJ5602" s="557">
        <v>4</v>
      </c>
      <c r="AK5602" s="557">
        <v>4</v>
      </c>
      <c r="AL5602" s="557">
        <v>4</v>
      </c>
      <c r="AM5602" s="557">
        <v>4</v>
      </c>
      <c r="AN5602" s="557">
        <v>4</v>
      </c>
      <c r="AO5602" s="557">
        <v>4</v>
      </c>
      <c r="AP5602" s="557">
        <v>4</v>
      </c>
      <c r="AQ5602" s="557">
        <v>4</v>
      </c>
      <c r="AR5602" s="557">
        <v>4</v>
      </c>
      <c r="AS5602" s="557">
        <v>4</v>
      </c>
      <c r="AT5602" s="557">
        <v>4</v>
      </c>
      <c r="AU5602" s="557">
        <v>4</v>
      </c>
      <c r="AV5602" s="557">
        <v>4</v>
      </c>
      <c r="AW5602" s="557">
        <v>4</v>
      </c>
      <c r="AX5602" s="557">
        <v>4</v>
      </c>
      <c r="AY5602" s="557">
        <v>4</v>
      </c>
      <c r="AZ5602" s="557">
        <v>4</v>
      </c>
      <c r="BA5602" s="557">
        <v>4</v>
      </c>
      <c r="BB5602" s="557">
        <v>4</v>
      </c>
      <c r="BC5602" s="557">
        <v>4</v>
      </c>
      <c r="BD5602" s="557">
        <v>4</v>
      </c>
      <c r="BE5602" s="557">
        <v>4</v>
      </c>
      <c r="BF5602" s="557">
        <v>4</v>
      </c>
      <c r="BG5602" s="557">
        <v>4</v>
      </c>
      <c r="BH5602" s="557">
        <v>4</v>
      </c>
      <c r="BI5602" s="557">
        <v>4</v>
      </c>
      <c r="BJ5602" s="557">
        <v>4</v>
      </c>
      <c r="BK5602" s="557">
        <v>4</v>
      </c>
      <c r="BL5602" s="557">
        <v>4</v>
      </c>
      <c r="BM5602" s="557">
        <v>4</v>
      </c>
      <c r="BN5602" s="557">
        <v>4</v>
      </c>
      <c r="BO5602" s="557">
        <v>4</v>
      </c>
      <c r="BP5602" s="557">
        <v>4</v>
      </c>
      <c r="BQ5602" s="557">
        <v>4</v>
      </c>
      <c r="BR5602" s="557">
        <v>4</v>
      </c>
      <c r="BS5602" s="557">
        <v>4</v>
      </c>
      <c r="BT5602" s="557">
        <v>4</v>
      </c>
      <c r="BU5602" s="557">
        <v>4</v>
      </c>
      <c r="BV5602" s="557">
        <v>4</v>
      </c>
      <c r="BW5602" s="557">
        <v>4</v>
      </c>
      <c r="BX5602" s="557">
        <v>4</v>
      </c>
      <c r="BY5602" s="557">
        <v>4</v>
      </c>
      <c r="BZ5602" s="557">
        <v>4</v>
      </c>
      <c r="CA5602" s="557">
        <v>4</v>
      </c>
      <c r="CB5602" s="557">
        <v>4</v>
      </c>
      <c r="CC5602" s="557">
        <v>4</v>
      </c>
      <c r="CD5602" s="557">
        <v>4</v>
      </c>
      <c r="CE5602" s="557">
        <v>4</v>
      </c>
      <c r="CF5602" s="557">
        <v>4</v>
      </c>
      <c r="CG5602" s="557">
        <v>4</v>
      </c>
      <c r="CH5602" s="557">
        <v>4</v>
      </c>
      <c r="CI5602" s="557">
        <v>4</v>
      </c>
      <c r="CJ5602" s="557">
        <v>4</v>
      </c>
      <c r="CK5602" s="557">
        <v>4</v>
      </c>
      <c r="CL5602" s="557">
        <v>4</v>
      </c>
      <c r="CM5602" s="557">
        <v>4</v>
      </c>
      <c r="CN5602" s="557">
        <v>4</v>
      </c>
      <c r="CO5602" s="557">
        <v>4</v>
      </c>
      <c r="CP5602" s="557">
        <v>4</v>
      </c>
      <c r="CQ5602" s="557">
        <v>4</v>
      </c>
      <c r="CR5602" s="557">
        <v>4</v>
      </c>
      <c r="CS5602" s="557">
        <v>4</v>
      </c>
      <c r="CT5602" s="557">
        <v>4</v>
      </c>
      <c r="CU5602" s="557">
        <v>4</v>
      </c>
      <c r="CV5602" s="557">
        <v>4</v>
      </c>
      <c r="CW5602" s="557">
        <v>4</v>
      </c>
      <c r="CX5602" s="557">
        <v>4</v>
      </c>
      <c r="CY5602" s="557">
        <v>4</v>
      </c>
      <c r="CZ5602" s="557">
        <v>4</v>
      </c>
      <c r="DA5602" s="557">
        <v>4</v>
      </c>
      <c r="DB5602" s="557">
        <v>4</v>
      </c>
      <c r="DC5602" s="557">
        <v>4</v>
      </c>
      <c r="DD5602" s="557">
        <v>4</v>
      </c>
      <c r="DE5602" s="557">
        <v>4</v>
      </c>
      <c r="DF5602" s="557">
        <v>4</v>
      </c>
      <c r="DG5602" s="557">
        <v>4</v>
      </c>
      <c r="DH5602" s="557">
        <v>4</v>
      </c>
      <c r="DI5602" s="557">
        <v>4</v>
      </c>
      <c r="DJ5602" s="557">
        <v>4</v>
      </c>
      <c r="DK5602" s="557">
        <v>4</v>
      </c>
      <c r="DL5602" s="557">
        <v>4</v>
      </c>
      <c r="DM5602" s="557">
        <v>4</v>
      </c>
      <c r="DN5602" s="557">
        <v>4</v>
      </c>
      <c r="DO5602" s="557">
        <v>4</v>
      </c>
      <c r="DP5602" s="557">
        <v>4</v>
      </c>
      <c r="DQ5602" s="557">
        <v>4</v>
      </c>
      <c r="DR5602" s="557">
        <v>4</v>
      </c>
      <c r="DS5602" s="557">
        <v>4</v>
      </c>
      <c r="DT5602" s="557">
        <v>4</v>
      </c>
      <c r="DU5602" s="557">
        <v>4</v>
      </c>
      <c r="DV5602" s="557">
        <v>4</v>
      </c>
      <c r="DW5602" s="557">
        <v>4</v>
      </c>
      <c r="DX5602" s="557">
        <v>4</v>
      </c>
      <c r="DY5602" s="557">
        <v>4</v>
      </c>
      <c r="DZ5602" s="557">
        <v>4</v>
      </c>
      <c r="EA5602" s="557">
        <v>4</v>
      </c>
      <c r="EB5602" s="557">
        <v>4</v>
      </c>
      <c r="EC5602" s="557">
        <v>4</v>
      </c>
      <c r="ED5602" s="557">
        <v>4</v>
      </c>
      <c r="EE5602" s="557">
        <v>4</v>
      </c>
      <c r="EF5602" s="557">
        <v>4</v>
      </c>
      <c r="EG5602" s="557">
        <v>4</v>
      </c>
      <c r="EH5602" s="557">
        <v>4</v>
      </c>
      <c r="EI5602" s="557">
        <v>4</v>
      </c>
      <c r="EJ5602" s="557">
        <v>4</v>
      </c>
      <c r="EK5602" s="557">
        <v>4</v>
      </c>
      <c r="EL5602" s="557">
        <v>4</v>
      </c>
      <c r="EM5602" s="557">
        <v>4</v>
      </c>
      <c r="EN5602" s="557">
        <v>4</v>
      </c>
      <c r="EO5602" s="557">
        <v>4</v>
      </c>
      <c r="EP5602" s="557">
        <v>4</v>
      </c>
      <c r="EQ5602" s="557">
        <v>4</v>
      </c>
      <c r="ER5602" s="557">
        <v>4</v>
      </c>
      <c r="ES5602" s="557">
        <v>4</v>
      </c>
      <c r="ET5602" s="557">
        <v>4</v>
      </c>
      <c r="EU5602" s="557">
        <v>4</v>
      </c>
      <c r="EV5602" s="557">
        <v>4</v>
      </c>
      <c r="EW5602" s="557">
        <v>4</v>
      </c>
      <c r="EX5602" s="557">
        <v>4</v>
      </c>
      <c r="EY5602" s="557">
        <v>4</v>
      </c>
      <c r="EZ5602" s="557">
        <v>4</v>
      </c>
      <c r="FA5602" s="557">
        <v>4</v>
      </c>
      <c r="FB5602" s="557">
        <v>4</v>
      </c>
      <c r="FC5602" s="557">
        <v>4</v>
      </c>
      <c r="FD5602" s="557">
        <v>4</v>
      </c>
      <c r="FE5602" s="557">
        <v>4</v>
      </c>
      <c r="FF5602" s="557">
        <v>4</v>
      </c>
      <c r="FG5602" s="557">
        <v>4</v>
      </c>
      <c r="FH5602" s="557">
        <v>4</v>
      </c>
      <c r="FI5602" s="557">
        <v>4</v>
      </c>
      <c r="FJ5602" s="557">
        <v>4</v>
      </c>
      <c r="FK5602" s="557">
        <v>4</v>
      </c>
      <c r="FL5602" s="557">
        <v>4</v>
      </c>
      <c r="FM5602" s="557">
        <v>4</v>
      </c>
      <c r="FN5602" s="557">
        <v>4</v>
      </c>
      <c r="FO5602" s="557">
        <v>4</v>
      </c>
      <c r="FP5602" s="557">
        <v>4</v>
      </c>
      <c r="FQ5602" s="557">
        <v>4</v>
      </c>
      <c r="FR5602" s="557">
        <v>4</v>
      </c>
      <c r="FS5602" s="557">
        <v>4</v>
      </c>
      <c r="FT5602" s="557">
        <v>4</v>
      </c>
      <c r="FU5602" s="557">
        <v>4</v>
      </c>
      <c r="FV5602" s="557">
        <v>4</v>
      </c>
      <c r="FW5602" s="557">
        <v>4</v>
      </c>
      <c r="FX5602" s="557">
        <v>4</v>
      </c>
      <c r="FY5602" s="557">
        <v>4</v>
      </c>
      <c r="FZ5602" s="557">
        <v>4</v>
      </c>
      <c r="GA5602" s="557">
        <v>4</v>
      </c>
      <c r="GB5602" s="557">
        <v>4</v>
      </c>
      <c r="GC5602" s="557">
        <v>4</v>
      </c>
      <c r="GD5602" s="557">
        <v>4</v>
      </c>
      <c r="GE5602" s="557">
        <v>4</v>
      </c>
      <c r="GF5602" s="557">
        <v>4</v>
      </c>
      <c r="GG5602" s="557">
        <v>4</v>
      </c>
      <c r="GH5602" s="557">
        <v>4</v>
      </c>
      <c r="GI5602" s="557">
        <v>4</v>
      </c>
      <c r="GJ5602" s="557">
        <v>4</v>
      </c>
      <c r="GK5602" s="557">
        <v>4</v>
      </c>
      <c r="GL5602" s="557">
        <v>4</v>
      </c>
      <c r="GM5602" s="557">
        <v>4</v>
      </c>
      <c r="GN5602" s="557">
        <v>4</v>
      </c>
      <c r="GO5602" s="557">
        <v>4</v>
      </c>
      <c r="GP5602" s="557">
        <v>4</v>
      </c>
      <c r="GQ5602" s="557">
        <v>4</v>
      </c>
      <c r="GR5602" s="557">
        <v>4</v>
      </c>
      <c r="GS5602" s="557">
        <v>4</v>
      </c>
      <c r="GT5602" s="557">
        <v>4</v>
      </c>
      <c r="GU5602" s="557">
        <v>4</v>
      </c>
      <c r="GV5602" s="557">
        <v>4</v>
      </c>
      <c r="GW5602" s="557">
        <v>4</v>
      </c>
      <c r="GX5602" s="557">
        <v>4</v>
      </c>
      <c r="GY5602" s="557">
        <v>4</v>
      </c>
      <c r="GZ5602" s="557">
        <v>4</v>
      </c>
      <c r="HA5602" s="557">
        <v>4</v>
      </c>
      <c r="HB5602" s="557">
        <v>4</v>
      </c>
      <c r="HC5602" s="557">
        <v>4</v>
      </c>
      <c r="HD5602" s="557">
        <v>4</v>
      </c>
      <c r="HE5602" s="557">
        <v>4</v>
      </c>
      <c r="HF5602" s="557">
        <v>4</v>
      </c>
      <c r="HG5602" s="557">
        <v>4</v>
      </c>
      <c r="HH5602" s="557">
        <v>4</v>
      </c>
      <c r="HI5602" s="557">
        <v>4</v>
      </c>
      <c r="HJ5602" s="557">
        <v>4</v>
      </c>
      <c r="HK5602" s="557">
        <v>4</v>
      </c>
      <c r="HL5602" s="557">
        <v>4</v>
      </c>
      <c r="HM5602" s="557">
        <v>4</v>
      </c>
      <c r="HN5602" s="557">
        <v>4</v>
      </c>
      <c r="HO5602" s="557">
        <v>4</v>
      </c>
      <c r="HP5602" s="557">
        <v>4</v>
      </c>
      <c r="HQ5602" s="557">
        <v>4</v>
      </c>
      <c r="HR5602" s="557">
        <v>4</v>
      </c>
      <c r="HS5602" s="557">
        <v>4</v>
      </c>
      <c r="HT5602" s="557">
        <v>4</v>
      </c>
      <c r="HU5602" s="557">
        <v>4</v>
      </c>
      <c r="HV5602" s="557">
        <v>4</v>
      </c>
      <c r="HW5602" s="557">
        <v>4</v>
      </c>
      <c r="HX5602" s="557">
        <v>4</v>
      </c>
      <c r="HY5602" s="557">
        <v>4</v>
      </c>
      <c r="HZ5602" s="557">
        <v>4</v>
      </c>
      <c r="IA5602" s="557">
        <v>4</v>
      </c>
      <c r="IB5602" s="557">
        <v>4</v>
      </c>
      <c r="IC5602" s="557">
        <v>4</v>
      </c>
      <c r="ID5602" s="557">
        <v>4</v>
      </c>
      <c r="IE5602" s="557">
        <v>4</v>
      </c>
      <c r="IF5602" s="557">
        <v>4</v>
      </c>
      <c r="IG5602" s="557">
        <v>4</v>
      </c>
      <c r="IH5602" s="557">
        <v>4</v>
      </c>
      <c r="II5602" s="557">
        <v>4</v>
      </c>
      <c r="IJ5602" s="557">
        <v>4</v>
      </c>
      <c r="IK5602" s="557">
        <v>4</v>
      </c>
      <c r="IL5602" s="557">
        <v>4</v>
      </c>
      <c r="IM5602" s="557">
        <v>4</v>
      </c>
      <c r="IN5602" s="557">
        <v>4</v>
      </c>
      <c r="IO5602" s="557">
        <v>4</v>
      </c>
      <c r="IP5602" s="557">
        <v>4</v>
      </c>
      <c r="IQ5602" s="557">
        <v>4</v>
      </c>
      <c r="IR5602" s="557">
        <v>4</v>
      </c>
      <c r="IS5602" s="557">
        <v>4</v>
      </c>
      <c r="IT5602" s="557">
        <v>4</v>
      </c>
      <c r="IU5602" s="557">
        <v>4</v>
      </c>
      <c r="IV5602" s="557">
        <v>4</v>
      </c>
    </row>
    <row r="5603" spans="1:256" s="9" customFormat="1" ht="15.75" thickBot="1">
      <c r="A5603" s="887"/>
      <c r="B5603" s="857"/>
      <c r="C5603" s="98" t="s">
        <v>1256</v>
      </c>
      <c r="D5603" s="557"/>
      <c r="E5603" s="557"/>
      <c r="F5603" s="557"/>
      <c r="G5603" s="557"/>
      <c r="H5603" s="502" t="s">
        <v>3777</v>
      </c>
      <c r="I5603" s="557">
        <v>1</v>
      </c>
      <c r="J5603" s="557">
        <v>22</v>
      </c>
      <c r="K5603" s="557">
        <f t="shared" si="154"/>
        <v>11</v>
      </c>
      <c r="L5603" s="557">
        <f t="shared" si="153"/>
        <v>11</v>
      </c>
      <c r="M5603" s="557"/>
      <c r="N5603" s="557"/>
      <c r="O5603" s="557"/>
      <c r="P5603" s="557"/>
      <c r="Q5603" s="557"/>
      <c r="R5603" s="557"/>
      <c r="S5603" s="557"/>
      <c r="T5603" s="557">
        <v>1</v>
      </c>
      <c r="U5603" s="557">
        <v>1</v>
      </c>
      <c r="V5603" s="557">
        <v>1</v>
      </c>
      <c r="W5603" s="557">
        <v>1</v>
      </c>
      <c r="X5603" s="557">
        <v>1</v>
      </c>
      <c r="Y5603" s="557">
        <v>1</v>
      </c>
      <c r="Z5603" s="557">
        <v>1</v>
      </c>
      <c r="AA5603" s="557">
        <v>1</v>
      </c>
      <c r="AB5603" s="557">
        <v>1</v>
      </c>
      <c r="AC5603" s="557">
        <v>1</v>
      </c>
      <c r="AD5603" s="557">
        <v>1</v>
      </c>
      <c r="AE5603" s="557">
        <v>1</v>
      </c>
      <c r="AF5603" s="557">
        <v>1</v>
      </c>
      <c r="AG5603" s="557">
        <v>1</v>
      </c>
      <c r="AH5603" s="557">
        <v>1</v>
      </c>
      <c r="AI5603" s="557">
        <v>1</v>
      </c>
      <c r="AJ5603" s="557">
        <v>1</v>
      </c>
      <c r="AK5603" s="557">
        <v>1</v>
      </c>
      <c r="AL5603" s="557">
        <v>1</v>
      </c>
      <c r="AM5603" s="557">
        <v>1</v>
      </c>
      <c r="AN5603" s="557">
        <v>1</v>
      </c>
      <c r="AO5603" s="557">
        <v>1</v>
      </c>
      <c r="AP5603" s="557">
        <v>1</v>
      </c>
      <c r="AQ5603" s="557">
        <v>1</v>
      </c>
      <c r="AR5603" s="557">
        <v>1</v>
      </c>
      <c r="AS5603" s="557">
        <v>1</v>
      </c>
      <c r="AT5603" s="557">
        <v>1</v>
      </c>
      <c r="AU5603" s="557">
        <v>1</v>
      </c>
      <c r="AV5603" s="557">
        <v>1</v>
      </c>
      <c r="AW5603" s="557">
        <v>1</v>
      </c>
      <c r="AX5603" s="557">
        <v>1</v>
      </c>
      <c r="AY5603" s="557">
        <v>1</v>
      </c>
      <c r="AZ5603" s="557">
        <v>1</v>
      </c>
      <c r="BA5603" s="557">
        <v>1</v>
      </c>
      <c r="BB5603" s="557">
        <v>1</v>
      </c>
      <c r="BC5603" s="557">
        <v>1</v>
      </c>
      <c r="BD5603" s="557">
        <v>1</v>
      </c>
      <c r="BE5603" s="557">
        <v>1</v>
      </c>
      <c r="BF5603" s="557">
        <v>1</v>
      </c>
      <c r="BG5603" s="557">
        <v>1</v>
      </c>
      <c r="BH5603" s="557">
        <v>1</v>
      </c>
      <c r="BI5603" s="557">
        <v>1</v>
      </c>
      <c r="BJ5603" s="557">
        <v>1</v>
      </c>
      <c r="BK5603" s="557">
        <v>1</v>
      </c>
      <c r="BL5603" s="557">
        <v>1</v>
      </c>
      <c r="BM5603" s="557">
        <v>1</v>
      </c>
      <c r="BN5603" s="557">
        <v>1</v>
      </c>
      <c r="BO5603" s="557">
        <v>1</v>
      </c>
      <c r="BP5603" s="557">
        <v>1</v>
      </c>
      <c r="BQ5603" s="557">
        <v>1</v>
      </c>
      <c r="BR5603" s="557">
        <v>1</v>
      </c>
      <c r="BS5603" s="557">
        <v>1</v>
      </c>
      <c r="BT5603" s="557">
        <v>1</v>
      </c>
      <c r="BU5603" s="557">
        <v>1</v>
      </c>
      <c r="BV5603" s="557">
        <v>1</v>
      </c>
      <c r="BW5603" s="557">
        <v>1</v>
      </c>
      <c r="BX5603" s="557">
        <v>1</v>
      </c>
      <c r="BY5603" s="557">
        <v>1</v>
      </c>
      <c r="BZ5603" s="557">
        <v>1</v>
      </c>
      <c r="CA5603" s="557">
        <v>1</v>
      </c>
      <c r="CB5603" s="557">
        <v>1</v>
      </c>
      <c r="CC5603" s="557">
        <v>1</v>
      </c>
      <c r="CD5603" s="557">
        <v>1</v>
      </c>
      <c r="CE5603" s="557">
        <v>1</v>
      </c>
      <c r="CF5603" s="557">
        <v>1</v>
      </c>
      <c r="CG5603" s="557">
        <v>1</v>
      </c>
      <c r="CH5603" s="557">
        <v>1</v>
      </c>
      <c r="CI5603" s="557">
        <v>1</v>
      </c>
      <c r="CJ5603" s="557">
        <v>1</v>
      </c>
      <c r="CK5603" s="557">
        <v>1</v>
      </c>
      <c r="CL5603" s="557">
        <v>1</v>
      </c>
      <c r="CM5603" s="557">
        <v>1</v>
      </c>
      <c r="CN5603" s="557">
        <v>1</v>
      </c>
      <c r="CO5603" s="557">
        <v>1</v>
      </c>
      <c r="CP5603" s="557">
        <v>1</v>
      </c>
      <c r="CQ5603" s="557">
        <v>1</v>
      </c>
      <c r="CR5603" s="557">
        <v>1</v>
      </c>
      <c r="CS5603" s="557">
        <v>1</v>
      </c>
      <c r="CT5603" s="557">
        <v>1</v>
      </c>
      <c r="CU5603" s="557">
        <v>1</v>
      </c>
      <c r="CV5603" s="557">
        <v>1</v>
      </c>
      <c r="CW5603" s="557">
        <v>1</v>
      </c>
      <c r="CX5603" s="557">
        <v>1</v>
      </c>
      <c r="CY5603" s="557">
        <v>1</v>
      </c>
      <c r="CZ5603" s="557">
        <v>1</v>
      </c>
      <c r="DA5603" s="557">
        <v>1</v>
      </c>
      <c r="DB5603" s="557">
        <v>1</v>
      </c>
      <c r="DC5603" s="557">
        <v>1</v>
      </c>
      <c r="DD5603" s="557">
        <v>1</v>
      </c>
      <c r="DE5603" s="557">
        <v>1</v>
      </c>
      <c r="DF5603" s="557">
        <v>1</v>
      </c>
      <c r="DG5603" s="557">
        <v>1</v>
      </c>
      <c r="DH5603" s="557">
        <v>1</v>
      </c>
      <c r="DI5603" s="557">
        <v>1</v>
      </c>
      <c r="DJ5603" s="557">
        <v>1</v>
      </c>
      <c r="DK5603" s="557">
        <v>1</v>
      </c>
      <c r="DL5603" s="557">
        <v>1</v>
      </c>
      <c r="DM5603" s="557">
        <v>1</v>
      </c>
      <c r="DN5603" s="557">
        <v>1</v>
      </c>
      <c r="DO5603" s="557">
        <v>1</v>
      </c>
      <c r="DP5603" s="557">
        <v>1</v>
      </c>
      <c r="DQ5603" s="557">
        <v>1</v>
      </c>
      <c r="DR5603" s="557">
        <v>1</v>
      </c>
      <c r="DS5603" s="557">
        <v>1</v>
      </c>
      <c r="DT5603" s="557">
        <v>1</v>
      </c>
      <c r="DU5603" s="557">
        <v>1</v>
      </c>
      <c r="DV5603" s="557">
        <v>1</v>
      </c>
      <c r="DW5603" s="557">
        <v>1</v>
      </c>
      <c r="DX5603" s="557">
        <v>1</v>
      </c>
      <c r="DY5603" s="557">
        <v>1</v>
      </c>
      <c r="DZ5603" s="557">
        <v>1</v>
      </c>
      <c r="EA5603" s="557">
        <v>1</v>
      </c>
      <c r="EB5603" s="557">
        <v>1</v>
      </c>
      <c r="EC5603" s="557">
        <v>1</v>
      </c>
      <c r="ED5603" s="557">
        <v>1</v>
      </c>
      <c r="EE5603" s="557">
        <v>1</v>
      </c>
      <c r="EF5603" s="557">
        <v>1</v>
      </c>
      <c r="EG5603" s="557">
        <v>1</v>
      </c>
      <c r="EH5603" s="557">
        <v>1</v>
      </c>
      <c r="EI5603" s="557">
        <v>1</v>
      </c>
      <c r="EJ5603" s="557">
        <v>1</v>
      </c>
      <c r="EK5603" s="557">
        <v>1</v>
      </c>
      <c r="EL5603" s="557">
        <v>1</v>
      </c>
      <c r="EM5603" s="557">
        <v>1</v>
      </c>
      <c r="EN5603" s="557">
        <v>1</v>
      </c>
      <c r="EO5603" s="557">
        <v>1</v>
      </c>
      <c r="EP5603" s="557">
        <v>1</v>
      </c>
      <c r="EQ5603" s="557">
        <v>1</v>
      </c>
      <c r="ER5603" s="557">
        <v>1</v>
      </c>
      <c r="ES5603" s="557">
        <v>1</v>
      </c>
      <c r="ET5603" s="557">
        <v>1</v>
      </c>
      <c r="EU5603" s="557">
        <v>1</v>
      </c>
      <c r="EV5603" s="557">
        <v>1</v>
      </c>
      <c r="EW5603" s="557">
        <v>1</v>
      </c>
      <c r="EX5603" s="557">
        <v>1</v>
      </c>
      <c r="EY5603" s="557">
        <v>1</v>
      </c>
      <c r="EZ5603" s="557">
        <v>1</v>
      </c>
      <c r="FA5603" s="557">
        <v>1</v>
      </c>
      <c r="FB5603" s="557">
        <v>1</v>
      </c>
      <c r="FC5603" s="557">
        <v>1</v>
      </c>
      <c r="FD5603" s="557">
        <v>1</v>
      </c>
      <c r="FE5603" s="557">
        <v>1</v>
      </c>
      <c r="FF5603" s="557">
        <v>1</v>
      </c>
      <c r="FG5603" s="557">
        <v>1</v>
      </c>
      <c r="FH5603" s="557">
        <v>1</v>
      </c>
      <c r="FI5603" s="557">
        <v>1</v>
      </c>
      <c r="FJ5603" s="557">
        <v>1</v>
      </c>
      <c r="FK5603" s="557">
        <v>1</v>
      </c>
      <c r="FL5603" s="557">
        <v>1</v>
      </c>
      <c r="FM5603" s="557">
        <v>1</v>
      </c>
      <c r="FN5603" s="557">
        <v>1</v>
      </c>
      <c r="FO5603" s="557">
        <v>1</v>
      </c>
      <c r="FP5603" s="557">
        <v>1</v>
      </c>
      <c r="FQ5603" s="557">
        <v>1</v>
      </c>
      <c r="FR5603" s="557">
        <v>1</v>
      </c>
      <c r="FS5603" s="557">
        <v>1</v>
      </c>
      <c r="FT5603" s="557">
        <v>1</v>
      </c>
      <c r="FU5603" s="557">
        <v>1</v>
      </c>
      <c r="FV5603" s="557">
        <v>1</v>
      </c>
      <c r="FW5603" s="557">
        <v>1</v>
      </c>
      <c r="FX5603" s="557">
        <v>1</v>
      </c>
      <c r="FY5603" s="557">
        <v>1</v>
      </c>
      <c r="FZ5603" s="557">
        <v>1</v>
      </c>
      <c r="GA5603" s="557">
        <v>1</v>
      </c>
      <c r="GB5603" s="557">
        <v>1</v>
      </c>
      <c r="GC5603" s="557">
        <v>1</v>
      </c>
      <c r="GD5603" s="557">
        <v>1</v>
      </c>
      <c r="GE5603" s="557">
        <v>1</v>
      </c>
      <c r="GF5603" s="557">
        <v>1</v>
      </c>
      <c r="GG5603" s="557">
        <v>1</v>
      </c>
      <c r="GH5603" s="557">
        <v>1</v>
      </c>
      <c r="GI5603" s="557">
        <v>1</v>
      </c>
      <c r="GJ5603" s="557">
        <v>1</v>
      </c>
      <c r="GK5603" s="557">
        <v>1</v>
      </c>
      <c r="GL5603" s="557">
        <v>1</v>
      </c>
      <c r="GM5603" s="557">
        <v>1</v>
      </c>
      <c r="GN5603" s="557">
        <v>1</v>
      </c>
      <c r="GO5603" s="557">
        <v>1</v>
      </c>
      <c r="GP5603" s="557">
        <v>1</v>
      </c>
      <c r="GQ5603" s="557">
        <v>1</v>
      </c>
      <c r="GR5603" s="557">
        <v>1</v>
      </c>
      <c r="GS5603" s="557">
        <v>1</v>
      </c>
      <c r="GT5603" s="557">
        <v>1</v>
      </c>
      <c r="GU5603" s="557">
        <v>1</v>
      </c>
      <c r="GV5603" s="557">
        <v>1</v>
      </c>
      <c r="GW5603" s="557">
        <v>1</v>
      </c>
      <c r="GX5603" s="557">
        <v>1</v>
      </c>
      <c r="GY5603" s="557">
        <v>1</v>
      </c>
      <c r="GZ5603" s="557">
        <v>1</v>
      </c>
      <c r="HA5603" s="557">
        <v>1</v>
      </c>
      <c r="HB5603" s="557">
        <v>1</v>
      </c>
      <c r="HC5603" s="557">
        <v>1</v>
      </c>
      <c r="HD5603" s="557">
        <v>1</v>
      </c>
      <c r="HE5603" s="557">
        <v>1</v>
      </c>
      <c r="HF5603" s="557">
        <v>1</v>
      </c>
      <c r="HG5603" s="557">
        <v>1</v>
      </c>
      <c r="HH5603" s="557">
        <v>1</v>
      </c>
      <c r="HI5603" s="557">
        <v>1</v>
      </c>
      <c r="HJ5603" s="557">
        <v>1</v>
      </c>
      <c r="HK5603" s="557">
        <v>1</v>
      </c>
      <c r="HL5603" s="557">
        <v>1</v>
      </c>
      <c r="HM5603" s="557">
        <v>1</v>
      </c>
      <c r="HN5603" s="557">
        <v>1</v>
      </c>
      <c r="HO5603" s="557">
        <v>1</v>
      </c>
      <c r="HP5603" s="557">
        <v>1</v>
      </c>
      <c r="HQ5603" s="557">
        <v>1</v>
      </c>
      <c r="HR5603" s="557">
        <v>1</v>
      </c>
      <c r="HS5603" s="557">
        <v>1</v>
      </c>
      <c r="HT5603" s="557">
        <v>1</v>
      </c>
      <c r="HU5603" s="557">
        <v>1</v>
      </c>
      <c r="HV5603" s="557">
        <v>1</v>
      </c>
      <c r="HW5603" s="557">
        <v>1</v>
      </c>
      <c r="HX5603" s="557">
        <v>1</v>
      </c>
      <c r="HY5603" s="557">
        <v>1</v>
      </c>
      <c r="HZ5603" s="557">
        <v>1</v>
      </c>
      <c r="IA5603" s="557">
        <v>1</v>
      </c>
      <c r="IB5603" s="557">
        <v>1</v>
      </c>
      <c r="IC5603" s="557">
        <v>1</v>
      </c>
      <c r="ID5603" s="557">
        <v>1</v>
      </c>
      <c r="IE5603" s="557">
        <v>1</v>
      </c>
      <c r="IF5603" s="557">
        <v>1</v>
      </c>
      <c r="IG5603" s="557">
        <v>1</v>
      </c>
      <c r="IH5603" s="557">
        <v>1</v>
      </c>
      <c r="II5603" s="557">
        <v>1</v>
      </c>
      <c r="IJ5603" s="557">
        <v>1</v>
      </c>
      <c r="IK5603" s="557">
        <v>1</v>
      </c>
      <c r="IL5603" s="557">
        <v>1</v>
      </c>
      <c r="IM5603" s="557">
        <v>1</v>
      </c>
      <c r="IN5603" s="557">
        <v>1</v>
      </c>
      <c r="IO5603" s="557">
        <v>1</v>
      </c>
      <c r="IP5603" s="557">
        <v>1</v>
      </c>
      <c r="IQ5603" s="557">
        <v>1</v>
      </c>
      <c r="IR5603" s="557">
        <v>1</v>
      </c>
      <c r="IS5603" s="557">
        <v>1</v>
      </c>
      <c r="IT5603" s="557">
        <v>1</v>
      </c>
      <c r="IU5603" s="557">
        <v>1</v>
      </c>
      <c r="IV5603" s="557">
        <v>1</v>
      </c>
    </row>
    <row r="5604" spans="1:256" s="9" customFormat="1" ht="15.75" thickBot="1">
      <c r="A5604" s="887"/>
      <c r="B5604" s="857"/>
      <c r="C5604" s="98" t="s">
        <v>2726</v>
      </c>
      <c r="D5604" s="557"/>
      <c r="E5604" s="557"/>
      <c r="F5604" s="557"/>
      <c r="G5604" s="557"/>
      <c r="H5604" s="502" t="s">
        <v>3777</v>
      </c>
      <c r="I5604" s="557">
        <v>6</v>
      </c>
      <c r="J5604" s="557">
        <v>144</v>
      </c>
      <c r="K5604" s="557">
        <f t="shared" si="154"/>
        <v>72</v>
      </c>
      <c r="L5604" s="557">
        <f t="shared" si="153"/>
        <v>72</v>
      </c>
      <c r="M5604" s="557"/>
      <c r="N5604" s="557"/>
      <c r="O5604" s="557"/>
      <c r="P5604" s="557"/>
      <c r="Q5604" s="557"/>
      <c r="R5604" s="557"/>
      <c r="S5604" s="557"/>
      <c r="T5604" s="557">
        <v>4</v>
      </c>
      <c r="U5604" s="557">
        <v>4</v>
      </c>
      <c r="V5604" s="557">
        <v>4</v>
      </c>
      <c r="W5604" s="557">
        <v>4</v>
      </c>
      <c r="X5604" s="557">
        <v>4</v>
      </c>
      <c r="Y5604" s="557">
        <v>4</v>
      </c>
      <c r="Z5604" s="557">
        <v>4</v>
      </c>
      <c r="AA5604" s="557">
        <v>4</v>
      </c>
      <c r="AB5604" s="557">
        <v>4</v>
      </c>
      <c r="AC5604" s="557">
        <v>4</v>
      </c>
      <c r="AD5604" s="557">
        <v>4</v>
      </c>
      <c r="AE5604" s="557">
        <v>4</v>
      </c>
      <c r="AF5604" s="557">
        <v>4</v>
      </c>
      <c r="AG5604" s="557">
        <v>4</v>
      </c>
      <c r="AH5604" s="557">
        <v>4</v>
      </c>
      <c r="AI5604" s="557">
        <v>4</v>
      </c>
      <c r="AJ5604" s="557">
        <v>4</v>
      </c>
      <c r="AK5604" s="557">
        <v>4</v>
      </c>
      <c r="AL5604" s="557">
        <v>4</v>
      </c>
      <c r="AM5604" s="557">
        <v>4</v>
      </c>
      <c r="AN5604" s="557">
        <v>4</v>
      </c>
      <c r="AO5604" s="557">
        <v>4</v>
      </c>
      <c r="AP5604" s="557">
        <v>4</v>
      </c>
      <c r="AQ5604" s="557">
        <v>4</v>
      </c>
      <c r="AR5604" s="557">
        <v>4</v>
      </c>
      <c r="AS5604" s="557">
        <v>4</v>
      </c>
      <c r="AT5604" s="557">
        <v>4</v>
      </c>
      <c r="AU5604" s="557">
        <v>4</v>
      </c>
      <c r="AV5604" s="557">
        <v>4</v>
      </c>
      <c r="AW5604" s="557">
        <v>4</v>
      </c>
      <c r="AX5604" s="557">
        <v>4</v>
      </c>
      <c r="AY5604" s="557">
        <v>4</v>
      </c>
      <c r="AZ5604" s="557">
        <v>4</v>
      </c>
      <c r="BA5604" s="557">
        <v>4</v>
      </c>
      <c r="BB5604" s="557">
        <v>4</v>
      </c>
      <c r="BC5604" s="557">
        <v>4</v>
      </c>
      <c r="BD5604" s="557">
        <v>4</v>
      </c>
      <c r="BE5604" s="557">
        <v>4</v>
      </c>
      <c r="BF5604" s="557">
        <v>4</v>
      </c>
      <c r="BG5604" s="557">
        <v>4</v>
      </c>
      <c r="BH5604" s="557">
        <v>4</v>
      </c>
      <c r="BI5604" s="557">
        <v>4</v>
      </c>
      <c r="BJ5604" s="557">
        <v>4</v>
      </c>
      <c r="BK5604" s="557">
        <v>4</v>
      </c>
      <c r="BL5604" s="557">
        <v>4</v>
      </c>
      <c r="BM5604" s="557">
        <v>4</v>
      </c>
      <c r="BN5604" s="557">
        <v>4</v>
      </c>
      <c r="BO5604" s="557">
        <v>4</v>
      </c>
      <c r="BP5604" s="557">
        <v>4</v>
      </c>
      <c r="BQ5604" s="557">
        <v>4</v>
      </c>
      <c r="BR5604" s="557">
        <v>4</v>
      </c>
      <c r="BS5604" s="557">
        <v>4</v>
      </c>
      <c r="BT5604" s="557">
        <v>4</v>
      </c>
      <c r="BU5604" s="557">
        <v>4</v>
      </c>
      <c r="BV5604" s="557">
        <v>4</v>
      </c>
      <c r="BW5604" s="557">
        <v>4</v>
      </c>
      <c r="BX5604" s="557">
        <v>4</v>
      </c>
      <c r="BY5604" s="557">
        <v>4</v>
      </c>
      <c r="BZ5604" s="557">
        <v>4</v>
      </c>
      <c r="CA5604" s="557">
        <v>4</v>
      </c>
      <c r="CB5604" s="557">
        <v>4</v>
      </c>
      <c r="CC5604" s="557">
        <v>4</v>
      </c>
      <c r="CD5604" s="557">
        <v>4</v>
      </c>
      <c r="CE5604" s="557">
        <v>4</v>
      </c>
      <c r="CF5604" s="557">
        <v>4</v>
      </c>
      <c r="CG5604" s="557">
        <v>4</v>
      </c>
      <c r="CH5604" s="557">
        <v>4</v>
      </c>
      <c r="CI5604" s="557">
        <v>4</v>
      </c>
      <c r="CJ5604" s="557">
        <v>4</v>
      </c>
      <c r="CK5604" s="557">
        <v>4</v>
      </c>
      <c r="CL5604" s="557">
        <v>4</v>
      </c>
      <c r="CM5604" s="557">
        <v>4</v>
      </c>
      <c r="CN5604" s="557">
        <v>4</v>
      </c>
      <c r="CO5604" s="557">
        <v>4</v>
      </c>
      <c r="CP5604" s="557">
        <v>4</v>
      </c>
      <c r="CQ5604" s="557">
        <v>4</v>
      </c>
      <c r="CR5604" s="557">
        <v>4</v>
      </c>
      <c r="CS5604" s="557">
        <v>4</v>
      </c>
      <c r="CT5604" s="557">
        <v>4</v>
      </c>
      <c r="CU5604" s="557">
        <v>4</v>
      </c>
      <c r="CV5604" s="557">
        <v>4</v>
      </c>
      <c r="CW5604" s="557">
        <v>4</v>
      </c>
      <c r="CX5604" s="557">
        <v>4</v>
      </c>
      <c r="CY5604" s="557">
        <v>4</v>
      </c>
      <c r="CZ5604" s="557">
        <v>4</v>
      </c>
      <c r="DA5604" s="557">
        <v>4</v>
      </c>
      <c r="DB5604" s="557">
        <v>4</v>
      </c>
      <c r="DC5604" s="557">
        <v>4</v>
      </c>
      <c r="DD5604" s="557">
        <v>4</v>
      </c>
      <c r="DE5604" s="557">
        <v>4</v>
      </c>
      <c r="DF5604" s="557">
        <v>4</v>
      </c>
      <c r="DG5604" s="557">
        <v>4</v>
      </c>
      <c r="DH5604" s="557">
        <v>4</v>
      </c>
      <c r="DI5604" s="557">
        <v>4</v>
      </c>
      <c r="DJ5604" s="557">
        <v>4</v>
      </c>
      <c r="DK5604" s="557">
        <v>4</v>
      </c>
      <c r="DL5604" s="557">
        <v>4</v>
      </c>
      <c r="DM5604" s="557">
        <v>4</v>
      </c>
      <c r="DN5604" s="557">
        <v>4</v>
      </c>
      <c r="DO5604" s="557">
        <v>4</v>
      </c>
      <c r="DP5604" s="557">
        <v>4</v>
      </c>
      <c r="DQ5604" s="557">
        <v>4</v>
      </c>
      <c r="DR5604" s="557">
        <v>4</v>
      </c>
      <c r="DS5604" s="557">
        <v>4</v>
      </c>
      <c r="DT5604" s="557">
        <v>4</v>
      </c>
      <c r="DU5604" s="557">
        <v>4</v>
      </c>
      <c r="DV5604" s="557">
        <v>4</v>
      </c>
      <c r="DW5604" s="557">
        <v>4</v>
      </c>
      <c r="DX5604" s="557">
        <v>4</v>
      </c>
      <c r="DY5604" s="557">
        <v>4</v>
      </c>
      <c r="DZ5604" s="557">
        <v>4</v>
      </c>
      <c r="EA5604" s="557">
        <v>4</v>
      </c>
      <c r="EB5604" s="557">
        <v>4</v>
      </c>
      <c r="EC5604" s="557">
        <v>4</v>
      </c>
      <c r="ED5604" s="557">
        <v>4</v>
      </c>
      <c r="EE5604" s="557">
        <v>4</v>
      </c>
      <c r="EF5604" s="557">
        <v>4</v>
      </c>
      <c r="EG5604" s="557">
        <v>4</v>
      </c>
      <c r="EH5604" s="557">
        <v>4</v>
      </c>
      <c r="EI5604" s="557">
        <v>4</v>
      </c>
      <c r="EJ5604" s="557">
        <v>4</v>
      </c>
      <c r="EK5604" s="557">
        <v>4</v>
      </c>
      <c r="EL5604" s="557">
        <v>4</v>
      </c>
      <c r="EM5604" s="557">
        <v>4</v>
      </c>
      <c r="EN5604" s="557">
        <v>4</v>
      </c>
      <c r="EO5604" s="557">
        <v>4</v>
      </c>
      <c r="EP5604" s="557">
        <v>4</v>
      </c>
      <c r="EQ5604" s="557">
        <v>4</v>
      </c>
      <c r="ER5604" s="557">
        <v>4</v>
      </c>
      <c r="ES5604" s="557">
        <v>4</v>
      </c>
      <c r="ET5604" s="557">
        <v>4</v>
      </c>
      <c r="EU5604" s="557">
        <v>4</v>
      </c>
      <c r="EV5604" s="557">
        <v>4</v>
      </c>
      <c r="EW5604" s="557">
        <v>4</v>
      </c>
      <c r="EX5604" s="557">
        <v>4</v>
      </c>
      <c r="EY5604" s="557">
        <v>4</v>
      </c>
      <c r="EZ5604" s="557">
        <v>4</v>
      </c>
      <c r="FA5604" s="557">
        <v>4</v>
      </c>
      <c r="FB5604" s="557">
        <v>4</v>
      </c>
      <c r="FC5604" s="557">
        <v>4</v>
      </c>
      <c r="FD5604" s="557">
        <v>4</v>
      </c>
      <c r="FE5604" s="557">
        <v>4</v>
      </c>
      <c r="FF5604" s="557">
        <v>4</v>
      </c>
      <c r="FG5604" s="557">
        <v>4</v>
      </c>
      <c r="FH5604" s="557">
        <v>4</v>
      </c>
      <c r="FI5604" s="557">
        <v>4</v>
      </c>
      <c r="FJ5604" s="557">
        <v>4</v>
      </c>
      <c r="FK5604" s="557">
        <v>4</v>
      </c>
      <c r="FL5604" s="557">
        <v>4</v>
      </c>
      <c r="FM5604" s="557">
        <v>4</v>
      </c>
      <c r="FN5604" s="557">
        <v>4</v>
      </c>
      <c r="FO5604" s="557">
        <v>4</v>
      </c>
      <c r="FP5604" s="557">
        <v>4</v>
      </c>
      <c r="FQ5604" s="557">
        <v>4</v>
      </c>
      <c r="FR5604" s="557">
        <v>4</v>
      </c>
      <c r="FS5604" s="557">
        <v>4</v>
      </c>
      <c r="FT5604" s="557">
        <v>4</v>
      </c>
      <c r="FU5604" s="557">
        <v>4</v>
      </c>
      <c r="FV5604" s="557">
        <v>4</v>
      </c>
      <c r="FW5604" s="557">
        <v>4</v>
      </c>
      <c r="FX5604" s="557">
        <v>4</v>
      </c>
      <c r="FY5604" s="557">
        <v>4</v>
      </c>
      <c r="FZ5604" s="557">
        <v>4</v>
      </c>
      <c r="GA5604" s="557">
        <v>4</v>
      </c>
      <c r="GB5604" s="557">
        <v>4</v>
      </c>
      <c r="GC5604" s="557">
        <v>4</v>
      </c>
      <c r="GD5604" s="557">
        <v>4</v>
      </c>
      <c r="GE5604" s="557">
        <v>4</v>
      </c>
      <c r="GF5604" s="557">
        <v>4</v>
      </c>
      <c r="GG5604" s="557">
        <v>4</v>
      </c>
      <c r="GH5604" s="557">
        <v>4</v>
      </c>
      <c r="GI5604" s="557">
        <v>4</v>
      </c>
      <c r="GJ5604" s="557">
        <v>4</v>
      </c>
      <c r="GK5604" s="557">
        <v>4</v>
      </c>
      <c r="GL5604" s="557">
        <v>4</v>
      </c>
      <c r="GM5604" s="557">
        <v>4</v>
      </c>
      <c r="GN5604" s="557">
        <v>4</v>
      </c>
      <c r="GO5604" s="557">
        <v>4</v>
      </c>
      <c r="GP5604" s="557">
        <v>4</v>
      </c>
      <c r="GQ5604" s="557">
        <v>4</v>
      </c>
      <c r="GR5604" s="557">
        <v>4</v>
      </c>
      <c r="GS5604" s="557">
        <v>4</v>
      </c>
      <c r="GT5604" s="557">
        <v>4</v>
      </c>
      <c r="GU5604" s="557">
        <v>4</v>
      </c>
      <c r="GV5604" s="557">
        <v>4</v>
      </c>
      <c r="GW5604" s="557">
        <v>4</v>
      </c>
      <c r="GX5604" s="557">
        <v>4</v>
      </c>
      <c r="GY5604" s="557">
        <v>4</v>
      </c>
      <c r="GZ5604" s="557">
        <v>4</v>
      </c>
      <c r="HA5604" s="557">
        <v>4</v>
      </c>
      <c r="HB5604" s="557">
        <v>4</v>
      </c>
      <c r="HC5604" s="557">
        <v>4</v>
      </c>
      <c r="HD5604" s="557">
        <v>4</v>
      </c>
      <c r="HE5604" s="557">
        <v>4</v>
      </c>
      <c r="HF5604" s="557">
        <v>4</v>
      </c>
      <c r="HG5604" s="557">
        <v>4</v>
      </c>
      <c r="HH5604" s="557">
        <v>4</v>
      </c>
      <c r="HI5604" s="557">
        <v>4</v>
      </c>
      <c r="HJ5604" s="557">
        <v>4</v>
      </c>
      <c r="HK5604" s="557">
        <v>4</v>
      </c>
      <c r="HL5604" s="557">
        <v>4</v>
      </c>
      <c r="HM5604" s="557">
        <v>4</v>
      </c>
      <c r="HN5604" s="557">
        <v>4</v>
      </c>
      <c r="HO5604" s="557">
        <v>4</v>
      </c>
      <c r="HP5604" s="557">
        <v>4</v>
      </c>
      <c r="HQ5604" s="557">
        <v>4</v>
      </c>
      <c r="HR5604" s="557">
        <v>4</v>
      </c>
      <c r="HS5604" s="557">
        <v>4</v>
      </c>
      <c r="HT5604" s="557">
        <v>4</v>
      </c>
      <c r="HU5604" s="557">
        <v>4</v>
      </c>
      <c r="HV5604" s="557">
        <v>4</v>
      </c>
      <c r="HW5604" s="557">
        <v>4</v>
      </c>
      <c r="HX5604" s="557">
        <v>4</v>
      </c>
      <c r="HY5604" s="557">
        <v>4</v>
      </c>
      <c r="HZ5604" s="557">
        <v>4</v>
      </c>
      <c r="IA5604" s="557">
        <v>4</v>
      </c>
      <c r="IB5604" s="557">
        <v>4</v>
      </c>
      <c r="IC5604" s="557">
        <v>4</v>
      </c>
      <c r="ID5604" s="557">
        <v>4</v>
      </c>
      <c r="IE5604" s="557">
        <v>4</v>
      </c>
      <c r="IF5604" s="557">
        <v>4</v>
      </c>
      <c r="IG5604" s="557">
        <v>4</v>
      </c>
      <c r="IH5604" s="557">
        <v>4</v>
      </c>
      <c r="II5604" s="557">
        <v>4</v>
      </c>
      <c r="IJ5604" s="557">
        <v>4</v>
      </c>
      <c r="IK5604" s="557">
        <v>4</v>
      </c>
      <c r="IL5604" s="557">
        <v>4</v>
      </c>
      <c r="IM5604" s="557">
        <v>4</v>
      </c>
      <c r="IN5604" s="557">
        <v>4</v>
      </c>
      <c r="IO5604" s="557">
        <v>4</v>
      </c>
      <c r="IP5604" s="557">
        <v>4</v>
      </c>
      <c r="IQ5604" s="557">
        <v>4</v>
      </c>
      <c r="IR5604" s="557">
        <v>4</v>
      </c>
      <c r="IS5604" s="557">
        <v>4</v>
      </c>
      <c r="IT5604" s="557">
        <v>4</v>
      </c>
      <c r="IU5604" s="557">
        <v>4</v>
      </c>
      <c r="IV5604" s="557">
        <v>4</v>
      </c>
    </row>
    <row r="5605" spans="1:256" s="9" customFormat="1" ht="15.75" thickBot="1">
      <c r="A5605" s="887"/>
      <c r="B5605" s="857"/>
      <c r="C5605" s="98" t="s">
        <v>2727</v>
      </c>
      <c r="D5605" s="557"/>
      <c r="E5605" s="557"/>
      <c r="F5605" s="557"/>
      <c r="G5605" s="557"/>
      <c r="H5605" s="502" t="s">
        <v>3777</v>
      </c>
      <c r="I5605" s="557">
        <v>50</v>
      </c>
      <c r="J5605" s="557">
        <v>2250</v>
      </c>
      <c r="K5605" s="557">
        <f t="shared" si="154"/>
        <v>1125</v>
      </c>
      <c r="L5605" s="557">
        <f t="shared" si="153"/>
        <v>1125</v>
      </c>
      <c r="M5605" s="557"/>
      <c r="N5605" s="557"/>
      <c r="O5605" s="557"/>
      <c r="P5605" s="557"/>
      <c r="Q5605" s="557"/>
      <c r="R5605" s="557"/>
      <c r="S5605" s="557"/>
      <c r="T5605" s="557">
        <v>4</v>
      </c>
      <c r="U5605" s="557">
        <v>4</v>
      </c>
      <c r="V5605" s="557">
        <v>4</v>
      </c>
      <c r="W5605" s="557">
        <v>4</v>
      </c>
      <c r="X5605" s="557">
        <v>4</v>
      </c>
      <c r="Y5605" s="557">
        <v>4</v>
      </c>
      <c r="Z5605" s="557">
        <v>4</v>
      </c>
      <c r="AA5605" s="557">
        <v>4</v>
      </c>
      <c r="AB5605" s="557">
        <v>4</v>
      </c>
      <c r="AC5605" s="557">
        <v>4</v>
      </c>
      <c r="AD5605" s="557">
        <v>4</v>
      </c>
      <c r="AE5605" s="557">
        <v>4</v>
      </c>
      <c r="AF5605" s="557">
        <v>4</v>
      </c>
      <c r="AG5605" s="557">
        <v>4</v>
      </c>
      <c r="AH5605" s="557">
        <v>4</v>
      </c>
      <c r="AI5605" s="557">
        <v>4</v>
      </c>
      <c r="AJ5605" s="557">
        <v>4</v>
      </c>
      <c r="AK5605" s="557">
        <v>4</v>
      </c>
      <c r="AL5605" s="557">
        <v>4</v>
      </c>
      <c r="AM5605" s="557">
        <v>4</v>
      </c>
      <c r="AN5605" s="557">
        <v>4</v>
      </c>
      <c r="AO5605" s="557">
        <v>4</v>
      </c>
      <c r="AP5605" s="557">
        <v>4</v>
      </c>
      <c r="AQ5605" s="557">
        <v>4</v>
      </c>
      <c r="AR5605" s="557">
        <v>4</v>
      </c>
      <c r="AS5605" s="557">
        <v>4</v>
      </c>
      <c r="AT5605" s="557">
        <v>4</v>
      </c>
      <c r="AU5605" s="557">
        <v>4</v>
      </c>
      <c r="AV5605" s="557">
        <v>4</v>
      </c>
      <c r="AW5605" s="557">
        <v>4</v>
      </c>
      <c r="AX5605" s="557">
        <v>4</v>
      </c>
      <c r="AY5605" s="557">
        <v>4</v>
      </c>
      <c r="AZ5605" s="557">
        <v>4</v>
      </c>
      <c r="BA5605" s="557">
        <v>4</v>
      </c>
      <c r="BB5605" s="557">
        <v>4</v>
      </c>
      <c r="BC5605" s="557">
        <v>4</v>
      </c>
      <c r="BD5605" s="557">
        <v>4</v>
      </c>
      <c r="BE5605" s="557">
        <v>4</v>
      </c>
      <c r="BF5605" s="557">
        <v>4</v>
      </c>
      <c r="BG5605" s="557">
        <v>4</v>
      </c>
      <c r="BH5605" s="557">
        <v>4</v>
      </c>
      <c r="BI5605" s="557">
        <v>4</v>
      </c>
      <c r="BJ5605" s="557">
        <v>4</v>
      </c>
      <c r="BK5605" s="557">
        <v>4</v>
      </c>
      <c r="BL5605" s="557">
        <v>4</v>
      </c>
      <c r="BM5605" s="557">
        <v>4</v>
      </c>
      <c r="BN5605" s="557">
        <v>4</v>
      </c>
      <c r="BO5605" s="557">
        <v>4</v>
      </c>
      <c r="BP5605" s="557">
        <v>4</v>
      </c>
      <c r="BQ5605" s="557">
        <v>4</v>
      </c>
      <c r="BR5605" s="557">
        <v>4</v>
      </c>
      <c r="BS5605" s="557">
        <v>4</v>
      </c>
      <c r="BT5605" s="557">
        <v>4</v>
      </c>
      <c r="BU5605" s="557">
        <v>4</v>
      </c>
      <c r="BV5605" s="557">
        <v>4</v>
      </c>
      <c r="BW5605" s="557">
        <v>4</v>
      </c>
      <c r="BX5605" s="557">
        <v>4</v>
      </c>
      <c r="BY5605" s="557">
        <v>4</v>
      </c>
      <c r="BZ5605" s="557">
        <v>4</v>
      </c>
      <c r="CA5605" s="557">
        <v>4</v>
      </c>
      <c r="CB5605" s="557">
        <v>4</v>
      </c>
      <c r="CC5605" s="557">
        <v>4</v>
      </c>
      <c r="CD5605" s="557">
        <v>4</v>
      </c>
      <c r="CE5605" s="557">
        <v>4</v>
      </c>
      <c r="CF5605" s="557">
        <v>4</v>
      </c>
      <c r="CG5605" s="557">
        <v>4</v>
      </c>
      <c r="CH5605" s="557">
        <v>4</v>
      </c>
      <c r="CI5605" s="557">
        <v>4</v>
      </c>
      <c r="CJ5605" s="557">
        <v>4</v>
      </c>
      <c r="CK5605" s="557">
        <v>4</v>
      </c>
      <c r="CL5605" s="557">
        <v>4</v>
      </c>
      <c r="CM5605" s="557">
        <v>4</v>
      </c>
      <c r="CN5605" s="557">
        <v>4</v>
      </c>
      <c r="CO5605" s="557">
        <v>4</v>
      </c>
      <c r="CP5605" s="557">
        <v>4</v>
      </c>
      <c r="CQ5605" s="557">
        <v>4</v>
      </c>
      <c r="CR5605" s="557">
        <v>4</v>
      </c>
      <c r="CS5605" s="557">
        <v>4</v>
      </c>
      <c r="CT5605" s="557">
        <v>4</v>
      </c>
      <c r="CU5605" s="557">
        <v>4</v>
      </c>
      <c r="CV5605" s="557">
        <v>4</v>
      </c>
      <c r="CW5605" s="557">
        <v>4</v>
      </c>
      <c r="CX5605" s="557">
        <v>4</v>
      </c>
      <c r="CY5605" s="557">
        <v>4</v>
      </c>
      <c r="CZ5605" s="557">
        <v>4</v>
      </c>
      <c r="DA5605" s="557">
        <v>4</v>
      </c>
      <c r="DB5605" s="557">
        <v>4</v>
      </c>
      <c r="DC5605" s="557">
        <v>4</v>
      </c>
      <c r="DD5605" s="557">
        <v>4</v>
      </c>
      <c r="DE5605" s="557">
        <v>4</v>
      </c>
      <c r="DF5605" s="557">
        <v>4</v>
      </c>
      <c r="DG5605" s="557">
        <v>4</v>
      </c>
      <c r="DH5605" s="557">
        <v>4</v>
      </c>
      <c r="DI5605" s="557">
        <v>4</v>
      </c>
      <c r="DJ5605" s="557">
        <v>4</v>
      </c>
      <c r="DK5605" s="557">
        <v>4</v>
      </c>
      <c r="DL5605" s="557">
        <v>4</v>
      </c>
      <c r="DM5605" s="557">
        <v>4</v>
      </c>
      <c r="DN5605" s="557">
        <v>4</v>
      </c>
      <c r="DO5605" s="557">
        <v>4</v>
      </c>
      <c r="DP5605" s="557">
        <v>4</v>
      </c>
      <c r="DQ5605" s="557">
        <v>4</v>
      </c>
      <c r="DR5605" s="557">
        <v>4</v>
      </c>
      <c r="DS5605" s="557">
        <v>4</v>
      </c>
      <c r="DT5605" s="557">
        <v>4</v>
      </c>
      <c r="DU5605" s="557">
        <v>4</v>
      </c>
      <c r="DV5605" s="557">
        <v>4</v>
      </c>
      <c r="DW5605" s="557">
        <v>4</v>
      </c>
      <c r="DX5605" s="557">
        <v>4</v>
      </c>
      <c r="DY5605" s="557">
        <v>4</v>
      </c>
      <c r="DZ5605" s="557">
        <v>4</v>
      </c>
      <c r="EA5605" s="557">
        <v>4</v>
      </c>
      <c r="EB5605" s="557">
        <v>4</v>
      </c>
      <c r="EC5605" s="557">
        <v>4</v>
      </c>
      <c r="ED5605" s="557">
        <v>4</v>
      </c>
      <c r="EE5605" s="557">
        <v>4</v>
      </c>
      <c r="EF5605" s="557">
        <v>4</v>
      </c>
      <c r="EG5605" s="557">
        <v>4</v>
      </c>
      <c r="EH5605" s="557">
        <v>4</v>
      </c>
      <c r="EI5605" s="557">
        <v>4</v>
      </c>
      <c r="EJ5605" s="557">
        <v>4</v>
      </c>
      <c r="EK5605" s="557">
        <v>4</v>
      </c>
      <c r="EL5605" s="557">
        <v>4</v>
      </c>
      <c r="EM5605" s="557">
        <v>4</v>
      </c>
      <c r="EN5605" s="557">
        <v>4</v>
      </c>
      <c r="EO5605" s="557">
        <v>4</v>
      </c>
      <c r="EP5605" s="557">
        <v>4</v>
      </c>
      <c r="EQ5605" s="557">
        <v>4</v>
      </c>
      <c r="ER5605" s="557">
        <v>4</v>
      </c>
      <c r="ES5605" s="557">
        <v>4</v>
      </c>
      <c r="ET5605" s="557">
        <v>4</v>
      </c>
      <c r="EU5605" s="557">
        <v>4</v>
      </c>
      <c r="EV5605" s="557">
        <v>4</v>
      </c>
      <c r="EW5605" s="557">
        <v>4</v>
      </c>
      <c r="EX5605" s="557">
        <v>4</v>
      </c>
      <c r="EY5605" s="557">
        <v>4</v>
      </c>
      <c r="EZ5605" s="557">
        <v>4</v>
      </c>
      <c r="FA5605" s="557">
        <v>4</v>
      </c>
      <c r="FB5605" s="557">
        <v>4</v>
      </c>
      <c r="FC5605" s="557">
        <v>4</v>
      </c>
      <c r="FD5605" s="557">
        <v>4</v>
      </c>
      <c r="FE5605" s="557">
        <v>4</v>
      </c>
      <c r="FF5605" s="557">
        <v>4</v>
      </c>
      <c r="FG5605" s="557">
        <v>4</v>
      </c>
      <c r="FH5605" s="557">
        <v>4</v>
      </c>
      <c r="FI5605" s="557">
        <v>4</v>
      </c>
      <c r="FJ5605" s="557">
        <v>4</v>
      </c>
      <c r="FK5605" s="557">
        <v>4</v>
      </c>
      <c r="FL5605" s="557">
        <v>4</v>
      </c>
      <c r="FM5605" s="557">
        <v>4</v>
      </c>
      <c r="FN5605" s="557">
        <v>4</v>
      </c>
      <c r="FO5605" s="557">
        <v>4</v>
      </c>
      <c r="FP5605" s="557">
        <v>4</v>
      </c>
      <c r="FQ5605" s="557">
        <v>4</v>
      </c>
      <c r="FR5605" s="557">
        <v>4</v>
      </c>
      <c r="FS5605" s="557">
        <v>4</v>
      </c>
      <c r="FT5605" s="557">
        <v>4</v>
      </c>
      <c r="FU5605" s="557">
        <v>4</v>
      </c>
      <c r="FV5605" s="557">
        <v>4</v>
      </c>
      <c r="FW5605" s="557">
        <v>4</v>
      </c>
      <c r="FX5605" s="557">
        <v>4</v>
      </c>
      <c r="FY5605" s="557">
        <v>4</v>
      </c>
      <c r="FZ5605" s="557">
        <v>4</v>
      </c>
      <c r="GA5605" s="557">
        <v>4</v>
      </c>
      <c r="GB5605" s="557">
        <v>4</v>
      </c>
      <c r="GC5605" s="557">
        <v>4</v>
      </c>
      <c r="GD5605" s="557">
        <v>4</v>
      </c>
      <c r="GE5605" s="557">
        <v>4</v>
      </c>
      <c r="GF5605" s="557">
        <v>4</v>
      </c>
      <c r="GG5605" s="557">
        <v>4</v>
      </c>
      <c r="GH5605" s="557">
        <v>4</v>
      </c>
      <c r="GI5605" s="557">
        <v>4</v>
      </c>
      <c r="GJ5605" s="557">
        <v>4</v>
      </c>
      <c r="GK5605" s="557">
        <v>4</v>
      </c>
      <c r="GL5605" s="557">
        <v>4</v>
      </c>
      <c r="GM5605" s="557">
        <v>4</v>
      </c>
      <c r="GN5605" s="557">
        <v>4</v>
      </c>
      <c r="GO5605" s="557">
        <v>4</v>
      </c>
      <c r="GP5605" s="557">
        <v>4</v>
      </c>
      <c r="GQ5605" s="557">
        <v>4</v>
      </c>
      <c r="GR5605" s="557">
        <v>4</v>
      </c>
      <c r="GS5605" s="557">
        <v>4</v>
      </c>
      <c r="GT5605" s="557">
        <v>4</v>
      </c>
      <c r="GU5605" s="557">
        <v>4</v>
      </c>
      <c r="GV5605" s="557">
        <v>4</v>
      </c>
      <c r="GW5605" s="557">
        <v>4</v>
      </c>
      <c r="GX5605" s="557">
        <v>4</v>
      </c>
      <c r="GY5605" s="557">
        <v>4</v>
      </c>
      <c r="GZ5605" s="557">
        <v>4</v>
      </c>
      <c r="HA5605" s="557">
        <v>4</v>
      </c>
      <c r="HB5605" s="557">
        <v>4</v>
      </c>
      <c r="HC5605" s="557">
        <v>4</v>
      </c>
      <c r="HD5605" s="557">
        <v>4</v>
      </c>
      <c r="HE5605" s="557">
        <v>4</v>
      </c>
      <c r="HF5605" s="557">
        <v>4</v>
      </c>
      <c r="HG5605" s="557">
        <v>4</v>
      </c>
      <c r="HH5605" s="557">
        <v>4</v>
      </c>
      <c r="HI5605" s="557">
        <v>4</v>
      </c>
      <c r="HJ5605" s="557">
        <v>4</v>
      </c>
      <c r="HK5605" s="557">
        <v>4</v>
      </c>
      <c r="HL5605" s="557">
        <v>4</v>
      </c>
      <c r="HM5605" s="557">
        <v>4</v>
      </c>
      <c r="HN5605" s="557">
        <v>4</v>
      </c>
      <c r="HO5605" s="557">
        <v>4</v>
      </c>
      <c r="HP5605" s="557">
        <v>4</v>
      </c>
      <c r="HQ5605" s="557">
        <v>4</v>
      </c>
      <c r="HR5605" s="557">
        <v>4</v>
      </c>
      <c r="HS5605" s="557">
        <v>4</v>
      </c>
      <c r="HT5605" s="557">
        <v>4</v>
      </c>
      <c r="HU5605" s="557">
        <v>4</v>
      </c>
      <c r="HV5605" s="557">
        <v>4</v>
      </c>
      <c r="HW5605" s="557">
        <v>4</v>
      </c>
      <c r="HX5605" s="557">
        <v>4</v>
      </c>
      <c r="HY5605" s="557">
        <v>4</v>
      </c>
      <c r="HZ5605" s="557">
        <v>4</v>
      </c>
      <c r="IA5605" s="557">
        <v>4</v>
      </c>
      <c r="IB5605" s="557">
        <v>4</v>
      </c>
      <c r="IC5605" s="557">
        <v>4</v>
      </c>
      <c r="ID5605" s="557">
        <v>4</v>
      </c>
      <c r="IE5605" s="557">
        <v>4</v>
      </c>
      <c r="IF5605" s="557">
        <v>4</v>
      </c>
      <c r="IG5605" s="557">
        <v>4</v>
      </c>
      <c r="IH5605" s="557">
        <v>4</v>
      </c>
      <c r="II5605" s="557">
        <v>4</v>
      </c>
      <c r="IJ5605" s="557">
        <v>4</v>
      </c>
      <c r="IK5605" s="557">
        <v>4</v>
      </c>
      <c r="IL5605" s="557">
        <v>4</v>
      </c>
      <c r="IM5605" s="557">
        <v>4</v>
      </c>
      <c r="IN5605" s="557">
        <v>4</v>
      </c>
      <c r="IO5605" s="557">
        <v>4</v>
      </c>
      <c r="IP5605" s="557">
        <v>4</v>
      </c>
      <c r="IQ5605" s="557">
        <v>4</v>
      </c>
      <c r="IR5605" s="557">
        <v>4</v>
      </c>
      <c r="IS5605" s="557">
        <v>4</v>
      </c>
      <c r="IT5605" s="557">
        <v>4</v>
      </c>
      <c r="IU5605" s="557">
        <v>4</v>
      </c>
      <c r="IV5605" s="557">
        <v>4</v>
      </c>
    </row>
    <row r="5606" spans="1:256" s="9" customFormat="1" ht="15.75" thickBot="1">
      <c r="A5606" s="887"/>
      <c r="B5606" s="857"/>
      <c r="C5606" s="98" t="s">
        <v>2728</v>
      </c>
      <c r="D5606" s="557"/>
      <c r="E5606" s="557"/>
      <c r="F5606" s="557"/>
      <c r="G5606" s="557"/>
      <c r="H5606" s="502" t="s">
        <v>3777</v>
      </c>
      <c r="I5606" s="557">
        <v>1</v>
      </c>
      <c r="J5606" s="557">
        <v>160</v>
      </c>
      <c r="K5606" s="557">
        <f t="shared" si="154"/>
        <v>80</v>
      </c>
      <c r="L5606" s="557">
        <f t="shared" si="153"/>
        <v>80</v>
      </c>
      <c r="M5606" s="557"/>
      <c r="N5606" s="557"/>
      <c r="O5606" s="557"/>
      <c r="P5606" s="557"/>
      <c r="Q5606" s="557"/>
      <c r="R5606" s="557"/>
      <c r="S5606" s="557"/>
      <c r="T5606" s="557">
        <v>4</v>
      </c>
      <c r="U5606" s="557">
        <v>4</v>
      </c>
      <c r="V5606" s="557">
        <v>4</v>
      </c>
      <c r="W5606" s="557">
        <v>4</v>
      </c>
      <c r="X5606" s="557">
        <v>4</v>
      </c>
      <c r="Y5606" s="557">
        <v>4</v>
      </c>
      <c r="Z5606" s="557">
        <v>4</v>
      </c>
      <c r="AA5606" s="557">
        <v>4</v>
      </c>
      <c r="AB5606" s="557">
        <v>4</v>
      </c>
      <c r="AC5606" s="557">
        <v>4</v>
      </c>
      <c r="AD5606" s="557">
        <v>4</v>
      </c>
      <c r="AE5606" s="557">
        <v>4</v>
      </c>
      <c r="AF5606" s="557">
        <v>4</v>
      </c>
      <c r="AG5606" s="557">
        <v>4</v>
      </c>
      <c r="AH5606" s="557">
        <v>4</v>
      </c>
      <c r="AI5606" s="557">
        <v>4</v>
      </c>
      <c r="AJ5606" s="557">
        <v>4</v>
      </c>
      <c r="AK5606" s="557">
        <v>4</v>
      </c>
      <c r="AL5606" s="557">
        <v>4</v>
      </c>
      <c r="AM5606" s="557">
        <v>4</v>
      </c>
      <c r="AN5606" s="557">
        <v>4</v>
      </c>
      <c r="AO5606" s="557">
        <v>4</v>
      </c>
      <c r="AP5606" s="557">
        <v>4</v>
      </c>
      <c r="AQ5606" s="557">
        <v>4</v>
      </c>
      <c r="AR5606" s="557">
        <v>4</v>
      </c>
      <c r="AS5606" s="557">
        <v>4</v>
      </c>
      <c r="AT5606" s="557">
        <v>4</v>
      </c>
      <c r="AU5606" s="557">
        <v>4</v>
      </c>
      <c r="AV5606" s="557">
        <v>4</v>
      </c>
      <c r="AW5606" s="557">
        <v>4</v>
      </c>
      <c r="AX5606" s="557">
        <v>4</v>
      </c>
      <c r="AY5606" s="557">
        <v>4</v>
      </c>
      <c r="AZ5606" s="557">
        <v>4</v>
      </c>
      <c r="BA5606" s="557">
        <v>4</v>
      </c>
      <c r="BB5606" s="557">
        <v>4</v>
      </c>
      <c r="BC5606" s="557">
        <v>4</v>
      </c>
      <c r="BD5606" s="557">
        <v>4</v>
      </c>
      <c r="BE5606" s="557">
        <v>4</v>
      </c>
      <c r="BF5606" s="557">
        <v>4</v>
      </c>
      <c r="BG5606" s="557">
        <v>4</v>
      </c>
      <c r="BH5606" s="557">
        <v>4</v>
      </c>
      <c r="BI5606" s="557">
        <v>4</v>
      </c>
      <c r="BJ5606" s="557">
        <v>4</v>
      </c>
      <c r="BK5606" s="557">
        <v>4</v>
      </c>
      <c r="BL5606" s="557">
        <v>4</v>
      </c>
      <c r="BM5606" s="557">
        <v>4</v>
      </c>
      <c r="BN5606" s="557">
        <v>4</v>
      </c>
      <c r="BO5606" s="557">
        <v>4</v>
      </c>
      <c r="BP5606" s="557">
        <v>4</v>
      </c>
      <c r="BQ5606" s="557">
        <v>4</v>
      </c>
      <c r="BR5606" s="557">
        <v>4</v>
      </c>
      <c r="BS5606" s="557">
        <v>4</v>
      </c>
      <c r="BT5606" s="557">
        <v>4</v>
      </c>
      <c r="BU5606" s="557">
        <v>4</v>
      </c>
      <c r="BV5606" s="557">
        <v>4</v>
      </c>
      <c r="BW5606" s="557">
        <v>4</v>
      </c>
      <c r="BX5606" s="557">
        <v>4</v>
      </c>
      <c r="BY5606" s="557">
        <v>4</v>
      </c>
      <c r="BZ5606" s="557">
        <v>4</v>
      </c>
      <c r="CA5606" s="557">
        <v>4</v>
      </c>
      <c r="CB5606" s="557">
        <v>4</v>
      </c>
      <c r="CC5606" s="557">
        <v>4</v>
      </c>
      <c r="CD5606" s="557">
        <v>4</v>
      </c>
      <c r="CE5606" s="557">
        <v>4</v>
      </c>
      <c r="CF5606" s="557">
        <v>4</v>
      </c>
      <c r="CG5606" s="557">
        <v>4</v>
      </c>
      <c r="CH5606" s="557">
        <v>4</v>
      </c>
      <c r="CI5606" s="557">
        <v>4</v>
      </c>
      <c r="CJ5606" s="557">
        <v>4</v>
      </c>
      <c r="CK5606" s="557">
        <v>4</v>
      </c>
      <c r="CL5606" s="557">
        <v>4</v>
      </c>
      <c r="CM5606" s="557">
        <v>4</v>
      </c>
      <c r="CN5606" s="557">
        <v>4</v>
      </c>
      <c r="CO5606" s="557">
        <v>4</v>
      </c>
      <c r="CP5606" s="557">
        <v>4</v>
      </c>
      <c r="CQ5606" s="557">
        <v>4</v>
      </c>
      <c r="CR5606" s="557">
        <v>4</v>
      </c>
      <c r="CS5606" s="557">
        <v>4</v>
      </c>
      <c r="CT5606" s="557">
        <v>4</v>
      </c>
      <c r="CU5606" s="557">
        <v>4</v>
      </c>
      <c r="CV5606" s="557">
        <v>4</v>
      </c>
      <c r="CW5606" s="557">
        <v>4</v>
      </c>
      <c r="CX5606" s="557">
        <v>4</v>
      </c>
      <c r="CY5606" s="557">
        <v>4</v>
      </c>
      <c r="CZ5606" s="557">
        <v>4</v>
      </c>
      <c r="DA5606" s="557">
        <v>4</v>
      </c>
      <c r="DB5606" s="557">
        <v>4</v>
      </c>
      <c r="DC5606" s="557">
        <v>4</v>
      </c>
      <c r="DD5606" s="557">
        <v>4</v>
      </c>
      <c r="DE5606" s="557">
        <v>4</v>
      </c>
      <c r="DF5606" s="557">
        <v>4</v>
      </c>
      <c r="DG5606" s="557">
        <v>4</v>
      </c>
      <c r="DH5606" s="557">
        <v>4</v>
      </c>
      <c r="DI5606" s="557">
        <v>4</v>
      </c>
      <c r="DJ5606" s="557">
        <v>4</v>
      </c>
      <c r="DK5606" s="557">
        <v>4</v>
      </c>
      <c r="DL5606" s="557">
        <v>4</v>
      </c>
      <c r="DM5606" s="557">
        <v>4</v>
      </c>
      <c r="DN5606" s="557">
        <v>4</v>
      </c>
      <c r="DO5606" s="557">
        <v>4</v>
      </c>
      <c r="DP5606" s="557">
        <v>4</v>
      </c>
      <c r="DQ5606" s="557">
        <v>4</v>
      </c>
      <c r="DR5606" s="557">
        <v>4</v>
      </c>
      <c r="DS5606" s="557">
        <v>4</v>
      </c>
      <c r="DT5606" s="557">
        <v>4</v>
      </c>
      <c r="DU5606" s="557">
        <v>4</v>
      </c>
      <c r="DV5606" s="557">
        <v>4</v>
      </c>
      <c r="DW5606" s="557">
        <v>4</v>
      </c>
      <c r="DX5606" s="557">
        <v>4</v>
      </c>
      <c r="DY5606" s="557">
        <v>4</v>
      </c>
      <c r="DZ5606" s="557">
        <v>4</v>
      </c>
      <c r="EA5606" s="557">
        <v>4</v>
      </c>
      <c r="EB5606" s="557">
        <v>4</v>
      </c>
      <c r="EC5606" s="557">
        <v>4</v>
      </c>
      <c r="ED5606" s="557">
        <v>4</v>
      </c>
      <c r="EE5606" s="557">
        <v>4</v>
      </c>
      <c r="EF5606" s="557">
        <v>4</v>
      </c>
      <c r="EG5606" s="557">
        <v>4</v>
      </c>
      <c r="EH5606" s="557">
        <v>4</v>
      </c>
      <c r="EI5606" s="557">
        <v>4</v>
      </c>
      <c r="EJ5606" s="557">
        <v>4</v>
      </c>
      <c r="EK5606" s="557">
        <v>4</v>
      </c>
      <c r="EL5606" s="557">
        <v>4</v>
      </c>
      <c r="EM5606" s="557">
        <v>4</v>
      </c>
      <c r="EN5606" s="557">
        <v>4</v>
      </c>
      <c r="EO5606" s="557">
        <v>4</v>
      </c>
      <c r="EP5606" s="557">
        <v>4</v>
      </c>
      <c r="EQ5606" s="557">
        <v>4</v>
      </c>
      <c r="ER5606" s="557">
        <v>4</v>
      </c>
      <c r="ES5606" s="557">
        <v>4</v>
      </c>
      <c r="ET5606" s="557">
        <v>4</v>
      </c>
      <c r="EU5606" s="557">
        <v>4</v>
      </c>
      <c r="EV5606" s="557">
        <v>4</v>
      </c>
      <c r="EW5606" s="557">
        <v>4</v>
      </c>
      <c r="EX5606" s="557">
        <v>4</v>
      </c>
      <c r="EY5606" s="557">
        <v>4</v>
      </c>
      <c r="EZ5606" s="557">
        <v>4</v>
      </c>
      <c r="FA5606" s="557">
        <v>4</v>
      </c>
      <c r="FB5606" s="557">
        <v>4</v>
      </c>
      <c r="FC5606" s="557">
        <v>4</v>
      </c>
      <c r="FD5606" s="557">
        <v>4</v>
      </c>
      <c r="FE5606" s="557">
        <v>4</v>
      </c>
      <c r="FF5606" s="557">
        <v>4</v>
      </c>
      <c r="FG5606" s="557">
        <v>4</v>
      </c>
      <c r="FH5606" s="557">
        <v>4</v>
      </c>
      <c r="FI5606" s="557">
        <v>4</v>
      </c>
      <c r="FJ5606" s="557">
        <v>4</v>
      </c>
      <c r="FK5606" s="557">
        <v>4</v>
      </c>
      <c r="FL5606" s="557">
        <v>4</v>
      </c>
      <c r="FM5606" s="557">
        <v>4</v>
      </c>
      <c r="FN5606" s="557">
        <v>4</v>
      </c>
      <c r="FO5606" s="557">
        <v>4</v>
      </c>
      <c r="FP5606" s="557">
        <v>4</v>
      </c>
      <c r="FQ5606" s="557">
        <v>4</v>
      </c>
      <c r="FR5606" s="557">
        <v>4</v>
      </c>
      <c r="FS5606" s="557">
        <v>4</v>
      </c>
      <c r="FT5606" s="557">
        <v>4</v>
      </c>
      <c r="FU5606" s="557">
        <v>4</v>
      </c>
      <c r="FV5606" s="557">
        <v>4</v>
      </c>
      <c r="FW5606" s="557">
        <v>4</v>
      </c>
      <c r="FX5606" s="557">
        <v>4</v>
      </c>
      <c r="FY5606" s="557">
        <v>4</v>
      </c>
      <c r="FZ5606" s="557">
        <v>4</v>
      </c>
      <c r="GA5606" s="557">
        <v>4</v>
      </c>
      <c r="GB5606" s="557">
        <v>4</v>
      </c>
      <c r="GC5606" s="557">
        <v>4</v>
      </c>
      <c r="GD5606" s="557">
        <v>4</v>
      </c>
      <c r="GE5606" s="557">
        <v>4</v>
      </c>
      <c r="GF5606" s="557">
        <v>4</v>
      </c>
      <c r="GG5606" s="557">
        <v>4</v>
      </c>
      <c r="GH5606" s="557">
        <v>4</v>
      </c>
      <c r="GI5606" s="557">
        <v>4</v>
      </c>
      <c r="GJ5606" s="557">
        <v>4</v>
      </c>
      <c r="GK5606" s="557">
        <v>4</v>
      </c>
      <c r="GL5606" s="557">
        <v>4</v>
      </c>
      <c r="GM5606" s="557">
        <v>4</v>
      </c>
      <c r="GN5606" s="557">
        <v>4</v>
      </c>
      <c r="GO5606" s="557">
        <v>4</v>
      </c>
      <c r="GP5606" s="557">
        <v>4</v>
      </c>
      <c r="GQ5606" s="557">
        <v>4</v>
      </c>
      <c r="GR5606" s="557">
        <v>4</v>
      </c>
      <c r="GS5606" s="557">
        <v>4</v>
      </c>
      <c r="GT5606" s="557">
        <v>4</v>
      </c>
      <c r="GU5606" s="557">
        <v>4</v>
      </c>
      <c r="GV5606" s="557">
        <v>4</v>
      </c>
      <c r="GW5606" s="557">
        <v>4</v>
      </c>
      <c r="GX5606" s="557">
        <v>4</v>
      </c>
      <c r="GY5606" s="557">
        <v>4</v>
      </c>
      <c r="GZ5606" s="557">
        <v>4</v>
      </c>
      <c r="HA5606" s="557">
        <v>4</v>
      </c>
      <c r="HB5606" s="557">
        <v>4</v>
      </c>
      <c r="HC5606" s="557">
        <v>4</v>
      </c>
      <c r="HD5606" s="557">
        <v>4</v>
      </c>
      <c r="HE5606" s="557">
        <v>4</v>
      </c>
      <c r="HF5606" s="557">
        <v>4</v>
      </c>
      <c r="HG5606" s="557">
        <v>4</v>
      </c>
      <c r="HH5606" s="557">
        <v>4</v>
      </c>
      <c r="HI5606" s="557">
        <v>4</v>
      </c>
      <c r="HJ5606" s="557">
        <v>4</v>
      </c>
      <c r="HK5606" s="557">
        <v>4</v>
      </c>
      <c r="HL5606" s="557">
        <v>4</v>
      </c>
      <c r="HM5606" s="557">
        <v>4</v>
      </c>
      <c r="HN5606" s="557">
        <v>4</v>
      </c>
      <c r="HO5606" s="557">
        <v>4</v>
      </c>
      <c r="HP5606" s="557">
        <v>4</v>
      </c>
      <c r="HQ5606" s="557">
        <v>4</v>
      </c>
      <c r="HR5606" s="557">
        <v>4</v>
      </c>
      <c r="HS5606" s="557">
        <v>4</v>
      </c>
      <c r="HT5606" s="557">
        <v>4</v>
      </c>
      <c r="HU5606" s="557">
        <v>4</v>
      </c>
      <c r="HV5606" s="557">
        <v>4</v>
      </c>
      <c r="HW5606" s="557">
        <v>4</v>
      </c>
      <c r="HX5606" s="557">
        <v>4</v>
      </c>
      <c r="HY5606" s="557">
        <v>4</v>
      </c>
      <c r="HZ5606" s="557">
        <v>4</v>
      </c>
      <c r="IA5606" s="557">
        <v>4</v>
      </c>
      <c r="IB5606" s="557">
        <v>4</v>
      </c>
      <c r="IC5606" s="557">
        <v>4</v>
      </c>
      <c r="ID5606" s="557">
        <v>4</v>
      </c>
      <c r="IE5606" s="557">
        <v>4</v>
      </c>
      <c r="IF5606" s="557">
        <v>4</v>
      </c>
      <c r="IG5606" s="557">
        <v>4</v>
      </c>
      <c r="IH5606" s="557">
        <v>4</v>
      </c>
      <c r="II5606" s="557">
        <v>4</v>
      </c>
      <c r="IJ5606" s="557">
        <v>4</v>
      </c>
      <c r="IK5606" s="557">
        <v>4</v>
      </c>
      <c r="IL5606" s="557">
        <v>4</v>
      </c>
      <c r="IM5606" s="557">
        <v>4</v>
      </c>
      <c r="IN5606" s="557">
        <v>4</v>
      </c>
      <c r="IO5606" s="557">
        <v>4</v>
      </c>
      <c r="IP5606" s="557">
        <v>4</v>
      </c>
      <c r="IQ5606" s="557">
        <v>4</v>
      </c>
      <c r="IR5606" s="557">
        <v>4</v>
      </c>
      <c r="IS5606" s="557">
        <v>4</v>
      </c>
      <c r="IT5606" s="557">
        <v>4</v>
      </c>
      <c r="IU5606" s="557">
        <v>4</v>
      </c>
      <c r="IV5606" s="557">
        <v>4</v>
      </c>
    </row>
    <row r="5607" spans="1:256" s="9" customFormat="1" ht="15.75" thickBot="1">
      <c r="A5607" s="887"/>
      <c r="B5607" s="857"/>
      <c r="C5607" s="98" t="s">
        <v>2729</v>
      </c>
      <c r="D5607" s="557"/>
      <c r="E5607" s="557"/>
      <c r="F5607" s="557"/>
      <c r="G5607" s="557"/>
      <c r="H5607" s="502" t="s">
        <v>3777</v>
      </c>
      <c r="I5607" s="557">
        <v>13</v>
      </c>
      <c r="J5607" s="557">
        <v>1300</v>
      </c>
      <c r="K5607" s="557">
        <f t="shared" si="154"/>
        <v>650</v>
      </c>
      <c r="L5607" s="557">
        <f t="shared" si="153"/>
        <v>650</v>
      </c>
      <c r="M5607" s="557"/>
      <c r="N5607" s="557"/>
      <c r="O5607" s="557"/>
      <c r="P5607" s="557"/>
      <c r="Q5607" s="557"/>
      <c r="R5607" s="557"/>
      <c r="S5607" s="557"/>
      <c r="T5607" s="557">
        <v>4</v>
      </c>
      <c r="U5607" s="557">
        <v>4</v>
      </c>
      <c r="V5607" s="557">
        <v>4</v>
      </c>
      <c r="W5607" s="557">
        <v>4</v>
      </c>
      <c r="X5607" s="557">
        <v>4</v>
      </c>
      <c r="Y5607" s="557">
        <v>4</v>
      </c>
      <c r="Z5607" s="557">
        <v>4</v>
      </c>
      <c r="AA5607" s="557">
        <v>4</v>
      </c>
      <c r="AB5607" s="557">
        <v>4</v>
      </c>
      <c r="AC5607" s="557">
        <v>4</v>
      </c>
      <c r="AD5607" s="557">
        <v>4</v>
      </c>
      <c r="AE5607" s="557">
        <v>4</v>
      </c>
      <c r="AF5607" s="557">
        <v>4</v>
      </c>
      <c r="AG5607" s="557">
        <v>4</v>
      </c>
      <c r="AH5607" s="557">
        <v>4</v>
      </c>
      <c r="AI5607" s="557">
        <v>4</v>
      </c>
      <c r="AJ5607" s="557">
        <v>4</v>
      </c>
      <c r="AK5607" s="557">
        <v>4</v>
      </c>
      <c r="AL5607" s="557">
        <v>4</v>
      </c>
      <c r="AM5607" s="557">
        <v>4</v>
      </c>
      <c r="AN5607" s="557">
        <v>4</v>
      </c>
      <c r="AO5607" s="557">
        <v>4</v>
      </c>
      <c r="AP5607" s="557">
        <v>4</v>
      </c>
      <c r="AQ5607" s="557">
        <v>4</v>
      </c>
      <c r="AR5607" s="557">
        <v>4</v>
      </c>
      <c r="AS5607" s="557">
        <v>4</v>
      </c>
      <c r="AT5607" s="557">
        <v>4</v>
      </c>
      <c r="AU5607" s="557">
        <v>4</v>
      </c>
      <c r="AV5607" s="557">
        <v>4</v>
      </c>
      <c r="AW5607" s="557">
        <v>4</v>
      </c>
      <c r="AX5607" s="557">
        <v>4</v>
      </c>
      <c r="AY5607" s="557">
        <v>4</v>
      </c>
      <c r="AZ5607" s="557">
        <v>4</v>
      </c>
      <c r="BA5607" s="557">
        <v>4</v>
      </c>
      <c r="BB5607" s="557">
        <v>4</v>
      </c>
      <c r="BC5607" s="557">
        <v>4</v>
      </c>
      <c r="BD5607" s="557">
        <v>4</v>
      </c>
      <c r="BE5607" s="557">
        <v>4</v>
      </c>
      <c r="BF5607" s="557">
        <v>4</v>
      </c>
      <c r="BG5607" s="557">
        <v>4</v>
      </c>
      <c r="BH5607" s="557">
        <v>4</v>
      </c>
      <c r="BI5607" s="557">
        <v>4</v>
      </c>
      <c r="BJ5607" s="557">
        <v>4</v>
      </c>
      <c r="BK5607" s="557">
        <v>4</v>
      </c>
      <c r="BL5607" s="557">
        <v>4</v>
      </c>
      <c r="BM5607" s="557">
        <v>4</v>
      </c>
      <c r="BN5607" s="557">
        <v>4</v>
      </c>
      <c r="BO5607" s="557">
        <v>4</v>
      </c>
      <c r="BP5607" s="557">
        <v>4</v>
      </c>
      <c r="BQ5607" s="557">
        <v>4</v>
      </c>
      <c r="BR5607" s="557">
        <v>4</v>
      </c>
      <c r="BS5607" s="557">
        <v>4</v>
      </c>
      <c r="BT5607" s="557">
        <v>4</v>
      </c>
      <c r="BU5607" s="557">
        <v>4</v>
      </c>
      <c r="BV5607" s="557">
        <v>4</v>
      </c>
      <c r="BW5607" s="557">
        <v>4</v>
      </c>
      <c r="BX5607" s="557">
        <v>4</v>
      </c>
      <c r="BY5607" s="557">
        <v>4</v>
      </c>
      <c r="BZ5607" s="557">
        <v>4</v>
      </c>
      <c r="CA5607" s="557">
        <v>4</v>
      </c>
      <c r="CB5607" s="557">
        <v>4</v>
      </c>
      <c r="CC5607" s="557">
        <v>4</v>
      </c>
      <c r="CD5607" s="557">
        <v>4</v>
      </c>
      <c r="CE5607" s="557">
        <v>4</v>
      </c>
      <c r="CF5607" s="557">
        <v>4</v>
      </c>
      <c r="CG5607" s="557">
        <v>4</v>
      </c>
      <c r="CH5607" s="557">
        <v>4</v>
      </c>
      <c r="CI5607" s="557">
        <v>4</v>
      </c>
      <c r="CJ5607" s="557">
        <v>4</v>
      </c>
      <c r="CK5607" s="557">
        <v>4</v>
      </c>
      <c r="CL5607" s="557">
        <v>4</v>
      </c>
      <c r="CM5607" s="557">
        <v>4</v>
      </c>
      <c r="CN5607" s="557">
        <v>4</v>
      </c>
      <c r="CO5607" s="557">
        <v>4</v>
      </c>
      <c r="CP5607" s="557">
        <v>4</v>
      </c>
      <c r="CQ5607" s="557">
        <v>4</v>
      </c>
      <c r="CR5607" s="557">
        <v>4</v>
      </c>
      <c r="CS5607" s="557">
        <v>4</v>
      </c>
      <c r="CT5607" s="557">
        <v>4</v>
      </c>
      <c r="CU5607" s="557">
        <v>4</v>
      </c>
      <c r="CV5607" s="557">
        <v>4</v>
      </c>
      <c r="CW5607" s="557">
        <v>4</v>
      </c>
      <c r="CX5607" s="557">
        <v>4</v>
      </c>
      <c r="CY5607" s="557">
        <v>4</v>
      </c>
      <c r="CZ5607" s="557">
        <v>4</v>
      </c>
      <c r="DA5607" s="557">
        <v>4</v>
      </c>
      <c r="DB5607" s="557">
        <v>4</v>
      </c>
      <c r="DC5607" s="557">
        <v>4</v>
      </c>
      <c r="DD5607" s="557">
        <v>4</v>
      </c>
      <c r="DE5607" s="557">
        <v>4</v>
      </c>
      <c r="DF5607" s="557">
        <v>4</v>
      </c>
      <c r="DG5607" s="557">
        <v>4</v>
      </c>
      <c r="DH5607" s="557">
        <v>4</v>
      </c>
      <c r="DI5607" s="557">
        <v>4</v>
      </c>
      <c r="DJ5607" s="557">
        <v>4</v>
      </c>
      <c r="DK5607" s="557">
        <v>4</v>
      </c>
      <c r="DL5607" s="557">
        <v>4</v>
      </c>
      <c r="DM5607" s="557">
        <v>4</v>
      </c>
      <c r="DN5607" s="557">
        <v>4</v>
      </c>
      <c r="DO5607" s="557">
        <v>4</v>
      </c>
      <c r="DP5607" s="557">
        <v>4</v>
      </c>
      <c r="DQ5607" s="557">
        <v>4</v>
      </c>
      <c r="DR5607" s="557">
        <v>4</v>
      </c>
      <c r="DS5607" s="557">
        <v>4</v>
      </c>
      <c r="DT5607" s="557">
        <v>4</v>
      </c>
      <c r="DU5607" s="557">
        <v>4</v>
      </c>
      <c r="DV5607" s="557">
        <v>4</v>
      </c>
      <c r="DW5607" s="557">
        <v>4</v>
      </c>
      <c r="DX5607" s="557">
        <v>4</v>
      </c>
      <c r="DY5607" s="557">
        <v>4</v>
      </c>
      <c r="DZ5607" s="557">
        <v>4</v>
      </c>
      <c r="EA5607" s="557">
        <v>4</v>
      </c>
      <c r="EB5607" s="557">
        <v>4</v>
      </c>
      <c r="EC5607" s="557">
        <v>4</v>
      </c>
      <c r="ED5607" s="557">
        <v>4</v>
      </c>
      <c r="EE5607" s="557">
        <v>4</v>
      </c>
      <c r="EF5607" s="557">
        <v>4</v>
      </c>
      <c r="EG5607" s="557">
        <v>4</v>
      </c>
      <c r="EH5607" s="557">
        <v>4</v>
      </c>
      <c r="EI5607" s="557">
        <v>4</v>
      </c>
      <c r="EJ5607" s="557">
        <v>4</v>
      </c>
      <c r="EK5607" s="557">
        <v>4</v>
      </c>
      <c r="EL5607" s="557">
        <v>4</v>
      </c>
      <c r="EM5607" s="557">
        <v>4</v>
      </c>
      <c r="EN5607" s="557">
        <v>4</v>
      </c>
      <c r="EO5607" s="557">
        <v>4</v>
      </c>
      <c r="EP5607" s="557">
        <v>4</v>
      </c>
      <c r="EQ5607" s="557">
        <v>4</v>
      </c>
      <c r="ER5607" s="557">
        <v>4</v>
      </c>
      <c r="ES5607" s="557">
        <v>4</v>
      </c>
      <c r="ET5607" s="557">
        <v>4</v>
      </c>
      <c r="EU5607" s="557">
        <v>4</v>
      </c>
      <c r="EV5607" s="557">
        <v>4</v>
      </c>
      <c r="EW5607" s="557">
        <v>4</v>
      </c>
      <c r="EX5607" s="557">
        <v>4</v>
      </c>
      <c r="EY5607" s="557">
        <v>4</v>
      </c>
      <c r="EZ5607" s="557">
        <v>4</v>
      </c>
      <c r="FA5607" s="557">
        <v>4</v>
      </c>
      <c r="FB5607" s="557">
        <v>4</v>
      </c>
      <c r="FC5607" s="557">
        <v>4</v>
      </c>
      <c r="FD5607" s="557">
        <v>4</v>
      </c>
      <c r="FE5607" s="557">
        <v>4</v>
      </c>
      <c r="FF5607" s="557">
        <v>4</v>
      </c>
      <c r="FG5607" s="557">
        <v>4</v>
      </c>
      <c r="FH5607" s="557">
        <v>4</v>
      </c>
      <c r="FI5607" s="557">
        <v>4</v>
      </c>
      <c r="FJ5607" s="557">
        <v>4</v>
      </c>
      <c r="FK5607" s="557">
        <v>4</v>
      </c>
      <c r="FL5607" s="557">
        <v>4</v>
      </c>
      <c r="FM5607" s="557">
        <v>4</v>
      </c>
      <c r="FN5607" s="557">
        <v>4</v>
      </c>
      <c r="FO5607" s="557">
        <v>4</v>
      </c>
      <c r="FP5607" s="557">
        <v>4</v>
      </c>
      <c r="FQ5607" s="557">
        <v>4</v>
      </c>
      <c r="FR5607" s="557">
        <v>4</v>
      </c>
      <c r="FS5607" s="557">
        <v>4</v>
      </c>
      <c r="FT5607" s="557">
        <v>4</v>
      </c>
      <c r="FU5607" s="557">
        <v>4</v>
      </c>
      <c r="FV5607" s="557">
        <v>4</v>
      </c>
      <c r="FW5607" s="557">
        <v>4</v>
      </c>
      <c r="FX5607" s="557">
        <v>4</v>
      </c>
      <c r="FY5607" s="557">
        <v>4</v>
      </c>
      <c r="FZ5607" s="557">
        <v>4</v>
      </c>
      <c r="GA5607" s="557">
        <v>4</v>
      </c>
      <c r="GB5607" s="557">
        <v>4</v>
      </c>
      <c r="GC5607" s="557">
        <v>4</v>
      </c>
      <c r="GD5607" s="557">
        <v>4</v>
      </c>
      <c r="GE5607" s="557">
        <v>4</v>
      </c>
      <c r="GF5607" s="557">
        <v>4</v>
      </c>
      <c r="GG5607" s="557">
        <v>4</v>
      </c>
      <c r="GH5607" s="557">
        <v>4</v>
      </c>
      <c r="GI5607" s="557">
        <v>4</v>
      </c>
      <c r="GJ5607" s="557">
        <v>4</v>
      </c>
      <c r="GK5607" s="557">
        <v>4</v>
      </c>
      <c r="GL5607" s="557">
        <v>4</v>
      </c>
      <c r="GM5607" s="557">
        <v>4</v>
      </c>
      <c r="GN5607" s="557">
        <v>4</v>
      </c>
      <c r="GO5607" s="557">
        <v>4</v>
      </c>
      <c r="GP5607" s="557">
        <v>4</v>
      </c>
      <c r="GQ5607" s="557">
        <v>4</v>
      </c>
      <c r="GR5607" s="557">
        <v>4</v>
      </c>
      <c r="GS5607" s="557">
        <v>4</v>
      </c>
      <c r="GT5607" s="557">
        <v>4</v>
      </c>
      <c r="GU5607" s="557">
        <v>4</v>
      </c>
      <c r="GV5607" s="557">
        <v>4</v>
      </c>
      <c r="GW5607" s="557">
        <v>4</v>
      </c>
      <c r="GX5607" s="557">
        <v>4</v>
      </c>
      <c r="GY5607" s="557">
        <v>4</v>
      </c>
      <c r="GZ5607" s="557">
        <v>4</v>
      </c>
      <c r="HA5607" s="557">
        <v>4</v>
      </c>
      <c r="HB5607" s="557">
        <v>4</v>
      </c>
      <c r="HC5607" s="557">
        <v>4</v>
      </c>
      <c r="HD5607" s="557">
        <v>4</v>
      </c>
      <c r="HE5607" s="557">
        <v>4</v>
      </c>
      <c r="HF5607" s="557">
        <v>4</v>
      </c>
      <c r="HG5607" s="557">
        <v>4</v>
      </c>
      <c r="HH5607" s="557">
        <v>4</v>
      </c>
      <c r="HI5607" s="557">
        <v>4</v>
      </c>
      <c r="HJ5607" s="557">
        <v>4</v>
      </c>
      <c r="HK5607" s="557">
        <v>4</v>
      </c>
      <c r="HL5607" s="557">
        <v>4</v>
      </c>
      <c r="HM5607" s="557">
        <v>4</v>
      </c>
      <c r="HN5607" s="557">
        <v>4</v>
      </c>
      <c r="HO5607" s="557">
        <v>4</v>
      </c>
      <c r="HP5607" s="557">
        <v>4</v>
      </c>
      <c r="HQ5607" s="557">
        <v>4</v>
      </c>
      <c r="HR5607" s="557">
        <v>4</v>
      </c>
      <c r="HS5607" s="557">
        <v>4</v>
      </c>
      <c r="HT5607" s="557">
        <v>4</v>
      </c>
      <c r="HU5607" s="557">
        <v>4</v>
      </c>
      <c r="HV5607" s="557">
        <v>4</v>
      </c>
      <c r="HW5607" s="557">
        <v>4</v>
      </c>
      <c r="HX5607" s="557">
        <v>4</v>
      </c>
      <c r="HY5607" s="557">
        <v>4</v>
      </c>
      <c r="HZ5607" s="557">
        <v>4</v>
      </c>
      <c r="IA5607" s="557">
        <v>4</v>
      </c>
      <c r="IB5607" s="557">
        <v>4</v>
      </c>
      <c r="IC5607" s="557">
        <v>4</v>
      </c>
      <c r="ID5607" s="557">
        <v>4</v>
      </c>
      <c r="IE5607" s="557">
        <v>4</v>
      </c>
      <c r="IF5607" s="557">
        <v>4</v>
      </c>
      <c r="IG5607" s="557">
        <v>4</v>
      </c>
      <c r="IH5607" s="557">
        <v>4</v>
      </c>
      <c r="II5607" s="557">
        <v>4</v>
      </c>
      <c r="IJ5607" s="557">
        <v>4</v>
      </c>
      <c r="IK5607" s="557">
        <v>4</v>
      </c>
      <c r="IL5607" s="557">
        <v>4</v>
      </c>
      <c r="IM5607" s="557">
        <v>4</v>
      </c>
      <c r="IN5607" s="557">
        <v>4</v>
      </c>
      <c r="IO5607" s="557">
        <v>4</v>
      </c>
      <c r="IP5607" s="557">
        <v>4</v>
      </c>
      <c r="IQ5607" s="557">
        <v>4</v>
      </c>
      <c r="IR5607" s="557">
        <v>4</v>
      </c>
      <c r="IS5607" s="557">
        <v>4</v>
      </c>
      <c r="IT5607" s="557">
        <v>4</v>
      </c>
      <c r="IU5607" s="557">
        <v>4</v>
      </c>
      <c r="IV5607" s="557">
        <v>4</v>
      </c>
    </row>
    <row r="5608" spans="1:256" s="9" customFormat="1" ht="15.75" thickBot="1">
      <c r="A5608" s="887"/>
      <c r="B5608" s="857"/>
      <c r="C5608" s="98" t="s">
        <v>2730</v>
      </c>
      <c r="D5608" s="557"/>
      <c r="E5608" s="557"/>
      <c r="F5608" s="557"/>
      <c r="G5608" s="557"/>
      <c r="H5608" s="502" t="s">
        <v>3777</v>
      </c>
      <c r="I5608" s="557">
        <v>9</v>
      </c>
      <c r="J5608" s="557">
        <v>1350</v>
      </c>
      <c r="K5608" s="557">
        <f t="shared" si="154"/>
        <v>675</v>
      </c>
      <c r="L5608" s="557">
        <f t="shared" si="153"/>
        <v>675</v>
      </c>
      <c r="M5608" s="557"/>
      <c r="N5608" s="557"/>
      <c r="O5608" s="557"/>
      <c r="P5608" s="557"/>
      <c r="Q5608" s="557"/>
      <c r="R5608" s="557"/>
      <c r="S5608" s="557"/>
      <c r="T5608" s="557">
        <v>5</v>
      </c>
      <c r="U5608" s="557">
        <v>5</v>
      </c>
      <c r="V5608" s="557">
        <v>5</v>
      </c>
      <c r="W5608" s="557">
        <v>5</v>
      </c>
      <c r="X5608" s="557">
        <v>5</v>
      </c>
      <c r="Y5608" s="557">
        <v>5</v>
      </c>
      <c r="Z5608" s="557">
        <v>5</v>
      </c>
      <c r="AA5608" s="557">
        <v>5</v>
      </c>
      <c r="AB5608" s="557">
        <v>5</v>
      </c>
      <c r="AC5608" s="557">
        <v>5</v>
      </c>
      <c r="AD5608" s="557">
        <v>5</v>
      </c>
      <c r="AE5608" s="557">
        <v>5</v>
      </c>
      <c r="AF5608" s="557">
        <v>5</v>
      </c>
      <c r="AG5608" s="557">
        <v>5</v>
      </c>
      <c r="AH5608" s="557">
        <v>5</v>
      </c>
      <c r="AI5608" s="557">
        <v>5</v>
      </c>
      <c r="AJ5608" s="557">
        <v>5</v>
      </c>
      <c r="AK5608" s="557">
        <v>5</v>
      </c>
      <c r="AL5608" s="557">
        <v>5</v>
      </c>
      <c r="AM5608" s="557">
        <v>5</v>
      </c>
      <c r="AN5608" s="557">
        <v>5</v>
      </c>
      <c r="AO5608" s="557">
        <v>5</v>
      </c>
      <c r="AP5608" s="557">
        <v>5</v>
      </c>
      <c r="AQ5608" s="557">
        <v>5</v>
      </c>
      <c r="AR5608" s="557">
        <v>5</v>
      </c>
      <c r="AS5608" s="557">
        <v>5</v>
      </c>
      <c r="AT5608" s="557">
        <v>5</v>
      </c>
      <c r="AU5608" s="557">
        <v>5</v>
      </c>
      <c r="AV5608" s="557">
        <v>5</v>
      </c>
      <c r="AW5608" s="557">
        <v>5</v>
      </c>
      <c r="AX5608" s="557">
        <v>5</v>
      </c>
      <c r="AY5608" s="557">
        <v>5</v>
      </c>
      <c r="AZ5608" s="557">
        <v>5</v>
      </c>
      <c r="BA5608" s="557">
        <v>5</v>
      </c>
      <c r="BB5608" s="557">
        <v>5</v>
      </c>
      <c r="BC5608" s="557">
        <v>5</v>
      </c>
      <c r="BD5608" s="557">
        <v>5</v>
      </c>
      <c r="BE5608" s="557">
        <v>5</v>
      </c>
      <c r="BF5608" s="557">
        <v>5</v>
      </c>
      <c r="BG5608" s="557">
        <v>5</v>
      </c>
      <c r="BH5608" s="557">
        <v>5</v>
      </c>
      <c r="BI5608" s="557">
        <v>5</v>
      </c>
      <c r="BJ5608" s="557">
        <v>5</v>
      </c>
      <c r="BK5608" s="557">
        <v>5</v>
      </c>
      <c r="BL5608" s="557">
        <v>5</v>
      </c>
      <c r="BM5608" s="557">
        <v>5</v>
      </c>
      <c r="BN5608" s="557">
        <v>5</v>
      </c>
      <c r="BO5608" s="557">
        <v>5</v>
      </c>
      <c r="BP5608" s="557">
        <v>5</v>
      </c>
      <c r="BQ5608" s="557">
        <v>5</v>
      </c>
      <c r="BR5608" s="557">
        <v>5</v>
      </c>
      <c r="BS5608" s="557">
        <v>5</v>
      </c>
      <c r="BT5608" s="557">
        <v>5</v>
      </c>
      <c r="BU5608" s="557">
        <v>5</v>
      </c>
      <c r="BV5608" s="557">
        <v>5</v>
      </c>
      <c r="BW5608" s="557">
        <v>5</v>
      </c>
      <c r="BX5608" s="557">
        <v>5</v>
      </c>
      <c r="BY5608" s="557">
        <v>5</v>
      </c>
      <c r="BZ5608" s="557">
        <v>5</v>
      </c>
      <c r="CA5608" s="557">
        <v>5</v>
      </c>
      <c r="CB5608" s="557">
        <v>5</v>
      </c>
      <c r="CC5608" s="557">
        <v>5</v>
      </c>
      <c r="CD5608" s="557">
        <v>5</v>
      </c>
      <c r="CE5608" s="557">
        <v>5</v>
      </c>
      <c r="CF5608" s="557">
        <v>5</v>
      </c>
      <c r="CG5608" s="557">
        <v>5</v>
      </c>
      <c r="CH5608" s="557">
        <v>5</v>
      </c>
      <c r="CI5608" s="557">
        <v>5</v>
      </c>
      <c r="CJ5608" s="557">
        <v>5</v>
      </c>
      <c r="CK5608" s="557">
        <v>5</v>
      </c>
      <c r="CL5608" s="557">
        <v>5</v>
      </c>
      <c r="CM5608" s="557">
        <v>5</v>
      </c>
      <c r="CN5608" s="557">
        <v>5</v>
      </c>
      <c r="CO5608" s="557">
        <v>5</v>
      </c>
      <c r="CP5608" s="557">
        <v>5</v>
      </c>
      <c r="CQ5608" s="557">
        <v>5</v>
      </c>
      <c r="CR5608" s="557">
        <v>5</v>
      </c>
      <c r="CS5608" s="557">
        <v>5</v>
      </c>
      <c r="CT5608" s="557">
        <v>5</v>
      </c>
      <c r="CU5608" s="557">
        <v>5</v>
      </c>
      <c r="CV5608" s="557">
        <v>5</v>
      </c>
      <c r="CW5608" s="557">
        <v>5</v>
      </c>
      <c r="CX5608" s="557">
        <v>5</v>
      </c>
      <c r="CY5608" s="557">
        <v>5</v>
      </c>
      <c r="CZ5608" s="557">
        <v>5</v>
      </c>
      <c r="DA5608" s="557">
        <v>5</v>
      </c>
      <c r="DB5608" s="557">
        <v>5</v>
      </c>
      <c r="DC5608" s="557">
        <v>5</v>
      </c>
      <c r="DD5608" s="557">
        <v>5</v>
      </c>
      <c r="DE5608" s="557">
        <v>5</v>
      </c>
      <c r="DF5608" s="557">
        <v>5</v>
      </c>
      <c r="DG5608" s="557">
        <v>5</v>
      </c>
      <c r="DH5608" s="557">
        <v>5</v>
      </c>
      <c r="DI5608" s="557">
        <v>5</v>
      </c>
      <c r="DJ5608" s="557">
        <v>5</v>
      </c>
      <c r="DK5608" s="557">
        <v>5</v>
      </c>
      <c r="DL5608" s="557">
        <v>5</v>
      </c>
      <c r="DM5608" s="557">
        <v>5</v>
      </c>
      <c r="DN5608" s="557">
        <v>5</v>
      </c>
      <c r="DO5608" s="557">
        <v>5</v>
      </c>
      <c r="DP5608" s="557">
        <v>5</v>
      </c>
      <c r="DQ5608" s="557">
        <v>5</v>
      </c>
      <c r="DR5608" s="557">
        <v>5</v>
      </c>
      <c r="DS5608" s="557">
        <v>5</v>
      </c>
      <c r="DT5608" s="557">
        <v>5</v>
      </c>
      <c r="DU5608" s="557">
        <v>5</v>
      </c>
      <c r="DV5608" s="557">
        <v>5</v>
      </c>
      <c r="DW5608" s="557">
        <v>5</v>
      </c>
      <c r="DX5608" s="557">
        <v>5</v>
      </c>
      <c r="DY5608" s="557">
        <v>5</v>
      </c>
      <c r="DZ5608" s="557">
        <v>5</v>
      </c>
      <c r="EA5608" s="557">
        <v>5</v>
      </c>
      <c r="EB5608" s="557">
        <v>5</v>
      </c>
      <c r="EC5608" s="557">
        <v>5</v>
      </c>
      <c r="ED5608" s="557">
        <v>5</v>
      </c>
      <c r="EE5608" s="557">
        <v>5</v>
      </c>
      <c r="EF5608" s="557">
        <v>5</v>
      </c>
      <c r="EG5608" s="557">
        <v>5</v>
      </c>
      <c r="EH5608" s="557">
        <v>5</v>
      </c>
      <c r="EI5608" s="557">
        <v>5</v>
      </c>
      <c r="EJ5608" s="557">
        <v>5</v>
      </c>
      <c r="EK5608" s="557">
        <v>5</v>
      </c>
      <c r="EL5608" s="557">
        <v>5</v>
      </c>
      <c r="EM5608" s="557">
        <v>5</v>
      </c>
      <c r="EN5608" s="557">
        <v>5</v>
      </c>
      <c r="EO5608" s="557">
        <v>5</v>
      </c>
      <c r="EP5608" s="557">
        <v>5</v>
      </c>
      <c r="EQ5608" s="557">
        <v>5</v>
      </c>
      <c r="ER5608" s="557">
        <v>5</v>
      </c>
      <c r="ES5608" s="557">
        <v>5</v>
      </c>
      <c r="ET5608" s="557">
        <v>5</v>
      </c>
      <c r="EU5608" s="557">
        <v>5</v>
      </c>
      <c r="EV5608" s="557">
        <v>5</v>
      </c>
      <c r="EW5608" s="557">
        <v>5</v>
      </c>
      <c r="EX5608" s="557">
        <v>5</v>
      </c>
      <c r="EY5608" s="557">
        <v>5</v>
      </c>
      <c r="EZ5608" s="557">
        <v>5</v>
      </c>
      <c r="FA5608" s="557">
        <v>5</v>
      </c>
      <c r="FB5608" s="557">
        <v>5</v>
      </c>
      <c r="FC5608" s="557">
        <v>5</v>
      </c>
      <c r="FD5608" s="557">
        <v>5</v>
      </c>
      <c r="FE5608" s="557">
        <v>5</v>
      </c>
      <c r="FF5608" s="557">
        <v>5</v>
      </c>
      <c r="FG5608" s="557">
        <v>5</v>
      </c>
      <c r="FH5608" s="557">
        <v>5</v>
      </c>
      <c r="FI5608" s="557">
        <v>5</v>
      </c>
      <c r="FJ5608" s="557">
        <v>5</v>
      </c>
      <c r="FK5608" s="557">
        <v>5</v>
      </c>
      <c r="FL5608" s="557">
        <v>5</v>
      </c>
      <c r="FM5608" s="557">
        <v>5</v>
      </c>
      <c r="FN5608" s="557">
        <v>5</v>
      </c>
      <c r="FO5608" s="557">
        <v>5</v>
      </c>
      <c r="FP5608" s="557">
        <v>5</v>
      </c>
      <c r="FQ5608" s="557">
        <v>5</v>
      </c>
      <c r="FR5608" s="557">
        <v>5</v>
      </c>
      <c r="FS5608" s="557">
        <v>5</v>
      </c>
      <c r="FT5608" s="557">
        <v>5</v>
      </c>
      <c r="FU5608" s="557">
        <v>5</v>
      </c>
      <c r="FV5608" s="557">
        <v>5</v>
      </c>
      <c r="FW5608" s="557">
        <v>5</v>
      </c>
      <c r="FX5608" s="557">
        <v>5</v>
      </c>
      <c r="FY5608" s="557">
        <v>5</v>
      </c>
      <c r="FZ5608" s="557">
        <v>5</v>
      </c>
      <c r="GA5608" s="557">
        <v>5</v>
      </c>
      <c r="GB5608" s="557">
        <v>5</v>
      </c>
      <c r="GC5608" s="557">
        <v>5</v>
      </c>
      <c r="GD5608" s="557">
        <v>5</v>
      </c>
      <c r="GE5608" s="557">
        <v>5</v>
      </c>
      <c r="GF5608" s="557">
        <v>5</v>
      </c>
      <c r="GG5608" s="557">
        <v>5</v>
      </c>
      <c r="GH5608" s="557">
        <v>5</v>
      </c>
      <c r="GI5608" s="557">
        <v>5</v>
      </c>
      <c r="GJ5608" s="557">
        <v>5</v>
      </c>
      <c r="GK5608" s="557">
        <v>5</v>
      </c>
      <c r="GL5608" s="557">
        <v>5</v>
      </c>
      <c r="GM5608" s="557">
        <v>5</v>
      </c>
      <c r="GN5608" s="557">
        <v>5</v>
      </c>
      <c r="GO5608" s="557">
        <v>5</v>
      </c>
      <c r="GP5608" s="557">
        <v>5</v>
      </c>
      <c r="GQ5608" s="557">
        <v>5</v>
      </c>
      <c r="GR5608" s="557">
        <v>5</v>
      </c>
      <c r="GS5608" s="557">
        <v>5</v>
      </c>
      <c r="GT5608" s="557">
        <v>5</v>
      </c>
      <c r="GU5608" s="557">
        <v>5</v>
      </c>
      <c r="GV5608" s="557">
        <v>5</v>
      </c>
      <c r="GW5608" s="557">
        <v>5</v>
      </c>
      <c r="GX5608" s="557">
        <v>5</v>
      </c>
      <c r="GY5608" s="557">
        <v>5</v>
      </c>
      <c r="GZ5608" s="557">
        <v>5</v>
      </c>
      <c r="HA5608" s="557">
        <v>5</v>
      </c>
      <c r="HB5608" s="557">
        <v>5</v>
      </c>
      <c r="HC5608" s="557">
        <v>5</v>
      </c>
      <c r="HD5608" s="557">
        <v>5</v>
      </c>
      <c r="HE5608" s="557">
        <v>5</v>
      </c>
      <c r="HF5608" s="557">
        <v>5</v>
      </c>
      <c r="HG5608" s="557">
        <v>5</v>
      </c>
      <c r="HH5608" s="557">
        <v>5</v>
      </c>
      <c r="HI5608" s="557">
        <v>5</v>
      </c>
      <c r="HJ5608" s="557">
        <v>5</v>
      </c>
      <c r="HK5608" s="557">
        <v>5</v>
      </c>
      <c r="HL5608" s="557">
        <v>5</v>
      </c>
      <c r="HM5608" s="557">
        <v>5</v>
      </c>
      <c r="HN5608" s="557">
        <v>5</v>
      </c>
      <c r="HO5608" s="557">
        <v>5</v>
      </c>
      <c r="HP5608" s="557">
        <v>5</v>
      </c>
      <c r="HQ5608" s="557">
        <v>5</v>
      </c>
      <c r="HR5608" s="557">
        <v>5</v>
      </c>
      <c r="HS5608" s="557">
        <v>5</v>
      </c>
      <c r="HT5608" s="557">
        <v>5</v>
      </c>
      <c r="HU5608" s="557">
        <v>5</v>
      </c>
      <c r="HV5608" s="557">
        <v>5</v>
      </c>
      <c r="HW5608" s="557">
        <v>5</v>
      </c>
      <c r="HX5608" s="557">
        <v>5</v>
      </c>
      <c r="HY5608" s="557">
        <v>5</v>
      </c>
      <c r="HZ5608" s="557">
        <v>5</v>
      </c>
      <c r="IA5608" s="557">
        <v>5</v>
      </c>
      <c r="IB5608" s="557">
        <v>5</v>
      </c>
      <c r="IC5608" s="557">
        <v>5</v>
      </c>
      <c r="ID5608" s="557">
        <v>5</v>
      </c>
      <c r="IE5608" s="557">
        <v>5</v>
      </c>
      <c r="IF5608" s="557">
        <v>5</v>
      </c>
      <c r="IG5608" s="557">
        <v>5</v>
      </c>
      <c r="IH5608" s="557">
        <v>5</v>
      </c>
      <c r="II5608" s="557">
        <v>5</v>
      </c>
      <c r="IJ5608" s="557">
        <v>5</v>
      </c>
      <c r="IK5608" s="557">
        <v>5</v>
      </c>
      <c r="IL5608" s="557">
        <v>5</v>
      </c>
      <c r="IM5608" s="557">
        <v>5</v>
      </c>
      <c r="IN5608" s="557">
        <v>5</v>
      </c>
      <c r="IO5608" s="557">
        <v>5</v>
      </c>
      <c r="IP5608" s="557">
        <v>5</v>
      </c>
      <c r="IQ5608" s="557">
        <v>5</v>
      </c>
      <c r="IR5608" s="557">
        <v>5</v>
      </c>
      <c r="IS5608" s="557">
        <v>5</v>
      </c>
      <c r="IT5608" s="557">
        <v>5</v>
      </c>
      <c r="IU5608" s="557">
        <v>5</v>
      </c>
      <c r="IV5608" s="557">
        <v>5</v>
      </c>
    </row>
    <row r="5609" spans="1:256" s="9" customFormat="1" ht="15.75" thickBot="1">
      <c r="A5609" s="887"/>
      <c r="B5609" s="857"/>
      <c r="C5609" s="98" t="s">
        <v>2731</v>
      </c>
      <c r="D5609" s="557"/>
      <c r="E5609" s="557"/>
      <c r="F5609" s="557"/>
      <c r="G5609" s="557"/>
      <c r="H5609" s="502" t="s">
        <v>3777</v>
      </c>
      <c r="I5609" s="557">
        <v>1</v>
      </c>
      <c r="J5609" s="557">
        <v>180</v>
      </c>
      <c r="K5609" s="557">
        <f t="shared" si="154"/>
        <v>90</v>
      </c>
      <c r="L5609" s="557">
        <f t="shared" si="153"/>
        <v>90</v>
      </c>
      <c r="M5609" s="557"/>
      <c r="N5609" s="557"/>
      <c r="O5609" s="557"/>
      <c r="P5609" s="557"/>
      <c r="Q5609" s="557"/>
      <c r="R5609" s="557"/>
      <c r="S5609" s="557"/>
      <c r="T5609" s="557">
        <v>1</v>
      </c>
      <c r="U5609" s="557">
        <v>1</v>
      </c>
      <c r="V5609" s="557">
        <v>1</v>
      </c>
      <c r="W5609" s="557">
        <v>1</v>
      </c>
      <c r="X5609" s="557">
        <v>1</v>
      </c>
      <c r="Y5609" s="557">
        <v>1</v>
      </c>
      <c r="Z5609" s="557">
        <v>1</v>
      </c>
      <c r="AA5609" s="557">
        <v>1</v>
      </c>
      <c r="AB5609" s="557">
        <v>1</v>
      </c>
      <c r="AC5609" s="557">
        <v>1</v>
      </c>
      <c r="AD5609" s="557">
        <v>1</v>
      </c>
      <c r="AE5609" s="557">
        <v>1</v>
      </c>
      <c r="AF5609" s="557">
        <v>1</v>
      </c>
      <c r="AG5609" s="557">
        <v>1</v>
      </c>
      <c r="AH5609" s="557">
        <v>1</v>
      </c>
      <c r="AI5609" s="557">
        <v>1</v>
      </c>
      <c r="AJ5609" s="557">
        <v>1</v>
      </c>
      <c r="AK5609" s="557">
        <v>1</v>
      </c>
      <c r="AL5609" s="557">
        <v>1</v>
      </c>
      <c r="AM5609" s="557">
        <v>1</v>
      </c>
      <c r="AN5609" s="557">
        <v>1</v>
      </c>
      <c r="AO5609" s="557">
        <v>1</v>
      </c>
      <c r="AP5609" s="557">
        <v>1</v>
      </c>
      <c r="AQ5609" s="557">
        <v>1</v>
      </c>
      <c r="AR5609" s="557">
        <v>1</v>
      </c>
      <c r="AS5609" s="557">
        <v>1</v>
      </c>
      <c r="AT5609" s="557">
        <v>1</v>
      </c>
      <c r="AU5609" s="557">
        <v>1</v>
      </c>
      <c r="AV5609" s="557">
        <v>1</v>
      </c>
      <c r="AW5609" s="557">
        <v>1</v>
      </c>
      <c r="AX5609" s="557">
        <v>1</v>
      </c>
      <c r="AY5609" s="557">
        <v>1</v>
      </c>
      <c r="AZ5609" s="557">
        <v>1</v>
      </c>
      <c r="BA5609" s="557">
        <v>1</v>
      </c>
      <c r="BB5609" s="557">
        <v>1</v>
      </c>
      <c r="BC5609" s="557">
        <v>1</v>
      </c>
      <c r="BD5609" s="557">
        <v>1</v>
      </c>
      <c r="BE5609" s="557">
        <v>1</v>
      </c>
      <c r="BF5609" s="557">
        <v>1</v>
      </c>
      <c r="BG5609" s="557">
        <v>1</v>
      </c>
      <c r="BH5609" s="557">
        <v>1</v>
      </c>
      <c r="BI5609" s="557">
        <v>1</v>
      </c>
      <c r="BJ5609" s="557">
        <v>1</v>
      </c>
      <c r="BK5609" s="557">
        <v>1</v>
      </c>
      <c r="BL5609" s="557">
        <v>1</v>
      </c>
      <c r="BM5609" s="557">
        <v>1</v>
      </c>
      <c r="BN5609" s="557">
        <v>1</v>
      </c>
      <c r="BO5609" s="557">
        <v>1</v>
      </c>
      <c r="BP5609" s="557">
        <v>1</v>
      </c>
      <c r="BQ5609" s="557">
        <v>1</v>
      </c>
      <c r="BR5609" s="557">
        <v>1</v>
      </c>
      <c r="BS5609" s="557">
        <v>1</v>
      </c>
      <c r="BT5609" s="557">
        <v>1</v>
      </c>
      <c r="BU5609" s="557">
        <v>1</v>
      </c>
      <c r="BV5609" s="557">
        <v>1</v>
      </c>
      <c r="BW5609" s="557">
        <v>1</v>
      </c>
      <c r="BX5609" s="557">
        <v>1</v>
      </c>
      <c r="BY5609" s="557">
        <v>1</v>
      </c>
      <c r="BZ5609" s="557">
        <v>1</v>
      </c>
      <c r="CA5609" s="557">
        <v>1</v>
      </c>
      <c r="CB5609" s="557">
        <v>1</v>
      </c>
      <c r="CC5609" s="557">
        <v>1</v>
      </c>
      <c r="CD5609" s="557">
        <v>1</v>
      </c>
      <c r="CE5609" s="557">
        <v>1</v>
      </c>
      <c r="CF5609" s="557">
        <v>1</v>
      </c>
      <c r="CG5609" s="557">
        <v>1</v>
      </c>
      <c r="CH5609" s="557">
        <v>1</v>
      </c>
      <c r="CI5609" s="557">
        <v>1</v>
      </c>
      <c r="CJ5609" s="557">
        <v>1</v>
      </c>
      <c r="CK5609" s="557">
        <v>1</v>
      </c>
      <c r="CL5609" s="557">
        <v>1</v>
      </c>
      <c r="CM5609" s="557">
        <v>1</v>
      </c>
      <c r="CN5609" s="557">
        <v>1</v>
      </c>
      <c r="CO5609" s="557">
        <v>1</v>
      </c>
      <c r="CP5609" s="557">
        <v>1</v>
      </c>
      <c r="CQ5609" s="557">
        <v>1</v>
      </c>
      <c r="CR5609" s="557">
        <v>1</v>
      </c>
      <c r="CS5609" s="557">
        <v>1</v>
      </c>
      <c r="CT5609" s="557">
        <v>1</v>
      </c>
      <c r="CU5609" s="557">
        <v>1</v>
      </c>
      <c r="CV5609" s="557">
        <v>1</v>
      </c>
      <c r="CW5609" s="557">
        <v>1</v>
      </c>
      <c r="CX5609" s="557">
        <v>1</v>
      </c>
      <c r="CY5609" s="557">
        <v>1</v>
      </c>
      <c r="CZ5609" s="557">
        <v>1</v>
      </c>
      <c r="DA5609" s="557">
        <v>1</v>
      </c>
      <c r="DB5609" s="557">
        <v>1</v>
      </c>
      <c r="DC5609" s="557">
        <v>1</v>
      </c>
      <c r="DD5609" s="557">
        <v>1</v>
      </c>
      <c r="DE5609" s="557">
        <v>1</v>
      </c>
      <c r="DF5609" s="557">
        <v>1</v>
      </c>
      <c r="DG5609" s="557">
        <v>1</v>
      </c>
      <c r="DH5609" s="557">
        <v>1</v>
      </c>
      <c r="DI5609" s="557">
        <v>1</v>
      </c>
      <c r="DJ5609" s="557">
        <v>1</v>
      </c>
      <c r="DK5609" s="557">
        <v>1</v>
      </c>
      <c r="DL5609" s="557">
        <v>1</v>
      </c>
      <c r="DM5609" s="557">
        <v>1</v>
      </c>
      <c r="DN5609" s="557">
        <v>1</v>
      </c>
      <c r="DO5609" s="557">
        <v>1</v>
      </c>
      <c r="DP5609" s="557">
        <v>1</v>
      </c>
      <c r="DQ5609" s="557">
        <v>1</v>
      </c>
      <c r="DR5609" s="557">
        <v>1</v>
      </c>
      <c r="DS5609" s="557">
        <v>1</v>
      </c>
      <c r="DT5609" s="557">
        <v>1</v>
      </c>
      <c r="DU5609" s="557">
        <v>1</v>
      </c>
      <c r="DV5609" s="557">
        <v>1</v>
      </c>
      <c r="DW5609" s="557">
        <v>1</v>
      </c>
      <c r="DX5609" s="557">
        <v>1</v>
      </c>
      <c r="DY5609" s="557">
        <v>1</v>
      </c>
      <c r="DZ5609" s="557">
        <v>1</v>
      </c>
      <c r="EA5609" s="557">
        <v>1</v>
      </c>
      <c r="EB5609" s="557">
        <v>1</v>
      </c>
      <c r="EC5609" s="557">
        <v>1</v>
      </c>
      <c r="ED5609" s="557">
        <v>1</v>
      </c>
      <c r="EE5609" s="557">
        <v>1</v>
      </c>
      <c r="EF5609" s="557">
        <v>1</v>
      </c>
      <c r="EG5609" s="557">
        <v>1</v>
      </c>
      <c r="EH5609" s="557">
        <v>1</v>
      </c>
      <c r="EI5609" s="557">
        <v>1</v>
      </c>
      <c r="EJ5609" s="557">
        <v>1</v>
      </c>
      <c r="EK5609" s="557">
        <v>1</v>
      </c>
      <c r="EL5609" s="557">
        <v>1</v>
      </c>
      <c r="EM5609" s="557">
        <v>1</v>
      </c>
      <c r="EN5609" s="557">
        <v>1</v>
      </c>
      <c r="EO5609" s="557">
        <v>1</v>
      </c>
      <c r="EP5609" s="557">
        <v>1</v>
      </c>
      <c r="EQ5609" s="557">
        <v>1</v>
      </c>
      <c r="ER5609" s="557">
        <v>1</v>
      </c>
      <c r="ES5609" s="557">
        <v>1</v>
      </c>
      <c r="ET5609" s="557">
        <v>1</v>
      </c>
      <c r="EU5609" s="557">
        <v>1</v>
      </c>
      <c r="EV5609" s="557">
        <v>1</v>
      </c>
      <c r="EW5609" s="557">
        <v>1</v>
      </c>
      <c r="EX5609" s="557">
        <v>1</v>
      </c>
      <c r="EY5609" s="557">
        <v>1</v>
      </c>
      <c r="EZ5609" s="557">
        <v>1</v>
      </c>
      <c r="FA5609" s="557">
        <v>1</v>
      </c>
      <c r="FB5609" s="557">
        <v>1</v>
      </c>
      <c r="FC5609" s="557">
        <v>1</v>
      </c>
      <c r="FD5609" s="557">
        <v>1</v>
      </c>
      <c r="FE5609" s="557">
        <v>1</v>
      </c>
      <c r="FF5609" s="557">
        <v>1</v>
      </c>
      <c r="FG5609" s="557">
        <v>1</v>
      </c>
      <c r="FH5609" s="557">
        <v>1</v>
      </c>
      <c r="FI5609" s="557">
        <v>1</v>
      </c>
      <c r="FJ5609" s="557">
        <v>1</v>
      </c>
      <c r="FK5609" s="557">
        <v>1</v>
      </c>
      <c r="FL5609" s="557">
        <v>1</v>
      </c>
      <c r="FM5609" s="557">
        <v>1</v>
      </c>
      <c r="FN5609" s="557">
        <v>1</v>
      </c>
      <c r="FO5609" s="557">
        <v>1</v>
      </c>
      <c r="FP5609" s="557">
        <v>1</v>
      </c>
      <c r="FQ5609" s="557">
        <v>1</v>
      </c>
      <c r="FR5609" s="557">
        <v>1</v>
      </c>
      <c r="FS5609" s="557">
        <v>1</v>
      </c>
      <c r="FT5609" s="557">
        <v>1</v>
      </c>
      <c r="FU5609" s="557">
        <v>1</v>
      </c>
      <c r="FV5609" s="557">
        <v>1</v>
      </c>
      <c r="FW5609" s="557">
        <v>1</v>
      </c>
      <c r="FX5609" s="557">
        <v>1</v>
      </c>
      <c r="FY5609" s="557">
        <v>1</v>
      </c>
      <c r="FZ5609" s="557">
        <v>1</v>
      </c>
      <c r="GA5609" s="557">
        <v>1</v>
      </c>
      <c r="GB5609" s="557">
        <v>1</v>
      </c>
      <c r="GC5609" s="557">
        <v>1</v>
      </c>
      <c r="GD5609" s="557">
        <v>1</v>
      </c>
      <c r="GE5609" s="557">
        <v>1</v>
      </c>
      <c r="GF5609" s="557">
        <v>1</v>
      </c>
      <c r="GG5609" s="557">
        <v>1</v>
      </c>
      <c r="GH5609" s="557">
        <v>1</v>
      </c>
      <c r="GI5609" s="557">
        <v>1</v>
      </c>
      <c r="GJ5609" s="557">
        <v>1</v>
      </c>
      <c r="GK5609" s="557">
        <v>1</v>
      </c>
      <c r="GL5609" s="557">
        <v>1</v>
      </c>
      <c r="GM5609" s="557">
        <v>1</v>
      </c>
      <c r="GN5609" s="557">
        <v>1</v>
      </c>
      <c r="GO5609" s="557">
        <v>1</v>
      </c>
      <c r="GP5609" s="557">
        <v>1</v>
      </c>
      <c r="GQ5609" s="557">
        <v>1</v>
      </c>
      <c r="GR5609" s="557">
        <v>1</v>
      </c>
      <c r="GS5609" s="557">
        <v>1</v>
      </c>
      <c r="GT5609" s="557">
        <v>1</v>
      </c>
      <c r="GU5609" s="557">
        <v>1</v>
      </c>
      <c r="GV5609" s="557">
        <v>1</v>
      </c>
      <c r="GW5609" s="557">
        <v>1</v>
      </c>
      <c r="GX5609" s="557">
        <v>1</v>
      </c>
      <c r="GY5609" s="557">
        <v>1</v>
      </c>
      <c r="GZ5609" s="557">
        <v>1</v>
      </c>
      <c r="HA5609" s="557">
        <v>1</v>
      </c>
      <c r="HB5609" s="557">
        <v>1</v>
      </c>
      <c r="HC5609" s="557">
        <v>1</v>
      </c>
      <c r="HD5609" s="557">
        <v>1</v>
      </c>
      <c r="HE5609" s="557">
        <v>1</v>
      </c>
      <c r="HF5609" s="557">
        <v>1</v>
      </c>
      <c r="HG5609" s="557">
        <v>1</v>
      </c>
      <c r="HH5609" s="557">
        <v>1</v>
      </c>
      <c r="HI5609" s="557">
        <v>1</v>
      </c>
      <c r="HJ5609" s="557">
        <v>1</v>
      </c>
      <c r="HK5609" s="557">
        <v>1</v>
      </c>
      <c r="HL5609" s="557">
        <v>1</v>
      </c>
      <c r="HM5609" s="557">
        <v>1</v>
      </c>
      <c r="HN5609" s="557">
        <v>1</v>
      </c>
      <c r="HO5609" s="557">
        <v>1</v>
      </c>
      <c r="HP5609" s="557">
        <v>1</v>
      </c>
      <c r="HQ5609" s="557">
        <v>1</v>
      </c>
      <c r="HR5609" s="557">
        <v>1</v>
      </c>
      <c r="HS5609" s="557">
        <v>1</v>
      </c>
      <c r="HT5609" s="557">
        <v>1</v>
      </c>
      <c r="HU5609" s="557">
        <v>1</v>
      </c>
      <c r="HV5609" s="557">
        <v>1</v>
      </c>
      <c r="HW5609" s="557">
        <v>1</v>
      </c>
      <c r="HX5609" s="557">
        <v>1</v>
      </c>
      <c r="HY5609" s="557">
        <v>1</v>
      </c>
      <c r="HZ5609" s="557">
        <v>1</v>
      </c>
      <c r="IA5609" s="557">
        <v>1</v>
      </c>
      <c r="IB5609" s="557">
        <v>1</v>
      </c>
      <c r="IC5609" s="557">
        <v>1</v>
      </c>
      <c r="ID5609" s="557">
        <v>1</v>
      </c>
      <c r="IE5609" s="557">
        <v>1</v>
      </c>
      <c r="IF5609" s="557">
        <v>1</v>
      </c>
      <c r="IG5609" s="557">
        <v>1</v>
      </c>
      <c r="IH5609" s="557">
        <v>1</v>
      </c>
      <c r="II5609" s="557">
        <v>1</v>
      </c>
      <c r="IJ5609" s="557">
        <v>1</v>
      </c>
      <c r="IK5609" s="557">
        <v>1</v>
      </c>
      <c r="IL5609" s="557">
        <v>1</v>
      </c>
      <c r="IM5609" s="557">
        <v>1</v>
      </c>
      <c r="IN5609" s="557">
        <v>1</v>
      </c>
      <c r="IO5609" s="557">
        <v>1</v>
      </c>
      <c r="IP5609" s="557">
        <v>1</v>
      </c>
      <c r="IQ5609" s="557">
        <v>1</v>
      </c>
      <c r="IR5609" s="557">
        <v>1</v>
      </c>
      <c r="IS5609" s="557">
        <v>1</v>
      </c>
      <c r="IT5609" s="557">
        <v>1</v>
      </c>
      <c r="IU5609" s="557">
        <v>1</v>
      </c>
      <c r="IV5609" s="557">
        <v>1</v>
      </c>
    </row>
    <row r="5610" spans="1:256" s="9" customFormat="1" ht="15.75" thickBot="1">
      <c r="A5610" s="887"/>
      <c r="B5610" s="857"/>
      <c r="C5610" s="492" t="s">
        <v>2732</v>
      </c>
      <c r="D5610" s="557"/>
      <c r="E5610" s="557"/>
      <c r="F5610" s="557"/>
      <c r="G5610" s="557"/>
      <c r="H5610" s="502" t="s">
        <v>3777</v>
      </c>
      <c r="I5610" s="557">
        <v>3</v>
      </c>
      <c r="J5610" s="557">
        <v>279</v>
      </c>
      <c r="K5610" s="557">
        <f t="shared" si="154"/>
        <v>139.5</v>
      </c>
      <c r="L5610" s="557">
        <f t="shared" si="153"/>
        <v>139.5</v>
      </c>
      <c r="M5610" s="557"/>
      <c r="N5610" s="557"/>
      <c r="O5610" s="557"/>
      <c r="P5610" s="557"/>
      <c r="Q5610" s="557"/>
      <c r="R5610" s="557"/>
      <c r="S5610" s="557"/>
      <c r="T5610" s="557">
        <v>1</v>
      </c>
      <c r="U5610" s="557">
        <v>1</v>
      </c>
      <c r="V5610" s="557">
        <v>1</v>
      </c>
      <c r="W5610" s="557">
        <v>1</v>
      </c>
      <c r="X5610" s="557">
        <v>1</v>
      </c>
      <c r="Y5610" s="557">
        <v>1</v>
      </c>
      <c r="Z5610" s="557">
        <v>1</v>
      </c>
      <c r="AA5610" s="557">
        <v>1</v>
      </c>
      <c r="AB5610" s="557">
        <v>1</v>
      </c>
      <c r="AC5610" s="557">
        <v>1</v>
      </c>
      <c r="AD5610" s="557">
        <v>1</v>
      </c>
      <c r="AE5610" s="557">
        <v>1</v>
      </c>
      <c r="AF5610" s="557">
        <v>1</v>
      </c>
      <c r="AG5610" s="557">
        <v>1</v>
      </c>
      <c r="AH5610" s="557">
        <v>1</v>
      </c>
      <c r="AI5610" s="557">
        <v>1</v>
      </c>
      <c r="AJ5610" s="557">
        <v>1</v>
      </c>
      <c r="AK5610" s="557">
        <v>1</v>
      </c>
      <c r="AL5610" s="557">
        <v>1</v>
      </c>
      <c r="AM5610" s="557">
        <v>1</v>
      </c>
      <c r="AN5610" s="557">
        <v>1</v>
      </c>
      <c r="AO5610" s="557">
        <v>1</v>
      </c>
      <c r="AP5610" s="557">
        <v>1</v>
      </c>
      <c r="AQ5610" s="557">
        <v>1</v>
      </c>
      <c r="AR5610" s="557">
        <v>1</v>
      </c>
      <c r="AS5610" s="557">
        <v>1</v>
      </c>
      <c r="AT5610" s="557">
        <v>1</v>
      </c>
      <c r="AU5610" s="557">
        <v>1</v>
      </c>
      <c r="AV5610" s="557">
        <v>1</v>
      </c>
      <c r="AW5610" s="557">
        <v>1</v>
      </c>
      <c r="AX5610" s="557">
        <v>1</v>
      </c>
      <c r="AY5610" s="557">
        <v>1</v>
      </c>
      <c r="AZ5610" s="557">
        <v>1</v>
      </c>
      <c r="BA5610" s="557">
        <v>1</v>
      </c>
      <c r="BB5610" s="557">
        <v>1</v>
      </c>
      <c r="BC5610" s="557">
        <v>1</v>
      </c>
      <c r="BD5610" s="557">
        <v>1</v>
      </c>
      <c r="BE5610" s="557">
        <v>1</v>
      </c>
      <c r="BF5610" s="557">
        <v>1</v>
      </c>
      <c r="BG5610" s="557">
        <v>1</v>
      </c>
      <c r="BH5610" s="557">
        <v>1</v>
      </c>
      <c r="BI5610" s="557">
        <v>1</v>
      </c>
      <c r="BJ5610" s="557">
        <v>1</v>
      </c>
      <c r="BK5610" s="557">
        <v>1</v>
      </c>
      <c r="BL5610" s="557">
        <v>1</v>
      </c>
      <c r="BM5610" s="557">
        <v>1</v>
      </c>
      <c r="BN5610" s="557">
        <v>1</v>
      </c>
      <c r="BO5610" s="557">
        <v>1</v>
      </c>
      <c r="BP5610" s="557">
        <v>1</v>
      </c>
      <c r="BQ5610" s="557">
        <v>1</v>
      </c>
      <c r="BR5610" s="557">
        <v>1</v>
      </c>
      <c r="BS5610" s="557">
        <v>1</v>
      </c>
      <c r="BT5610" s="557">
        <v>1</v>
      </c>
      <c r="BU5610" s="557">
        <v>1</v>
      </c>
      <c r="BV5610" s="557">
        <v>1</v>
      </c>
      <c r="BW5610" s="557">
        <v>1</v>
      </c>
      <c r="BX5610" s="557">
        <v>1</v>
      </c>
      <c r="BY5610" s="557">
        <v>1</v>
      </c>
      <c r="BZ5610" s="557">
        <v>1</v>
      </c>
      <c r="CA5610" s="557">
        <v>1</v>
      </c>
      <c r="CB5610" s="557">
        <v>1</v>
      </c>
      <c r="CC5610" s="557">
        <v>1</v>
      </c>
      <c r="CD5610" s="557">
        <v>1</v>
      </c>
      <c r="CE5610" s="557">
        <v>1</v>
      </c>
      <c r="CF5610" s="557">
        <v>1</v>
      </c>
      <c r="CG5610" s="557">
        <v>1</v>
      </c>
      <c r="CH5610" s="557">
        <v>1</v>
      </c>
      <c r="CI5610" s="557">
        <v>1</v>
      </c>
      <c r="CJ5610" s="557">
        <v>1</v>
      </c>
      <c r="CK5610" s="557">
        <v>1</v>
      </c>
      <c r="CL5610" s="557">
        <v>1</v>
      </c>
      <c r="CM5610" s="557">
        <v>1</v>
      </c>
      <c r="CN5610" s="557">
        <v>1</v>
      </c>
      <c r="CO5610" s="557">
        <v>1</v>
      </c>
      <c r="CP5610" s="557">
        <v>1</v>
      </c>
      <c r="CQ5610" s="557">
        <v>1</v>
      </c>
      <c r="CR5610" s="557">
        <v>1</v>
      </c>
      <c r="CS5610" s="557">
        <v>1</v>
      </c>
      <c r="CT5610" s="557">
        <v>1</v>
      </c>
      <c r="CU5610" s="557">
        <v>1</v>
      </c>
      <c r="CV5610" s="557">
        <v>1</v>
      </c>
      <c r="CW5610" s="557">
        <v>1</v>
      </c>
      <c r="CX5610" s="557">
        <v>1</v>
      </c>
      <c r="CY5610" s="557">
        <v>1</v>
      </c>
      <c r="CZ5610" s="557">
        <v>1</v>
      </c>
      <c r="DA5610" s="557">
        <v>1</v>
      </c>
      <c r="DB5610" s="557">
        <v>1</v>
      </c>
      <c r="DC5610" s="557">
        <v>1</v>
      </c>
      <c r="DD5610" s="557">
        <v>1</v>
      </c>
      <c r="DE5610" s="557">
        <v>1</v>
      </c>
      <c r="DF5610" s="557">
        <v>1</v>
      </c>
      <c r="DG5610" s="557">
        <v>1</v>
      </c>
      <c r="DH5610" s="557">
        <v>1</v>
      </c>
      <c r="DI5610" s="557">
        <v>1</v>
      </c>
      <c r="DJ5610" s="557">
        <v>1</v>
      </c>
      <c r="DK5610" s="557">
        <v>1</v>
      </c>
      <c r="DL5610" s="557">
        <v>1</v>
      </c>
      <c r="DM5610" s="557">
        <v>1</v>
      </c>
      <c r="DN5610" s="557">
        <v>1</v>
      </c>
      <c r="DO5610" s="557">
        <v>1</v>
      </c>
      <c r="DP5610" s="557">
        <v>1</v>
      </c>
      <c r="DQ5610" s="557">
        <v>1</v>
      </c>
      <c r="DR5610" s="557">
        <v>1</v>
      </c>
      <c r="DS5610" s="557">
        <v>1</v>
      </c>
      <c r="DT5610" s="557">
        <v>1</v>
      </c>
      <c r="DU5610" s="557">
        <v>1</v>
      </c>
      <c r="DV5610" s="557">
        <v>1</v>
      </c>
      <c r="DW5610" s="557">
        <v>1</v>
      </c>
      <c r="DX5610" s="557">
        <v>1</v>
      </c>
      <c r="DY5610" s="557">
        <v>1</v>
      </c>
      <c r="DZ5610" s="557">
        <v>1</v>
      </c>
      <c r="EA5610" s="557">
        <v>1</v>
      </c>
      <c r="EB5610" s="557">
        <v>1</v>
      </c>
      <c r="EC5610" s="557">
        <v>1</v>
      </c>
      <c r="ED5610" s="557">
        <v>1</v>
      </c>
      <c r="EE5610" s="557">
        <v>1</v>
      </c>
      <c r="EF5610" s="557">
        <v>1</v>
      </c>
      <c r="EG5610" s="557">
        <v>1</v>
      </c>
      <c r="EH5610" s="557">
        <v>1</v>
      </c>
      <c r="EI5610" s="557">
        <v>1</v>
      </c>
      <c r="EJ5610" s="557">
        <v>1</v>
      </c>
      <c r="EK5610" s="557">
        <v>1</v>
      </c>
      <c r="EL5610" s="557">
        <v>1</v>
      </c>
      <c r="EM5610" s="557">
        <v>1</v>
      </c>
      <c r="EN5610" s="557">
        <v>1</v>
      </c>
      <c r="EO5610" s="557">
        <v>1</v>
      </c>
      <c r="EP5610" s="557">
        <v>1</v>
      </c>
      <c r="EQ5610" s="557">
        <v>1</v>
      </c>
      <c r="ER5610" s="557">
        <v>1</v>
      </c>
      <c r="ES5610" s="557">
        <v>1</v>
      </c>
      <c r="ET5610" s="557">
        <v>1</v>
      </c>
      <c r="EU5610" s="557">
        <v>1</v>
      </c>
      <c r="EV5610" s="557">
        <v>1</v>
      </c>
      <c r="EW5610" s="557">
        <v>1</v>
      </c>
      <c r="EX5610" s="557">
        <v>1</v>
      </c>
      <c r="EY5610" s="557">
        <v>1</v>
      </c>
      <c r="EZ5610" s="557">
        <v>1</v>
      </c>
      <c r="FA5610" s="557">
        <v>1</v>
      </c>
      <c r="FB5610" s="557">
        <v>1</v>
      </c>
      <c r="FC5610" s="557">
        <v>1</v>
      </c>
      <c r="FD5610" s="557">
        <v>1</v>
      </c>
      <c r="FE5610" s="557">
        <v>1</v>
      </c>
      <c r="FF5610" s="557">
        <v>1</v>
      </c>
      <c r="FG5610" s="557">
        <v>1</v>
      </c>
      <c r="FH5610" s="557">
        <v>1</v>
      </c>
      <c r="FI5610" s="557">
        <v>1</v>
      </c>
      <c r="FJ5610" s="557">
        <v>1</v>
      </c>
      <c r="FK5610" s="557">
        <v>1</v>
      </c>
      <c r="FL5610" s="557">
        <v>1</v>
      </c>
      <c r="FM5610" s="557">
        <v>1</v>
      </c>
      <c r="FN5610" s="557">
        <v>1</v>
      </c>
      <c r="FO5610" s="557">
        <v>1</v>
      </c>
      <c r="FP5610" s="557">
        <v>1</v>
      </c>
      <c r="FQ5610" s="557">
        <v>1</v>
      </c>
      <c r="FR5610" s="557">
        <v>1</v>
      </c>
      <c r="FS5610" s="557">
        <v>1</v>
      </c>
      <c r="FT5610" s="557">
        <v>1</v>
      </c>
      <c r="FU5610" s="557">
        <v>1</v>
      </c>
      <c r="FV5610" s="557">
        <v>1</v>
      </c>
      <c r="FW5610" s="557">
        <v>1</v>
      </c>
      <c r="FX5610" s="557">
        <v>1</v>
      </c>
      <c r="FY5610" s="557">
        <v>1</v>
      </c>
      <c r="FZ5610" s="557">
        <v>1</v>
      </c>
      <c r="GA5610" s="557">
        <v>1</v>
      </c>
      <c r="GB5610" s="557">
        <v>1</v>
      </c>
      <c r="GC5610" s="557">
        <v>1</v>
      </c>
      <c r="GD5610" s="557">
        <v>1</v>
      </c>
      <c r="GE5610" s="557">
        <v>1</v>
      </c>
      <c r="GF5610" s="557">
        <v>1</v>
      </c>
      <c r="GG5610" s="557">
        <v>1</v>
      </c>
      <c r="GH5610" s="557">
        <v>1</v>
      </c>
      <c r="GI5610" s="557">
        <v>1</v>
      </c>
      <c r="GJ5610" s="557">
        <v>1</v>
      </c>
      <c r="GK5610" s="557">
        <v>1</v>
      </c>
      <c r="GL5610" s="557">
        <v>1</v>
      </c>
      <c r="GM5610" s="557">
        <v>1</v>
      </c>
      <c r="GN5610" s="557">
        <v>1</v>
      </c>
      <c r="GO5610" s="557">
        <v>1</v>
      </c>
      <c r="GP5610" s="557">
        <v>1</v>
      </c>
      <c r="GQ5610" s="557">
        <v>1</v>
      </c>
      <c r="GR5610" s="557">
        <v>1</v>
      </c>
      <c r="GS5610" s="557">
        <v>1</v>
      </c>
      <c r="GT5610" s="557">
        <v>1</v>
      </c>
      <c r="GU5610" s="557">
        <v>1</v>
      </c>
      <c r="GV5610" s="557">
        <v>1</v>
      </c>
      <c r="GW5610" s="557">
        <v>1</v>
      </c>
      <c r="GX5610" s="557">
        <v>1</v>
      </c>
      <c r="GY5610" s="557">
        <v>1</v>
      </c>
      <c r="GZ5610" s="557">
        <v>1</v>
      </c>
      <c r="HA5610" s="557">
        <v>1</v>
      </c>
      <c r="HB5610" s="557">
        <v>1</v>
      </c>
      <c r="HC5610" s="557">
        <v>1</v>
      </c>
      <c r="HD5610" s="557">
        <v>1</v>
      </c>
      <c r="HE5610" s="557">
        <v>1</v>
      </c>
      <c r="HF5610" s="557">
        <v>1</v>
      </c>
      <c r="HG5610" s="557">
        <v>1</v>
      </c>
      <c r="HH5610" s="557">
        <v>1</v>
      </c>
      <c r="HI5610" s="557">
        <v>1</v>
      </c>
      <c r="HJ5610" s="557">
        <v>1</v>
      </c>
      <c r="HK5610" s="557">
        <v>1</v>
      </c>
      <c r="HL5610" s="557">
        <v>1</v>
      </c>
      <c r="HM5610" s="557">
        <v>1</v>
      </c>
      <c r="HN5610" s="557">
        <v>1</v>
      </c>
      <c r="HO5610" s="557">
        <v>1</v>
      </c>
      <c r="HP5610" s="557">
        <v>1</v>
      </c>
      <c r="HQ5610" s="557">
        <v>1</v>
      </c>
      <c r="HR5610" s="557">
        <v>1</v>
      </c>
      <c r="HS5610" s="557">
        <v>1</v>
      </c>
      <c r="HT5610" s="557">
        <v>1</v>
      </c>
      <c r="HU5610" s="557">
        <v>1</v>
      </c>
      <c r="HV5610" s="557">
        <v>1</v>
      </c>
      <c r="HW5610" s="557">
        <v>1</v>
      </c>
      <c r="HX5610" s="557">
        <v>1</v>
      </c>
      <c r="HY5610" s="557">
        <v>1</v>
      </c>
      <c r="HZ5610" s="557">
        <v>1</v>
      </c>
      <c r="IA5610" s="557">
        <v>1</v>
      </c>
      <c r="IB5610" s="557">
        <v>1</v>
      </c>
      <c r="IC5610" s="557">
        <v>1</v>
      </c>
      <c r="ID5610" s="557">
        <v>1</v>
      </c>
      <c r="IE5610" s="557">
        <v>1</v>
      </c>
      <c r="IF5610" s="557">
        <v>1</v>
      </c>
      <c r="IG5610" s="557">
        <v>1</v>
      </c>
      <c r="IH5610" s="557">
        <v>1</v>
      </c>
      <c r="II5610" s="557">
        <v>1</v>
      </c>
      <c r="IJ5610" s="557">
        <v>1</v>
      </c>
      <c r="IK5610" s="557">
        <v>1</v>
      </c>
      <c r="IL5610" s="557">
        <v>1</v>
      </c>
      <c r="IM5610" s="557">
        <v>1</v>
      </c>
      <c r="IN5610" s="557">
        <v>1</v>
      </c>
      <c r="IO5610" s="557">
        <v>1</v>
      </c>
      <c r="IP5610" s="557">
        <v>1</v>
      </c>
      <c r="IQ5610" s="557">
        <v>1</v>
      </c>
      <c r="IR5610" s="557">
        <v>1</v>
      </c>
      <c r="IS5610" s="557">
        <v>1</v>
      </c>
      <c r="IT5610" s="557">
        <v>1</v>
      </c>
      <c r="IU5610" s="557">
        <v>1</v>
      </c>
      <c r="IV5610" s="557">
        <v>1</v>
      </c>
    </row>
    <row r="5611" spans="1:256" s="9" customFormat="1" ht="15.75" thickBot="1">
      <c r="A5611" s="887"/>
      <c r="B5611" s="857"/>
      <c r="C5611" s="98" t="s">
        <v>2733</v>
      </c>
      <c r="D5611" s="557"/>
      <c r="E5611" s="557"/>
      <c r="F5611" s="557"/>
      <c r="G5611" s="557"/>
      <c r="H5611" s="502" t="s">
        <v>3777</v>
      </c>
      <c r="I5611" s="557">
        <v>1</v>
      </c>
      <c r="J5611" s="557">
        <v>13</v>
      </c>
      <c r="K5611" s="557">
        <f t="shared" si="154"/>
        <v>6.5</v>
      </c>
      <c r="L5611" s="557">
        <f t="shared" si="153"/>
        <v>6.5</v>
      </c>
      <c r="M5611" s="557"/>
      <c r="N5611" s="557"/>
      <c r="O5611" s="557"/>
      <c r="P5611" s="557"/>
      <c r="Q5611" s="557"/>
      <c r="R5611" s="557"/>
      <c r="S5611" s="557"/>
      <c r="T5611" s="557">
        <v>1</v>
      </c>
      <c r="U5611" s="557">
        <v>1</v>
      </c>
      <c r="V5611" s="557">
        <v>1</v>
      </c>
      <c r="W5611" s="557">
        <v>1</v>
      </c>
      <c r="X5611" s="557">
        <v>1</v>
      </c>
      <c r="Y5611" s="557">
        <v>1</v>
      </c>
      <c r="Z5611" s="557">
        <v>1</v>
      </c>
      <c r="AA5611" s="557">
        <v>1</v>
      </c>
      <c r="AB5611" s="557">
        <v>1</v>
      </c>
      <c r="AC5611" s="557">
        <v>1</v>
      </c>
      <c r="AD5611" s="557">
        <v>1</v>
      </c>
      <c r="AE5611" s="557">
        <v>1</v>
      </c>
      <c r="AF5611" s="557">
        <v>1</v>
      </c>
      <c r="AG5611" s="557">
        <v>1</v>
      </c>
      <c r="AH5611" s="557">
        <v>1</v>
      </c>
      <c r="AI5611" s="557">
        <v>1</v>
      </c>
      <c r="AJ5611" s="557">
        <v>1</v>
      </c>
      <c r="AK5611" s="557">
        <v>1</v>
      </c>
      <c r="AL5611" s="557">
        <v>1</v>
      </c>
      <c r="AM5611" s="557">
        <v>1</v>
      </c>
      <c r="AN5611" s="557">
        <v>1</v>
      </c>
      <c r="AO5611" s="557">
        <v>1</v>
      </c>
      <c r="AP5611" s="557">
        <v>1</v>
      </c>
      <c r="AQ5611" s="557">
        <v>1</v>
      </c>
      <c r="AR5611" s="557">
        <v>1</v>
      </c>
      <c r="AS5611" s="557">
        <v>1</v>
      </c>
      <c r="AT5611" s="557">
        <v>1</v>
      </c>
      <c r="AU5611" s="557">
        <v>1</v>
      </c>
      <c r="AV5611" s="557">
        <v>1</v>
      </c>
      <c r="AW5611" s="557">
        <v>1</v>
      </c>
      <c r="AX5611" s="557">
        <v>1</v>
      </c>
      <c r="AY5611" s="557">
        <v>1</v>
      </c>
      <c r="AZ5611" s="557">
        <v>1</v>
      </c>
      <c r="BA5611" s="557">
        <v>1</v>
      </c>
      <c r="BB5611" s="557">
        <v>1</v>
      </c>
      <c r="BC5611" s="557">
        <v>1</v>
      </c>
      <c r="BD5611" s="557">
        <v>1</v>
      </c>
      <c r="BE5611" s="557">
        <v>1</v>
      </c>
      <c r="BF5611" s="557">
        <v>1</v>
      </c>
      <c r="BG5611" s="557">
        <v>1</v>
      </c>
      <c r="BH5611" s="557">
        <v>1</v>
      </c>
      <c r="BI5611" s="557">
        <v>1</v>
      </c>
      <c r="BJ5611" s="557">
        <v>1</v>
      </c>
      <c r="BK5611" s="557">
        <v>1</v>
      </c>
      <c r="BL5611" s="557">
        <v>1</v>
      </c>
      <c r="BM5611" s="557">
        <v>1</v>
      </c>
      <c r="BN5611" s="557">
        <v>1</v>
      </c>
      <c r="BO5611" s="557">
        <v>1</v>
      </c>
      <c r="BP5611" s="557">
        <v>1</v>
      </c>
      <c r="BQ5611" s="557">
        <v>1</v>
      </c>
      <c r="BR5611" s="557">
        <v>1</v>
      </c>
      <c r="BS5611" s="557">
        <v>1</v>
      </c>
      <c r="BT5611" s="557">
        <v>1</v>
      </c>
      <c r="BU5611" s="557">
        <v>1</v>
      </c>
      <c r="BV5611" s="557">
        <v>1</v>
      </c>
      <c r="BW5611" s="557">
        <v>1</v>
      </c>
      <c r="BX5611" s="557">
        <v>1</v>
      </c>
      <c r="BY5611" s="557">
        <v>1</v>
      </c>
      <c r="BZ5611" s="557">
        <v>1</v>
      </c>
      <c r="CA5611" s="557">
        <v>1</v>
      </c>
      <c r="CB5611" s="557">
        <v>1</v>
      </c>
      <c r="CC5611" s="557">
        <v>1</v>
      </c>
      <c r="CD5611" s="557">
        <v>1</v>
      </c>
      <c r="CE5611" s="557">
        <v>1</v>
      </c>
      <c r="CF5611" s="557">
        <v>1</v>
      </c>
      <c r="CG5611" s="557">
        <v>1</v>
      </c>
      <c r="CH5611" s="557">
        <v>1</v>
      </c>
      <c r="CI5611" s="557">
        <v>1</v>
      </c>
      <c r="CJ5611" s="557">
        <v>1</v>
      </c>
      <c r="CK5611" s="557">
        <v>1</v>
      </c>
      <c r="CL5611" s="557">
        <v>1</v>
      </c>
      <c r="CM5611" s="557">
        <v>1</v>
      </c>
      <c r="CN5611" s="557">
        <v>1</v>
      </c>
      <c r="CO5611" s="557">
        <v>1</v>
      </c>
      <c r="CP5611" s="557">
        <v>1</v>
      </c>
      <c r="CQ5611" s="557">
        <v>1</v>
      </c>
      <c r="CR5611" s="557">
        <v>1</v>
      </c>
      <c r="CS5611" s="557">
        <v>1</v>
      </c>
      <c r="CT5611" s="557">
        <v>1</v>
      </c>
      <c r="CU5611" s="557">
        <v>1</v>
      </c>
      <c r="CV5611" s="557">
        <v>1</v>
      </c>
      <c r="CW5611" s="557">
        <v>1</v>
      </c>
      <c r="CX5611" s="557">
        <v>1</v>
      </c>
      <c r="CY5611" s="557">
        <v>1</v>
      </c>
      <c r="CZ5611" s="557">
        <v>1</v>
      </c>
      <c r="DA5611" s="557">
        <v>1</v>
      </c>
      <c r="DB5611" s="557">
        <v>1</v>
      </c>
      <c r="DC5611" s="557">
        <v>1</v>
      </c>
      <c r="DD5611" s="557">
        <v>1</v>
      </c>
      <c r="DE5611" s="557">
        <v>1</v>
      </c>
      <c r="DF5611" s="557">
        <v>1</v>
      </c>
      <c r="DG5611" s="557">
        <v>1</v>
      </c>
      <c r="DH5611" s="557">
        <v>1</v>
      </c>
      <c r="DI5611" s="557">
        <v>1</v>
      </c>
      <c r="DJ5611" s="557">
        <v>1</v>
      </c>
      <c r="DK5611" s="557">
        <v>1</v>
      </c>
      <c r="DL5611" s="557">
        <v>1</v>
      </c>
      <c r="DM5611" s="557">
        <v>1</v>
      </c>
      <c r="DN5611" s="557">
        <v>1</v>
      </c>
      <c r="DO5611" s="557">
        <v>1</v>
      </c>
      <c r="DP5611" s="557">
        <v>1</v>
      </c>
      <c r="DQ5611" s="557">
        <v>1</v>
      </c>
      <c r="DR5611" s="557">
        <v>1</v>
      </c>
      <c r="DS5611" s="557">
        <v>1</v>
      </c>
      <c r="DT5611" s="557">
        <v>1</v>
      </c>
      <c r="DU5611" s="557">
        <v>1</v>
      </c>
      <c r="DV5611" s="557">
        <v>1</v>
      </c>
      <c r="DW5611" s="557">
        <v>1</v>
      </c>
      <c r="DX5611" s="557">
        <v>1</v>
      </c>
      <c r="DY5611" s="557">
        <v>1</v>
      </c>
      <c r="DZ5611" s="557">
        <v>1</v>
      </c>
      <c r="EA5611" s="557">
        <v>1</v>
      </c>
      <c r="EB5611" s="557">
        <v>1</v>
      </c>
      <c r="EC5611" s="557">
        <v>1</v>
      </c>
      <c r="ED5611" s="557">
        <v>1</v>
      </c>
      <c r="EE5611" s="557">
        <v>1</v>
      </c>
      <c r="EF5611" s="557">
        <v>1</v>
      </c>
      <c r="EG5611" s="557">
        <v>1</v>
      </c>
      <c r="EH5611" s="557">
        <v>1</v>
      </c>
      <c r="EI5611" s="557">
        <v>1</v>
      </c>
      <c r="EJ5611" s="557">
        <v>1</v>
      </c>
      <c r="EK5611" s="557">
        <v>1</v>
      </c>
      <c r="EL5611" s="557">
        <v>1</v>
      </c>
      <c r="EM5611" s="557">
        <v>1</v>
      </c>
      <c r="EN5611" s="557">
        <v>1</v>
      </c>
      <c r="EO5611" s="557">
        <v>1</v>
      </c>
      <c r="EP5611" s="557">
        <v>1</v>
      </c>
      <c r="EQ5611" s="557">
        <v>1</v>
      </c>
      <c r="ER5611" s="557">
        <v>1</v>
      </c>
      <c r="ES5611" s="557">
        <v>1</v>
      </c>
      <c r="ET5611" s="557">
        <v>1</v>
      </c>
      <c r="EU5611" s="557">
        <v>1</v>
      </c>
      <c r="EV5611" s="557">
        <v>1</v>
      </c>
      <c r="EW5611" s="557">
        <v>1</v>
      </c>
      <c r="EX5611" s="557">
        <v>1</v>
      </c>
      <c r="EY5611" s="557">
        <v>1</v>
      </c>
      <c r="EZ5611" s="557">
        <v>1</v>
      </c>
      <c r="FA5611" s="557">
        <v>1</v>
      </c>
      <c r="FB5611" s="557">
        <v>1</v>
      </c>
      <c r="FC5611" s="557">
        <v>1</v>
      </c>
      <c r="FD5611" s="557">
        <v>1</v>
      </c>
      <c r="FE5611" s="557">
        <v>1</v>
      </c>
      <c r="FF5611" s="557">
        <v>1</v>
      </c>
      <c r="FG5611" s="557">
        <v>1</v>
      </c>
      <c r="FH5611" s="557">
        <v>1</v>
      </c>
      <c r="FI5611" s="557">
        <v>1</v>
      </c>
      <c r="FJ5611" s="557">
        <v>1</v>
      </c>
      <c r="FK5611" s="557">
        <v>1</v>
      </c>
      <c r="FL5611" s="557">
        <v>1</v>
      </c>
      <c r="FM5611" s="557">
        <v>1</v>
      </c>
      <c r="FN5611" s="557">
        <v>1</v>
      </c>
      <c r="FO5611" s="557">
        <v>1</v>
      </c>
      <c r="FP5611" s="557">
        <v>1</v>
      </c>
      <c r="FQ5611" s="557">
        <v>1</v>
      </c>
      <c r="FR5611" s="557">
        <v>1</v>
      </c>
      <c r="FS5611" s="557">
        <v>1</v>
      </c>
      <c r="FT5611" s="557">
        <v>1</v>
      </c>
      <c r="FU5611" s="557">
        <v>1</v>
      </c>
      <c r="FV5611" s="557">
        <v>1</v>
      </c>
      <c r="FW5611" s="557">
        <v>1</v>
      </c>
      <c r="FX5611" s="557">
        <v>1</v>
      </c>
      <c r="FY5611" s="557">
        <v>1</v>
      </c>
      <c r="FZ5611" s="557">
        <v>1</v>
      </c>
      <c r="GA5611" s="557">
        <v>1</v>
      </c>
      <c r="GB5611" s="557">
        <v>1</v>
      </c>
      <c r="GC5611" s="557">
        <v>1</v>
      </c>
      <c r="GD5611" s="557">
        <v>1</v>
      </c>
      <c r="GE5611" s="557">
        <v>1</v>
      </c>
      <c r="GF5611" s="557">
        <v>1</v>
      </c>
      <c r="GG5611" s="557">
        <v>1</v>
      </c>
      <c r="GH5611" s="557">
        <v>1</v>
      </c>
      <c r="GI5611" s="557">
        <v>1</v>
      </c>
      <c r="GJ5611" s="557">
        <v>1</v>
      </c>
      <c r="GK5611" s="557">
        <v>1</v>
      </c>
      <c r="GL5611" s="557">
        <v>1</v>
      </c>
      <c r="GM5611" s="557">
        <v>1</v>
      </c>
      <c r="GN5611" s="557">
        <v>1</v>
      </c>
      <c r="GO5611" s="557">
        <v>1</v>
      </c>
      <c r="GP5611" s="557">
        <v>1</v>
      </c>
      <c r="GQ5611" s="557">
        <v>1</v>
      </c>
      <c r="GR5611" s="557">
        <v>1</v>
      </c>
      <c r="GS5611" s="557">
        <v>1</v>
      </c>
      <c r="GT5611" s="557">
        <v>1</v>
      </c>
      <c r="GU5611" s="557">
        <v>1</v>
      </c>
      <c r="GV5611" s="557">
        <v>1</v>
      </c>
      <c r="GW5611" s="557">
        <v>1</v>
      </c>
      <c r="GX5611" s="557">
        <v>1</v>
      </c>
      <c r="GY5611" s="557">
        <v>1</v>
      </c>
      <c r="GZ5611" s="557">
        <v>1</v>
      </c>
      <c r="HA5611" s="557">
        <v>1</v>
      </c>
      <c r="HB5611" s="557">
        <v>1</v>
      </c>
      <c r="HC5611" s="557">
        <v>1</v>
      </c>
      <c r="HD5611" s="557">
        <v>1</v>
      </c>
      <c r="HE5611" s="557">
        <v>1</v>
      </c>
      <c r="HF5611" s="557">
        <v>1</v>
      </c>
      <c r="HG5611" s="557">
        <v>1</v>
      </c>
      <c r="HH5611" s="557">
        <v>1</v>
      </c>
      <c r="HI5611" s="557">
        <v>1</v>
      </c>
      <c r="HJ5611" s="557">
        <v>1</v>
      </c>
      <c r="HK5611" s="557">
        <v>1</v>
      </c>
      <c r="HL5611" s="557">
        <v>1</v>
      </c>
      <c r="HM5611" s="557">
        <v>1</v>
      </c>
      <c r="HN5611" s="557">
        <v>1</v>
      </c>
      <c r="HO5611" s="557">
        <v>1</v>
      </c>
      <c r="HP5611" s="557">
        <v>1</v>
      </c>
      <c r="HQ5611" s="557">
        <v>1</v>
      </c>
      <c r="HR5611" s="557">
        <v>1</v>
      </c>
      <c r="HS5611" s="557">
        <v>1</v>
      </c>
      <c r="HT5611" s="557">
        <v>1</v>
      </c>
      <c r="HU5611" s="557">
        <v>1</v>
      </c>
      <c r="HV5611" s="557">
        <v>1</v>
      </c>
      <c r="HW5611" s="557">
        <v>1</v>
      </c>
      <c r="HX5611" s="557">
        <v>1</v>
      </c>
      <c r="HY5611" s="557">
        <v>1</v>
      </c>
      <c r="HZ5611" s="557">
        <v>1</v>
      </c>
      <c r="IA5611" s="557">
        <v>1</v>
      </c>
      <c r="IB5611" s="557">
        <v>1</v>
      </c>
      <c r="IC5611" s="557">
        <v>1</v>
      </c>
      <c r="ID5611" s="557">
        <v>1</v>
      </c>
      <c r="IE5611" s="557">
        <v>1</v>
      </c>
      <c r="IF5611" s="557">
        <v>1</v>
      </c>
      <c r="IG5611" s="557">
        <v>1</v>
      </c>
      <c r="IH5611" s="557">
        <v>1</v>
      </c>
      <c r="II5611" s="557">
        <v>1</v>
      </c>
      <c r="IJ5611" s="557">
        <v>1</v>
      </c>
      <c r="IK5611" s="557">
        <v>1</v>
      </c>
      <c r="IL5611" s="557">
        <v>1</v>
      </c>
      <c r="IM5611" s="557">
        <v>1</v>
      </c>
      <c r="IN5611" s="557">
        <v>1</v>
      </c>
      <c r="IO5611" s="557">
        <v>1</v>
      </c>
      <c r="IP5611" s="557">
        <v>1</v>
      </c>
      <c r="IQ5611" s="557">
        <v>1</v>
      </c>
      <c r="IR5611" s="557">
        <v>1</v>
      </c>
      <c r="IS5611" s="557">
        <v>1</v>
      </c>
      <c r="IT5611" s="557">
        <v>1</v>
      </c>
      <c r="IU5611" s="557">
        <v>1</v>
      </c>
      <c r="IV5611" s="557">
        <v>1</v>
      </c>
    </row>
    <row r="5612" spans="1:256" s="9" customFormat="1" ht="15.75" thickBot="1">
      <c r="A5612" s="887"/>
      <c r="B5612" s="857"/>
      <c r="C5612" s="98" t="s">
        <v>2734</v>
      </c>
      <c r="D5612" s="557"/>
      <c r="E5612" s="557"/>
      <c r="F5612" s="557"/>
      <c r="G5612" s="557"/>
      <c r="H5612" s="502" t="s">
        <v>3777</v>
      </c>
      <c r="I5612" s="557">
        <v>6</v>
      </c>
      <c r="J5612" s="557">
        <v>900</v>
      </c>
      <c r="K5612" s="557">
        <f t="shared" si="154"/>
        <v>450</v>
      </c>
      <c r="L5612" s="557">
        <f t="shared" si="153"/>
        <v>450</v>
      </c>
      <c r="M5612" s="557"/>
      <c r="N5612" s="557"/>
      <c r="O5612" s="557"/>
      <c r="P5612" s="557"/>
      <c r="Q5612" s="557"/>
      <c r="R5612" s="557"/>
      <c r="S5612" s="557"/>
      <c r="T5612" s="557">
        <v>1</v>
      </c>
      <c r="U5612" s="557">
        <v>1</v>
      </c>
      <c r="V5612" s="557">
        <v>1</v>
      </c>
      <c r="W5612" s="557">
        <v>1</v>
      </c>
      <c r="X5612" s="557">
        <v>1</v>
      </c>
      <c r="Y5612" s="557">
        <v>1</v>
      </c>
      <c r="Z5612" s="557">
        <v>1</v>
      </c>
      <c r="AA5612" s="557">
        <v>1</v>
      </c>
      <c r="AB5612" s="557">
        <v>1</v>
      </c>
      <c r="AC5612" s="557">
        <v>1</v>
      </c>
      <c r="AD5612" s="557">
        <v>1</v>
      </c>
      <c r="AE5612" s="557">
        <v>1</v>
      </c>
      <c r="AF5612" s="557">
        <v>1</v>
      </c>
      <c r="AG5612" s="557">
        <v>1</v>
      </c>
      <c r="AH5612" s="557">
        <v>1</v>
      </c>
      <c r="AI5612" s="557">
        <v>1</v>
      </c>
      <c r="AJ5612" s="557">
        <v>1</v>
      </c>
      <c r="AK5612" s="557">
        <v>1</v>
      </c>
      <c r="AL5612" s="557">
        <v>1</v>
      </c>
      <c r="AM5612" s="557">
        <v>1</v>
      </c>
      <c r="AN5612" s="557">
        <v>1</v>
      </c>
      <c r="AO5612" s="557">
        <v>1</v>
      </c>
      <c r="AP5612" s="557">
        <v>1</v>
      </c>
      <c r="AQ5612" s="557">
        <v>1</v>
      </c>
      <c r="AR5612" s="557">
        <v>1</v>
      </c>
      <c r="AS5612" s="557">
        <v>1</v>
      </c>
      <c r="AT5612" s="557">
        <v>1</v>
      </c>
      <c r="AU5612" s="557">
        <v>1</v>
      </c>
      <c r="AV5612" s="557">
        <v>1</v>
      </c>
      <c r="AW5612" s="557">
        <v>1</v>
      </c>
      <c r="AX5612" s="557">
        <v>1</v>
      </c>
      <c r="AY5612" s="557">
        <v>1</v>
      </c>
      <c r="AZ5612" s="557">
        <v>1</v>
      </c>
      <c r="BA5612" s="557">
        <v>1</v>
      </c>
      <c r="BB5612" s="557">
        <v>1</v>
      </c>
      <c r="BC5612" s="557">
        <v>1</v>
      </c>
      <c r="BD5612" s="557">
        <v>1</v>
      </c>
      <c r="BE5612" s="557">
        <v>1</v>
      </c>
      <c r="BF5612" s="557">
        <v>1</v>
      </c>
      <c r="BG5612" s="557">
        <v>1</v>
      </c>
      <c r="BH5612" s="557">
        <v>1</v>
      </c>
      <c r="BI5612" s="557">
        <v>1</v>
      </c>
      <c r="BJ5612" s="557">
        <v>1</v>
      </c>
      <c r="BK5612" s="557">
        <v>1</v>
      </c>
      <c r="BL5612" s="557">
        <v>1</v>
      </c>
      <c r="BM5612" s="557">
        <v>1</v>
      </c>
      <c r="BN5612" s="557">
        <v>1</v>
      </c>
      <c r="BO5612" s="557">
        <v>1</v>
      </c>
      <c r="BP5612" s="557">
        <v>1</v>
      </c>
      <c r="BQ5612" s="557">
        <v>1</v>
      </c>
      <c r="BR5612" s="557">
        <v>1</v>
      </c>
      <c r="BS5612" s="557">
        <v>1</v>
      </c>
      <c r="BT5612" s="557">
        <v>1</v>
      </c>
      <c r="BU5612" s="557">
        <v>1</v>
      </c>
      <c r="BV5612" s="557">
        <v>1</v>
      </c>
      <c r="BW5612" s="557">
        <v>1</v>
      </c>
      <c r="BX5612" s="557">
        <v>1</v>
      </c>
      <c r="BY5612" s="557">
        <v>1</v>
      </c>
      <c r="BZ5612" s="557">
        <v>1</v>
      </c>
      <c r="CA5612" s="557">
        <v>1</v>
      </c>
      <c r="CB5612" s="557">
        <v>1</v>
      </c>
      <c r="CC5612" s="557">
        <v>1</v>
      </c>
      <c r="CD5612" s="557">
        <v>1</v>
      </c>
      <c r="CE5612" s="557">
        <v>1</v>
      </c>
      <c r="CF5612" s="557">
        <v>1</v>
      </c>
      <c r="CG5612" s="557">
        <v>1</v>
      </c>
      <c r="CH5612" s="557">
        <v>1</v>
      </c>
      <c r="CI5612" s="557">
        <v>1</v>
      </c>
      <c r="CJ5612" s="557">
        <v>1</v>
      </c>
      <c r="CK5612" s="557">
        <v>1</v>
      </c>
      <c r="CL5612" s="557">
        <v>1</v>
      </c>
      <c r="CM5612" s="557">
        <v>1</v>
      </c>
      <c r="CN5612" s="557">
        <v>1</v>
      </c>
      <c r="CO5612" s="557">
        <v>1</v>
      </c>
      <c r="CP5612" s="557">
        <v>1</v>
      </c>
      <c r="CQ5612" s="557">
        <v>1</v>
      </c>
      <c r="CR5612" s="557">
        <v>1</v>
      </c>
      <c r="CS5612" s="557">
        <v>1</v>
      </c>
      <c r="CT5612" s="557">
        <v>1</v>
      </c>
      <c r="CU5612" s="557">
        <v>1</v>
      </c>
      <c r="CV5612" s="557">
        <v>1</v>
      </c>
      <c r="CW5612" s="557">
        <v>1</v>
      </c>
      <c r="CX5612" s="557">
        <v>1</v>
      </c>
      <c r="CY5612" s="557">
        <v>1</v>
      </c>
      <c r="CZ5612" s="557">
        <v>1</v>
      </c>
      <c r="DA5612" s="557">
        <v>1</v>
      </c>
      <c r="DB5612" s="557">
        <v>1</v>
      </c>
      <c r="DC5612" s="557">
        <v>1</v>
      </c>
      <c r="DD5612" s="557">
        <v>1</v>
      </c>
      <c r="DE5612" s="557">
        <v>1</v>
      </c>
      <c r="DF5612" s="557">
        <v>1</v>
      </c>
      <c r="DG5612" s="557">
        <v>1</v>
      </c>
      <c r="DH5612" s="557">
        <v>1</v>
      </c>
      <c r="DI5612" s="557">
        <v>1</v>
      </c>
      <c r="DJ5612" s="557">
        <v>1</v>
      </c>
      <c r="DK5612" s="557">
        <v>1</v>
      </c>
      <c r="DL5612" s="557">
        <v>1</v>
      </c>
      <c r="DM5612" s="557">
        <v>1</v>
      </c>
      <c r="DN5612" s="557">
        <v>1</v>
      </c>
      <c r="DO5612" s="557">
        <v>1</v>
      </c>
      <c r="DP5612" s="557">
        <v>1</v>
      </c>
      <c r="DQ5612" s="557">
        <v>1</v>
      </c>
      <c r="DR5612" s="557">
        <v>1</v>
      </c>
      <c r="DS5612" s="557">
        <v>1</v>
      </c>
      <c r="DT5612" s="557">
        <v>1</v>
      </c>
      <c r="DU5612" s="557">
        <v>1</v>
      </c>
      <c r="DV5612" s="557">
        <v>1</v>
      </c>
      <c r="DW5612" s="557">
        <v>1</v>
      </c>
      <c r="DX5612" s="557">
        <v>1</v>
      </c>
      <c r="DY5612" s="557">
        <v>1</v>
      </c>
      <c r="DZ5612" s="557">
        <v>1</v>
      </c>
      <c r="EA5612" s="557">
        <v>1</v>
      </c>
      <c r="EB5612" s="557">
        <v>1</v>
      </c>
      <c r="EC5612" s="557">
        <v>1</v>
      </c>
      <c r="ED5612" s="557">
        <v>1</v>
      </c>
      <c r="EE5612" s="557">
        <v>1</v>
      </c>
      <c r="EF5612" s="557">
        <v>1</v>
      </c>
      <c r="EG5612" s="557">
        <v>1</v>
      </c>
      <c r="EH5612" s="557">
        <v>1</v>
      </c>
      <c r="EI5612" s="557">
        <v>1</v>
      </c>
      <c r="EJ5612" s="557">
        <v>1</v>
      </c>
      <c r="EK5612" s="557">
        <v>1</v>
      </c>
      <c r="EL5612" s="557">
        <v>1</v>
      </c>
      <c r="EM5612" s="557">
        <v>1</v>
      </c>
      <c r="EN5612" s="557">
        <v>1</v>
      </c>
      <c r="EO5612" s="557">
        <v>1</v>
      </c>
      <c r="EP5612" s="557">
        <v>1</v>
      </c>
      <c r="EQ5612" s="557">
        <v>1</v>
      </c>
      <c r="ER5612" s="557">
        <v>1</v>
      </c>
      <c r="ES5612" s="557">
        <v>1</v>
      </c>
      <c r="ET5612" s="557">
        <v>1</v>
      </c>
      <c r="EU5612" s="557">
        <v>1</v>
      </c>
      <c r="EV5612" s="557">
        <v>1</v>
      </c>
      <c r="EW5612" s="557">
        <v>1</v>
      </c>
      <c r="EX5612" s="557">
        <v>1</v>
      </c>
      <c r="EY5612" s="557">
        <v>1</v>
      </c>
      <c r="EZ5612" s="557">
        <v>1</v>
      </c>
      <c r="FA5612" s="557">
        <v>1</v>
      </c>
      <c r="FB5612" s="557">
        <v>1</v>
      </c>
      <c r="FC5612" s="557">
        <v>1</v>
      </c>
      <c r="FD5612" s="557">
        <v>1</v>
      </c>
      <c r="FE5612" s="557">
        <v>1</v>
      </c>
      <c r="FF5612" s="557">
        <v>1</v>
      </c>
      <c r="FG5612" s="557">
        <v>1</v>
      </c>
      <c r="FH5612" s="557">
        <v>1</v>
      </c>
      <c r="FI5612" s="557">
        <v>1</v>
      </c>
      <c r="FJ5612" s="557">
        <v>1</v>
      </c>
      <c r="FK5612" s="557">
        <v>1</v>
      </c>
      <c r="FL5612" s="557">
        <v>1</v>
      </c>
      <c r="FM5612" s="557">
        <v>1</v>
      </c>
      <c r="FN5612" s="557">
        <v>1</v>
      </c>
      <c r="FO5612" s="557">
        <v>1</v>
      </c>
      <c r="FP5612" s="557">
        <v>1</v>
      </c>
      <c r="FQ5612" s="557">
        <v>1</v>
      </c>
      <c r="FR5612" s="557">
        <v>1</v>
      </c>
      <c r="FS5612" s="557">
        <v>1</v>
      </c>
      <c r="FT5612" s="557">
        <v>1</v>
      </c>
      <c r="FU5612" s="557">
        <v>1</v>
      </c>
      <c r="FV5612" s="557">
        <v>1</v>
      </c>
      <c r="FW5612" s="557">
        <v>1</v>
      </c>
      <c r="FX5612" s="557">
        <v>1</v>
      </c>
      <c r="FY5612" s="557">
        <v>1</v>
      </c>
      <c r="FZ5612" s="557">
        <v>1</v>
      </c>
      <c r="GA5612" s="557">
        <v>1</v>
      </c>
      <c r="GB5612" s="557">
        <v>1</v>
      </c>
      <c r="GC5612" s="557">
        <v>1</v>
      </c>
      <c r="GD5612" s="557">
        <v>1</v>
      </c>
      <c r="GE5612" s="557">
        <v>1</v>
      </c>
      <c r="GF5612" s="557">
        <v>1</v>
      </c>
      <c r="GG5612" s="557">
        <v>1</v>
      </c>
      <c r="GH5612" s="557">
        <v>1</v>
      </c>
      <c r="GI5612" s="557">
        <v>1</v>
      </c>
      <c r="GJ5612" s="557">
        <v>1</v>
      </c>
      <c r="GK5612" s="557">
        <v>1</v>
      </c>
      <c r="GL5612" s="557">
        <v>1</v>
      </c>
      <c r="GM5612" s="557">
        <v>1</v>
      </c>
      <c r="GN5612" s="557">
        <v>1</v>
      </c>
      <c r="GO5612" s="557">
        <v>1</v>
      </c>
      <c r="GP5612" s="557">
        <v>1</v>
      </c>
      <c r="GQ5612" s="557">
        <v>1</v>
      </c>
      <c r="GR5612" s="557">
        <v>1</v>
      </c>
      <c r="GS5612" s="557">
        <v>1</v>
      </c>
      <c r="GT5612" s="557">
        <v>1</v>
      </c>
      <c r="GU5612" s="557">
        <v>1</v>
      </c>
      <c r="GV5612" s="557">
        <v>1</v>
      </c>
      <c r="GW5612" s="557">
        <v>1</v>
      </c>
      <c r="GX5612" s="557">
        <v>1</v>
      </c>
      <c r="GY5612" s="557">
        <v>1</v>
      </c>
      <c r="GZ5612" s="557">
        <v>1</v>
      </c>
      <c r="HA5612" s="557">
        <v>1</v>
      </c>
      <c r="HB5612" s="557">
        <v>1</v>
      </c>
      <c r="HC5612" s="557">
        <v>1</v>
      </c>
      <c r="HD5612" s="557">
        <v>1</v>
      </c>
      <c r="HE5612" s="557">
        <v>1</v>
      </c>
      <c r="HF5612" s="557">
        <v>1</v>
      </c>
      <c r="HG5612" s="557">
        <v>1</v>
      </c>
      <c r="HH5612" s="557">
        <v>1</v>
      </c>
      <c r="HI5612" s="557">
        <v>1</v>
      </c>
      <c r="HJ5612" s="557">
        <v>1</v>
      </c>
      <c r="HK5612" s="557">
        <v>1</v>
      </c>
      <c r="HL5612" s="557">
        <v>1</v>
      </c>
      <c r="HM5612" s="557">
        <v>1</v>
      </c>
      <c r="HN5612" s="557">
        <v>1</v>
      </c>
      <c r="HO5612" s="557">
        <v>1</v>
      </c>
      <c r="HP5612" s="557">
        <v>1</v>
      </c>
      <c r="HQ5612" s="557">
        <v>1</v>
      </c>
      <c r="HR5612" s="557">
        <v>1</v>
      </c>
      <c r="HS5612" s="557">
        <v>1</v>
      </c>
      <c r="HT5612" s="557">
        <v>1</v>
      </c>
      <c r="HU5612" s="557">
        <v>1</v>
      </c>
      <c r="HV5612" s="557">
        <v>1</v>
      </c>
      <c r="HW5612" s="557">
        <v>1</v>
      </c>
      <c r="HX5612" s="557">
        <v>1</v>
      </c>
      <c r="HY5612" s="557">
        <v>1</v>
      </c>
      <c r="HZ5612" s="557">
        <v>1</v>
      </c>
      <c r="IA5612" s="557">
        <v>1</v>
      </c>
      <c r="IB5612" s="557">
        <v>1</v>
      </c>
      <c r="IC5612" s="557">
        <v>1</v>
      </c>
      <c r="ID5612" s="557">
        <v>1</v>
      </c>
      <c r="IE5612" s="557">
        <v>1</v>
      </c>
      <c r="IF5612" s="557">
        <v>1</v>
      </c>
      <c r="IG5612" s="557">
        <v>1</v>
      </c>
      <c r="IH5612" s="557">
        <v>1</v>
      </c>
      <c r="II5612" s="557">
        <v>1</v>
      </c>
      <c r="IJ5612" s="557">
        <v>1</v>
      </c>
      <c r="IK5612" s="557">
        <v>1</v>
      </c>
      <c r="IL5612" s="557">
        <v>1</v>
      </c>
      <c r="IM5612" s="557">
        <v>1</v>
      </c>
      <c r="IN5612" s="557">
        <v>1</v>
      </c>
      <c r="IO5612" s="557">
        <v>1</v>
      </c>
      <c r="IP5612" s="557">
        <v>1</v>
      </c>
      <c r="IQ5612" s="557">
        <v>1</v>
      </c>
      <c r="IR5612" s="557">
        <v>1</v>
      </c>
      <c r="IS5612" s="557">
        <v>1</v>
      </c>
      <c r="IT5612" s="557">
        <v>1</v>
      </c>
      <c r="IU5612" s="557">
        <v>1</v>
      </c>
      <c r="IV5612" s="557">
        <v>1</v>
      </c>
    </row>
    <row r="5613" spans="1:256" s="9" customFormat="1" ht="15.75" thickBot="1">
      <c r="A5613" s="887"/>
      <c r="B5613" s="857"/>
      <c r="C5613" s="98" t="s">
        <v>2735</v>
      </c>
      <c r="D5613" s="557"/>
      <c r="E5613" s="557"/>
      <c r="F5613" s="557"/>
      <c r="G5613" s="557"/>
      <c r="H5613" s="502" t="s">
        <v>3777</v>
      </c>
      <c r="I5613" s="557">
        <v>3</v>
      </c>
      <c r="J5613" s="557">
        <v>150</v>
      </c>
      <c r="K5613" s="557">
        <f t="shared" si="154"/>
        <v>75</v>
      </c>
      <c r="L5613" s="557">
        <f t="shared" si="153"/>
        <v>75</v>
      </c>
      <c r="M5613" s="557"/>
      <c r="N5613" s="557"/>
      <c r="O5613" s="557"/>
      <c r="P5613" s="557"/>
      <c r="Q5613" s="557"/>
      <c r="R5613" s="557"/>
      <c r="S5613" s="557"/>
      <c r="T5613" s="557">
        <v>4</v>
      </c>
      <c r="U5613" s="557">
        <v>4</v>
      </c>
      <c r="V5613" s="557">
        <v>4</v>
      </c>
      <c r="W5613" s="557">
        <v>4</v>
      </c>
      <c r="X5613" s="557">
        <v>4</v>
      </c>
      <c r="Y5613" s="557">
        <v>4</v>
      </c>
      <c r="Z5613" s="557">
        <v>4</v>
      </c>
      <c r="AA5613" s="557">
        <v>4</v>
      </c>
      <c r="AB5613" s="557">
        <v>4</v>
      </c>
      <c r="AC5613" s="557">
        <v>4</v>
      </c>
      <c r="AD5613" s="557">
        <v>4</v>
      </c>
      <c r="AE5613" s="557">
        <v>4</v>
      </c>
      <c r="AF5613" s="557">
        <v>4</v>
      </c>
      <c r="AG5613" s="557">
        <v>4</v>
      </c>
      <c r="AH5613" s="557">
        <v>4</v>
      </c>
      <c r="AI5613" s="557">
        <v>4</v>
      </c>
      <c r="AJ5613" s="557">
        <v>4</v>
      </c>
      <c r="AK5613" s="557">
        <v>4</v>
      </c>
      <c r="AL5613" s="557">
        <v>4</v>
      </c>
      <c r="AM5613" s="557">
        <v>4</v>
      </c>
      <c r="AN5613" s="557">
        <v>4</v>
      </c>
      <c r="AO5613" s="557">
        <v>4</v>
      </c>
      <c r="AP5613" s="557">
        <v>4</v>
      </c>
      <c r="AQ5613" s="557">
        <v>4</v>
      </c>
      <c r="AR5613" s="557">
        <v>4</v>
      </c>
      <c r="AS5613" s="557">
        <v>4</v>
      </c>
      <c r="AT5613" s="557">
        <v>4</v>
      </c>
      <c r="AU5613" s="557">
        <v>4</v>
      </c>
      <c r="AV5613" s="557">
        <v>4</v>
      </c>
      <c r="AW5613" s="557">
        <v>4</v>
      </c>
      <c r="AX5613" s="557">
        <v>4</v>
      </c>
      <c r="AY5613" s="557">
        <v>4</v>
      </c>
      <c r="AZ5613" s="557">
        <v>4</v>
      </c>
      <c r="BA5613" s="557">
        <v>4</v>
      </c>
      <c r="BB5613" s="557">
        <v>4</v>
      </c>
      <c r="BC5613" s="557">
        <v>4</v>
      </c>
      <c r="BD5613" s="557">
        <v>4</v>
      </c>
      <c r="BE5613" s="557">
        <v>4</v>
      </c>
      <c r="BF5613" s="557">
        <v>4</v>
      </c>
      <c r="BG5613" s="557">
        <v>4</v>
      </c>
      <c r="BH5613" s="557">
        <v>4</v>
      </c>
      <c r="BI5613" s="557">
        <v>4</v>
      </c>
      <c r="BJ5613" s="557">
        <v>4</v>
      </c>
      <c r="BK5613" s="557">
        <v>4</v>
      </c>
      <c r="BL5613" s="557">
        <v>4</v>
      </c>
      <c r="BM5613" s="557">
        <v>4</v>
      </c>
      <c r="BN5613" s="557">
        <v>4</v>
      </c>
      <c r="BO5613" s="557">
        <v>4</v>
      </c>
      <c r="BP5613" s="557">
        <v>4</v>
      </c>
      <c r="BQ5613" s="557">
        <v>4</v>
      </c>
      <c r="BR5613" s="557">
        <v>4</v>
      </c>
      <c r="BS5613" s="557">
        <v>4</v>
      </c>
      <c r="BT5613" s="557">
        <v>4</v>
      </c>
      <c r="BU5613" s="557">
        <v>4</v>
      </c>
      <c r="BV5613" s="557">
        <v>4</v>
      </c>
      <c r="BW5613" s="557">
        <v>4</v>
      </c>
      <c r="BX5613" s="557">
        <v>4</v>
      </c>
      <c r="BY5613" s="557">
        <v>4</v>
      </c>
      <c r="BZ5613" s="557">
        <v>4</v>
      </c>
      <c r="CA5613" s="557">
        <v>4</v>
      </c>
      <c r="CB5613" s="557">
        <v>4</v>
      </c>
      <c r="CC5613" s="557">
        <v>4</v>
      </c>
      <c r="CD5613" s="557">
        <v>4</v>
      </c>
      <c r="CE5613" s="557">
        <v>4</v>
      </c>
      <c r="CF5613" s="557">
        <v>4</v>
      </c>
      <c r="CG5613" s="557">
        <v>4</v>
      </c>
      <c r="CH5613" s="557">
        <v>4</v>
      </c>
      <c r="CI5613" s="557">
        <v>4</v>
      </c>
      <c r="CJ5613" s="557">
        <v>4</v>
      </c>
      <c r="CK5613" s="557">
        <v>4</v>
      </c>
      <c r="CL5613" s="557">
        <v>4</v>
      </c>
      <c r="CM5613" s="557">
        <v>4</v>
      </c>
      <c r="CN5613" s="557">
        <v>4</v>
      </c>
      <c r="CO5613" s="557">
        <v>4</v>
      </c>
      <c r="CP5613" s="557">
        <v>4</v>
      </c>
      <c r="CQ5613" s="557">
        <v>4</v>
      </c>
      <c r="CR5613" s="557">
        <v>4</v>
      </c>
      <c r="CS5613" s="557">
        <v>4</v>
      </c>
      <c r="CT5613" s="557">
        <v>4</v>
      </c>
      <c r="CU5613" s="557">
        <v>4</v>
      </c>
      <c r="CV5613" s="557">
        <v>4</v>
      </c>
      <c r="CW5613" s="557">
        <v>4</v>
      </c>
      <c r="CX5613" s="557">
        <v>4</v>
      </c>
      <c r="CY5613" s="557">
        <v>4</v>
      </c>
      <c r="CZ5613" s="557">
        <v>4</v>
      </c>
      <c r="DA5613" s="557">
        <v>4</v>
      </c>
      <c r="DB5613" s="557">
        <v>4</v>
      </c>
      <c r="DC5613" s="557">
        <v>4</v>
      </c>
      <c r="DD5613" s="557">
        <v>4</v>
      </c>
      <c r="DE5613" s="557">
        <v>4</v>
      </c>
      <c r="DF5613" s="557">
        <v>4</v>
      </c>
      <c r="DG5613" s="557">
        <v>4</v>
      </c>
      <c r="DH5613" s="557">
        <v>4</v>
      </c>
      <c r="DI5613" s="557">
        <v>4</v>
      </c>
      <c r="DJ5613" s="557">
        <v>4</v>
      </c>
      <c r="DK5613" s="557">
        <v>4</v>
      </c>
      <c r="DL5613" s="557">
        <v>4</v>
      </c>
      <c r="DM5613" s="557">
        <v>4</v>
      </c>
      <c r="DN5613" s="557">
        <v>4</v>
      </c>
      <c r="DO5613" s="557">
        <v>4</v>
      </c>
      <c r="DP5613" s="557">
        <v>4</v>
      </c>
      <c r="DQ5613" s="557">
        <v>4</v>
      </c>
      <c r="DR5613" s="557">
        <v>4</v>
      </c>
      <c r="DS5613" s="557">
        <v>4</v>
      </c>
      <c r="DT5613" s="557">
        <v>4</v>
      </c>
      <c r="DU5613" s="557">
        <v>4</v>
      </c>
      <c r="DV5613" s="557">
        <v>4</v>
      </c>
      <c r="DW5613" s="557">
        <v>4</v>
      </c>
      <c r="DX5613" s="557">
        <v>4</v>
      </c>
      <c r="DY5613" s="557">
        <v>4</v>
      </c>
      <c r="DZ5613" s="557">
        <v>4</v>
      </c>
      <c r="EA5613" s="557">
        <v>4</v>
      </c>
      <c r="EB5613" s="557">
        <v>4</v>
      </c>
      <c r="EC5613" s="557">
        <v>4</v>
      </c>
      <c r="ED5613" s="557">
        <v>4</v>
      </c>
      <c r="EE5613" s="557">
        <v>4</v>
      </c>
      <c r="EF5613" s="557">
        <v>4</v>
      </c>
      <c r="EG5613" s="557">
        <v>4</v>
      </c>
      <c r="EH5613" s="557">
        <v>4</v>
      </c>
      <c r="EI5613" s="557">
        <v>4</v>
      </c>
      <c r="EJ5613" s="557">
        <v>4</v>
      </c>
      <c r="EK5613" s="557">
        <v>4</v>
      </c>
      <c r="EL5613" s="557">
        <v>4</v>
      </c>
      <c r="EM5613" s="557">
        <v>4</v>
      </c>
      <c r="EN5613" s="557">
        <v>4</v>
      </c>
      <c r="EO5613" s="557">
        <v>4</v>
      </c>
      <c r="EP5613" s="557">
        <v>4</v>
      </c>
      <c r="EQ5613" s="557">
        <v>4</v>
      </c>
      <c r="ER5613" s="557">
        <v>4</v>
      </c>
      <c r="ES5613" s="557">
        <v>4</v>
      </c>
      <c r="ET5613" s="557">
        <v>4</v>
      </c>
      <c r="EU5613" s="557">
        <v>4</v>
      </c>
      <c r="EV5613" s="557">
        <v>4</v>
      </c>
      <c r="EW5613" s="557">
        <v>4</v>
      </c>
      <c r="EX5613" s="557">
        <v>4</v>
      </c>
      <c r="EY5613" s="557">
        <v>4</v>
      </c>
      <c r="EZ5613" s="557">
        <v>4</v>
      </c>
      <c r="FA5613" s="557">
        <v>4</v>
      </c>
      <c r="FB5613" s="557">
        <v>4</v>
      </c>
      <c r="FC5613" s="557">
        <v>4</v>
      </c>
      <c r="FD5613" s="557">
        <v>4</v>
      </c>
      <c r="FE5613" s="557">
        <v>4</v>
      </c>
      <c r="FF5613" s="557">
        <v>4</v>
      </c>
      <c r="FG5613" s="557">
        <v>4</v>
      </c>
      <c r="FH5613" s="557">
        <v>4</v>
      </c>
      <c r="FI5613" s="557">
        <v>4</v>
      </c>
      <c r="FJ5613" s="557">
        <v>4</v>
      </c>
      <c r="FK5613" s="557">
        <v>4</v>
      </c>
      <c r="FL5613" s="557">
        <v>4</v>
      </c>
      <c r="FM5613" s="557">
        <v>4</v>
      </c>
      <c r="FN5613" s="557">
        <v>4</v>
      </c>
      <c r="FO5613" s="557">
        <v>4</v>
      </c>
      <c r="FP5613" s="557">
        <v>4</v>
      </c>
      <c r="FQ5613" s="557">
        <v>4</v>
      </c>
      <c r="FR5613" s="557">
        <v>4</v>
      </c>
      <c r="FS5613" s="557">
        <v>4</v>
      </c>
      <c r="FT5613" s="557">
        <v>4</v>
      </c>
      <c r="FU5613" s="557">
        <v>4</v>
      </c>
      <c r="FV5613" s="557">
        <v>4</v>
      </c>
      <c r="FW5613" s="557">
        <v>4</v>
      </c>
      <c r="FX5613" s="557">
        <v>4</v>
      </c>
      <c r="FY5613" s="557">
        <v>4</v>
      </c>
      <c r="FZ5613" s="557">
        <v>4</v>
      </c>
      <c r="GA5613" s="557">
        <v>4</v>
      </c>
      <c r="GB5613" s="557">
        <v>4</v>
      </c>
      <c r="GC5613" s="557">
        <v>4</v>
      </c>
      <c r="GD5613" s="557">
        <v>4</v>
      </c>
      <c r="GE5613" s="557">
        <v>4</v>
      </c>
      <c r="GF5613" s="557">
        <v>4</v>
      </c>
      <c r="GG5613" s="557">
        <v>4</v>
      </c>
      <c r="GH5613" s="557">
        <v>4</v>
      </c>
      <c r="GI5613" s="557">
        <v>4</v>
      </c>
      <c r="GJ5613" s="557">
        <v>4</v>
      </c>
      <c r="GK5613" s="557">
        <v>4</v>
      </c>
      <c r="GL5613" s="557">
        <v>4</v>
      </c>
      <c r="GM5613" s="557">
        <v>4</v>
      </c>
      <c r="GN5613" s="557">
        <v>4</v>
      </c>
      <c r="GO5613" s="557">
        <v>4</v>
      </c>
      <c r="GP5613" s="557">
        <v>4</v>
      </c>
      <c r="GQ5613" s="557">
        <v>4</v>
      </c>
      <c r="GR5613" s="557">
        <v>4</v>
      </c>
      <c r="GS5613" s="557">
        <v>4</v>
      </c>
      <c r="GT5613" s="557">
        <v>4</v>
      </c>
      <c r="GU5613" s="557">
        <v>4</v>
      </c>
      <c r="GV5613" s="557">
        <v>4</v>
      </c>
      <c r="GW5613" s="557">
        <v>4</v>
      </c>
      <c r="GX5613" s="557">
        <v>4</v>
      </c>
      <c r="GY5613" s="557">
        <v>4</v>
      </c>
      <c r="GZ5613" s="557">
        <v>4</v>
      </c>
      <c r="HA5613" s="557">
        <v>4</v>
      </c>
      <c r="HB5613" s="557">
        <v>4</v>
      </c>
      <c r="HC5613" s="557">
        <v>4</v>
      </c>
      <c r="HD5613" s="557">
        <v>4</v>
      </c>
      <c r="HE5613" s="557">
        <v>4</v>
      </c>
      <c r="HF5613" s="557">
        <v>4</v>
      </c>
      <c r="HG5613" s="557">
        <v>4</v>
      </c>
      <c r="HH5613" s="557">
        <v>4</v>
      </c>
      <c r="HI5613" s="557">
        <v>4</v>
      </c>
      <c r="HJ5613" s="557">
        <v>4</v>
      </c>
      <c r="HK5613" s="557">
        <v>4</v>
      </c>
      <c r="HL5613" s="557">
        <v>4</v>
      </c>
      <c r="HM5613" s="557">
        <v>4</v>
      </c>
      <c r="HN5613" s="557">
        <v>4</v>
      </c>
      <c r="HO5613" s="557">
        <v>4</v>
      </c>
      <c r="HP5613" s="557">
        <v>4</v>
      </c>
      <c r="HQ5613" s="557">
        <v>4</v>
      </c>
      <c r="HR5613" s="557">
        <v>4</v>
      </c>
      <c r="HS5613" s="557">
        <v>4</v>
      </c>
      <c r="HT5613" s="557">
        <v>4</v>
      </c>
      <c r="HU5613" s="557">
        <v>4</v>
      </c>
      <c r="HV5613" s="557">
        <v>4</v>
      </c>
      <c r="HW5613" s="557">
        <v>4</v>
      </c>
      <c r="HX5613" s="557">
        <v>4</v>
      </c>
      <c r="HY5613" s="557">
        <v>4</v>
      </c>
      <c r="HZ5613" s="557">
        <v>4</v>
      </c>
      <c r="IA5613" s="557">
        <v>4</v>
      </c>
      <c r="IB5613" s="557">
        <v>4</v>
      </c>
      <c r="IC5613" s="557">
        <v>4</v>
      </c>
      <c r="ID5613" s="557">
        <v>4</v>
      </c>
      <c r="IE5613" s="557">
        <v>4</v>
      </c>
      <c r="IF5613" s="557">
        <v>4</v>
      </c>
      <c r="IG5613" s="557">
        <v>4</v>
      </c>
      <c r="IH5613" s="557">
        <v>4</v>
      </c>
      <c r="II5613" s="557">
        <v>4</v>
      </c>
      <c r="IJ5613" s="557">
        <v>4</v>
      </c>
      <c r="IK5613" s="557">
        <v>4</v>
      </c>
      <c r="IL5613" s="557">
        <v>4</v>
      </c>
      <c r="IM5613" s="557">
        <v>4</v>
      </c>
      <c r="IN5613" s="557">
        <v>4</v>
      </c>
      <c r="IO5613" s="557">
        <v>4</v>
      </c>
      <c r="IP5613" s="557">
        <v>4</v>
      </c>
      <c r="IQ5613" s="557">
        <v>4</v>
      </c>
      <c r="IR5613" s="557">
        <v>4</v>
      </c>
      <c r="IS5613" s="557">
        <v>4</v>
      </c>
      <c r="IT5613" s="557">
        <v>4</v>
      </c>
      <c r="IU5613" s="557">
        <v>4</v>
      </c>
      <c r="IV5613" s="557">
        <v>4</v>
      </c>
    </row>
    <row r="5614" spans="1:256" s="9" customFormat="1" ht="15.75" thickBot="1">
      <c r="A5614" s="887"/>
      <c r="B5614" s="857"/>
      <c r="C5614" s="98" t="s">
        <v>2736</v>
      </c>
      <c r="D5614" s="557"/>
      <c r="E5614" s="557"/>
      <c r="F5614" s="557"/>
      <c r="G5614" s="557"/>
      <c r="H5614" s="502" t="s">
        <v>3777</v>
      </c>
      <c r="I5614" s="557">
        <v>1</v>
      </c>
      <c r="J5614" s="557">
        <v>77</v>
      </c>
      <c r="K5614" s="557">
        <f t="shared" si="154"/>
        <v>38.5</v>
      </c>
      <c r="L5614" s="557">
        <f t="shared" si="153"/>
        <v>38.5</v>
      </c>
      <c r="M5614" s="557"/>
      <c r="N5614" s="557"/>
      <c r="O5614" s="557"/>
      <c r="P5614" s="557"/>
      <c r="Q5614" s="557"/>
      <c r="R5614" s="557"/>
      <c r="S5614" s="557"/>
      <c r="T5614" s="557">
        <v>4</v>
      </c>
      <c r="U5614" s="557">
        <v>4</v>
      </c>
      <c r="V5614" s="557">
        <v>4</v>
      </c>
      <c r="W5614" s="557">
        <v>4</v>
      </c>
      <c r="X5614" s="557">
        <v>4</v>
      </c>
      <c r="Y5614" s="557">
        <v>4</v>
      </c>
      <c r="Z5614" s="557">
        <v>4</v>
      </c>
      <c r="AA5614" s="557">
        <v>4</v>
      </c>
      <c r="AB5614" s="557">
        <v>4</v>
      </c>
      <c r="AC5614" s="557">
        <v>4</v>
      </c>
      <c r="AD5614" s="557">
        <v>4</v>
      </c>
      <c r="AE5614" s="557">
        <v>4</v>
      </c>
      <c r="AF5614" s="557">
        <v>4</v>
      </c>
      <c r="AG5614" s="557">
        <v>4</v>
      </c>
      <c r="AH5614" s="557">
        <v>4</v>
      </c>
      <c r="AI5614" s="557">
        <v>4</v>
      </c>
      <c r="AJ5614" s="557">
        <v>4</v>
      </c>
      <c r="AK5614" s="557">
        <v>4</v>
      </c>
      <c r="AL5614" s="557">
        <v>4</v>
      </c>
      <c r="AM5614" s="557">
        <v>4</v>
      </c>
      <c r="AN5614" s="557">
        <v>4</v>
      </c>
      <c r="AO5614" s="557">
        <v>4</v>
      </c>
      <c r="AP5614" s="557">
        <v>4</v>
      </c>
      <c r="AQ5614" s="557">
        <v>4</v>
      </c>
      <c r="AR5614" s="557">
        <v>4</v>
      </c>
      <c r="AS5614" s="557">
        <v>4</v>
      </c>
      <c r="AT5614" s="557">
        <v>4</v>
      </c>
      <c r="AU5614" s="557">
        <v>4</v>
      </c>
      <c r="AV5614" s="557">
        <v>4</v>
      </c>
      <c r="AW5614" s="557">
        <v>4</v>
      </c>
      <c r="AX5614" s="557">
        <v>4</v>
      </c>
      <c r="AY5614" s="557">
        <v>4</v>
      </c>
      <c r="AZ5614" s="557">
        <v>4</v>
      </c>
      <c r="BA5614" s="557">
        <v>4</v>
      </c>
      <c r="BB5614" s="557">
        <v>4</v>
      </c>
      <c r="BC5614" s="557">
        <v>4</v>
      </c>
      <c r="BD5614" s="557">
        <v>4</v>
      </c>
      <c r="BE5614" s="557">
        <v>4</v>
      </c>
      <c r="BF5614" s="557">
        <v>4</v>
      </c>
      <c r="BG5614" s="557">
        <v>4</v>
      </c>
      <c r="BH5614" s="557">
        <v>4</v>
      </c>
      <c r="BI5614" s="557">
        <v>4</v>
      </c>
      <c r="BJ5614" s="557">
        <v>4</v>
      </c>
      <c r="BK5614" s="557">
        <v>4</v>
      </c>
      <c r="BL5614" s="557">
        <v>4</v>
      </c>
      <c r="BM5614" s="557">
        <v>4</v>
      </c>
      <c r="BN5614" s="557">
        <v>4</v>
      </c>
      <c r="BO5614" s="557">
        <v>4</v>
      </c>
      <c r="BP5614" s="557">
        <v>4</v>
      </c>
      <c r="BQ5614" s="557">
        <v>4</v>
      </c>
      <c r="BR5614" s="557">
        <v>4</v>
      </c>
      <c r="BS5614" s="557">
        <v>4</v>
      </c>
      <c r="BT5614" s="557">
        <v>4</v>
      </c>
      <c r="BU5614" s="557">
        <v>4</v>
      </c>
      <c r="BV5614" s="557">
        <v>4</v>
      </c>
      <c r="BW5614" s="557">
        <v>4</v>
      </c>
      <c r="BX5614" s="557">
        <v>4</v>
      </c>
      <c r="BY5614" s="557">
        <v>4</v>
      </c>
      <c r="BZ5614" s="557">
        <v>4</v>
      </c>
      <c r="CA5614" s="557">
        <v>4</v>
      </c>
      <c r="CB5614" s="557">
        <v>4</v>
      </c>
      <c r="CC5614" s="557">
        <v>4</v>
      </c>
      <c r="CD5614" s="557">
        <v>4</v>
      </c>
      <c r="CE5614" s="557">
        <v>4</v>
      </c>
      <c r="CF5614" s="557">
        <v>4</v>
      </c>
      <c r="CG5614" s="557">
        <v>4</v>
      </c>
      <c r="CH5614" s="557">
        <v>4</v>
      </c>
      <c r="CI5614" s="557">
        <v>4</v>
      </c>
      <c r="CJ5614" s="557">
        <v>4</v>
      </c>
      <c r="CK5614" s="557">
        <v>4</v>
      </c>
      <c r="CL5614" s="557">
        <v>4</v>
      </c>
      <c r="CM5614" s="557">
        <v>4</v>
      </c>
      <c r="CN5614" s="557">
        <v>4</v>
      </c>
      <c r="CO5614" s="557">
        <v>4</v>
      </c>
      <c r="CP5614" s="557">
        <v>4</v>
      </c>
      <c r="CQ5614" s="557">
        <v>4</v>
      </c>
      <c r="CR5614" s="557">
        <v>4</v>
      </c>
      <c r="CS5614" s="557">
        <v>4</v>
      </c>
      <c r="CT5614" s="557">
        <v>4</v>
      </c>
      <c r="CU5614" s="557">
        <v>4</v>
      </c>
      <c r="CV5614" s="557">
        <v>4</v>
      </c>
      <c r="CW5614" s="557">
        <v>4</v>
      </c>
      <c r="CX5614" s="557">
        <v>4</v>
      </c>
      <c r="CY5614" s="557">
        <v>4</v>
      </c>
      <c r="CZ5614" s="557">
        <v>4</v>
      </c>
      <c r="DA5614" s="557">
        <v>4</v>
      </c>
      <c r="DB5614" s="557">
        <v>4</v>
      </c>
      <c r="DC5614" s="557">
        <v>4</v>
      </c>
      <c r="DD5614" s="557">
        <v>4</v>
      </c>
      <c r="DE5614" s="557">
        <v>4</v>
      </c>
      <c r="DF5614" s="557">
        <v>4</v>
      </c>
      <c r="DG5614" s="557">
        <v>4</v>
      </c>
      <c r="DH5614" s="557">
        <v>4</v>
      </c>
      <c r="DI5614" s="557">
        <v>4</v>
      </c>
      <c r="DJ5614" s="557">
        <v>4</v>
      </c>
      <c r="DK5614" s="557">
        <v>4</v>
      </c>
      <c r="DL5614" s="557">
        <v>4</v>
      </c>
      <c r="DM5614" s="557">
        <v>4</v>
      </c>
      <c r="DN5614" s="557">
        <v>4</v>
      </c>
      <c r="DO5614" s="557">
        <v>4</v>
      </c>
      <c r="DP5614" s="557">
        <v>4</v>
      </c>
      <c r="DQ5614" s="557">
        <v>4</v>
      </c>
      <c r="DR5614" s="557">
        <v>4</v>
      </c>
      <c r="DS5614" s="557">
        <v>4</v>
      </c>
      <c r="DT5614" s="557">
        <v>4</v>
      </c>
      <c r="DU5614" s="557">
        <v>4</v>
      </c>
      <c r="DV5614" s="557">
        <v>4</v>
      </c>
      <c r="DW5614" s="557">
        <v>4</v>
      </c>
      <c r="DX5614" s="557">
        <v>4</v>
      </c>
      <c r="DY5614" s="557">
        <v>4</v>
      </c>
      <c r="DZ5614" s="557">
        <v>4</v>
      </c>
      <c r="EA5614" s="557">
        <v>4</v>
      </c>
      <c r="EB5614" s="557">
        <v>4</v>
      </c>
      <c r="EC5614" s="557">
        <v>4</v>
      </c>
      <c r="ED5614" s="557">
        <v>4</v>
      </c>
      <c r="EE5614" s="557">
        <v>4</v>
      </c>
      <c r="EF5614" s="557">
        <v>4</v>
      </c>
      <c r="EG5614" s="557">
        <v>4</v>
      </c>
      <c r="EH5614" s="557">
        <v>4</v>
      </c>
      <c r="EI5614" s="557">
        <v>4</v>
      </c>
      <c r="EJ5614" s="557">
        <v>4</v>
      </c>
      <c r="EK5614" s="557">
        <v>4</v>
      </c>
      <c r="EL5614" s="557">
        <v>4</v>
      </c>
      <c r="EM5614" s="557">
        <v>4</v>
      </c>
      <c r="EN5614" s="557">
        <v>4</v>
      </c>
      <c r="EO5614" s="557">
        <v>4</v>
      </c>
      <c r="EP5614" s="557">
        <v>4</v>
      </c>
      <c r="EQ5614" s="557">
        <v>4</v>
      </c>
      <c r="ER5614" s="557">
        <v>4</v>
      </c>
      <c r="ES5614" s="557">
        <v>4</v>
      </c>
      <c r="ET5614" s="557">
        <v>4</v>
      </c>
      <c r="EU5614" s="557">
        <v>4</v>
      </c>
      <c r="EV5614" s="557">
        <v>4</v>
      </c>
      <c r="EW5614" s="557">
        <v>4</v>
      </c>
      <c r="EX5614" s="557">
        <v>4</v>
      </c>
      <c r="EY5614" s="557">
        <v>4</v>
      </c>
      <c r="EZ5614" s="557">
        <v>4</v>
      </c>
      <c r="FA5614" s="557">
        <v>4</v>
      </c>
      <c r="FB5614" s="557">
        <v>4</v>
      </c>
      <c r="FC5614" s="557">
        <v>4</v>
      </c>
      <c r="FD5614" s="557">
        <v>4</v>
      </c>
      <c r="FE5614" s="557">
        <v>4</v>
      </c>
      <c r="FF5614" s="557">
        <v>4</v>
      </c>
      <c r="FG5614" s="557">
        <v>4</v>
      </c>
      <c r="FH5614" s="557">
        <v>4</v>
      </c>
      <c r="FI5614" s="557">
        <v>4</v>
      </c>
      <c r="FJ5614" s="557">
        <v>4</v>
      </c>
      <c r="FK5614" s="557">
        <v>4</v>
      </c>
      <c r="FL5614" s="557">
        <v>4</v>
      </c>
      <c r="FM5614" s="557">
        <v>4</v>
      </c>
      <c r="FN5614" s="557">
        <v>4</v>
      </c>
      <c r="FO5614" s="557">
        <v>4</v>
      </c>
      <c r="FP5614" s="557">
        <v>4</v>
      </c>
      <c r="FQ5614" s="557">
        <v>4</v>
      </c>
      <c r="FR5614" s="557">
        <v>4</v>
      </c>
      <c r="FS5614" s="557">
        <v>4</v>
      </c>
      <c r="FT5614" s="557">
        <v>4</v>
      </c>
      <c r="FU5614" s="557">
        <v>4</v>
      </c>
      <c r="FV5614" s="557">
        <v>4</v>
      </c>
      <c r="FW5614" s="557">
        <v>4</v>
      </c>
      <c r="FX5614" s="557">
        <v>4</v>
      </c>
      <c r="FY5614" s="557">
        <v>4</v>
      </c>
      <c r="FZ5614" s="557">
        <v>4</v>
      </c>
      <c r="GA5614" s="557">
        <v>4</v>
      </c>
      <c r="GB5614" s="557">
        <v>4</v>
      </c>
      <c r="GC5614" s="557">
        <v>4</v>
      </c>
      <c r="GD5614" s="557">
        <v>4</v>
      </c>
      <c r="GE5614" s="557">
        <v>4</v>
      </c>
      <c r="GF5614" s="557">
        <v>4</v>
      </c>
      <c r="GG5614" s="557">
        <v>4</v>
      </c>
      <c r="GH5614" s="557">
        <v>4</v>
      </c>
      <c r="GI5614" s="557">
        <v>4</v>
      </c>
      <c r="GJ5614" s="557">
        <v>4</v>
      </c>
      <c r="GK5614" s="557">
        <v>4</v>
      </c>
      <c r="GL5614" s="557">
        <v>4</v>
      </c>
      <c r="GM5614" s="557">
        <v>4</v>
      </c>
      <c r="GN5614" s="557">
        <v>4</v>
      </c>
      <c r="GO5614" s="557">
        <v>4</v>
      </c>
      <c r="GP5614" s="557">
        <v>4</v>
      </c>
      <c r="GQ5614" s="557">
        <v>4</v>
      </c>
      <c r="GR5614" s="557">
        <v>4</v>
      </c>
      <c r="GS5614" s="557">
        <v>4</v>
      </c>
      <c r="GT5614" s="557">
        <v>4</v>
      </c>
      <c r="GU5614" s="557">
        <v>4</v>
      </c>
      <c r="GV5614" s="557">
        <v>4</v>
      </c>
      <c r="GW5614" s="557">
        <v>4</v>
      </c>
      <c r="GX5614" s="557">
        <v>4</v>
      </c>
      <c r="GY5614" s="557">
        <v>4</v>
      </c>
      <c r="GZ5614" s="557">
        <v>4</v>
      </c>
      <c r="HA5614" s="557">
        <v>4</v>
      </c>
      <c r="HB5614" s="557">
        <v>4</v>
      </c>
      <c r="HC5614" s="557">
        <v>4</v>
      </c>
      <c r="HD5614" s="557">
        <v>4</v>
      </c>
      <c r="HE5614" s="557">
        <v>4</v>
      </c>
      <c r="HF5614" s="557">
        <v>4</v>
      </c>
      <c r="HG5614" s="557">
        <v>4</v>
      </c>
      <c r="HH5614" s="557">
        <v>4</v>
      </c>
      <c r="HI5614" s="557">
        <v>4</v>
      </c>
      <c r="HJ5614" s="557">
        <v>4</v>
      </c>
      <c r="HK5614" s="557">
        <v>4</v>
      </c>
      <c r="HL5614" s="557">
        <v>4</v>
      </c>
      <c r="HM5614" s="557">
        <v>4</v>
      </c>
      <c r="HN5614" s="557">
        <v>4</v>
      </c>
      <c r="HO5614" s="557">
        <v>4</v>
      </c>
      <c r="HP5614" s="557">
        <v>4</v>
      </c>
      <c r="HQ5614" s="557">
        <v>4</v>
      </c>
      <c r="HR5614" s="557">
        <v>4</v>
      </c>
      <c r="HS5614" s="557">
        <v>4</v>
      </c>
      <c r="HT5614" s="557">
        <v>4</v>
      </c>
      <c r="HU5614" s="557">
        <v>4</v>
      </c>
      <c r="HV5614" s="557">
        <v>4</v>
      </c>
      <c r="HW5614" s="557">
        <v>4</v>
      </c>
      <c r="HX5614" s="557">
        <v>4</v>
      </c>
      <c r="HY5614" s="557">
        <v>4</v>
      </c>
      <c r="HZ5614" s="557">
        <v>4</v>
      </c>
      <c r="IA5614" s="557">
        <v>4</v>
      </c>
      <c r="IB5614" s="557">
        <v>4</v>
      </c>
      <c r="IC5614" s="557">
        <v>4</v>
      </c>
      <c r="ID5614" s="557">
        <v>4</v>
      </c>
      <c r="IE5614" s="557">
        <v>4</v>
      </c>
      <c r="IF5614" s="557">
        <v>4</v>
      </c>
      <c r="IG5614" s="557">
        <v>4</v>
      </c>
      <c r="IH5614" s="557">
        <v>4</v>
      </c>
      <c r="II5614" s="557">
        <v>4</v>
      </c>
      <c r="IJ5614" s="557">
        <v>4</v>
      </c>
      <c r="IK5614" s="557">
        <v>4</v>
      </c>
      <c r="IL5614" s="557">
        <v>4</v>
      </c>
      <c r="IM5614" s="557">
        <v>4</v>
      </c>
      <c r="IN5614" s="557">
        <v>4</v>
      </c>
      <c r="IO5614" s="557">
        <v>4</v>
      </c>
      <c r="IP5614" s="557">
        <v>4</v>
      </c>
      <c r="IQ5614" s="557">
        <v>4</v>
      </c>
      <c r="IR5614" s="557">
        <v>4</v>
      </c>
      <c r="IS5614" s="557">
        <v>4</v>
      </c>
      <c r="IT5614" s="557">
        <v>4</v>
      </c>
      <c r="IU5614" s="557">
        <v>4</v>
      </c>
      <c r="IV5614" s="557">
        <v>4</v>
      </c>
    </row>
    <row r="5615" spans="1:256" s="9" customFormat="1" ht="15.75" thickBot="1">
      <c r="A5615" s="887"/>
      <c r="B5615" s="857"/>
      <c r="C5615" s="98" t="s">
        <v>2737</v>
      </c>
      <c r="D5615" s="557"/>
      <c r="E5615" s="557"/>
      <c r="F5615" s="557"/>
      <c r="G5615" s="557"/>
      <c r="H5615" s="502" t="s">
        <v>3777</v>
      </c>
      <c r="I5615" s="557">
        <v>3</v>
      </c>
      <c r="J5615" s="557">
        <v>261</v>
      </c>
      <c r="K5615" s="557">
        <f t="shared" si="154"/>
        <v>130.5</v>
      </c>
      <c r="L5615" s="557">
        <f t="shared" si="153"/>
        <v>130.5</v>
      </c>
      <c r="M5615" s="557"/>
      <c r="N5615" s="557"/>
      <c r="O5615" s="557"/>
      <c r="P5615" s="557"/>
      <c r="Q5615" s="557"/>
      <c r="R5615" s="557"/>
      <c r="S5615" s="557"/>
      <c r="T5615" s="557">
        <v>4</v>
      </c>
      <c r="U5615" s="557">
        <v>4</v>
      </c>
      <c r="V5615" s="557">
        <v>4</v>
      </c>
      <c r="W5615" s="557">
        <v>4</v>
      </c>
      <c r="X5615" s="557">
        <v>4</v>
      </c>
      <c r="Y5615" s="557">
        <v>4</v>
      </c>
      <c r="Z5615" s="557">
        <v>4</v>
      </c>
      <c r="AA5615" s="557">
        <v>4</v>
      </c>
      <c r="AB5615" s="557">
        <v>4</v>
      </c>
      <c r="AC5615" s="557">
        <v>4</v>
      </c>
      <c r="AD5615" s="557">
        <v>4</v>
      </c>
      <c r="AE5615" s="557">
        <v>4</v>
      </c>
      <c r="AF5615" s="557">
        <v>4</v>
      </c>
      <c r="AG5615" s="557">
        <v>4</v>
      </c>
      <c r="AH5615" s="557">
        <v>4</v>
      </c>
      <c r="AI5615" s="557">
        <v>4</v>
      </c>
      <c r="AJ5615" s="557">
        <v>4</v>
      </c>
      <c r="AK5615" s="557">
        <v>4</v>
      </c>
      <c r="AL5615" s="557">
        <v>4</v>
      </c>
      <c r="AM5615" s="557">
        <v>4</v>
      </c>
      <c r="AN5615" s="557">
        <v>4</v>
      </c>
      <c r="AO5615" s="557">
        <v>4</v>
      </c>
      <c r="AP5615" s="557">
        <v>4</v>
      </c>
      <c r="AQ5615" s="557">
        <v>4</v>
      </c>
      <c r="AR5615" s="557">
        <v>4</v>
      </c>
      <c r="AS5615" s="557">
        <v>4</v>
      </c>
      <c r="AT5615" s="557">
        <v>4</v>
      </c>
      <c r="AU5615" s="557">
        <v>4</v>
      </c>
      <c r="AV5615" s="557">
        <v>4</v>
      </c>
      <c r="AW5615" s="557">
        <v>4</v>
      </c>
      <c r="AX5615" s="557">
        <v>4</v>
      </c>
      <c r="AY5615" s="557">
        <v>4</v>
      </c>
      <c r="AZ5615" s="557">
        <v>4</v>
      </c>
      <c r="BA5615" s="557">
        <v>4</v>
      </c>
      <c r="BB5615" s="557">
        <v>4</v>
      </c>
      <c r="BC5615" s="557">
        <v>4</v>
      </c>
      <c r="BD5615" s="557">
        <v>4</v>
      </c>
      <c r="BE5615" s="557">
        <v>4</v>
      </c>
      <c r="BF5615" s="557">
        <v>4</v>
      </c>
      <c r="BG5615" s="557">
        <v>4</v>
      </c>
      <c r="BH5615" s="557">
        <v>4</v>
      </c>
      <c r="BI5615" s="557">
        <v>4</v>
      </c>
      <c r="BJ5615" s="557">
        <v>4</v>
      </c>
      <c r="BK5615" s="557">
        <v>4</v>
      </c>
      <c r="BL5615" s="557">
        <v>4</v>
      </c>
      <c r="BM5615" s="557">
        <v>4</v>
      </c>
      <c r="BN5615" s="557">
        <v>4</v>
      </c>
      <c r="BO5615" s="557">
        <v>4</v>
      </c>
      <c r="BP5615" s="557">
        <v>4</v>
      </c>
      <c r="BQ5615" s="557">
        <v>4</v>
      </c>
      <c r="BR5615" s="557">
        <v>4</v>
      </c>
      <c r="BS5615" s="557">
        <v>4</v>
      </c>
      <c r="BT5615" s="557">
        <v>4</v>
      </c>
      <c r="BU5615" s="557">
        <v>4</v>
      </c>
      <c r="BV5615" s="557">
        <v>4</v>
      </c>
      <c r="BW5615" s="557">
        <v>4</v>
      </c>
      <c r="BX5615" s="557">
        <v>4</v>
      </c>
      <c r="BY5615" s="557">
        <v>4</v>
      </c>
      <c r="BZ5615" s="557">
        <v>4</v>
      </c>
      <c r="CA5615" s="557">
        <v>4</v>
      </c>
      <c r="CB5615" s="557">
        <v>4</v>
      </c>
      <c r="CC5615" s="557">
        <v>4</v>
      </c>
      <c r="CD5615" s="557">
        <v>4</v>
      </c>
      <c r="CE5615" s="557">
        <v>4</v>
      </c>
      <c r="CF5615" s="557">
        <v>4</v>
      </c>
      <c r="CG5615" s="557">
        <v>4</v>
      </c>
      <c r="CH5615" s="557">
        <v>4</v>
      </c>
      <c r="CI5615" s="557">
        <v>4</v>
      </c>
      <c r="CJ5615" s="557">
        <v>4</v>
      </c>
      <c r="CK5615" s="557">
        <v>4</v>
      </c>
      <c r="CL5615" s="557">
        <v>4</v>
      </c>
      <c r="CM5615" s="557">
        <v>4</v>
      </c>
      <c r="CN5615" s="557">
        <v>4</v>
      </c>
      <c r="CO5615" s="557">
        <v>4</v>
      </c>
      <c r="CP5615" s="557">
        <v>4</v>
      </c>
      <c r="CQ5615" s="557">
        <v>4</v>
      </c>
      <c r="CR5615" s="557">
        <v>4</v>
      </c>
      <c r="CS5615" s="557">
        <v>4</v>
      </c>
      <c r="CT5615" s="557">
        <v>4</v>
      </c>
      <c r="CU5615" s="557">
        <v>4</v>
      </c>
      <c r="CV5615" s="557">
        <v>4</v>
      </c>
      <c r="CW5615" s="557">
        <v>4</v>
      </c>
      <c r="CX5615" s="557">
        <v>4</v>
      </c>
      <c r="CY5615" s="557">
        <v>4</v>
      </c>
      <c r="CZ5615" s="557">
        <v>4</v>
      </c>
      <c r="DA5615" s="557">
        <v>4</v>
      </c>
      <c r="DB5615" s="557">
        <v>4</v>
      </c>
      <c r="DC5615" s="557">
        <v>4</v>
      </c>
      <c r="DD5615" s="557">
        <v>4</v>
      </c>
      <c r="DE5615" s="557">
        <v>4</v>
      </c>
      <c r="DF5615" s="557">
        <v>4</v>
      </c>
      <c r="DG5615" s="557">
        <v>4</v>
      </c>
      <c r="DH5615" s="557">
        <v>4</v>
      </c>
      <c r="DI5615" s="557">
        <v>4</v>
      </c>
      <c r="DJ5615" s="557">
        <v>4</v>
      </c>
      <c r="DK5615" s="557">
        <v>4</v>
      </c>
      <c r="DL5615" s="557">
        <v>4</v>
      </c>
      <c r="DM5615" s="557">
        <v>4</v>
      </c>
      <c r="DN5615" s="557">
        <v>4</v>
      </c>
      <c r="DO5615" s="557">
        <v>4</v>
      </c>
      <c r="DP5615" s="557">
        <v>4</v>
      </c>
      <c r="DQ5615" s="557">
        <v>4</v>
      </c>
      <c r="DR5615" s="557">
        <v>4</v>
      </c>
      <c r="DS5615" s="557">
        <v>4</v>
      </c>
      <c r="DT5615" s="557">
        <v>4</v>
      </c>
      <c r="DU5615" s="557">
        <v>4</v>
      </c>
      <c r="DV5615" s="557">
        <v>4</v>
      </c>
      <c r="DW5615" s="557">
        <v>4</v>
      </c>
      <c r="DX5615" s="557">
        <v>4</v>
      </c>
      <c r="DY5615" s="557">
        <v>4</v>
      </c>
      <c r="DZ5615" s="557">
        <v>4</v>
      </c>
      <c r="EA5615" s="557">
        <v>4</v>
      </c>
      <c r="EB5615" s="557">
        <v>4</v>
      </c>
      <c r="EC5615" s="557">
        <v>4</v>
      </c>
      <c r="ED5615" s="557">
        <v>4</v>
      </c>
      <c r="EE5615" s="557">
        <v>4</v>
      </c>
      <c r="EF5615" s="557">
        <v>4</v>
      </c>
      <c r="EG5615" s="557">
        <v>4</v>
      </c>
      <c r="EH5615" s="557">
        <v>4</v>
      </c>
      <c r="EI5615" s="557">
        <v>4</v>
      </c>
      <c r="EJ5615" s="557">
        <v>4</v>
      </c>
      <c r="EK5615" s="557">
        <v>4</v>
      </c>
      <c r="EL5615" s="557">
        <v>4</v>
      </c>
      <c r="EM5615" s="557">
        <v>4</v>
      </c>
      <c r="EN5615" s="557">
        <v>4</v>
      </c>
      <c r="EO5615" s="557">
        <v>4</v>
      </c>
      <c r="EP5615" s="557">
        <v>4</v>
      </c>
      <c r="EQ5615" s="557">
        <v>4</v>
      </c>
      <c r="ER5615" s="557">
        <v>4</v>
      </c>
      <c r="ES5615" s="557">
        <v>4</v>
      </c>
      <c r="ET5615" s="557">
        <v>4</v>
      </c>
      <c r="EU5615" s="557">
        <v>4</v>
      </c>
      <c r="EV5615" s="557">
        <v>4</v>
      </c>
      <c r="EW5615" s="557">
        <v>4</v>
      </c>
      <c r="EX5615" s="557">
        <v>4</v>
      </c>
      <c r="EY5615" s="557">
        <v>4</v>
      </c>
      <c r="EZ5615" s="557">
        <v>4</v>
      </c>
      <c r="FA5615" s="557">
        <v>4</v>
      </c>
      <c r="FB5615" s="557">
        <v>4</v>
      </c>
      <c r="FC5615" s="557">
        <v>4</v>
      </c>
      <c r="FD5615" s="557">
        <v>4</v>
      </c>
      <c r="FE5615" s="557">
        <v>4</v>
      </c>
      <c r="FF5615" s="557">
        <v>4</v>
      </c>
      <c r="FG5615" s="557">
        <v>4</v>
      </c>
      <c r="FH5615" s="557">
        <v>4</v>
      </c>
      <c r="FI5615" s="557">
        <v>4</v>
      </c>
      <c r="FJ5615" s="557">
        <v>4</v>
      </c>
      <c r="FK5615" s="557">
        <v>4</v>
      </c>
      <c r="FL5615" s="557">
        <v>4</v>
      </c>
      <c r="FM5615" s="557">
        <v>4</v>
      </c>
      <c r="FN5615" s="557">
        <v>4</v>
      </c>
      <c r="FO5615" s="557">
        <v>4</v>
      </c>
      <c r="FP5615" s="557">
        <v>4</v>
      </c>
      <c r="FQ5615" s="557">
        <v>4</v>
      </c>
      <c r="FR5615" s="557">
        <v>4</v>
      </c>
      <c r="FS5615" s="557">
        <v>4</v>
      </c>
      <c r="FT5615" s="557">
        <v>4</v>
      </c>
      <c r="FU5615" s="557">
        <v>4</v>
      </c>
      <c r="FV5615" s="557">
        <v>4</v>
      </c>
      <c r="FW5615" s="557">
        <v>4</v>
      </c>
      <c r="FX5615" s="557">
        <v>4</v>
      </c>
      <c r="FY5615" s="557">
        <v>4</v>
      </c>
      <c r="FZ5615" s="557">
        <v>4</v>
      </c>
      <c r="GA5615" s="557">
        <v>4</v>
      </c>
      <c r="GB5615" s="557">
        <v>4</v>
      </c>
      <c r="GC5615" s="557">
        <v>4</v>
      </c>
      <c r="GD5615" s="557">
        <v>4</v>
      </c>
      <c r="GE5615" s="557">
        <v>4</v>
      </c>
      <c r="GF5615" s="557">
        <v>4</v>
      </c>
      <c r="GG5615" s="557">
        <v>4</v>
      </c>
      <c r="GH5615" s="557">
        <v>4</v>
      </c>
      <c r="GI5615" s="557">
        <v>4</v>
      </c>
      <c r="GJ5615" s="557">
        <v>4</v>
      </c>
      <c r="GK5615" s="557">
        <v>4</v>
      </c>
      <c r="GL5615" s="557">
        <v>4</v>
      </c>
      <c r="GM5615" s="557">
        <v>4</v>
      </c>
      <c r="GN5615" s="557">
        <v>4</v>
      </c>
      <c r="GO5615" s="557">
        <v>4</v>
      </c>
      <c r="GP5615" s="557">
        <v>4</v>
      </c>
      <c r="GQ5615" s="557">
        <v>4</v>
      </c>
      <c r="GR5615" s="557">
        <v>4</v>
      </c>
      <c r="GS5615" s="557">
        <v>4</v>
      </c>
      <c r="GT5615" s="557">
        <v>4</v>
      </c>
      <c r="GU5615" s="557">
        <v>4</v>
      </c>
      <c r="GV5615" s="557">
        <v>4</v>
      </c>
      <c r="GW5615" s="557">
        <v>4</v>
      </c>
      <c r="GX5615" s="557">
        <v>4</v>
      </c>
      <c r="GY5615" s="557">
        <v>4</v>
      </c>
      <c r="GZ5615" s="557">
        <v>4</v>
      </c>
      <c r="HA5615" s="557">
        <v>4</v>
      </c>
      <c r="HB5615" s="557">
        <v>4</v>
      </c>
      <c r="HC5615" s="557">
        <v>4</v>
      </c>
      <c r="HD5615" s="557">
        <v>4</v>
      </c>
      <c r="HE5615" s="557">
        <v>4</v>
      </c>
      <c r="HF5615" s="557">
        <v>4</v>
      </c>
      <c r="HG5615" s="557">
        <v>4</v>
      </c>
      <c r="HH5615" s="557">
        <v>4</v>
      </c>
      <c r="HI5615" s="557">
        <v>4</v>
      </c>
      <c r="HJ5615" s="557">
        <v>4</v>
      </c>
      <c r="HK5615" s="557">
        <v>4</v>
      </c>
      <c r="HL5615" s="557">
        <v>4</v>
      </c>
      <c r="HM5615" s="557">
        <v>4</v>
      </c>
      <c r="HN5615" s="557">
        <v>4</v>
      </c>
      <c r="HO5615" s="557">
        <v>4</v>
      </c>
      <c r="HP5615" s="557">
        <v>4</v>
      </c>
      <c r="HQ5615" s="557">
        <v>4</v>
      </c>
      <c r="HR5615" s="557">
        <v>4</v>
      </c>
      <c r="HS5615" s="557">
        <v>4</v>
      </c>
      <c r="HT5615" s="557">
        <v>4</v>
      </c>
      <c r="HU5615" s="557">
        <v>4</v>
      </c>
      <c r="HV5615" s="557">
        <v>4</v>
      </c>
      <c r="HW5615" s="557">
        <v>4</v>
      </c>
      <c r="HX5615" s="557">
        <v>4</v>
      </c>
      <c r="HY5615" s="557">
        <v>4</v>
      </c>
      <c r="HZ5615" s="557">
        <v>4</v>
      </c>
      <c r="IA5615" s="557">
        <v>4</v>
      </c>
      <c r="IB5615" s="557">
        <v>4</v>
      </c>
      <c r="IC5615" s="557">
        <v>4</v>
      </c>
      <c r="ID5615" s="557">
        <v>4</v>
      </c>
      <c r="IE5615" s="557">
        <v>4</v>
      </c>
      <c r="IF5615" s="557">
        <v>4</v>
      </c>
      <c r="IG5615" s="557">
        <v>4</v>
      </c>
      <c r="IH5615" s="557">
        <v>4</v>
      </c>
      <c r="II5615" s="557">
        <v>4</v>
      </c>
      <c r="IJ5615" s="557">
        <v>4</v>
      </c>
      <c r="IK5615" s="557">
        <v>4</v>
      </c>
      <c r="IL5615" s="557">
        <v>4</v>
      </c>
      <c r="IM5615" s="557">
        <v>4</v>
      </c>
      <c r="IN5615" s="557">
        <v>4</v>
      </c>
      <c r="IO5615" s="557">
        <v>4</v>
      </c>
      <c r="IP5615" s="557">
        <v>4</v>
      </c>
      <c r="IQ5615" s="557">
        <v>4</v>
      </c>
      <c r="IR5615" s="557">
        <v>4</v>
      </c>
      <c r="IS5615" s="557">
        <v>4</v>
      </c>
      <c r="IT5615" s="557">
        <v>4</v>
      </c>
      <c r="IU5615" s="557">
        <v>4</v>
      </c>
      <c r="IV5615" s="557">
        <v>4</v>
      </c>
    </row>
    <row r="5616" spans="1:256" s="9" customFormat="1" ht="15.75" thickBot="1">
      <c r="A5616" s="887"/>
      <c r="B5616" s="857"/>
      <c r="C5616" s="98" t="s">
        <v>2738</v>
      </c>
      <c r="D5616" s="557"/>
      <c r="E5616" s="557"/>
      <c r="F5616" s="557"/>
      <c r="G5616" s="557"/>
      <c r="H5616" s="502" t="s">
        <v>3777</v>
      </c>
      <c r="I5616" s="557">
        <v>1</v>
      </c>
      <c r="J5616" s="557">
        <v>50</v>
      </c>
      <c r="K5616" s="557">
        <f t="shared" si="154"/>
        <v>25</v>
      </c>
      <c r="L5616" s="557">
        <f t="shared" si="153"/>
        <v>25</v>
      </c>
      <c r="M5616" s="557"/>
      <c r="N5616" s="557"/>
      <c r="O5616" s="557"/>
      <c r="P5616" s="557"/>
      <c r="Q5616" s="557"/>
      <c r="R5616" s="557"/>
      <c r="S5616" s="557"/>
      <c r="T5616" s="557">
        <v>1</v>
      </c>
      <c r="U5616" s="557">
        <v>1</v>
      </c>
      <c r="V5616" s="557">
        <v>1</v>
      </c>
      <c r="W5616" s="557">
        <v>1</v>
      </c>
      <c r="X5616" s="557">
        <v>1</v>
      </c>
      <c r="Y5616" s="557">
        <v>1</v>
      </c>
      <c r="Z5616" s="557">
        <v>1</v>
      </c>
      <c r="AA5616" s="557">
        <v>1</v>
      </c>
      <c r="AB5616" s="557">
        <v>1</v>
      </c>
      <c r="AC5616" s="557">
        <v>1</v>
      </c>
      <c r="AD5616" s="557">
        <v>1</v>
      </c>
      <c r="AE5616" s="557">
        <v>1</v>
      </c>
      <c r="AF5616" s="557">
        <v>1</v>
      </c>
      <c r="AG5616" s="557">
        <v>1</v>
      </c>
      <c r="AH5616" s="557">
        <v>1</v>
      </c>
      <c r="AI5616" s="557">
        <v>1</v>
      </c>
      <c r="AJ5616" s="557">
        <v>1</v>
      </c>
      <c r="AK5616" s="557">
        <v>1</v>
      </c>
      <c r="AL5616" s="557">
        <v>1</v>
      </c>
      <c r="AM5616" s="557">
        <v>1</v>
      </c>
      <c r="AN5616" s="557">
        <v>1</v>
      </c>
      <c r="AO5616" s="557">
        <v>1</v>
      </c>
      <c r="AP5616" s="557">
        <v>1</v>
      </c>
      <c r="AQ5616" s="557">
        <v>1</v>
      </c>
      <c r="AR5616" s="557">
        <v>1</v>
      </c>
      <c r="AS5616" s="557">
        <v>1</v>
      </c>
      <c r="AT5616" s="557">
        <v>1</v>
      </c>
      <c r="AU5616" s="557">
        <v>1</v>
      </c>
      <c r="AV5616" s="557">
        <v>1</v>
      </c>
      <c r="AW5616" s="557">
        <v>1</v>
      </c>
      <c r="AX5616" s="557">
        <v>1</v>
      </c>
      <c r="AY5616" s="557">
        <v>1</v>
      </c>
      <c r="AZ5616" s="557">
        <v>1</v>
      </c>
      <c r="BA5616" s="557">
        <v>1</v>
      </c>
      <c r="BB5616" s="557">
        <v>1</v>
      </c>
      <c r="BC5616" s="557">
        <v>1</v>
      </c>
      <c r="BD5616" s="557">
        <v>1</v>
      </c>
      <c r="BE5616" s="557">
        <v>1</v>
      </c>
      <c r="BF5616" s="557">
        <v>1</v>
      </c>
      <c r="BG5616" s="557">
        <v>1</v>
      </c>
      <c r="BH5616" s="557">
        <v>1</v>
      </c>
      <c r="BI5616" s="557">
        <v>1</v>
      </c>
      <c r="BJ5616" s="557">
        <v>1</v>
      </c>
      <c r="BK5616" s="557">
        <v>1</v>
      </c>
      <c r="BL5616" s="557">
        <v>1</v>
      </c>
      <c r="BM5616" s="557">
        <v>1</v>
      </c>
      <c r="BN5616" s="557">
        <v>1</v>
      </c>
      <c r="BO5616" s="557">
        <v>1</v>
      </c>
      <c r="BP5616" s="557">
        <v>1</v>
      </c>
      <c r="BQ5616" s="557">
        <v>1</v>
      </c>
      <c r="BR5616" s="557">
        <v>1</v>
      </c>
      <c r="BS5616" s="557">
        <v>1</v>
      </c>
      <c r="BT5616" s="557">
        <v>1</v>
      </c>
      <c r="BU5616" s="557">
        <v>1</v>
      </c>
      <c r="BV5616" s="557">
        <v>1</v>
      </c>
      <c r="BW5616" s="557">
        <v>1</v>
      </c>
      <c r="BX5616" s="557">
        <v>1</v>
      </c>
      <c r="BY5616" s="557">
        <v>1</v>
      </c>
      <c r="BZ5616" s="557">
        <v>1</v>
      </c>
      <c r="CA5616" s="557">
        <v>1</v>
      </c>
      <c r="CB5616" s="557">
        <v>1</v>
      </c>
      <c r="CC5616" s="557">
        <v>1</v>
      </c>
      <c r="CD5616" s="557">
        <v>1</v>
      </c>
      <c r="CE5616" s="557">
        <v>1</v>
      </c>
      <c r="CF5616" s="557">
        <v>1</v>
      </c>
      <c r="CG5616" s="557">
        <v>1</v>
      </c>
      <c r="CH5616" s="557">
        <v>1</v>
      </c>
      <c r="CI5616" s="557">
        <v>1</v>
      </c>
      <c r="CJ5616" s="557">
        <v>1</v>
      </c>
      <c r="CK5616" s="557">
        <v>1</v>
      </c>
      <c r="CL5616" s="557">
        <v>1</v>
      </c>
      <c r="CM5616" s="557">
        <v>1</v>
      </c>
      <c r="CN5616" s="557">
        <v>1</v>
      </c>
      <c r="CO5616" s="557">
        <v>1</v>
      </c>
      <c r="CP5616" s="557">
        <v>1</v>
      </c>
      <c r="CQ5616" s="557">
        <v>1</v>
      </c>
      <c r="CR5616" s="557">
        <v>1</v>
      </c>
      <c r="CS5616" s="557">
        <v>1</v>
      </c>
      <c r="CT5616" s="557">
        <v>1</v>
      </c>
      <c r="CU5616" s="557">
        <v>1</v>
      </c>
      <c r="CV5616" s="557">
        <v>1</v>
      </c>
      <c r="CW5616" s="557">
        <v>1</v>
      </c>
      <c r="CX5616" s="557">
        <v>1</v>
      </c>
      <c r="CY5616" s="557">
        <v>1</v>
      </c>
      <c r="CZ5616" s="557">
        <v>1</v>
      </c>
      <c r="DA5616" s="557">
        <v>1</v>
      </c>
      <c r="DB5616" s="557">
        <v>1</v>
      </c>
      <c r="DC5616" s="557">
        <v>1</v>
      </c>
      <c r="DD5616" s="557">
        <v>1</v>
      </c>
      <c r="DE5616" s="557">
        <v>1</v>
      </c>
      <c r="DF5616" s="557">
        <v>1</v>
      </c>
      <c r="DG5616" s="557">
        <v>1</v>
      </c>
      <c r="DH5616" s="557">
        <v>1</v>
      </c>
      <c r="DI5616" s="557">
        <v>1</v>
      </c>
      <c r="DJ5616" s="557">
        <v>1</v>
      </c>
      <c r="DK5616" s="557">
        <v>1</v>
      </c>
      <c r="DL5616" s="557">
        <v>1</v>
      </c>
      <c r="DM5616" s="557">
        <v>1</v>
      </c>
      <c r="DN5616" s="557">
        <v>1</v>
      </c>
      <c r="DO5616" s="557">
        <v>1</v>
      </c>
      <c r="DP5616" s="557">
        <v>1</v>
      </c>
      <c r="DQ5616" s="557">
        <v>1</v>
      </c>
      <c r="DR5616" s="557">
        <v>1</v>
      </c>
      <c r="DS5616" s="557">
        <v>1</v>
      </c>
      <c r="DT5616" s="557">
        <v>1</v>
      </c>
      <c r="DU5616" s="557">
        <v>1</v>
      </c>
      <c r="DV5616" s="557">
        <v>1</v>
      </c>
      <c r="DW5616" s="557">
        <v>1</v>
      </c>
      <c r="DX5616" s="557">
        <v>1</v>
      </c>
      <c r="DY5616" s="557">
        <v>1</v>
      </c>
      <c r="DZ5616" s="557">
        <v>1</v>
      </c>
      <c r="EA5616" s="557">
        <v>1</v>
      </c>
      <c r="EB5616" s="557">
        <v>1</v>
      </c>
      <c r="EC5616" s="557">
        <v>1</v>
      </c>
      <c r="ED5616" s="557">
        <v>1</v>
      </c>
      <c r="EE5616" s="557">
        <v>1</v>
      </c>
      <c r="EF5616" s="557">
        <v>1</v>
      </c>
      <c r="EG5616" s="557">
        <v>1</v>
      </c>
      <c r="EH5616" s="557">
        <v>1</v>
      </c>
      <c r="EI5616" s="557">
        <v>1</v>
      </c>
      <c r="EJ5616" s="557">
        <v>1</v>
      </c>
      <c r="EK5616" s="557">
        <v>1</v>
      </c>
      <c r="EL5616" s="557">
        <v>1</v>
      </c>
      <c r="EM5616" s="557">
        <v>1</v>
      </c>
      <c r="EN5616" s="557">
        <v>1</v>
      </c>
      <c r="EO5616" s="557">
        <v>1</v>
      </c>
      <c r="EP5616" s="557">
        <v>1</v>
      </c>
      <c r="EQ5616" s="557">
        <v>1</v>
      </c>
      <c r="ER5616" s="557">
        <v>1</v>
      </c>
      <c r="ES5616" s="557">
        <v>1</v>
      </c>
      <c r="ET5616" s="557">
        <v>1</v>
      </c>
      <c r="EU5616" s="557">
        <v>1</v>
      </c>
      <c r="EV5616" s="557">
        <v>1</v>
      </c>
      <c r="EW5616" s="557">
        <v>1</v>
      </c>
      <c r="EX5616" s="557">
        <v>1</v>
      </c>
      <c r="EY5616" s="557">
        <v>1</v>
      </c>
      <c r="EZ5616" s="557">
        <v>1</v>
      </c>
      <c r="FA5616" s="557">
        <v>1</v>
      </c>
      <c r="FB5616" s="557">
        <v>1</v>
      </c>
      <c r="FC5616" s="557">
        <v>1</v>
      </c>
      <c r="FD5616" s="557">
        <v>1</v>
      </c>
      <c r="FE5616" s="557">
        <v>1</v>
      </c>
      <c r="FF5616" s="557">
        <v>1</v>
      </c>
      <c r="FG5616" s="557">
        <v>1</v>
      </c>
      <c r="FH5616" s="557">
        <v>1</v>
      </c>
      <c r="FI5616" s="557">
        <v>1</v>
      </c>
      <c r="FJ5616" s="557">
        <v>1</v>
      </c>
      <c r="FK5616" s="557">
        <v>1</v>
      </c>
      <c r="FL5616" s="557">
        <v>1</v>
      </c>
      <c r="FM5616" s="557">
        <v>1</v>
      </c>
      <c r="FN5616" s="557">
        <v>1</v>
      </c>
      <c r="FO5616" s="557">
        <v>1</v>
      </c>
      <c r="FP5616" s="557">
        <v>1</v>
      </c>
      <c r="FQ5616" s="557">
        <v>1</v>
      </c>
      <c r="FR5616" s="557">
        <v>1</v>
      </c>
      <c r="FS5616" s="557">
        <v>1</v>
      </c>
      <c r="FT5616" s="557">
        <v>1</v>
      </c>
      <c r="FU5616" s="557">
        <v>1</v>
      </c>
      <c r="FV5616" s="557">
        <v>1</v>
      </c>
      <c r="FW5616" s="557">
        <v>1</v>
      </c>
      <c r="FX5616" s="557">
        <v>1</v>
      </c>
      <c r="FY5616" s="557">
        <v>1</v>
      </c>
      <c r="FZ5616" s="557">
        <v>1</v>
      </c>
      <c r="GA5616" s="557">
        <v>1</v>
      </c>
      <c r="GB5616" s="557">
        <v>1</v>
      </c>
      <c r="GC5616" s="557">
        <v>1</v>
      </c>
      <c r="GD5616" s="557">
        <v>1</v>
      </c>
      <c r="GE5616" s="557">
        <v>1</v>
      </c>
      <c r="GF5616" s="557">
        <v>1</v>
      </c>
      <c r="GG5616" s="557">
        <v>1</v>
      </c>
      <c r="GH5616" s="557">
        <v>1</v>
      </c>
      <c r="GI5616" s="557">
        <v>1</v>
      </c>
      <c r="GJ5616" s="557">
        <v>1</v>
      </c>
      <c r="GK5616" s="557">
        <v>1</v>
      </c>
      <c r="GL5616" s="557">
        <v>1</v>
      </c>
      <c r="GM5616" s="557">
        <v>1</v>
      </c>
      <c r="GN5616" s="557">
        <v>1</v>
      </c>
      <c r="GO5616" s="557">
        <v>1</v>
      </c>
      <c r="GP5616" s="557">
        <v>1</v>
      </c>
      <c r="GQ5616" s="557">
        <v>1</v>
      </c>
      <c r="GR5616" s="557">
        <v>1</v>
      </c>
      <c r="GS5616" s="557">
        <v>1</v>
      </c>
      <c r="GT5616" s="557">
        <v>1</v>
      </c>
      <c r="GU5616" s="557">
        <v>1</v>
      </c>
      <c r="GV5616" s="557">
        <v>1</v>
      </c>
      <c r="GW5616" s="557">
        <v>1</v>
      </c>
      <c r="GX5616" s="557">
        <v>1</v>
      </c>
      <c r="GY5616" s="557">
        <v>1</v>
      </c>
      <c r="GZ5616" s="557">
        <v>1</v>
      </c>
      <c r="HA5616" s="557">
        <v>1</v>
      </c>
      <c r="HB5616" s="557">
        <v>1</v>
      </c>
      <c r="HC5616" s="557">
        <v>1</v>
      </c>
      <c r="HD5616" s="557">
        <v>1</v>
      </c>
      <c r="HE5616" s="557">
        <v>1</v>
      </c>
      <c r="HF5616" s="557">
        <v>1</v>
      </c>
      <c r="HG5616" s="557">
        <v>1</v>
      </c>
      <c r="HH5616" s="557">
        <v>1</v>
      </c>
      <c r="HI5616" s="557">
        <v>1</v>
      </c>
      <c r="HJ5616" s="557">
        <v>1</v>
      </c>
      <c r="HK5616" s="557">
        <v>1</v>
      </c>
      <c r="HL5616" s="557">
        <v>1</v>
      </c>
      <c r="HM5616" s="557">
        <v>1</v>
      </c>
      <c r="HN5616" s="557">
        <v>1</v>
      </c>
      <c r="HO5616" s="557">
        <v>1</v>
      </c>
      <c r="HP5616" s="557">
        <v>1</v>
      </c>
      <c r="HQ5616" s="557">
        <v>1</v>
      </c>
      <c r="HR5616" s="557">
        <v>1</v>
      </c>
      <c r="HS5616" s="557">
        <v>1</v>
      </c>
      <c r="HT5616" s="557">
        <v>1</v>
      </c>
      <c r="HU5616" s="557">
        <v>1</v>
      </c>
      <c r="HV5616" s="557">
        <v>1</v>
      </c>
      <c r="HW5616" s="557">
        <v>1</v>
      </c>
      <c r="HX5616" s="557">
        <v>1</v>
      </c>
      <c r="HY5616" s="557">
        <v>1</v>
      </c>
      <c r="HZ5616" s="557">
        <v>1</v>
      </c>
      <c r="IA5616" s="557">
        <v>1</v>
      </c>
      <c r="IB5616" s="557">
        <v>1</v>
      </c>
      <c r="IC5616" s="557">
        <v>1</v>
      </c>
      <c r="ID5616" s="557">
        <v>1</v>
      </c>
      <c r="IE5616" s="557">
        <v>1</v>
      </c>
      <c r="IF5616" s="557">
        <v>1</v>
      </c>
      <c r="IG5616" s="557">
        <v>1</v>
      </c>
      <c r="IH5616" s="557">
        <v>1</v>
      </c>
      <c r="II5616" s="557">
        <v>1</v>
      </c>
      <c r="IJ5616" s="557">
        <v>1</v>
      </c>
      <c r="IK5616" s="557">
        <v>1</v>
      </c>
      <c r="IL5616" s="557">
        <v>1</v>
      </c>
      <c r="IM5616" s="557">
        <v>1</v>
      </c>
      <c r="IN5616" s="557">
        <v>1</v>
      </c>
      <c r="IO5616" s="557">
        <v>1</v>
      </c>
      <c r="IP5616" s="557">
        <v>1</v>
      </c>
      <c r="IQ5616" s="557">
        <v>1</v>
      </c>
      <c r="IR5616" s="557">
        <v>1</v>
      </c>
      <c r="IS5616" s="557">
        <v>1</v>
      </c>
      <c r="IT5616" s="557">
        <v>1</v>
      </c>
      <c r="IU5616" s="557">
        <v>1</v>
      </c>
      <c r="IV5616" s="557">
        <v>1</v>
      </c>
    </row>
    <row r="5617" spans="1:256" s="9" customFormat="1" ht="15.75" thickBot="1">
      <c r="A5617" s="887"/>
      <c r="B5617" s="857"/>
      <c r="C5617" s="98" t="s">
        <v>2739</v>
      </c>
      <c r="D5617" s="557"/>
      <c r="E5617" s="557"/>
      <c r="F5617" s="557"/>
      <c r="G5617" s="557"/>
      <c r="H5617" s="502" t="s">
        <v>3777</v>
      </c>
      <c r="I5617" s="557">
        <v>2</v>
      </c>
      <c r="J5617" s="557">
        <v>42</v>
      </c>
      <c r="K5617" s="557">
        <f t="shared" si="154"/>
        <v>21</v>
      </c>
      <c r="L5617" s="557">
        <f t="shared" si="153"/>
        <v>21</v>
      </c>
      <c r="M5617" s="557"/>
      <c r="N5617" s="557"/>
      <c r="O5617" s="557"/>
      <c r="P5617" s="557"/>
      <c r="Q5617" s="557"/>
      <c r="R5617" s="557"/>
      <c r="S5617" s="557"/>
      <c r="T5617" s="557">
        <v>1</v>
      </c>
      <c r="U5617" s="557">
        <v>1</v>
      </c>
      <c r="V5617" s="557">
        <v>1</v>
      </c>
      <c r="W5617" s="557">
        <v>1</v>
      </c>
      <c r="X5617" s="557">
        <v>1</v>
      </c>
      <c r="Y5617" s="557">
        <v>1</v>
      </c>
      <c r="Z5617" s="557">
        <v>1</v>
      </c>
      <c r="AA5617" s="557">
        <v>1</v>
      </c>
      <c r="AB5617" s="557">
        <v>1</v>
      </c>
      <c r="AC5617" s="557">
        <v>1</v>
      </c>
      <c r="AD5617" s="557">
        <v>1</v>
      </c>
      <c r="AE5617" s="557">
        <v>1</v>
      </c>
      <c r="AF5617" s="557">
        <v>1</v>
      </c>
      <c r="AG5617" s="557">
        <v>1</v>
      </c>
      <c r="AH5617" s="557">
        <v>1</v>
      </c>
      <c r="AI5617" s="557">
        <v>1</v>
      </c>
      <c r="AJ5617" s="557">
        <v>1</v>
      </c>
      <c r="AK5617" s="557">
        <v>1</v>
      </c>
      <c r="AL5617" s="557">
        <v>1</v>
      </c>
      <c r="AM5617" s="557">
        <v>1</v>
      </c>
      <c r="AN5617" s="557">
        <v>1</v>
      </c>
      <c r="AO5617" s="557">
        <v>1</v>
      </c>
      <c r="AP5617" s="557">
        <v>1</v>
      </c>
      <c r="AQ5617" s="557">
        <v>1</v>
      </c>
      <c r="AR5617" s="557">
        <v>1</v>
      </c>
      <c r="AS5617" s="557">
        <v>1</v>
      </c>
      <c r="AT5617" s="557">
        <v>1</v>
      </c>
      <c r="AU5617" s="557">
        <v>1</v>
      </c>
      <c r="AV5617" s="557">
        <v>1</v>
      </c>
      <c r="AW5617" s="557">
        <v>1</v>
      </c>
      <c r="AX5617" s="557">
        <v>1</v>
      </c>
      <c r="AY5617" s="557">
        <v>1</v>
      </c>
      <c r="AZ5617" s="557">
        <v>1</v>
      </c>
      <c r="BA5617" s="557">
        <v>1</v>
      </c>
      <c r="BB5617" s="557">
        <v>1</v>
      </c>
      <c r="BC5617" s="557">
        <v>1</v>
      </c>
      <c r="BD5617" s="557">
        <v>1</v>
      </c>
      <c r="BE5617" s="557">
        <v>1</v>
      </c>
      <c r="BF5617" s="557">
        <v>1</v>
      </c>
      <c r="BG5617" s="557">
        <v>1</v>
      </c>
      <c r="BH5617" s="557">
        <v>1</v>
      </c>
      <c r="BI5617" s="557">
        <v>1</v>
      </c>
      <c r="BJ5617" s="557">
        <v>1</v>
      </c>
      <c r="BK5617" s="557">
        <v>1</v>
      </c>
      <c r="BL5617" s="557">
        <v>1</v>
      </c>
      <c r="BM5617" s="557">
        <v>1</v>
      </c>
      <c r="BN5617" s="557">
        <v>1</v>
      </c>
      <c r="BO5617" s="557">
        <v>1</v>
      </c>
      <c r="BP5617" s="557">
        <v>1</v>
      </c>
      <c r="BQ5617" s="557">
        <v>1</v>
      </c>
      <c r="BR5617" s="557">
        <v>1</v>
      </c>
      <c r="BS5617" s="557">
        <v>1</v>
      </c>
      <c r="BT5617" s="557">
        <v>1</v>
      </c>
      <c r="BU5617" s="557">
        <v>1</v>
      </c>
      <c r="BV5617" s="557">
        <v>1</v>
      </c>
      <c r="BW5617" s="557">
        <v>1</v>
      </c>
      <c r="BX5617" s="557">
        <v>1</v>
      </c>
      <c r="BY5617" s="557">
        <v>1</v>
      </c>
      <c r="BZ5617" s="557">
        <v>1</v>
      </c>
      <c r="CA5617" s="557">
        <v>1</v>
      </c>
      <c r="CB5617" s="557">
        <v>1</v>
      </c>
      <c r="CC5617" s="557">
        <v>1</v>
      </c>
      <c r="CD5617" s="557">
        <v>1</v>
      </c>
      <c r="CE5617" s="557">
        <v>1</v>
      </c>
      <c r="CF5617" s="557">
        <v>1</v>
      </c>
      <c r="CG5617" s="557">
        <v>1</v>
      </c>
      <c r="CH5617" s="557">
        <v>1</v>
      </c>
      <c r="CI5617" s="557">
        <v>1</v>
      </c>
      <c r="CJ5617" s="557">
        <v>1</v>
      </c>
      <c r="CK5617" s="557">
        <v>1</v>
      </c>
      <c r="CL5617" s="557">
        <v>1</v>
      </c>
      <c r="CM5617" s="557">
        <v>1</v>
      </c>
      <c r="CN5617" s="557">
        <v>1</v>
      </c>
      <c r="CO5617" s="557">
        <v>1</v>
      </c>
      <c r="CP5617" s="557">
        <v>1</v>
      </c>
      <c r="CQ5617" s="557">
        <v>1</v>
      </c>
      <c r="CR5617" s="557">
        <v>1</v>
      </c>
      <c r="CS5617" s="557">
        <v>1</v>
      </c>
      <c r="CT5617" s="557">
        <v>1</v>
      </c>
      <c r="CU5617" s="557">
        <v>1</v>
      </c>
      <c r="CV5617" s="557">
        <v>1</v>
      </c>
      <c r="CW5617" s="557">
        <v>1</v>
      </c>
      <c r="CX5617" s="557">
        <v>1</v>
      </c>
      <c r="CY5617" s="557">
        <v>1</v>
      </c>
      <c r="CZ5617" s="557">
        <v>1</v>
      </c>
      <c r="DA5617" s="557">
        <v>1</v>
      </c>
      <c r="DB5617" s="557">
        <v>1</v>
      </c>
      <c r="DC5617" s="557">
        <v>1</v>
      </c>
      <c r="DD5617" s="557">
        <v>1</v>
      </c>
      <c r="DE5617" s="557">
        <v>1</v>
      </c>
      <c r="DF5617" s="557">
        <v>1</v>
      </c>
      <c r="DG5617" s="557">
        <v>1</v>
      </c>
      <c r="DH5617" s="557">
        <v>1</v>
      </c>
      <c r="DI5617" s="557">
        <v>1</v>
      </c>
      <c r="DJ5617" s="557">
        <v>1</v>
      </c>
      <c r="DK5617" s="557">
        <v>1</v>
      </c>
      <c r="DL5617" s="557">
        <v>1</v>
      </c>
      <c r="DM5617" s="557">
        <v>1</v>
      </c>
      <c r="DN5617" s="557">
        <v>1</v>
      </c>
      <c r="DO5617" s="557">
        <v>1</v>
      </c>
      <c r="DP5617" s="557">
        <v>1</v>
      </c>
      <c r="DQ5617" s="557">
        <v>1</v>
      </c>
      <c r="DR5617" s="557">
        <v>1</v>
      </c>
      <c r="DS5617" s="557">
        <v>1</v>
      </c>
      <c r="DT5617" s="557">
        <v>1</v>
      </c>
      <c r="DU5617" s="557">
        <v>1</v>
      </c>
      <c r="DV5617" s="557">
        <v>1</v>
      </c>
      <c r="DW5617" s="557">
        <v>1</v>
      </c>
      <c r="DX5617" s="557">
        <v>1</v>
      </c>
      <c r="DY5617" s="557">
        <v>1</v>
      </c>
      <c r="DZ5617" s="557">
        <v>1</v>
      </c>
      <c r="EA5617" s="557">
        <v>1</v>
      </c>
      <c r="EB5617" s="557">
        <v>1</v>
      </c>
      <c r="EC5617" s="557">
        <v>1</v>
      </c>
      <c r="ED5617" s="557">
        <v>1</v>
      </c>
      <c r="EE5617" s="557">
        <v>1</v>
      </c>
      <c r="EF5617" s="557">
        <v>1</v>
      </c>
      <c r="EG5617" s="557">
        <v>1</v>
      </c>
      <c r="EH5617" s="557">
        <v>1</v>
      </c>
      <c r="EI5617" s="557">
        <v>1</v>
      </c>
      <c r="EJ5617" s="557">
        <v>1</v>
      </c>
      <c r="EK5617" s="557">
        <v>1</v>
      </c>
      <c r="EL5617" s="557">
        <v>1</v>
      </c>
      <c r="EM5617" s="557">
        <v>1</v>
      </c>
      <c r="EN5617" s="557">
        <v>1</v>
      </c>
      <c r="EO5617" s="557">
        <v>1</v>
      </c>
      <c r="EP5617" s="557">
        <v>1</v>
      </c>
      <c r="EQ5617" s="557">
        <v>1</v>
      </c>
      <c r="ER5617" s="557">
        <v>1</v>
      </c>
      <c r="ES5617" s="557">
        <v>1</v>
      </c>
      <c r="ET5617" s="557">
        <v>1</v>
      </c>
      <c r="EU5617" s="557">
        <v>1</v>
      </c>
      <c r="EV5617" s="557">
        <v>1</v>
      </c>
      <c r="EW5617" s="557">
        <v>1</v>
      </c>
      <c r="EX5617" s="557">
        <v>1</v>
      </c>
      <c r="EY5617" s="557">
        <v>1</v>
      </c>
      <c r="EZ5617" s="557">
        <v>1</v>
      </c>
      <c r="FA5617" s="557">
        <v>1</v>
      </c>
      <c r="FB5617" s="557">
        <v>1</v>
      </c>
      <c r="FC5617" s="557">
        <v>1</v>
      </c>
      <c r="FD5617" s="557">
        <v>1</v>
      </c>
      <c r="FE5617" s="557">
        <v>1</v>
      </c>
      <c r="FF5617" s="557">
        <v>1</v>
      </c>
      <c r="FG5617" s="557">
        <v>1</v>
      </c>
      <c r="FH5617" s="557">
        <v>1</v>
      </c>
      <c r="FI5617" s="557">
        <v>1</v>
      </c>
      <c r="FJ5617" s="557">
        <v>1</v>
      </c>
      <c r="FK5617" s="557">
        <v>1</v>
      </c>
      <c r="FL5617" s="557">
        <v>1</v>
      </c>
      <c r="FM5617" s="557">
        <v>1</v>
      </c>
      <c r="FN5617" s="557">
        <v>1</v>
      </c>
      <c r="FO5617" s="557">
        <v>1</v>
      </c>
      <c r="FP5617" s="557">
        <v>1</v>
      </c>
      <c r="FQ5617" s="557">
        <v>1</v>
      </c>
      <c r="FR5617" s="557">
        <v>1</v>
      </c>
      <c r="FS5617" s="557">
        <v>1</v>
      </c>
      <c r="FT5617" s="557">
        <v>1</v>
      </c>
      <c r="FU5617" s="557">
        <v>1</v>
      </c>
      <c r="FV5617" s="557">
        <v>1</v>
      </c>
      <c r="FW5617" s="557">
        <v>1</v>
      </c>
      <c r="FX5617" s="557">
        <v>1</v>
      </c>
      <c r="FY5617" s="557">
        <v>1</v>
      </c>
      <c r="FZ5617" s="557">
        <v>1</v>
      </c>
      <c r="GA5617" s="557">
        <v>1</v>
      </c>
      <c r="GB5617" s="557">
        <v>1</v>
      </c>
      <c r="GC5617" s="557">
        <v>1</v>
      </c>
      <c r="GD5617" s="557">
        <v>1</v>
      </c>
      <c r="GE5617" s="557">
        <v>1</v>
      </c>
      <c r="GF5617" s="557">
        <v>1</v>
      </c>
      <c r="GG5617" s="557">
        <v>1</v>
      </c>
      <c r="GH5617" s="557">
        <v>1</v>
      </c>
      <c r="GI5617" s="557">
        <v>1</v>
      </c>
      <c r="GJ5617" s="557">
        <v>1</v>
      </c>
      <c r="GK5617" s="557">
        <v>1</v>
      </c>
      <c r="GL5617" s="557">
        <v>1</v>
      </c>
      <c r="GM5617" s="557">
        <v>1</v>
      </c>
      <c r="GN5617" s="557">
        <v>1</v>
      </c>
      <c r="GO5617" s="557">
        <v>1</v>
      </c>
      <c r="GP5617" s="557">
        <v>1</v>
      </c>
      <c r="GQ5617" s="557">
        <v>1</v>
      </c>
      <c r="GR5617" s="557">
        <v>1</v>
      </c>
      <c r="GS5617" s="557">
        <v>1</v>
      </c>
      <c r="GT5617" s="557">
        <v>1</v>
      </c>
      <c r="GU5617" s="557">
        <v>1</v>
      </c>
      <c r="GV5617" s="557">
        <v>1</v>
      </c>
      <c r="GW5617" s="557">
        <v>1</v>
      </c>
      <c r="GX5617" s="557">
        <v>1</v>
      </c>
      <c r="GY5617" s="557">
        <v>1</v>
      </c>
      <c r="GZ5617" s="557">
        <v>1</v>
      </c>
      <c r="HA5617" s="557">
        <v>1</v>
      </c>
      <c r="HB5617" s="557">
        <v>1</v>
      </c>
      <c r="HC5617" s="557">
        <v>1</v>
      </c>
      <c r="HD5617" s="557">
        <v>1</v>
      </c>
      <c r="HE5617" s="557">
        <v>1</v>
      </c>
      <c r="HF5617" s="557">
        <v>1</v>
      </c>
      <c r="HG5617" s="557">
        <v>1</v>
      </c>
      <c r="HH5617" s="557">
        <v>1</v>
      </c>
      <c r="HI5617" s="557">
        <v>1</v>
      </c>
      <c r="HJ5617" s="557">
        <v>1</v>
      </c>
      <c r="HK5617" s="557">
        <v>1</v>
      </c>
      <c r="HL5617" s="557">
        <v>1</v>
      </c>
      <c r="HM5617" s="557">
        <v>1</v>
      </c>
      <c r="HN5617" s="557">
        <v>1</v>
      </c>
      <c r="HO5617" s="557">
        <v>1</v>
      </c>
      <c r="HP5617" s="557">
        <v>1</v>
      </c>
      <c r="HQ5617" s="557">
        <v>1</v>
      </c>
      <c r="HR5617" s="557">
        <v>1</v>
      </c>
      <c r="HS5617" s="557">
        <v>1</v>
      </c>
      <c r="HT5617" s="557">
        <v>1</v>
      </c>
      <c r="HU5617" s="557">
        <v>1</v>
      </c>
      <c r="HV5617" s="557">
        <v>1</v>
      </c>
      <c r="HW5617" s="557">
        <v>1</v>
      </c>
      <c r="HX5617" s="557">
        <v>1</v>
      </c>
      <c r="HY5617" s="557">
        <v>1</v>
      </c>
      <c r="HZ5617" s="557">
        <v>1</v>
      </c>
      <c r="IA5617" s="557">
        <v>1</v>
      </c>
      <c r="IB5617" s="557">
        <v>1</v>
      </c>
      <c r="IC5617" s="557">
        <v>1</v>
      </c>
      <c r="ID5617" s="557">
        <v>1</v>
      </c>
      <c r="IE5617" s="557">
        <v>1</v>
      </c>
      <c r="IF5617" s="557">
        <v>1</v>
      </c>
      <c r="IG5617" s="557">
        <v>1</v>
      </c>
      <c r="IH5617" s="557">
        <v>1</v>
      </c>
      <c r="II5617" s="557">
        <v>1</v>
      </c>
      <c r="IJ5617" s="557">
        <v>1</v>
      </c>
      <c r="IK5617" s="557">
        <v>1</v>
      </c>
      <c r="IL5617" s="557">
        <v>1</v>
      </c>
      <c r="IM5617" s="557">
        <v>1</v>
      </c>
      <c r="IN5617" s="557">
        <v>1</v>
      </c>
      <c r="IO5617" s="557">
        <v>1</v>
      </c>
      <c r="IP5617" s="557">
        <v>1</v>
      </c>
      <c r="IQ5617" s="557">
        <v>1</v>
      </c>
      <c r="IR5617" s="557">
        <v>1</v>
      </c>
      <c r="IS5617" s="557">
        <v>1</v>
      </c>
      <c r="IT5617" s="557">
        <v>1</v>
      </c>
      <c r="IU5617" s="557">
        <v>1</v>
      </c>
      <c r="IV5617" s="557">
        <v>1</v>
      </c>
    </row>
    <row r="5618" spans="1:256" s="9" customFormat="1" ht="15.75" thickBot="1">
      <c r="A5618" s="887"/>
      <c r="B5618" s="857"/>
      <c r="C5618" s="98" t="s">
        <v>2740</v>
      </c>
      <c r="D5618" s="557"/>
      <c r="E5618" s="557"/>
      <c r="F5618" s="557"/>
      <c r="G5618" s="557"/>
      <c r="H5618" s="502" t="s">
        <v>3777</v>
      </c>
      <c r="I5618" s="557">
        <v>2</v>
      </c>
      <c r="J5618" s="557">
        <v>28</v>
      </c>
      <c r="K5618" s="557">
        <f t="shared" si="154"/>
        <v>14</v>
      </c>
      <c r="L5618" s="557">
        <f t="shared" si="153"/>
        <v>14</v>
      </c>
      <c r="M5618" s="557"/>
      <c r="N5618" s="557"/>
      <c r="O5618" s="557"/>
      <c r="P5618" s="557"/>
      <c r="Q5618" s="557"/>
      <c r="R5618" s="557"/>
      <c r="S5618" s="557"/>
      <c r="T5618" s="557"/>
      <c r="U5618" s="557"/>
      <c r="V5618" s="557"/>
      <c r="W5618" s="557"/>
      <c r="X5618" s="557"/>
      <c r="Y5618" s="557"/>
      <c r="Z5618" s="557"/>
      <c r="AA5618" s="557"/>
      <c r="AB5618" s="557"/>
      <c r="AC5618" s="557"/>
      <c r="AD5618" s="557"/>
      <c r="AE5618" s="557"/>
      <c r="AF5618" s="557"/>
      <c r="AG5618" s="557"/>
      <c r="AH5618" s="557"/>
      <c r="AI5618" s="557"/>
      <c r="AJ5618" s="557"/>
      <c r="AK5618" s="557"/>
      <c r="AL5618" s="557"/>
      <c r="AM5618" s="557"/>
      <c r="AN5618" s="557"/>
      <c r="AO5618" s="557"/>
      <c r="AP5618" s="557"/>
      <c r="AQ5618" s="557"/>
      <c r="AR5618" s="557"/>
      <c r="AS5618" s="557"/>
      <c r="AT5618" s="557"/>
      <c r="AU5618" s="557"/>
      <c r="AV5618" s="557"/>
      <c r="AW5618" s="557"/>
      <c r="AX5618" s="557"/>
      <c r="AY5618" s="557"/>
      <c r="AZ5618" s="557"/>
      <c r="BA5618" s="557"/>
      <c r="BB5618" s="557"/>
      <c r="BC5618" s="557"/>
      <c r="BD5618" s="557"/>
      <c r="BE5618" s="557"/>
      <c r="BF5618" s="557"/>
      <c r="BG5618" s="557"/>
      <c r="BH5618" s="557"/>
      <c r="BI5618" s="557"/>
      <c r="BJ5618" s="557"/>
      <c r="BK5618" s="557"/>
      <c r="BL5618" s="557"/>
      <c r="BM5618" s="557"/>
      <c r="BN5618" s="557"/>
      <c r="BO5618" s="557"/>
      <c r="BP5618" s="557"/>
      <c r="BQ5618" s="557"/>
      <c r="BR5618" s="557"/>
      <c r="BS5618" s="557"/>
      <c r="BT5618" s="557"/>
      <c r="BU5618" s="557"/>
      <c r="BV5618" s="557"/>
      <c r="BW5618" s="557"/>
      <c r="BX5618" s="557"/>
      <c r="BY5618" s="557"/>
      <c r="BZ5618" s="557"/>
      <c r="CA5618" s="557"/>
      <c r="CB5618" s="557"/>
      <c r="CC5618" s="557"/>
      <c r="CD5618" s="557"/>
      <c r="CE5618" s="557"/>
      <c r="CF5618" s="557"/>
      <c r="CG5618" s="557"/>
      <c r="CH5618" s="557"/>
      <c r="CI5618" s="557"/>
      <c r="CJ5618" s="557"/>
      <c r="CK5618" s="557"/>
      <c r="CL5618" s="557"/>
      <c r="CM5618" s="557"/>
      <c r="CN5618" s="557"/>
      <c r="CO5618" s="557"/>
      <c r="CP5618" s="557"/>
      <c r="CQ5618" s="557"/>
      <c r="CR5618" s="557"/>
      <c r="CS5618" s="557"/>
      <c r="CT5618" s="557"/>
      <c r="CU5618" s="557"/>
      <c r="CV5618" s="557"/>
      <c r="CW5618" s="557"/>
      <c r="CX5618" s="557"/>
      <c r="CY5618" s="557"/>
      <c r="CZ5618" s="557"/>
      <c r="DA5618" s="557"/>
      <c r="DB5618" s="557"/>
      <c r="DC5618" s="557"/>
      <c r="DD5618" s="557"/>
      <c r="DE5618" s="557"/>
      <c r="DF5618" s="557"/>
      <c r="DG5618" s="557"/>
      <c r="DH5618" s="557"/>
      <c r="DI5618" s="557"/>
      <c r="DJ5618" s="557"/>
      <c r="DK5618" s="557"/>
      <c r="DL5618" s="557"/>
      <c r="DM5618" s="557"/>
      <c r="DN5618" s="557"/>
      <c r="DO5618" s="557"/>
      <c r="DP5618" s="557"/>
      <c r="DQ5618" s="557"/>
      <c r="DR5618" s="557"/>
      <c r="DS5618" s="557"/>
      <c r="DT5618" s="557"/>
      <c r="DU5618" s="557"/>
      <c r="DV5618" s="557"/>
      <c r="DW5618" s="557"/>
      <c r="DX5618" s="557"/>
      <c r="DY5618" s="557"/>
      <c r="DZ5618" s="557"/>
      <c r="EA5618" s="557"/>
      <c r="EB5618" s="557"/>
      <c r="EC5618" s="557"/>
      <c r="ED5618" s="557"/>
      <c r="EE5618" s="557"/>
      <c r="EF5618" s="557"/>
      <c r="EG5618" s="557"/>
      <c r="EH5618" s="557"/>
      <c r="EI5618" s="557"/>
      <c r="EJ5618" s="557"/>
      <c r="EK5618" s="557"/>
      <c r="EL5618" s="557"/>
      <c r="EM5618" s="557"/>
      <c r="EN5618" s="557"/>
      <c r="EO5618" s="557"/>
      <c r="EP5618" s="557"/>
      <c r="EQ5618" s="557"/>
      <c r="ER5618" s="557"/>
      <c r="ES5618" s="557"/>
      <c r="ET5618" s="557"/>
      <c r="EU5618" s="557"/>
      <c r="EV5618" s="557"/>
      <c r="EW5618" s="557"/>
      <c r="EX5618" s="557"/>
      <c r="EY5618" s="557"/>
      <c r="EZ5618" s="557"/>
      <c r="FA5618" s="557"/>
      <c r="FB5618" s="557"/>
      <c r="FC5618" s="557"/>
      <c r="FD5618" s="557"/>
      <c r="FE5618" s="557"/>
      <c r="FF5618" s="557"/>
      <c r="FG5618" s="557"/>
      <c r="FH5618" s="557"/>
      <c r="FI5618" s="557"/>
      <c r="FJ5618" s="557"/>
      <c r="FK5618" s="557"/>
      <c r="FL5618" s="557"/>
      <c r="FM5618" s="557"/>
      <c r="FN5618" s="557"/>
      <c r="FO5618" s="557"/>
      <c r="FP5618" s="557"/>
      <c r="FQ5618" s="557"/>
      <c r="FR5618" s="557"/>
      <c r="FS5618" s="557"/>
      <c r="FT5618" s="557"/>
      <c r="FU5618" s="557"/>
      <c r="FV5618" s="557"/>
      <c r="FW5618" s="557"/>
      <c r="FX5618" s="557"/>
      <c r="FY5618" s="557"/>
      <c r="FZ5618" s="557"/>
      <c r="GA5618" s="557"/>
      <c r="GB5618" s="557"/>
      <c r="GC5618" s="557"/>
      <c r="GD5618" s="557"/>
      <c r="GE5618" s="557"/>
      <c r="GF5618" s="557"/>
      <c r="GG5618" s="557"/>
      <c r="GH5618" s="557"/>
      <c r="GI5618" s="557"/>
      <c r="GJ5618" s="557"/>
      <c r="GK5618" s="557"/>
      <c r="GL5618" s="557"/>
      <c r="GM5618" s="557"/>
      <c r="GN5618" s="557"/>
      <c r="GO5618" s="557"/>
      <c r="GP5618" s="557"/>
      <c r="GQ5618" s="557"/>
      <c r="GR5618" s="557"/>
      <c r="GS5618" s="557"/>
      <c r="GT5618" s="557"/>
      <c r="GU5618" s="557"/>
      <c r="GV5618" s="557"/>
      <c r="GW5618" s="557"/>
      <c r="GX5618" s="557"/>
      <c r="GY5618" s="557"/>
      <c r="GZ5618" s="557"/>
      <c r="HA5618" s="557"/>
      <c r="HB5618" s="557"/>
      <c r="HC5618" s="557"/>
      <c r="HD5618" s="557"/>
      <c r="HE5618" s="557"/>
      <c r="HF5618" s="557"/>
      <c r="HG5618" s="557"/>
      <c r="HH5618" s="557"/>
      <c r="HI5618" s="557"/>
      <c r="HJ5618" s="557"/>
      <c r="HK5618" s="557"/>
      <c r="HL5618" s="557"/>
      <c r="HM5618" s="557"/>
      <c r="HN5618" s="557"/>
      <c r="HO5618" s="557"/>
      <c r="HP5618" s="557"/>
      <c r="HQ5618" s="557"/>
      <c r="HR5618" s="557"/>
      <c r="HS5618" s="557"/>
      <c r="HT5618" s="557"/>
      <c r="HU5618" s="557"/>
      <c r="HV5618" s="557"/>
      <c r="HW5618" s="557"/>
      <c r="HX5618" s="557"/>
      <c r="HY5618" s="557"/>
      <c r="HZ5618" s="557"/>
      <c r="IA5618" s="557"/>
      <c r="IB5618" s="557"/>
      <c r="IC5618" s="557"/>
      <c r="ID5618" s="557"/>
      <c r="IE5618" s="557"/>
      <c r="IF5618" s="557"/>
      <c r="IG5618" s="557"/>
      <c r="IH5618" s="557"/>
      <c r="II5618" s="557"/>
      <c r="IJ5618" s="557"/>
      <c r="IK5618" s="557"/>
      <c r="IL5618" s="557"/>
      <c r="IM5618" s="557"/>
      <c r="IN5618" s="557"/>
      <c r="IO5618" s="557"/>
      <c r="IP5618" s="557"/>
      <c r="IQ5618" s="557"/>
      <c r="IR5618" s="557"/>
      <c r="IS5618" s="557"/>
      <c r="IT5618" s="557"/>
      <c r="IU5618" s="557"/>
      <c r="IV5618" s="557"/>
    </row>
    <row r="5619" spans="1:256" s="9" customFormat="1" ht="15.75" thickBot="1">
      <c r="A5619" s="887"/>
      <c r="B5619" s="857"/>
      <c r="C5619" s="98" t="s">
        <v>2741</v>
      </c>
      <c r="D5619" s="557"/>
      <c r="E5619" s="557"/>
      <c r="F5619" s="557"/>
      <c r="G5619" s="557"/>
      <c r="H5619" s="502" t="s">
        <v>3777</v>
      </c>
      <c r="I5619" s="557">
        <v>1</v>
      </c>
      <c r="J5619" s="557">
        <v>62</v>
      </c>
      <c r="K5619" s="557">
        <f t="shared" si="154"/>
        <v>31</v>
      </c>
      <c r="L5619" s="557">
        <f t="shared" si="153"/>
        <v>31</v>
      </c>
      <c r="M5619" s="557"/>
      <c r="N5619" s="557"/>
      <c r="O5619" s="557"/>
      <c r="P5619" s="557"/>
      <c r="Q5619" s="557"/>
      <c r="R5619" s="557"/>
      <c r="S5619" s="557"/>
      <c r="T5619" s="557"/>
      <c r="U5619" s="557"/>
      <c r="V5619" s="557"/>
      <c r="W5619" s="557"/>
      <c r="X5619" s="557"/>
      <c r="Y5619" s="557"/>
      <c r="Z5619" s="557"/>
      <c r="AA5619" s="557"/>
      <c r="AB5619" s="557"/>
      <c r="AC5619" s="557"/>
      <c r="AD5619" s="557"/>
      <c r="AE5619" s="557"/>
      <c r="AF5619" s="557"/>
      <c r="AG5619" s="557"/>
      <c r="AH5619" s="557"/>
      <c r="AI5619" s="557"/>
      <c r="AJ5619" s="557"/>
      <c r="AK5619" s="557"/>
      <c r="AL5619" s="557"/>
      <c r="AM5619" s="557"/>
      <c r="AN5619" s="557"/>
      <c r="AO5619" s="557"/>
      <c r="AP5619" s="557"/>
      <c r="AQ5619" s="557"/>
      <c r="AR5619" s="557"/>
      <c r="AS5619" s="557"/>
      <c r="AT5619" s="557"/>
      <c r="AU5619" s="557"/>
      <c r="AV5619" s="557"/>
      <c r="AW5619" s="557"/>
      <c r="AX5619" s="557"/>
      <c r="AY5619" s="557"/>
      <c r="AZ5619" s="557"/>
      <c r="BA5619" s="557"/>
      <c r="BB5619" s="557"/>
      <c r="BC5619" s="557"/>
      <c r="BD5619" s="557"/>
      <c r="BE5619" s="557"/>
      <c r="BF5619" s="557"/>
      <c r="BG5619" s="557"/>
      <c r="BH5619" s="557"/>
      <c r="BI5619" s="557"/>
      <c r="BJ5619" s="557"/>
      <c r="BK5619" s="557"/>
      <c r="BL5619" s="557"/>
      <c r="BM5619" s="557"/>
      <c r="BN5619" s="557"/>
      <c r="BO5619" s="557"/>
      <c r="BP5619" s="557"/>
      <c r="BQ5619" s="557"/>
      <c r="BR5619" s="557"/>
      <c r="BS5619" s="557"/>
      <c r="BT5619" s="557"/>
      <c r="BU5619" s="557"/>
      <c r="BV5619" s="557"/>
      <c r="BW5619" s="557"/>
      <c r="BX5619" s="557"/>
      <c r="BY5619" s="557"/>
      <c r="BZ5619" s="557"/>
      <c r="CA5619" s="557"/>
      <c r="CB5619" s="557"/>
      <c r="CC5619" s="557"/>
      <c r="CD5619" s="557"/>
      <c r="CE5619" s="557"/>
      <c r="CF5619" s="557"/>
      <c r="CG5619" s="557"/>
      <c r="CH5619" s="557"/>
      <c r="CI5619" s="557"/>
      <c r="CJ5619" s="557"/>
      <c r="CK5619" s="557"/>
      <c r="CL5619" s="557"/>
      <c r="CM5619" s="557"/>
      <c r="CN5619" s="557"/>
      <c r="CO5619" s="557"/>
      <c r="CP5619" s="557"/>
      <c r="CQ5619" s="557"/>
      <c r="CR5619" s="557"/>
      <c r="CS5619" s="557"/>
      <c r="CT5619" s="557"/>
      <c r="CU5619" s="557"/>
      <c r="CV5619" s="557"/>
      <c r="CW5619" s="557"/>
      <c r="CX5619" s="557"/>
      <c r="CY5619" s="557"/>
      <c r="CZ5619" s="557"/>
      <c r="DA5619" s="557"/>
      <c r="DB5619" s="557"/>
      <c r="DC5619" s="557"/>
      <c r="DD5619" s="557"/>
      <c r="DE5619" s="557"/>
      <c r="DF5619" s="557"/>
      <c r="DG5619" s="557"/>
      <c r="DH5619" s="557"/>
      <c r="DI5619" s="557"/>
      <c r="DJ5619" s="557"/>
      <c r="DK5619" s="557"/>
      <c r="DL5619" s="557"/>
      <c r="DM5619" s="557"/>
      <c r="DN5619" s="557"/>
      <c r="DO5619" s="557"/>
      <c r="DP5619" s="557"/>
      <c r="DQ5619" s="557"/>
      <c r="DR5619" s="557"/>
      <c r="DS5619" s="557"/>
      <c r="DT5619" s="557"/>
      <c r="DU5619" s="557"/>
      <c r="DV5619" s="557"/>
      <c r="DW5619" s="557"/>
      <c r="DX5619" s="557"/>
      <c r="DY5619" s="557"/>
      <c r="DZ5619" s="557"/>
      <c r="EA5619" s="557"/>
      <c r="EB5619" s="557"/>
      <c r="EC5619" s="557"/>
      <c r="ED5619" s="557"/>
      <c r="EE5619" s="557"/>
      <c r="EF5619" s="557"/>
      <c r="EG5619" s="557"/>
      <c r="EH5619" s="557"/>
      <c r="EI5619" s="557"/>
      <c r="EJ5619" s="557"/>
      <c r="EK5619" s="557"/>
      <c r="EL5619" s="557"/>
      <c r="EM5619" s="557"/>
      <c r="EN5619" s="557"/>
      <c r="EO5619" s="557"/>
      <c r="EP5619" s="557"/>
      <c r="EQ5619" s="557"/>
      <c r="ER5619" s="557"/>
      <c r="ES5619" s="557"/>
      <c r="ET5619" s="557"/>
      <c r="EU5619" s="557"/>
      <c r="EV5619" s="557"/>
      <c r="EW5619" s="557"/>
      <c r="EX5619" s="557"/>
      <c r="EY5619" s="557"/>
      <c r="EZ5619" s="557"/>
      <c r="FA5619" s="557"/>
      <c r="FB5619" s="557"/>
      <c r="FC5619" s="557"/>
      <c r="FD5619" s="557"/>
      <c r="FE5619" s="557"/>
      <c r="FF5619" s="557"/>
      <c r="FG5619" s="557"/>
      <c r="FH5619" s="557"/>
      <c r="FI5619" s="557"/>
      <c r="FJ5619" s="557"/>
      <c r="FK5619" s="557"/>
      <c r="FL5619" s="557"/>
      <c r="FM5619" s="557"/>
      <c r="FN5619" s="557"/>
      <c r="FO5619" s="557"/>
      <c r="FP5619" s="557"/>
      <c r="FQ5619" s="557"/>
      <c r="FR5619" s="557"/>
      <c r="FS5619" s="557"/>
      <c r="FT5619" s="557"/>
      <c r="FU5619" s="557"/>
      <c r="FV5619" s="557"/>
      <c r="FW5619" s="557"/>
      <c r="FX5619" s="557"/>
      <c r="FY5619" s="557"/>
      <c r="FZ5619" s="557"/>
      <c r="GA5619" s="557"/>
      <c r="GB5619" s="557"/>
      <c r="GC5619" s="557"/>
      <c r="GD5619" s="557"/>
      <c r="GE5619" s="557"/>
      <c r="GF5619" s="557"/>
      <c r="GG5619" s="557"/>
      <c r="GH5619" s="557"/>
      <c r="GI5619" s="557"/>
      <c r="GJ5619" s="557"/>
      <c r="GK5619" s="557"/>
      <c r="GL5619" s="557"/>
      <c r="GM5619" s="557"/>
      <c r="GN5619" s="557"/>
      <c r="GO5619" s="557"/>
      <c r="GP5619" s="557"/>
      <c r="GQ5619" s="557"/>
      <c r="GR5619" s="557"/>
      <c r="GS5619" s="557"/>
      <c r="GT5619" s="557"/>
      <c r="GU5619" s="557"/>
      <c r="GV5619" s="557"/>
      <c r="GW5619" s="557"/>
      <c r="GX5619" s="557"/>
      <c r="GY5619" s="557"/>
      <c r="GZ5619" s="557"/>
      <c r="HA5619" s="557"/>
      <c r="HB5619" s="557"/>
      <c r="HC5619" s="557"/>
      <c r="HD5619" s="557"/>
      <c r="HE5619" s="557"/>
      <c r="HF5619" s="557"/>
      <c r="HG5619" s="557"/>
      <c r="HH5619" s="557"/>
      <c r="HI5619" s="557"/>
      <c r="HJ5619" s="557"/>
      <c r="HK5619" s="557"/>
      <c r="HL5619" s="557"/>
      <c r="HM5619" s="557"/>
      <c r="HN5619" s="557"/>
      <c r="HO5619" s="557"/>
      <c r="HP5619" s="557"/>
      <c r="HQ5619" s="557"/>
      <c r="HR5619" s="557"/>
      <c r="HS5619" s="557"/>
      <c r="HT5619" s="557"/>
      <c r="HU5619" s="557"/>
      <c r="HV5619" s="557"/>
      <c r="HW5619" s="557"/>
      <c r="HX5619" s="557"/>
      <c r="HY5619" s="557"/>
      <c r="HZ5619" s="557"/>
      <c r="IA5619" s="557"/>
      <c r="IB5619" s="557"/>
      <c r="IC5619" s="557"/>
      <c r="ID5619" s="557"/>
      <c r="IE5619" s="557"/>
      <c r="IF5619" s="557"/>
      <c r="IG5619" s="557"/>
      <c r="IH5619" s="557"/>
      <c r="II5619" s="557"/>
      <c r="IJ5619" s="557"/>
      <c r="IK5619" s="557"/>
      <c r="IL5619" s="557"/>
      <c r="IM5619" s="557"/>
      <c r="IN5619" s="557"/>
      <c r="IO5619" s="557"/>
      <c r="IP5619" s="557"/>
      <c r="IQ5619" s="557"/>
      <c r="IR5619" s="557"/>
      <c r="IS5619" s="557"/>
      <c r="IT5619" s="557"/>
      <c r="IU5619" s="557"/>
      <c r="IV5619" s="557"/>
    </row>
    <row r="5620" spans="1:256" s="9" customFormat="1" ht="15.75" thickBot="1">
      <c r="A5620" s="887"/>
      <c r="B5620" s="857"/>
      <c r="C5620" s="98" t="s">
        <v>2742</v>
      </c>
      <c r="D5620" s="557"/>
      <c r="E5620" s="557"/>
      <c r="F5620" s="557"/>
      <c r="G5620" s="557"/>
      <c r="H5620" s="502" t="s">
        <v>3777</v>
      </c>
      <c r="I5620" s="557">
        <v>1</v>
      </c>
      <c r="J5620" s="557">
        <v>275</v>
      </c>
      <c r="K5620" s="557">
        <f t="shared" si="154"/>
        <v>137.5</v>
      </c>
      <c r="L5620" s="557">
        <f t="shared" si="153"/>
        <v>137.5</v>
      </c>
      <c r="M5620" s="557"/>
      <c r="N5620" s="557"/>
      <c r="O5620" s="557"/>
      <c r="P5620" s="557"/>
      <c r="Q5620" s="557"/>
      <c r="R5620" s="557"/>
      <c r="S5620" s="557"/>
      <c r="T5620" s="557"/>
      <c r="U5620" s="557"/>
      <c r="V5620" s="557"/>
      <c r="W5620" s="557"/>
      <c r="X5620" s="557"/>
      <c r="Y5620" s="557"/>
      <c r="Z5620" s="557"/>
      <c r="AA5620" s="557"/>
      <c r="AB5620" s="557"/>
      <c r="AC5620" s="557"/>
      <c r="AD5620" s="557"/>
      <c r="AE5620" s="557"/>
      <c r="AF5620" s="557"/>
      <c r="AG5620" s="557"/>
      <c r="AH5620" s="557"/>
      <c r="AI5620" s="557"/>
      <c r="AJ5620" s="557"/>
      <c r="AK5620" s="557"/>
      <c r="AL5620" s="557"/>
      <c r="AM5620" s="557"/>
      <c r="AN5620" s="557"/>
      <c r="AO5620" s="557"/>
      <c r="AP5620" s="557"/>
      <c r="AQ5620" s="557"/>
      <c r="AR5620" s="557"/>
      <c r="AS5620" s="557"/>
      <c r="AT5620" s="557"/>
      <c r="AU5620" s="557"/>
      <c r="AV5620" s="557"/>
      <c r="AW5620" s="557"/>
      <c r="AX5620" s="557"/>
      <c r="AY5620" s="557"/>
      <c r="AZ5620" s="557"/>
      <c r="BA5620" s="557"/>
      <c r="BB5620" s="557"/>
      <c r="BC5620" s="557"/>
      <c r="BD5620" s="557"/>
      <c r="BE5620" s="557"/>
      <c r="BF5620" s="557"/>
      <c r="BG5620" s="557"/>
      <c r="BH5620" s="557"/>
      <c r="BI5620" s="557"/>
      <c r="BJ5620" s="557"/>
      <c r="BK5620" s="557"/>
      <c r="BL5620" s="557"/>
      <c r="BM5620" s="557"/>
      <c r="BN5620" s="557"/>
      <c r="BO5620" s="557"/>
      <c r="BP5620" s="557"/>
      <c r="BQ5620" s="557"/>
      <c r="BR5620" s="557"/>
      <c r="BS5620" s="557"/>
      <c r="BT5620" s="557"/>
      <c r="BU5620" s="557"/>
      <c r="BV5620" s="557"/>
      <c r="BW5620" s="557"/>
      <c r="BX5620" s="557"/>
      <c r="BY5620" s="557"/>
      <c r="BZ5620" s="557"/>
      <c r="CA5620" s="557"/>
      <c r="CB5620" s="557"/>
      <c r="CC5620" s="557"/>
      <c r="CD5620" s="557"/>
      <c r="CE5620" s="557"/>
      <c r="CF5620" s="557"/>
      <c r="CG5620" s="557"/>
      <c r="CH5620" s="557"/>
      <c r="CI5620" s="557"/>
      <c r="CJ5620" s="557"/>
      <c r="CK5620" s="557"/>
      <c r="CL5620" s="557"/>
      <c r="CM5620" s="557"/>
      <c r="CN5620" s="557"/>
      <c r="CO5620" s="557"/>
      <c r="CP5620" s="557"/>
      <c r="CQ5620" s="557"/>
      <c r="CR5620" s="557"/>
      <c r="CS5620" s="557"/>
      <c r="CT5620" s="557"/>
      <c r="CU5620" s="557"/>
      <c r="CV5620" s="557"/>
      <c r="CW5620" s="557"/>
      <c r="CX5620" s="557"/>
      <c r="CY5620" s="557"/>
      <c r="CZ5620" s="557"/>
      <c r="DA5620" s="557"/>
      <c r="DB5620" s="557"/>
      <c r="DC5620" s="557"/>
      <c r="DD5620" s="557"/>
      <c r="DE5620" s="557"/>
      <c r="DF5620" s="557"/>
      <c r="DG5620" s="557"/>
      <c r="DH5620" s="557"/>
      <c r="DI5620" s="557"/>
      <c r="DJ5620" s="557"/>
      <c r="DK5620" s="557"/>
      <c r="DL5620" s="557"/>
      <c r="DM5620" s="557"/>
      <c r="DN5620" s="557"/>
      <c r="DO5620" s="557"/>
      <c r="DP5620" s="557"/>
      <c r="DQ5620" s="557"/>
      <c r="DR5620" s="557"/>
      <c r="DS5620" s="557"/>
      <c r="DT5620" s="557"/>
      <c r="DU5620" s="557"/>
      <c r="DV5620" s="557"/>
      <c r="DW5620" s="557"/>
      <c r="DX5620" s="557"/>
      <c r="DY5620" s="557"/>
      <c r="DZ5620" s="557"/>
      <c r="EA5620" s="557"/>
      <c r="EB5620" s="557"/>
      <c r="EC5620" s="557"/>
      <c r="ED5620" s="557"/>
      <c r="EE5620" s="557"/>
      <c r="EF5620" s="557"/>
      <c r="EG5620" s="557"/>
      <c r="EH5620" s="557"/>
      <c r="EI5620" s="557"/>
      <c r="EJ5620" s="557"/>
      <c r="EK5620" s="557"/>
      <c r="EL5620" s="557"/>
      <c r="EM5620" s="557"/>
      <c r="EN5620" s="557"/>
      <c r="EO5620" s="557"/>
      <c r="EP5620" s="557"/>
      <c r="EQ5620" s="557"/>
      <c r="ER5620" s="557"/>
      <c r="ES5620" s="557"/>
      <c r="ET5620" s="557"/>
      <c r="EU5620" s="557"/>
      <c r="EV5620" s="557"/>
      <c r="EW5620" s="557"/>
      <c r="EX5620" s="557"/>
      <c r="EY5620" s="557"/>
      <c r="EZ5620" s="557"/>
      <c r="FA5620" s="557"/>
      <c r="FB5620" s="557"/>
      <c r="FC5620" s="557"/>
      <c r="FD5620" s="557"/>
      <c r="FE5620" s="557"/>
      <c r="FF5620" s="557"/>
      <c r="FG5620" s="557"/>
      <c r="FH5620" s="557"/>
      <c r="FI5620" s="557"/>
      <c r="FJ5620" s="557"/>
      <c r="FK5620" s="557"/>
      <c r="FL5620" s="557"/>
      <c r="FM5620" s="557"/>
      <c r="FN5620" s="557"/>
      <c r="FO5620" s="557"/>
      <c r="FP5620" s="557"/>
      <c r="FQ5620" s="557"/>
      <c r="FR5620" s="557"/>
      <c r="FS5620" s="557"/>
      <c r="FT5620" s="557"/>
      <c r="FU5620" s="557"/>
      <c r="FV5620" s="557"/>
      <c r="FW5620" s="557"/>
      <c r="FX5620" s="557"/>
      <c r="FY5620" s="557"/>
      <c r="FZ5620" s="557"/>
      <c r="GA5620" s="557"/>
      <c r="GB5620" s="557"/>
      <c r="GC5620" s="557"/>
      <c r="GD5620" s="557"/>
      <c r="GE5620" s="557"/>
      <c r="GF5620" s="557"/>
      <c r="GG5620" s="557"/>
      <c r="GH5620" s="557"/>
      <c r="GI5620" s="557"/>
      <c r="GJ5620" s="557"/>
      <c r="GK5620" s="557"/>
      <c r="GL5620" s="557"/>
      <c r="GM5620" s="557"/>
      <c r="GN5620" s="557"/>
      <c r="GO5620" s="557"/>
      <c r="GP5620" s="557"/>
      <c r="GQ5620" s="557"/>
      <c r="GR5620" s="557"/>
      <c r="GS5620" s="557"/>
      <c r="GT5620" s="557"/>
      <c r="GU5620" s="557"/>
      <c r="GV5620" s="557"/>
      <c r="GW5620" s="557"/>
      <c r="GX5620" s="557"/>
      <c r="GY5620" s="557"/>
      <c r="GZ5620" s="557"/>
      <c r="HA5620" s="557"/>
      <c r="HB5620" s="557"/>
      <c r="HC5620" s="557"/>
      <c r="HD5620" s="557"/>
      <c r="HE5620" s="557"/>
      <c r="HF5620" s="557"/>
      <c r="HG5620" s="557"/>
      <c r="HH5620" s="557"/>
      <c r="HI5620" s="557"/>
      <c r="HJ5620" s="557"/>
      <c r="HK5620" s="557"/>
      <c r="HL5620" s="557"/>
      <c r="HM5620" s="557"/>
      <c r="HN5620" s="557"/>
      <c r="HO5620" s="557"/>
      <c r="HP5620" s="557"/>
      <c r="HQ5620" s="557"/>
      <c r="HR5620" s="557"/>
      <c r="HS5620" s="557"/>
      <c r="HT5620" s="557"/>
      <c r="HU5620" s="557"/>
      <c r="HV5620" s="557"/>
      <c r="HW5620" s="557"/>
      <c r="HX5620" s="557"/>
      <c r="HY5620" s="557"/>
      <c r="HZ5620" s="557"/>
      <c r="IA5620" s="557"/>
      <c r="IB5620" s="557"/>
      <c r="IC5620" s="557"/>
      <c r="ID5620" s="557"/>
      <c r="IE5620" s="557"/>
      <c r="IF5620" s="557"/>
      <c r="IG5620" s="557"/>
      <c r="IH5620" s="557"/>
      <c r="II5620" s="557"/>
      <c r="IJ5620" s="557"/>
      <c r="IK5620" s="557"/>
      <c r="IL5620" s="557"/>
      <c r="IM5620" s="557"/>
      <c r="IN5620" s="557"/>
      <c r="IO5620" s="557"/>
      <c r="IP5620" s="557"/>
      <c r="IQ5620" s="557"/>
      <c r="IR5620" s="557"/>
      <c r="IS5620" s="557"/>
      <c r="IT5620" s="557"/>
      <c r="IU5620" s="557"/>
      <c r="IV5620" s="557"/>
    </row>
    <row r="5621" spans="1:256" s="9" customFormat="1" ht="15.75" thickBot="1">
      <c r="A5621" s="887"/>
      <c r="B5621" s="857"/>
      <c r="C5621" s="98" t="s">
        <v>2743</v>
      </c>
      <c r="D5621" s="557"/>
      <c r="E5621" s="557"/>
      <c r="F5621" s="557"/>
      <c r="G5621" s="557"/>
      <c r="H5621" s="502" t="s">
        <v>3777</v>
      </c>
      <c r="I5621" s="557">
        <v>1</v>
      </c>
      <c r="J5621" s="557">
        <v>264</v>
      </c>
      <c r="K5621" s="557">
        <f t="shared" si="154"/>
        <v>132</v>
      </c>
      <c r="L5621" s="557">
        <f t="shared" si="153"/>
        <v>132</v>
      </c>
      <c r="M5621" s="557"/>
      <c r="N5621" s="557"/>
      <c r="O5621" s="557"/>
      <c r="P5621" s="557"/>
      <c r="Q5621" s="557"/>
      <c r="R5621" s="557"/>
      <c r="S5621" s="557"/>
      <c r="T5621" s="557"/>
      <c r="U5621" s="557"/>
      <c r="V5621" s="557"/>
      <c r="W5621" s="557"/>
      <c r="X5621" s="557"/>
      <c r="Y5621" s="557"/>
      <c r="Z5621" s="557"/>
      <c r="AA5621" s="557"/>
      <c r="AB5621" s="557"/>
      <c r="AC5621" s="557"/>
      <c r="AD5621" s="557"/>
      <c r="AE5621" s="557"/>
      <c r="AF5621" s="557"/>
      <c r="AG5621" s="557"/>
      <c r="AH5621" s="557"/>
      <c r="AI5621" s="557"/>
      <c r="AJ5621" s="557"/>
      <c r="AK5621" s="557"/>
      <c r="AL5621" s="557"/>
      <c r="AM5621" s="557"/>
      <c r="AN5621" s="557"/>
      <c r="AO5621" s="557"/>
      <c r="AP5621" s="557"/>
      <c r="AQ5621" s="557"/>
      <c r="AR5621" s="557"/>
      <c r="AS5621" s="557"/>
      <c r="AT5621" s="557"/>
      <c r="AU5621" s="557"/>
      <c r="AV5621" s="557"/>
      <c r="AW5621" s="557"/>
      <c r="AX5621" s="557"/>
      <c r="AY5621" s="557"/>
      <c r="AZ5621" s="557"/>
      <c r="BA5621" s="557"/>
      <c r="BB5621" s="557"/>
      <c r="BC5621" s="557"/>
      <c r="BD5621" s="557"/>
      <c r="BE5621" s="557"/>
      <c r="BF5621" s="557"/>
      <c r="BG5621" s="557"/>
      <c r="BH5621" s="557"/>
      <c r="BI5621" s="557"/>
      <c r="BJ5621" s="557"/>
      <c r="BK5621" s="557"/>
      <c r="BL5621" s="557"/>
      <c r="BM5621" s="557"/>
      <c r="BN5621" s="557"/>
      <c r="BO5621" s="557"/>
      <c r="BP5621" s="557"/>
      <c r="BQ5621" s="557"/>
      <c r="BR5621" s="557"/>
      <c r="BS5621" s="557"/>
      <c r="BT5621" s="557"/>
      <c r="BU5621" s="557"/>
      <c r="BV5621" s="557"/>
      <c r="BW5621" s="557"/>
      <c r="BX5621" s="557"/>
      <c r="BY5621" s="557"/>
      <c r="BZ5621" s="557"/>
      <c r="CA5621" s="557"/>
      <c r="CB5621" s="557"/>
      <c r="CC5621" s="557"/>
      <c r="CD5621" s="557"/>
      <c r="CE5621" s="557"/>
      <c r="CF5621" s="557"/>
      <c r="CG5621" s="557"/>
      <c r="CH5621" s="557"/>
      <c r="CI5621" s="557"/>
      <c r="CJ5621" s="557"/>
      <c r="CK5621" s="557"/>
      <c r="CL5621" s="557"/>
      <c r="CM5621" s="557"/>
      <c r="CN5621" s="557"/>
      <c r="CO5621" s="557"/>
      <c r="CP5621" s="557"/>
      <c r="CQ5621" s="557"/>
      <c r="CR5621" s="557"/>
      <c r="CS5621" s="557"/>
      <c r="CT5621" s="557"/>
      <c r="CU5621" s="557"/>
      <c r="CV5621" s="557"/>
      <c r="CW5621" s="557"/>
      <c r="CX5621" s="557"/>
      <c r="CY5621" s="557"/>
      <c r="CZ5621" s="557"/>
      <c r="DA5621" s="557"/>
      <c r="DB5621" s="557"/>
      <c r="DC5621" s="557"/>
      <c r="DD5621" s="557"/>
      <c r="DE5621" s="557"/>
      <c r="DF5621" s="557"/>
      <c r="DG5621" s="557"/>
      <c r="DH5621" s="557"/>
      <c r="DI5621" s="557"/>
      <c r="DJ5621" s="557"/>
      <c r="DK5621" s="557"/>
      <c r="DL5621" s="557"/>
      <c r="DM5621" s="557"/>
      <c r="DN5621" s="557"/>
      <c r="DO5621" s="557"/>
      <c r="DP5621" s="557"/>
      <c r="DQ5621" s="557"/>
      <c r="DR5621" s="557"/>
      <c r="DS5621" s="557"/>
      <c r="DT5621" s="557"/>
      <c r="DU5621" s="557"/>
      <c r="DV5621" s="557"/>
      <c r="DW5621" s="557"/>
      <c r="DX5621" s="557"/>
      <c r="DY5621" s="557"/>
      <c r="DZ5621" s="557"/>
      <c r="EA5621" s="557"/>
      <c r="EB5621" s="557"/>
      <c r="EC5621" s="557"/>
      <c r="ED5621" s="557"/>
      <c r="EE5621" s="557"/>
      <c r="EF5621" s="557"/>
      <c r="EG5621" s="557"/>
      <c r="EH5621" s="557"/>
      <c r="EI5621" s="557"/>
      <c r="EJ5621" s="557"/>
      <c r="EK5621" s="557"/>
      <c r="EL5621" s="557"/>
      <c r="EM5621" s="557"/>
      <c r="EN5621" s="557"/>
      <c r="EO5621" s="557"/>
      <c r="EP5621" s="557"/>
      <c r="EQ5621" s="557"/>
      <c r="ER5621" s="557"/>
      <c r="ES5621" s="557"/>
      <c r="ET5621" s="557"/>
      <c r="EU5621" s="557"/>
      <c r="EV5621" s="557"/>
      <c r="EW5621" s="557"/>
      <c r="EX5621" s="557"/>
      <c r="EY5621" s="557"/>
      <c r="EZ5621" s="557"/>
      <c r="FA5621" s="557"/>
      <c r="FB5621" s="557"/>
      <c r="FC5621" s="557"/>
      <c r="FD5621" s="557"/>
      <c r="FE5621" s="557"/>
      <c r="FF5621" s="557"/>
      <c r="FG5621" s="557"/>
      <c r="FH5621" s="557"/>
      <c r="FI5621" s="557"/>
      <c r="FJ5621" s="557"/>
      <c r="FK5621" s="557"/>
      <c r="FL5621" s="557"/>
      <c r="FM5621" s="557"/>
      <c r="FN5621" s="557"/>
      <c r="FO5621" s="557"/>
      <c r="FP5621" s="557"/>
      <c r="FQ5621" s="557"/>
      <c r="FR5621" s="557"/>
      <c r="FS5621" s="557"/>
      <c r="FT5621" s="557"/>
      <c r="FU5621" s="557"/>
      <c r="FV5621" s="557"/>
      <c r="FW5621" s="557"/>
      <c r="FX5621" s="557"/>
      <c r="FY5621" s="557"/>
      <c r="FZ5621" s="557"/>
      <c r="GA5621" s="557"/>
      <c r="GB5621" s="557"/>
      <c r="GC5621" s="557"/>
      <c r="GD5621" s="557"/>
      <c r="GE5621" s="557"/>
      <c r="GF5621" s="557"/>
      <c r="GG5621" s="557"/>
      <c r="GH5621" s="557"/>
      <c r="GI5621" s="557"/>
      <c r="GJ5621" s="557"/>
      <c r="GK5621" s="557"/>
      <c r="GL5621" s="557"/>
      <c r="GM5621" s="557"/>
      <c r="GN5621" s="557"/>
      <c r="GO5621" s="557"/>
      <c r="GP5621" s="557"/>
      <c r="GQ5621" s="557"/>
      <c r="GR5621" s="557"/>
      <c r="GS5621" s="557"/>
      <c r="GT5621" s="557"/>
      <c r="GU5621" s="557"/>
      <c r="GV5621" s="557"/>
      <c r="GW5621" s="557"/>
      <c r="GX5621" s="557"/>
      <c r="GY5621" s="557"/>
      <c r="GZ5621" s="557"/>
      <c r="HA5621" s="557"/>
      <c r="HB5621" s="557"/>
      <c r="HC5621" s="557"/>
      <c r="HD5621" s="557"/>
      <c r="HE5621" s="557"/>
      <c r="HF5621" s="557"/>
      <c r="HG5621" s="557"/>
      <c r="HH5621" s="557"/>
      <c r="HI5621" s="557"/>
      <c r="HJ5621" s="557"/>
      <c r="HK5621" s="557"/>
      <c r="HL5621" s="557"/>
      <c r="HM5621" s="557"/>
      <c r="HN5621" s="557"/>
      <c r="HO5621" s="557"/>
      <c r="HP5621" s="557"/>
      <c r="HQ5621" s="557"/>
      <c r="HR5621" s="557"/>
      <c r="HS5621" s="557"/>
      <c r="HT5621" s="557"/>
      <c r="HU5621" s="557"/>
      <c r="HV5621" s="557"/>
      <c r="HW5621" s="557"/>
      <c r="HX5621" s="557"/>
      <c r="HY5621" s="557"/>
      <c r="HZ5621" s="557"/>
      <c r="IA5621" s="557"/>
      <c r="IB5621" s="557"/>
      <c r="IC5621" s="557"/>
      <c r="ID5621" s="557"/>
      <c r="IE5621" s="557"/>
      <c r="IF5621" s="557"/>
      <c r="IG5621" s="557"/>
      <c r="IH5621" s="557"/>
      <c r="II5621" s="557"/>
      <c r="IJ5621" s="557"/>
      <c r="IK5621" s="557"/>
      <c r="IL5621" s="557"/>
      <c r="IM5621" s="557"/>
      <c r="IN5621" s="557"/>
      <c r="IO5621" s="557"/>
      <c r="IP5621" s="557"/>
      <c r="IQ5621" s="557"/>
      <c r="IR5621" s="557"/>
      <c r="IS5621" s="557"/>
      <c r="IT5621" s="557"/>
      <c r="IU5621" s="557"/>
      <c r="IV5621" s="557"/>
    </row>
    <row r="5622" spans="1:256" s="9" customFormat="1" ht="15.75" thickBot="1">
      <c r="A5622" s="887"/>
      <c r="B5622" s="857"/>
      <c r="C5622" s="98" t="s">
        <v>838</v>
      </c>
      <c r="D5622" s="557"/>
      <c r="E5622" s="557"/>
      <c r="F5622" s="557"/>
      <c r="G5622" s="557"/>
      <c r="H5622" s="502" t="s">
        <v>3777</v>
      </c>
      <c r="I5622" s="557">
        <v>1</v>
      </c>
      <c r="J5622" s="557">
        <v>133</v>
      </c>
      <c r="K5622" s="557">
        <f t="shared" si="154"/>
        <v>66.5</v>
      </c>
      <c r="L5622" s="557">
        <f t="shared" si="153"/>
        <v>66.5</v>
      </c>
      <c r="M5622" s="557"/>
      <c r="N5622" s="557"/>
      <c r="O5622" s="557"/>
      <c r="P5622" s="557"/>
      <c r="Q5622" s="557"/>
      <c r="R5622" s="557"/>
      <c r="S5622" s="557"/>
      <c r="T5622" s="557"/>
      <c r="U5622" s="557"/>
      <c r="V5622" s="557"/>
      <c r="W5622" s="557"/>
      <c r="X5622" s="557"/>
      <c r="Y5622" s="557"/>
      <c r="Z5622" s="557"/>
      <c r="AA5622" s="557"/>
      <c r="AB5622" s="557"/>
      <c r="AC5622" s="557"/>
      <c r="AD5622" s="557"/>
      <c r="AE5622" s="557"/>
      <c r="AF5622" s="557"/>
      <c r="AG5622" s="557"/>
      <c r="AH5622" s="557"/>
      <c r="AI5622" s="557"/>
      <c r="AJ5622" s="557"/>
      <c r="AK5622" s="557"/>
      <c r="AL5622" s="557"/>
      <c r="AM5622" s="557"/>
      <c r="AN5622" s="557"/>
      <c r="AO5622" s="557"/>
      <c r="AP5622" s="557"/>
      <c r="AQ5622" s="557"/>
      <c r="AR5622" s="557"/>
      <c r="AS5622" s="557"/>
      <c r="AT5622" s="557"/>
      <c r="AU5622" s="557"/>
      <c r="AV5622" s="557"/>
      <c r="AW5622" s="557"/>
      <c r="AX5622" s="557"/>
      <c r="AY5622" s="557"/>
      <c r="AZ5622" s="557"/>
      <c r="BA5622" s="557"/>
      <c r="BB5622" s="557"/>
      <c r="BC5622" s="557"/>
      <c r="BD5622" s="557"/>
      <c r="BE5622" s="557"/>
      <c r="BF5622" s="557"/>
      <c r="BG5622" s="557"/>
      <c r="BH5622" s="557"/>
      <c r="BI5622" s="557"/>
      <c r="BJ5622" s="557"/>
      <c r="BK5622" s="557"/>
      <c r="BL5622" s="557"/>
      <c r="BM5622" s="557"/>
      <c r="BN5622" s="557"/>
      <c r="BO5622" s="557"/>
      <c r="BP5622" s="557"/>
      <c r="BQ5622" s="557"/>
      <c r="BR5622" s="557"/>
      <c r="BS5622" s="557"/>
      <c r="BT5622" s="557"/>
      <c r="BU5622" s="557"/>
      <c r="BV5622" s="557"/>
      <c r="BW5622" s="557"/>
      <c r="BX5622" s="557"/>
      <c r="BY5622" s="557"/>
      <c r="BZ5622" s="557"/>
      <c r="CA5622" s="557"/>
      <c r="CB5622" s="557"/>
      <c r="CC5622" s="557"/>
      <c r="CD5622" s="557"/>
      <c r="CE5622" s="557"/>
      <c r="CF5622" s="557"/>
      <c r="CG5622" s="557"/>
      <c r="CH5622" s="557"/>
      <c r="CI5622" s="557"/>
      <c r="CJ5622" s="557"/>
      <c r="CK5622" s="557"/>
      <c r="CL5622" s="557"/>
      <c r="CM5622" s="557"/>
      <c r="CN5622" s="557"/>
      <c r="CO5622" s="557"/>
      <c r="CP5622" s="557"/>
      <c r="CQ5622" s="557"/>
      <c r="CR5622" s="557"/>
      <c r="CS5622" s="557"/>
      <c r="CT5622" s="557"/>
      <c r="CU5622" s="557"/>
      <c r="CV5622" s="557"/>
      <c r="CW5622" s="557"/>
      <c r="CX5622" s="557"/>
      <c r="CY5622" s="557"/>
      <c r="CZ5622" s="557"/>
      <c r="DA5622" s="557"/>
      <c r="DB5622" s="557"/>
      <c r="DC5622" s="557"/>
      <c r="DD5622" s="557"/>
      <c r="DE5622" s="557"/>
      <c r="DF5622" s="557"/>
      <c r="DG5622" s="557"/>
      <c r="DH5622" s="557"/>
      <c r="DI5622" s="557"/>
      <c r="DJ5622" s="557"/>
      <c r="DK5622" s="557"/>
      <c r="DL5622" s="557"/>
      <c r="DM5622" s="557"/>
      <c r="DN5622" s="557"/>
      <c r="DO5622" s="557"/>
      <c r="DP5622" s="557"/>
      <c r="DQ5622" s="557"/>
      <c r="DR5622" s="557"/>
      <c r="DS5622" s="557"/>
      <c r="DT5622" s="557"/>
      <c r="DU5622" s="557"/>
      <c r="DV5622" s="557"/>
      <c r="DW5622" s="557"/>
      <c r="DX5622" s="557"/>
      <c r="DY5622" s="557"/>
      <c r="DZ5622" s="557"/>
      <c r="EA5622" s="557"/>
      <c r="EB5622" s="557"/>
      <c r="EC5622" s="557"/>
      <c r="ED5622" s="557"/>
      <c r="EE5622" s="557"/>
      <c r="EF5622" s="557"/>
      <c r="EG5622" s="557"/>
      <c r="EH5622" s="557"/>
      <c r="EI5622" s="557"/>
      <c r="EJ5622" s="557"/>
      <c r="EK5622" s="557"/>
      <c r="EL5622" s="557"/>
      <c r="EM5622" s="557"/>
      <c r="EN5622" s="557"/>
      <c r="EO5622" s="557"/>
      <c r="EP5622" s="557"/>
      <c r="EQ5622" s="557"/>
      <c r="ER5622" s="557"/>
      <c r="ES5622" s="557"/>
      <c r="ET5622" s="557"/>
      <c r="EU5622" s="557"/>
      <c r="EV5622" s="557"/>
      <c r="EW5622" s="557"/>
      <c r="EX5622" s="557"/>
      <c r="EY5622" s="557"/>
      <c r="EZ5622" s="557"/>
      <c r="FA5622" s="557"/>
      <c r="FB5622" s="557"/>
      <c r="FC5622" s="557"/>
      <c r="FD5622" s="557"/>
      <c r="FE5622" s="557"/>
      <c r="FF5622" s="557"/>
      <c r="FG5622" s="557"/>
      <c r="FH5622" s="557"/>
      <c r="FI5622" s="557"/>
      <c r="FJ5622" s="557"/>
      <c r="FK5622" s="557"/>
      <c r="FL5622" s="557"/>
      <c r="FM5622" s="557"/>
      <c r="FN5622" s="557"/>
      <c r="FO5622" s="557"/>
      <c r="FP5622" s="557"/>
      <c r="FQ5622" s="557"/>
      <c r="FR5622" s="557"/>
      <c r="FS5622" s="557"/>
      <c r="FT5622" s="557"/>
      <c r="FU5622" s="557"/>
      <c r="FV5622" s="557"/>
      <c r="FW5622" s="557"/>
      <c r="FX5622" s="557"/>
      <c r="FY5622" s="557"/>
      <c r="FZ5622" s="557"/>
      <c r="GA5622" s="557"/>
      <c r="GB5622" s="557"/>
      <c r="GC5622" s="557"/>
      <c r="GD5622" s="557"/>
      <c r="GE5622" s="557"/>
      <c r="GF5622" s="557"/>
      <c r="GG5622" s="557"/>
      <c r="GH5622" s="557"/>
      <c r="GI5622" s="557"/>
      <c r="GJ5622" s="557"/>
      <c r="GK5622" s="557"/>
      <c r="GL5622" s="557"/>
      <c r="GM5622" s="557"/>
      <c r="GN5622" s="557"/>
      <c r="GO5622" s="557"/>
      <c r="GP5622" s="557"/>
      <c r="GQ5622" s="557"/>
      <c r="GR5622" s="557"/>
      <c r="GS5622" s="557"/>
      <c r="GT5622" s="557"/>
      <c r="GU5622" s="557"/>
      <c r="GV5622" s="557"/>
      <c r="GW5622" s="557"/>
      <c r="GX5622" s="557"/>
      <c r="GY5622" s="557"/>
      <c r="GZ5622" s="557"/>
      <c r="HA5622" s="557"/>
      <c r="HB5622" s="557"/>
      <c r="HC5622" s="557"/>
      <c r="HD5622" s="557"/>
      <c r="HE5622" s="557"/>
      <c r="HF5622" s="557"/>
      <c r="HG5622" s="557"/>
      <c r="HH5622" s="557"/>
      <c r="HI5622" s="557"/>
      <c r="HJ5622" s="557"/>
      <c r="HK5622" s="557"/>
      <c r="HL5622" s="557"/>
      <c r="HM5622" s="557"/>
      <c r="HN5622" s="557"/>
      <c r="HO5622" s="557"/>
      <c r="HP5622" s="557"/>
      <c r="HQ5622" s="557"/>
      <c r="HR5622" s="557"/>
      <c r="HS5622" s="557"/>
      <c r="HT5622" s="557"/>
      <c r="HU5622" s="557"/>
      <c r="HV5622" s="557"/>
      <c r="HW5622" s="557"/>
      <c r="HX5622" s="557"/>
      <c r="HY5622" s="557"/>
      <c r="HZ5622" s="557"/>
      <c r="IA5622" s="557"/>
      <c r="IB5622" s="557"/>
      <c r="IC5622" s="557"/>
      <c r="ID5622" s="557"/>
      <c r="IE5622" s="557"/>
      <c r="IF5622" s="557"/>
      <c r="IG5622" s="557"/>
      <c r="IH5622" s="557"/>
      <c r="II5622" s="557"/>
      <c r="IJ5622" s="557"/>
      <c r="IK5622" s="557"/>
      <c r="IL5622" s="557"/>
      <c r="IM5622" s="557"/>
      <c r="IN5622" s="557"/>
      <c r="IO5622" s="557"/>
      <c r="IP5622" s="557"/>
      <c r="IQ5622" s="557"/>
      <c r="IR5622" s="557"/>
      <c r="IS5622" s="557"/>
      <c r="IT5622" s="557"/>
      <c r="IU5622" s="557"/>
      <c r="IV5622" s="557"/>
    </row>
    <row r="5623" spans="1:256" s="9" customFormat="1" ht="15.75" thickBot="1">
      <c r="A5623" s="887"/>
      <c r="B5623" s="857"/>
      <c r="C5623" s="98" t="s">
        <v>705</v>
      </c>
      <c r="D5623" s="557"/>
      <c r="E5623" s="557"/>
      <c r="F5623" s="557"/>
      <c r="G5623" s="557"/>
      <c r="H5623" s="502" t="s">
        <v>3777</v>
      </c>
      <c r="I5623" s="557">
        <v>8</v>
      </c>
      <c r="J5623" s="557">
        <v>288</v>
      </c>
      <c r="K5623" s="557">
        <f t="shared" si="154"/>
        <v>144</v>
      </c>
      <c r="L5623" s="557">
        <f t="shared" si="153"/>
        <v>144</v>
      </c>
      <c r="M5623" s="557"/>
      <c r="N5623" s="557"/>
      <c r="O5623" s="557"/>
      <c r="P5623" s="557"/>
      <c r="Q5623" s="557"/>
      <c r="R5623" s="557"/>
      <c r="S5623" s="557"/>
      <c r="T5623" s="557"/>
      <c r="U5623" s="557"/>
      <c r="V5623" s="557"/>
      <c r="W5623" s="557"/>
      <c r="X5623" s="557"/>
      <c r="Y5623" s="557"/>
      <c r="Z5623" s="557"/>
      <c r="AA5623" s="557"/>
      <c r="AB5623" s="557"/>
      <c r="AC5623" s="557"/>
      <c r="AD5623" s="557"/>
      <c r="AE5623" s="557"/>
      <c r="AF5623" s="557"/>
      <c r="AG5623" s="557"/>
      <c r="AH5623" s="557"/>
      <c r="AI5623" s="557"/>
      <c r="AJ5623" s="557"/>
      <c r="AK5623" s="557"/>
      <c r="AL5623" s="557"/>
      <c r="AM5623" s="557"/>
      <c r="AN5623" s="557"/>
      <c r="AO5623" s="557"/>
      <c r="AP5623" s="557"/>
      <c r="AQ5623" s="557"/>
      <c r="AR5623" s="557"/>
      <c r="AS5623" s="557"/>
      <c r="AT5623" s="557"/>
      <c r="AU5623" s="557"/>
      <c r="AV5623" s="557"/>
      <c r="AW5623" s="557"/>
      <c r="AX5623" s="557"/>
      <c r="AY5623" s="557"/>
      <c r="AZ5623" s="557"/>
      <c r="BA5623" s="557"/>
      <c r="BB5623" s="557"/>
      <c r="BC5623" s="557"/>
      <c r="BD5623" s="557"/>
      <c r="BE5623" s="557"/>
      <c r="BF5623" s="557"/>
      <c r="BG5623" s="557"/>
      <c r="BH5623" s="557"/>
      <c r="BI5623" s="557"/>
      <c r="BJ5623" s="557"/>
      <c r="BK5623" s="557"/>
      <c r="BL5623" s="557"/>
      <c r="BM5623" s="557"/>
      <c r="BN5623" s="557"/>
      <c r="BO5623" s="557"/>
      <c r="BP5623" s="557"/>
      <c r="BQ5623" s="557"/>
      <c r="BR5623" s="557"/>
      <c r="BS5623" s="557"/>
      <c r="BT5623" s="557"/>
      <c r="BU5623" s="557"/>
      <c r="BV5623" s="557"/>
      <c r="BW5623" s="557"/>
      <c r="BX5623" s="557"/>
      <c r="BY5623" s="557"/>
      <c r="BZ5623" s="557"/>
      <c r="CA5623" s="557"/>
      <c r="CB5623" s="557"/>
      <c r="CC5623" s="557"/>
      <c r="CD5623" s="557"/>
      <c r="CE5623" s="557"/>
      <c r="CF5623" s="557"/>
      <c r="CG5623" s="557"/>
      <c r="CH5623" s="557"/>
      <c r="CI5623" s="557"/>
      <c r="CJ5623" s="557"/>
      <c r="CK5623" s="557"/>
      <c r="CL5623" s="557"/>
      <c r="CM5623" s="557"/>
      <c r="CN5623" s="557"/>
      <c r="CO5623" s="557"/>
      <c r="CP5623" s="557"/>
      <c r="CQ5623" s="557"/>
      <c r="CR5623" s="557"/>
      <c r="CS5623" s="557"/>
      <c r="CT5623" s="557"/>
      <c r="CU5623" s="557"/>
      <c r="CV5623" s="557"/>
      <c r="CW5623" s="557"/>
      <c r="CX5623" s="557"/>
      <c r="CY5623" s="557"/>
      <c r="CZ5623" s="557"/>
      <c r="DA5623" s="557"/>
      <c r="DB5623" s="557"/>
      <c r="DC5623" s="557"/>
      <c r="DD5623" s="557"/>
      <c r="DE5623" s="557"/>
      <c r="DF5623" s="557"/>
      <c r="DG5623" s="557"/>
      <c r="DH5623" s="557"/>
      <c r="DI5623" s="557"/>
      <c r="DJ5623" s="557"/>
      <c r="DK5623" s="557"/>
      <c r="DL5623" s="557"/>
      <c r="DM5623" s="557"/>
      <c r="DN5623" s="557"/>
      <c r="DO5623" s="557"/>
      <c r="DP5623" s="557"/>
      <c r="DQ5623" s="557"/>
      <c r="DR5623" s="557"/>
      <c r="DS5623" s="557"/>
      <c r="DT5623" s="557"/>
      <c r="DU5623" s="557"/>
      <c r="DV5623" s="557"/>
      <c r="DW5623" s="557"/>
      <c r="DX5623" s="557"/>
      <c r="DY5623" s="557"/>
      <c r="DZ5623" s="557"/>
      <c r="EA5623" s="557"/>
      <c r="EB5623" s="557"/>
      <c r="EC5623" s="557"/>
      <c r="ED5623" s="557"/>
      <c r="EE5623" s="557"/>
      <c r="EF5623" s="557"/>
      <c r="EG5623" s="557"/>
      <c r="EH5623" s="557"/>
      <c r="EI5623" s="557"/>
      <c r="EJ5623" s="557"/>
      <c r="EK5623" s="557"/>
      <c r="EL5623" s="557"/>
      <c r="EM5623" s="557"/>
      <c r="EN5623" s="557"/>
      <c r="EO5623" s="557"/>
      <c r="EP5623" s="557"/>
      <c r="EQ5623" s="557"/>
      <c r="ER5623" s="557"/>
      <c r="ES5623" s="557"/>
      <c r="ET5623" s="557"/>
      <c r="EU5623" s="557"/>
      <c r="EV5623" s="557"/>
      <c r="EW5623" s="557"/>
      <c r="EX5623" s="557"/>
      <c r="EY5623" s="557"/>
      <c r="EZ5623" s="557"/>
      <c r="FA5623" s="557"/>
      <c r="FB5623" s="557"/>
      <c r="FC5623" s="557"/>
      <c r="FD5623" s="557"/>
      <c r="FE5623" s="557"/>
      <c r="FF5623" s="557"/>
      <c r="FG5623" s="557"/>
      <c r="FH5623" s="557"/>
      <c r="FI5623" s="557"/>
      <c r="FJ5623" s="557"/>
      <c r="FK5623" s="557"/>
      <c r="FL5623" s="557"/>
      <c r="FM5623" s="557"/>
      <c r="FN5623" s="557"/>
      <c r="FO5623" s="557"/>
      <c r="FP5623" s="557"/>
      <c r="FQ5623" s="557"/>
      <c r="FR5623" s="557"/>
      <c r="FS5623" s="557"/>
      <c r="FT5623" s="557"/>
      <c r="FU5623" s="557"/>
      <c r="FV5623" s="557"/>
      <c r="FW5623" s="557"/>
      <c r="FX5623" s="557"/>
      <c r="FY5623" s="557"/>
      <c r="FZ5623" s="557"/>
      <c r="GA5623" s="557"/>
      <c r="GB5623" s="557"/>
      <c r="GC5623" s="557"/>
      <c r="GD5623" s="557"/>
      <c r="GE5623" s="557"/>
      <c r="GF5623" s="557"/>
      <c r="GG5623" s="557"/>
      <c r="GH5623" s="557"/>
      <c r="GI5623" s="557"/>
      <c r="GJ5623" s="557"/>
      <c r="GK5623" s="557"/>
      <c r="GL5623" s="557"/>
      <c r="GM5623" s="557"/>
      <c r="GN5623" s="557"/>
      <c r="GO5623" s="557"/>
      <c r="GP5623" s="557"/>
      <c r="GQ5623" s="557"/>
      <c r="GR5623" s="557"/>
      <c r="GS5623" s="557"/>
      <c r="GT5623" s="557"/>
      <c r="GU5623" s="557"/>
      <c r="GV5623" s="557"/>
      <c r="GW5623" s="557"/>
      <c r="GX5623" s="557"/>
      <c r="GY5623" s="557"/>
      <c r="GZ5623" s="557"/>
      <c r="HA5623" s="557"/>
      <c r="HB5623" s="557"/>
      <c r="HC5623" s="557"/>
      <c r="HD5623" s="557"/>
      <c r="HE5623" s="557"/>
      <c r="HF5623" s="557"/>
      <c r="HG5623" s="557"/>
      <c r="HH5623" s="557"/>
      <c r="HI5623" s="557"/>
      <c r="HJ5623" s="557"/>
      <c r="HK5623" s="557"/>
      <c r="HL5623" s="557"/>
      <c r="HM5623" s="557"/>
      <c r="HN5623" s="557"/>
      <c r="HO5623" s="557"/>
      <c r="HP5623" s="557"/>
      <c r="HQ5623" s="557"/>
      <c r="HR5623" s="557"/>
      <c r="HS5623" s="557"/>
      <c r="HT5623" s="557"/>
      <c r="HU5623" s="557"/>
      <c r="HV5623" s="557"/>
      <c r="HW5623" s="557"/>
      <c r="HX5623" s="557"/>
      <c r="HY5623" s="557"/>
      <c r="HZ5623" s="557"/>
      <c r="IA5623" s="557"/>
      <c r="IB5623" s="557"/>
      <c r="IC5623" s="557"/>
      <c r="ID5623" s="557"/>
      <c r="IE5623" s="557"/>
      <c r="IF5623" s="557"/>
      <c r="IG5623" s="557"/>
      <c r="IH5623" s="557"/>
      <c r="II5623" s="557"/>
      <c r="IJ5623" s="557"/>
      <c r="IK5623" s="557"/>
      <c r="IL5623" s="557"/>
      <c r="IM5623" s="557"/>
      <c r="IN5623" s="557"/>
      <c r="IO5623" s="557"/>
      <c r="IP5623" s="557"/>
      <c r="IQ5623" s="557"/>
      <c r="IR5623" s="557"/>
      <c r="IS5623" s="557"/>
      <c r="IT5623" s="557"/>
      <c r="IU5623" s="557"/>
      <c r="IV5623" s="557"/>
    </row>
    <row r="5624" spans="1:256" s="9" customFormat="1" ht="15.75" thickBot="1">
      <c r="A5624" s="887"/>
      <c r="B5624" s="857"/>
      <c r="C5624" s="98" t="s">
        <v>2465</v>
      </c>
      <c r="D5624" s="557"/>
      <c r="E5624" s="557"/>
      <c r="F5624" s="557"/>
      <c r="G5624" s="557"/>
      <c r="H5624" s="502" t="s">
        <v>3777</v>
      </c>
      <c r="I5624" s="557">
        <v>1</v>
      </c>
      <c r="J5624" s="557">
        <v>575</v>
      </c>
      <c r="K5624" s="557">
        <f t="shared" si="154"/>
        <v>287.5</v>
      </c>
      <c r="L5624" s="557">
        <f t="shared" si="153"/>
        <v>287.5</v>
      </c>
      <c r="M5624" s="557"/>
      <c r="N5624" s="557"/>
      <c r="O5624" s="557"/>
      <c r="P5624" s="557"/>
      <c r="Q5624" s="557"/>
      <c r="R5624" s="557"/>
      <c r="S5624" s="557"/>
      <c r="T5624" s="557"/>
      <c r="U5624" s="557"/>
      <c r="V5624" s="557"/>
      <c r="W5624" s="557"/>
      <c r="X5624" s="557"/>
      <c r="Y5624" s="557"/>
      <c r="Z5624" s="557"/>
      <c r="AA5624" s="557"/>
      <c r="AB5624" s="557"/>
      <c r="AC5624" s="557"/>
      <c r="AD5624" s="557"/>
      <c r="AE5624" s="557"/>
      <c r="AF5624" s="557"/>
      <c r="AG5624" s="557"/>
      <c r="AH5624" s="557"/>
      <c r="AI5624" s="557"/>
      <c r="AJ5624" s="557"/>
      <c r="AK5624" s="557"/>
      <c r="AL5624" s="557"/>
      <c r="AM5624" s="557"/>
      <c r="AN5624" s="557"/>
      <c r="AO5624" s="557"/>
      <c r="AP5624" s="557"/>
      <c r="AQ5624" s="557"/>
      <c r="AR5624" s="557"/>
      <c r="AS5624" s="557"/>
      <c r="AT5624" s="557"/>
      <c r="AU5624" s="557"/>
      <c r="AV5624" s="557"/>
      <c r="AW5624" s="557"/>
      <c r="AX5624" s="557"/>
      <c r="AY5624" s="557"/>
      <c r="AZ5624" s="557"/>
      <c r="BA5624" s="557"/>
      <c r="BB5624" s="557"/>
      <c r="BC5624" s="557"/>
      <c r="BD5624" s="557"/>
      <c r="BE5624" s="557"/>
      <c r="BF5624" s="557"/>
      <c r="BG5624" s="557"/>
      <c r="BH5624" s="557"/>
      <c r="BI5624" s="557"/>
      <c r="BJ5624" s="557"/>
      <c r="BK5624" s="557"/>
      <c r="BL5624" s="557"/>
      <c r="BM5624" s="557"/>
      <c r="BN5624" s="557"/>
      <c r="BO5624" s="557"/>
      <c r="BP5624" s="557"/>
      <c r="BQ5624" s="557"/>
      <c r="BR5624" s="557"/>
      <c r="BS5624" s="557"/>
      <c r="BT5624" s="557"/>
      <c r="BU5624" s="557"/>
      <c r="BV5624" s="557"/>
      <c r="BW5624" s="557"/>
      <c r="BX5624" s="557"/>
      <c r="BY5624" s="557"/>
      <c r="BZ5624" s="557"/>
      <c r="CA5624" s="557"/>
      <c r="CB5624" s="557"/>
      <c r="CC5624" s="557"/>
      <c r="CD5624" s="557"/>
      <c r="CE5624" s="557"/>
      <c r="CF5624" s="557"/>
      <c r="CG5624" s="557"/>
      <c r="CH5624" s="557"/>
      <c r="CI5624" s="557"/>
      <c r="CJ5624" s="557"/>
      <c r="CK5624" s="557"/>
      <c r="CL5624" s="557"/>
      <c r="CM5624" s="557"/>
      <c r="CN5624" s="557"/>
      <c r="CO5624" s="557"/>
      <c r="CP5624" s="557"/>
      <c r="CQ5624" s="557"/>
      <c r="CR5624" s="557"/>
      <c r="CS5624" s="557"/>
      <c r="CT5624" s="557"/>
      <c r="CU5624" s="557"/>
      <c r="CV5624" s="557"/>
      <c r="CW5624" s="557"/>
      <c r="CX5624" s="557"/>
      <c r="CY5624" s="557"/>
      <c r="CZ5624" s="557"/>
      <c r="DA5624" s="557"/>
      <c r="DB5624" s="557"/>
      <c r="DC5624" s="557"/>
      <c r="DD5624" s="557"/>
      <c r="DE5624" s="557"/>
      <c r="DF5624" s="557"/>
      <c r="DG5624" s="557"/>
      <c r="DH5624" s="557"/>
      <c r="DI5624" s="557"/>
      <c r="DJ5624" s="557"/>
      <c r="DK5624" s="557"/>
      <c r="DL5624" s="557"/>
      <c r="DM5624" s="557"/>
      <c r="DN5624" s="557"/>
      <c r="DO5624" s="557"/>
      <c r="DP5624" s="557"/>
      <c r="DQ5624" s="557"/>
      <c r="DR5624" s="557"/>
      <c r="DS5624" s="557"/>
      <c r="DT5624" s="557"/>
      <c r="DU5624" s="557"/>
      <c r="DV5624" s="557"/>
      <c r="DW5624" s="557"/>
      <c r="DX5624" s="557"/>
      <c r="DY5624" s="557"/>
      <c r="DZ5624" s="557"/>
      <c r="EA5624" s="557"/>
      <c r="EB5624" s="557"/>
      <c r="EC5624" s="557"/>
      <c r="ED5624" s="557"/>
      <c r="EE5624" s="557"/>
      <c r="EF5624" s="557"/>
      <c r="EG5624" s="557"/>
      <c r="EH5624" s="557"/>
      <c r="EI5624" s="557"/>
      <c r="EJ5624" s="557"/>
      <c r="EK5624" s="557"/>
      <c r="EL5624" s="557"/>
      <c r="EM5624" s="557"/>
      <c r="EN5624" s="557"/>
      <c r="EO5624" s="557"/>
      <c r="EP5624" s="557"/>
      <c r="EQ5624" s="557"/>
      <c r="ER5624" s="557"/>
      <c r="ES5624" s="557"/>
      <c r="ET5624" s="557"/>
      <c r="EU5624" s="557"/>
      <c r="EV5624" s="557"/>
      <c r="EW5624" s="557"/>
      <c r="EX5624" s="557"/>
      <c r="EY5624" s="557"/>
      <c r="EZ5624" s="557"/>
      <c r="FA5624" s="557"/>
      <c r="FB5624" s="557"/>
      <c r="FC5624" s="557"/>
      <c r="FD5624" s="557"/>
      <c r="FE5624" s="557"/>
      <c r="FF5624" s="557"/>
      <c r="FG5624" s="557"/>
      <c r="FH5624" s="557"/>
      <c r="FI5624" s="557"/>
      <c r="FJ5624" s="557"/>
      <c r="FK5624" s="557"/>
      <c r="FL5624" s="557"/>
      <c r="FM5624" s="557"/>
      <c r="FN5624" s="557"/>
      <c r="FO5624" s="557"/>
      <c r="FP5624" s="557"/>
      <c r="FQ5624" s="557"/>
      <c r="FR5624" s="557"/>
      <c r="FS5624" s="557"/>
      <c r="FT5624" s="557"/>
      <c r="FU5624" s="557"/>
      <c r="FV5624" s="557"/>
      <c r="FW5624" s="557"/>
      <c r="FX5624" s="557"/>
      <c r="FY5624" s="557"/>
      <c r="FZ5624" s="557"/>
      <c r="GA5624" s="557"/>
      <c r="GB5624" s="557"/>
      <c r="GC5624" s="557"/>
      <c r="GD5624" s="557"/>
      <c r="GE5624" s="557"/>
      <c r="GF5624" s="557"/>
      <c r="GG5624" s="557"/>
      <c r="GH5624" s="557"/>
      <c r="GI5624" s="557"/>
      <c r="GJ5624" s="557"/>
      <c r="GK5624" s="557"/>
      <c r="GL5624" s="557"/>
      <c r="GM5624" s="557"/>
      <c r="GN5624" s="557"/>
      <c r="GO5624" s="557"/>
      <c r="GP5624" s="557"/>
      <c r="GQ5624" s="557"/>
      <c r="GR5624" s="557"/>
      <c r="GS5624" s="557"/>
      <c r="GT5624" s="557"/>
      <c r="GU5624" s="557"/>
      <c r="GV5624" s="557"/>
      <c r="GW5624" s="557"/>
      <c r="GX5624" s="557"/>
      <c r="GY5624" s="557"/>
      <c r="GZ5624" s="557"/>
      <c r="HA5624" s="557"/>
      <c r="HB5624" s="557"/>
      <c r="HC5624" s="557"/>
      <c r="HD5624" s="557"/>
      <c r="HE5624" s="557"/>
      <c r="HF5624" s="557"/>
      <c r="HG5624" s="557"/>
      <c r="HH5624" s="557"/>
      <c r="HI5624" s="557"/>
      <c r="HJ5624" s="557"/>
      <c r="HK5624" s="557"/>
      <c r="HL5624" s="557"/>
      <c r="HM5624" s="557"/>
      <c r="HN5624" s="557"/>
      <c r="HO5624" s="557"/>
      <c r="HP5624" s="557"/>
      <c r="HQ5624" s="557"/>
      <c r="HR5624" s="557"/>
      <c r="HS5624" s="557"/>
      <c r="HT5624" s="557"/>
      <c r="HU5624" s="557"/>
      <c r="HV5624" s="557"/>
      <c r="HW5624" s="557"/>
      <c r="HX5624" s="557"/>
      <c r="HY5624" s="557"/>
      <c r="HZ5624" s="557"/>
      <c r="IA5624" s="557"/>
      <c r="IB5624" s="557"/>
      <c r="IC5624" s="557"/>
      <c r="ID5624" s="557"/>
      <c r="IE5624" s="557"/>
      <c r="IF5624" s="557"/>
      <c r="IG5624" s="557"/>
      <c r="IH5624" s="557"/>
      <c r="II5624" s="557"/>
      <c r="IJ5624" s="557"/>
      <c r="IK5624" s="557"/>
      <c r="IL5624" s="557"/>
      <c r="IM5624" s="557"/>
      <c r="IN5624" s="557"/>
      <c r="IO5624" s="557"/>
      <c r="IP5624" s="557"/>
      <c r="IQ5624" s="557"/>
      <c r="IR5624" s="557"/>
      <c r="IS5624" s="557"/>
      <c r="IT5624" s="557"/>
      <c r="IU5624" s="557"/>
      <c r="IV5624" s="557"/>
    </row>
    <row r="5625" spans="1:256" s="9" customFormat="1" ht="15.75" thickBot="1">
      <c r="A5625" s="887"/>
      <c r="B5625" s="857"/>
      <c r="C5625" s="98" t="s">
        <v>2744</v>
      </c>
      <c r="D5625" s="557"/>
      <c r="E5625" s="557"/>
      <c r="F5625" s="557"/>
      <c r="G5625" s="557"/>
      <c r="H5625" s="502" t="s">
        <v>3777</v>
      </c>
      <c r="I5625" s="557">
        <v>1</v>
      </c>
      <c r="J5625" s="557">
        <v>106</v>
      </c>
      <c r="K5625" s="557">
        <f t="shared" si="154"/>
        <v>53</v>
      </c>
      <c r="L5625" s="557">
        <f t="shared" si="153"/>
        <v>53</v>
      </c>
      <c r="M5625" s="557"/>
      <c r="N5625" s="557"/>
      <c r="O5625" s="557"/>
      <c r="P5625" s="557"/>
      <c r="Q5625" s="557"/>
      <c r="R5625" s="557"/>
      <c r="S5625" s="557"/>
      <c r="T5625" s="557"/>
      <c r="U5625" s="557"/>
      <c r="V5625" s="557"/>
      <c r="W5625" s="557"/>
      <c r="X5625" s="557"/>
      <c r="Y5625" s="557"/>
      <c r="Z5625" s="557"/>
      <c r="AA5625" s="557"/>
      <c r="AB5625" s="557"/>
      <c r="AC5625" s="557"/>
      <c r="AD5625" s="557"/>
      <c r="AE5625" s="557"/>
      <c r="AF5625" s="557"/>
      <c r="AG5625" s="557"/>
      <c r="AH5625" s="557"/>
      <c r="AI5625" s="557"/>
      <c r="AJ5625" s="557"/>
      <c r="AK5625" s="557"/>
      <c r="AL5625" s="557"/>
      <c r="AM5625" s="557"/>
      <c r="AN5625" s="557"/>
      <c r="AO5625" s="557"/>
      <c r="AP5625" s="557"/>
      <c r="AQ5625" s="557"/>
      <c r="AR5625" s="557"/>
      <c r="AS5625" s="557"/>
      <c r="AT5625" s="557"/>
      <c r="AU5625" s="557"/>
      <c r="AV5625" s="557"/>
      <c r="AW5625" s="557"/>
      <c r="AX5625" s="557"/>
      <c r="AY5625" s="557"/>
      <c r="AZ5625" s="557"/>
      <c r="BA5625" s="557"/>
      <c r="BB5625" s="557"/>
      <c r="BC5625" s="557"/>
      <c r="BD5625" s="557"/>
      <c r="BE5625" s="557"/>
      <c r="BF5625" s="557"/>
      <c r="BG5625" s="557"/>
      <c r="BH5625" s="557"/>
      <c r="BI5625" s="557"/>
      <c r="BJ5625" s="557"/>
      <c r="BK5625" s="557"/>
      <c r="BL5625" s="557"/>
      <c r="BM5625" s="557"/>
      <c r="BN5625" s="557"/>
      <c r="BO5625" s="557"/>
      <c r="BP5625" s="557"/>
      <c r="BQ5625" s="557"/>
      <c r="BR5625" s="557"/>
      <c r="BS5625" s="557"/>
      <c r="BT5625" s="557"/>
      <c r="BU5625" s="557"/>
      <c r="BV5625" s="557"/>
      <c r="BW5625" s="557"/>
      <c r="BX5625" s="557"/>
      <c r="BY5625" s="557"/>
      <c r="BZ5625" s="557"/>
      <c r="CA5625" s="557"/>
      <c r="CB5625" s="557"/>
      <c r="CC5625" s="557"/>
      <c r="CD5625" s="557"/>
      <c r="CE5625" s="557"/>
      <c r="CF5625" s="557"/>
      <c r="CG5625" s="557"/>
      <c r="CH5625" s="557"/>
      <c r="CI5625" s="557"/>
      <c r="CJ5625" s="557"/>
      <c r="CK5625" s="557"/>
      <c r="CL5625" s="557"/>
      <c r="CM5625" s="557"/>
      <c r="CN5625" s="557"/>
      <c r="CO5625" s="557"/>
      <c r="CP5625" s="557"/>
      <c r="CQ5625" s="557"/>
      <c r="CR5625" s="557"/>
      <c r="CS5625" s="557"/>
      <c r="CT5625" s="557"/>
      <c r="CU5625" s="557"/>
      <c r="CV5625" s="557"/>
      <c r="CW5625" s="557"/>
      <c r="CX5625" s="557"/>
      <c r="CY5625" s="557"/>
      <c r="CZ5625" s="557"/>
      <c r="DA5625" s="557"/>
      <c r="DB5625" s="557"/>
      <c r="DC5625" s="557"/>
      <c r="DD5625" s="557"/>
      <c r="DE5625" s="557"/>
      <c r="DF5625" s="557"/>
      <c r="DG5625" s="557"/>
      <c r="DH5625" s="557"/>
      <c r="DI5625" s="557"/>
      <c r="DJ5625" s="557"/>
      <c r="DK5625" s="557"/>
      <c r="DL5625" s="557"/>
      <c r="DM5625" s="557"/>
      <c r="DN5625" s="557"/>
      <c r="DO5625" s="557"/>
      <c r="DP5625" s="557"/>
      <c r="DQ5625" s="557"/>
      <c r="DR5625" s="557"/>
      <c r="DS5625" s="557"/>
      <c r="DT5625" s="557"/>
      <c r="DU5625" s="557"/>
      <c r="DV5625" s="557"/>
      <c r="DW5625" s="557"/>
      <c r="DX5625" s="557"/>
      <c r="DY5625" s="557"/>
      <c r="DZ5625" s="557"/>
      <c r="EA5625" s="557"/>
      <c r="EB5625" s="557"/>
      <c r="EC5625" s="557"/>
      <c r="ED5625" s="557"/>
      <c r="EE5625" s="557"/>
      <c r="EF5625" s="557"/>
      <c r="EG5625" s="557"/>
      <c r="EH5625" s="557"/>
      <c r="EI5625" s="557"/>
      <c r="EJ5625" s="557"/>
      <c r="EK5625" s="557"/>
      <c r="EL5625" s="557"/>
      <c r="EM5625" s="557"/>
      <c r="EN5625" s="557"/>
      <c r="EO5625" s="557"/>
      <c r="EP5625" s="557"/>
      <c r="EQ5625" s="557"/>
      <c r="ER5625" s="557"/>
      <c r="ES5625" s="557"/>
      <c r="ET5625" s="557"/>
      <c r="EU5625" s="557"/>
      <c r="EV5625" s="557"/>
      <c r="EW5625" s="557"/>
      <c r="EX5625" s="557"/>
      <c r="EY5625" s="557"/>
      <c r="EZ5625" s="557"/>
      <c r="FA5625" s="557"/>
      <c r="FB5625" s="557"/>
      <c r="FC5625" s="557"/>
      <c r="FD5625" s="557"/>
      <c r="FE5625" s="557"/>
      <c r="FF5625" s="557"/>
      <c r="FG5625" s="557"/>
      <c r="FH5625" s="557"/>
      <c r="FI5625" s="557"/>
      <c r="FJ5625" s="557"/>
      <c r="FK5625" s="557"/>
      <c r="FL5625" s="557"/>
      <c r="FM5625" s="557"/>
      <c r="FN5625" s="557"/>
      <c r="FO5625" s="557"/>
      <c r="FP5625" s="557"/>
      <c r="FQ5625" s="557"/>
      <c r="FR5625" s="557"/>
      <c r="FS5625" s="557"/>
      <c r="FT5625" s="557"/>
      <c r="FU5625" s="557"/>
      <c r="FV5625" s="557"/>
      <c r="FW5625" s="557"/>
      <c r="FX5625" s="557"/>
      <c r="FY5625" s="557"/>
      <c r="FZ5625" s="557"/>
      <c r="GA5625" s="557"/>
      <c r="GB5625" s="557"/>
      <c r="GC5625" s="557"/>
      <c r="GD5625" s="557"/>
      <c r="GE5625" s="557"/>
      <c r="GF5625" s="557"/>
      <c r="GG5625" s="557"/>
      <c r="GH5625" s="557"/>
      <c r="GI5625" s="557"/>
      <c r="GJ5625" s="557"/>
      <c r="GK5625" s="557"/>
      <c r="GL5625" s="557"/>
      <c r="GM5625" s="557"/>
      <c r="GN5625" s="557"/>
      <c r="GO5625" s="557"/>
      <c r="GP5625" s="557"/>
      <c r="GQ5625" s="557"/>
      <c r="GR5625" s="557"/>
      <c r="GS5625" s="557"/>
      <c r="GT5625" s="557"/>
      <c r="GU5625" s="557"/>
      <c r="GV5625" s="557"/>
      <c r="GW5625" s="557"/>
      <c r="GX5625" s="557"/>
      <c r="GY5625" s="557"/>
      <c r="GZ5625" s="557"/>
      <c r="HA5625" s="557"/>
      <c r="HB5625" s="557"/>
      <c r="HC5625" s="557"/>
      <c r="HD5625" s="557"/>
      <c r="HE5625" s="557"/>
      <c r="HF5625" s="557"/>
      <c r="HG5625" s="557"/>
      <c r="HH5625" s="557"/>
      <c r="HI5625" s="557"/>
      <c r="HJ5625" s="557"/>
      <c r="HK5625" s="557"/>
      <c r="HL5625" s="557"/>
      <c r="HM5625" s="557"/>
      <c r="HN5625" s="557"/>
      <c r="HO5625" s="557"/>
      <c r="HP5625" s="557"/>
      <c r="HQ5625" s="557"/>
      <c r="HR5625" s="557"/>
      <c r="HS5625" s="557"/>
      <c r="HT5625" s="557"/>
      <c r="HU5625" s="557"/>
      <c r="HV5625" s="557"/>
      <c r="HW5625" s="557"/>
      <c r="HX5625" s="557"/>
      <c r="HY5625" s="557"/>
      <c r="HZ5625" s="557"/>
      <c r="IA5625" s="557"/>
      <c r="IB5625" s="557"/>
      <c r="IC5625" s="557"/>
      <c r="ID5625" s="557"/>
      <c r="IE5625" s="557"/>
      <c r="IF5625" s="557"/>
      <c r="IG5625" s="557"/>
      <c r="IH5625" s="557"/>
      <c r="II5625" s="557"/>
      <c r="IJ5625" s="557"/>
      <c r="IK5625" s="557"/>
      <c r="IL5625" s="557"/>
      <c r="IM5625" s="557"/>
      <c r="IN5625" s="557"/>
      <c r="IO5625" s="557"/>
      <c r="IP5625" s="557"/>
      <c r="IQ5625" s="557"/>
      <c r="IR5625" s="557"/>
      <c r="IS5625" s="557"/>
      <c r="IT5625" s="557"/>
      <c r="IU5625" s="557"/>
      <c r="IV5625" s="557"/>
    </row>
    <row r="5626" spans="1:256" s="9" customFormat="1" ht="15.75" thickBot="1">
      <c r="A5626" s="887"/>
      <c r="B5626" s="857"/>
      <c r="C5626" s="98" t="s">
        <v>2745</v>
      </c>
      <c r="D5626" s="557"/>
      <c r="E5626" s="557"/>
      <c r="F5626" s="557"/>
      <c r="G5626" s="557"/>
      <c r="H5626" s="502" t="s">
        <v>3777</v>
      </c>
      <c r="I5626" s="557">
        <v>1</v>
      </c>
      <c r="J5626" s="557">
        <v>663</v>
      </c>
      <c r="K5626" s="557">
        <f t="shared" si="154"/>
        <v>331.5</v>
      </c>
      <c r="L5626" s="557">
        <f t="shared" si="153"/>
        <v>331.5</v>
      </c>
      <c r="M5626" s="557"/>
      <c r="N5626" s="557"/>
      <c r="O5626" s="557"/>
      <c r="P5626" s="557"/>
      <c r="Q5626" s="557"/>
      <c r="R5626" s="557"/>
      <c r="S5626" s="557"/>
      <c r="T5626" s="557"/>
      <c r="U5626" s="557"/>
      <c r="V5626" s="557"/>
      <c r="W5626" s="557"/>
      <c r="X5626" s="557"/>
      <c r="Y5626" s="557"/>
      <c r="Z5626" s="557"/>
      <c r="AA5626" s="557"/>
      <c r="AB5626" s="557"/>
      <c r="AC5626" s="557"/>
      <c r="AD5626" s="557"/>
      <c r="AE5626" s="557"/>
      <c r="AF5626" s="557"/>
      <c r="AG5626" s="557"/>
      <c r="AH5626" s="557"/>
      <c r="AI5626" s="557"/>
      <c r="AJ5626" s="557"/>
      <c r="AK5626" s="557"/>
      <c r="AL5626" s="557"/>
      <c r="AM5626" s="557"/>
      <c r="AN5626" s="557"/>
      <c r="AO5626" s="557"/>
      <c r="AP5626" s="557"/>
      <c r="AQ5626" s="557"/>
      <c r="AR5626" s="557"/>
      <c r="AS5626" s="557"/>
      <c r="AT5626" s="557"/>
      <c r="AU5626" s="557"/>
      <c r="AV5626" s="557"/>
      <c r="AW5626" s="557"/>
      <c r="AX5626" s="557"/>
      <c r="AY5626" s="557"/>
      <c r="AZ5626" s="557"/>
      <c r="BA5626" s="557"/>
      <c r="BB5626" s="557"/>
      <c r="BC5626" s="557"/>
      <c r="BD5626" s="557"/>
      <c r="BE5626" s="557"/>
      <c r="BF5626" s="557"/>
      <c r="BG5626" s="557"/>
      <c r="BH5626" s="557"/>
      <c r="BI5626" s="557"/>
      <c r="BJ5626" s="557"/>
      <c r="BK5626" s="557"/>
      <c r="BL5626" s="557"/>
      <c r="BM5626" s="557"/>
      <c r="BN5626" s="557"/>
      <c r="BO5626" s="557"/>
      <c r="BP5626" s="557"/>
      <c r="BQ5626" s="557"/>
      <c r="BR5626" s="557"/>
      <c r="BS5626" s="557"/>
      <c r="BT5626" s="557"/>
      <c r="BU5626" s="557"/>
      <c r="BV5626" s="557"/>
      <c r="BW5626" s="557"/>
      <c r="BX5626" s="557"/>
      <c r="BY5626" s="557"/>
      <c r="BZ5626" s="557"/>
      <c r="CA5626" s="557"/>
      <c r="CB5626" s="557"/>
      <c r="CC5626" s="557"/>
      <c r="CD5626" s="557"/>
      <c r="CE5626" s="557"/>
      <c r="CF5626" s="557"/>
      <c r="CG5626" s="557"/>
      <c r="CH5626" s="557"/>
      <c r="CI5626" s="557"/>
      <c r="CJ5626" s="557"/>
      <c r="CK5626" s="557"/>
      <c r="CL5626" s="557"/>
      <c r="CM5626" s="557"/>
      <c r="CN5626" s="557"/>
      <c r="CO5626" s="557"/>
      <c r="CP5626" s="557"/>
      <c r="CQ5626" s="557"/>
      <c r="CR5626" s="557"/>
      <c r="CS5626" s="557"/>
      <c r="CT5626" s="557"/>
      <c r="CU5626" s="557"/>
      <c r="CV5626" s="557"/>
      <c r="CW5626" s="557"/>
      <c r="CX5626" s="557"/>
      <c r="CY5626" s="557"/>
      <c r="CZ5626" s="557"/>
      <c r="DA5626" s="557"/>
      <c r="DB5626" s="557"/>
      <c r="DC5626" s="557"/>
      <c r="DD5626" s="557"/>
      <c r="DE5626" s="557"/>
      <c r="DF5626" s="557"/>
      <c r="DG5626" s="557"/>
      <c r="DH5626" s="557"/>
      <c r="DI5626" s="557"/>
      <c r="DJ5626" s="557"/>
      <c r="DK5626" s="557"/>
      <c r="DL5626" s="557"/>
      <c r="DM5626" s="557"/>
      <c r="DN5626" s="557"/>
      <c r="DO5626" s="557"/>
      <c r="DP5626" s="557"/>
      <c r="DQ5626" s="557"/>
      <c r="DR5626" s="557"/>
      <c r="DS5626" s="557"/>
      <c r="DT5626" s="557"/>
      <c r="DU5626" s="557"/>
      <c r="DV5626" s="557"/>
      <c r="DW5626" s="557"/>
      <c r="DX5626" s="557"/>
      <c r="DY5626" s="557"/>
      <c r="DZ5626" s="557"/>
      <c r="EA5626" s="557"/>
      <c r="EB5626" s="557"/>
      <c r="EC5626" s="557"/>
      <c r="ED5626" s="557"/>
      <c r="EE5626" s="557"/>
      <c r="EF5626" s="557"/>
      <c r="EG5626" s="557"/>
      <c r="EH5626" s="557"/>
      <c r="EI5626" s="557"/>
      <c r="EJ5626" s="557"/>
      <c r="EK5626" s="557"/>
      <c r="EL5626" s="557"/>
      <c r="EM5626" s="557"/>
      <c r="EN5626" s="557"/>
      <c r="EO5626" s="557"/>
      <c r="EP5626" s="557"/>
      <c r="EQ5626" s="557"/>
      <c r="ER5626" s="557"/>
      <c r="ES5626" s="557"/>
      <c r="ET5626" s="557"/>
      <c r="EU5626" s="557"/>
      <c r="EV5626" s="557"/>
      <c r="EW5626" s="557"/>
      <c r="EX5626" s="557"/>
      <c r="EY5626" s="557"/>
      <c r="EZ5626" s="557"/>
      <c r="FA5626" s="557"/>
      <c r="FB5626" s="557"/>
      <c r="FC5626" s="557"/>
      <c r="FD5626" s="557"/>
      <c r="FE5626" s="557"/>
      <c r="FF5626" s="557"/>
      <c r="FG5626" s="557"/>
      <c r="FH5626" s="557"/>
      <c r="FI5626" s="557"/>
      <c r="FJ5626" s="557"/>
      <c r="FK5626" s="557"/>
      <c r="FL5626" s="557"/>
      <c r="FM5626" s="557"/>
      <c r="FN5626" s="557"/>
      <c r="FO5626" s="557"/>
      <c r="FP5626" s="557"/>
      <c r="FQ5626" s="557"/>
      <c r="FR5626" s="557"/>
      <c r="FS5626" s="557"/>
      <c r="FT5626" s="557"/>
      <c r="FU5626" s="557"/>
      <c r="FV5626" s="557"/>
      <c r="FW5626" s="557"/>
      <c r="FX5626" s="557"/>
      <c r="FY5626" s="557"/>
      <c r="FZ5626" s="557"/>
      <c r="GA5626" s="557"/>
      <c r="GB5626" s="557"/>
      <c r="GC5626" s="557"/>
      <c r="GD5626" s="557"/>
      <c r="GE5626" s="557"/>
      <c r="GF5626" s="557"/>
      <c r="GG5626" s="557"/>
      <c r="GH5626" s="557"/>
      <c r="GI5626" s="557"/>
      <c r="GJ5626" s="557"/>
      <c r="GK5626" s="557"/>
      <c r="GL5626" s="557"/>
      <c r="GM5626" s="557"/>
      <c r="GN5626" s="557"/>
      <c r="GO5626" s="557"/>
      <c r="GP5626" s="557"/>
      <c r="GQ5626" s="557"/>
      <c r="GR5626" s="557"/>
      <c r="GS5626" s="557"/>
      <c r="GT5626" s="557"/>
      <c r="GU5626" s="557"/>
      <c r="GV5626" s="557"/>
      <c r="GW5626" s="557"/>
      <c r="GX5626" s="557"/>
      <c r="GY5626" s="557"/>
      <c r="GZ5626" s="557"/>
      <c r="HA5626" s="557"/>
      <c r="HB5626" s="557"/>
      <c r="HC5626" s="557"/>
      <c r="HD5626" s="557"/>
      <c r="HE5626" s="557"/>
      <c r="HF5626" s="557"/>
      <c r="HG5626" s="557"/>
      <c r="HH5626" s="557"/>
      <c r="HI5626" s="557"/>
      <c r="HJ5626" s="557"/>
      <c r="HK5626" s="557"/>
      <c r="HL5626" s="557"/>
      <c r="HM5626" s="557"/>
      <c r="HN5626" s="557"/>
      <c r="HO5626" s="557"/>
      <c r="HP5626" s="557"/>
      <c r="HQ5626" s="557"/>
      <c r="HR5626" s="557"/>
      <c r="HS5626" s="557"/>
      <c r="HT5626" s="557"/>
      <c r="HU5626" s="557"/>
      <c r="HV5626" s="557"/>
      <c r="HW5626" s="557"/>
      <c r="HX5626" s="557"/>
      <c r="HY5626" s="557"/>
      <c r="HZ5626" s="557"/>
      <c r="IA5626" s="557"/>
      <c r="IB5626" s="557"/>
      <c r="IC5626" s="557"/>
      <c r="ID5626" s="557"/>
      <c r="IE5626" s="557"/>
      <c r="IF5626" s="557"/>
      <c r="IG5626" s="557"/>
      <c r="IH5626" s="557"/>
      <c r="II5626" s="557"/>
      <c r="IJ5626" s="557"/>
      <c r="IK5626" s="557"/>
      <c r="IL5626" s="557"/>
      <c r="IM5626" s="557"/>
      <c r="IN5626" s="557"/>
      <c r="IO5626" s="557"/>
      <c r="IP5626" s="557"/>
      <c r="IQ5626" s="557"/>
      <c r="IR5626" s="557"/>
      <c r="IS5626" s="557"/>
      <c r="IT5626" s="557"/>
      <c r="IU5626" s="557"/>
      <c r="IV5626" s="557"/>
    </row>
    <row r="5627" spans="1:256" s="9" customFormat="1" ht="15.75" thickBot="1">
      <c r="A5627" s="887"/>
      <c r="B5627" s="857"/>
      <c r="C5627" s="98" t="s">
        <v>2746</v>
      </c>
      <c r="D5627" s="557"/>
      <c r="E5627" s="557"/>
      <c r="F5627" s="557"/>
      <c r="G5627" s="557"/>
      <c r="H5627" s="502" t="s">
        <v>3777</v>
      </c>
      <c r="I5627" s="557">
        <v>1</v>
      </c>
      <c r="J5627" s="557">
        <v>60</v>
      </c>
      <c r="K5627" s="557">
        <f t="shared" si="154"/>
        <v>30</v>
      </c>
      <c r="L5627" s="557">
        <f t="shared" si="153"/>
        <v>30</v>
      </c>
      <c r="M5627" s="557"/>
      <c r="N5627" s="557"/>
      <c r="O5627" s="557"/>
      <c r="P5627" s="557"/>
      <c r="Q5627" s="557"/>
      <c r="R5627" s="557"/>
      <c r="S5627" s="557"/>
      <c r="T5627" s="557"/>
      <c r="U5627" s="557"/>
      <c r="V5627" s="557"/>
      <c r="W5627" s="557"/>
      <c r="X5627" s="557"/>
      <c r="Y5627" s="557"/>
      <c r="Z5627" s="557"/>
      <c r="AA5627" s="557"/>
      <c r="AB5627" s="557"/>
      <c r="AC5627" s="557"/>
      <c r="AD5627" s="557"/>
      <c r="AE5627" s="557"/>
      <c r="AF5627" s="557"/>
      <c r="AG5627" s="557"/>
      <c r="AH5627" s="557"/>
      <c r="AI5627" s="557"/>
      <c r="AJ5627" s="557"/>
      <c r="AK5627" s="557"/>
      <c r="AL5627" s="557"/>
      <c r="AM5627" s="557"/>
      <c r="AN5627" s="557"/>
      <c r="AO5627" s="557"/>
      <c r="AP5627" s="557"/>
      <c r="AQ5627" s="557"/>
      <c r="AR5627" s="557"/>
      <c r="AS5627" s="557"/>
      <c r="AT5627" s="557"/>
      <c r="AU5627" s="557"/>
      <c r="AV5627" s="557"/>
      <c r="AW5627" s="557"/>
      <c r="AX5627" s="557"/>
      <c r="AY5627" s="557"/>
      <c r="AZ5627" s="557"/>
      <c r="BA5627" s="557"/>
      <c r="BB5627" s="557"/>
      <c r="BC5627" s="557"/>
      <c r="BD5627" s="557"/>
      <c r="BE5627" s="557"/>
      <c r="BF5627" s="557"/>
      <c r="BG5627" s="557"/>
      <c r="BH5627" s="557"/>
      <c r="BI5627" s="557"/>
      <c r="BJ5627" s="557"/>
      <c r="BK5627" s="557"/>
      <c r="BL5627" s="557"/>
      <c r="BM5627" s="557"/>
      <c r="BN5627" s="557"/>
      <c r="BO5627" s="557"/>
      <c r="BP5627" s="557"/>
      <c r="BQ5627" s="557"/>
      <c r="BR5627" s="557"/>
      <c r="BS5627" s="557"/>
      <c r="BT5627" s="557"/>
      <c r="BU5627" s="557"/>
      <c r="BV5627" s="557"/>
      <c r="BW5627" s="557"/>
      <c r="BX5627" s="557"/>
      <c r="BY5627" s="557"/>
      <c r="BZ5627" s="557"/>
      <c r="CA5627" s="557"/>
      <c r="CB5627" s="557"/>
      <c r="CC5627" s="557"/>
      <c r="CD5627" s="557"/>
      <c r="CE5627" s="557"/>
      <c r="CF5627" s="557"/>
      <c r="CG5627" s="557"/>
      <c r="CH5627" s="557"/>
      <c r="CI5627" s="557"/>
      <c r="CJ5627" s="557"/>
      <c r="CK5627" s="557"/>
      <c r="CL5627" s="557"/>
      <c r="CM5627" s="557"/>
      <c r="CN5627" s="557"/>
      <c r="CO5627" s="557"/>
      <c r="CP5627" s="557"/>
      <c r="CQ5627" s="557"/>
      <c r="CR5627" s="557"/>
      <c r="CS5627" s="557"/>
      <c r="CT5627" s="557"/>
      <c r="CU5627" s="557"/>
      <c r="CV5627" s="557"/>
      <c r="CW5627" s="557"/>
      <c r="CX5627" s="557"/>
      <c r="CY5627" s="557"/>
      <c r="CZ5627" s="557"/>
      <c r="DA5627" s="557"/>
      <c r="DB5627" s="557"/>
      <c r="DC5627" s="557"/>
      <c r="DD5627" s="557"/>
      <c r="DE5627" s="557"/>
      <c r="DF5627" s="557"/>
      <c r="DG5627" s="557"/>
      <c r="DH5627" s="557"/>
      <c r="DI5627" s="557"/>
      <c r="DJ5627" s="557"/>
      <c r="DK5627" s="557"/>
      <c r="DL5627" s="557"/>
      <c r="DM5627" s="557"/>
      <c r="DN5627" s="557"/>
      <c r="DO5627" s="557"/>
      <c r="DP5627" s="557"/>
      <c r="DQ5627" s="557"/>
      <c r="DR5627" s="557"/>
      <c r="DS5627" s="557"/>
      <c r="DT5627" s="557"/>
      <c r="DU5627" s="557"/>
      <c r="DV5627" s="557"/>
      <c r="DW5627" s="557"/>
      <c r="DX5627" s="557"/>
      <c r="DY5627" s="557"/>
      <c r="DZ5627" s="557"/>
      <c r="EA5627" s="557"/>
      <c r="EB5627" s="557"/>
      <c r="EC5627" s="557"/>
      <c r="ED5627" s="557"/>
      <c r="EE5627" s="557"/>
      <c r="EF5627" s="557"/>
      <c r="EG5627" s="557"/>
      <c r="EH5627" s="557"/>
      <c r="EI5627" s="557"/>
      <c r="EJ5627" s="557"/>
      <c r="EK5627" s="557"/>
      <c r="EL5627" s="557"/>
      <c r="EM5627" s="557"/>
      <c r="EN5627" s="557"/>
      <c r="EO5627" s="557"/>
      <c r="EP5627" s="557"/>
      <c r="EQ5627" s="557"/>
      <c r="ER5627" s="557"/>
      <c r="ES5627" s="557"/>
      <c r="ET5627" s="557"/>
      <c r="EU5627" s="557"/>
      <c r="EV5627" s="557"/>
      <c r="EW5627" s="557"/>
      <c r="EX5627" s="557"/>
      <c r="EY5627" s="557"/>
      <c r="EZ5627" s="557"/>
      <c r="FA5627" s="557"/>
      <c r="FB5627" s="557"/>
      <c r="FC5627" s="557"/>
      <c r="FD5627" s="557"/>
      <c r="FE5627" s="557"/>
      <c r="FF5627" s="557"/>
      <c r="FG5627" s="557"/>
      <c r="FH5627" s="557"/>
      <c r="FI5627" s="557"/>
      <c r="FJ5627" s="557"/>
      <c r="FK5627" s="557"/>
      <c r="FL5627" s="557"/>
      <c r="FM5627" s="557"/>
      <c r="FN5627" s="557"/>
      <c r="FO5627" s="557"/>
      <c r="FP5627" s="557"/>
      <c r="FQ5627" s="557"/>
      <c r="FR5627" s="557"/>
      <c r="FS5627" s="557"/>
      <c r="FT5627" s="557"/>
      <c r="FU5627" s="557"/>
      <c r="FV5627" s="557"/>
      <c r="FW5627" s="557"/>
      <c r="FX5627" s="557"/>
      <c r="FY5627" s="557"/>
      <c r="FZ5627" s="557"/>
      <c r="GA5627" s="557"/>
      <c r="GB5627" s="557"/>
      <c r="GC5627" s="557"/>
      <c r="GD5627" s="557"/>
      <c r="GE5627" s="557"/>
      <c r="GF5627" s="557"/>
      <c r="GG5627" s="557"/>
      <c r="GH5627" s="557"/>
      <c r="GI5627" s="557"/>
      <c r="GJ5627" s="557"/>
      <c r="GK5627" s="557"/>
      <c r="GL5627" s="557"/>
      <c r="GM5627" s="557"/>
      <c r="GN5627" s="557"/>
      <c r="GO5627" s="557"/>
      <c r="GP5627" s="557"/>
      <c r="GQ5627" s="557"/>
      <c r="GR5627" s="557"/>
      <c r="GS5627" s="557"/>
      <c r="GT5627" s="557"/>
      <c r="GU5627" s="557"/>
      <c r="GV5627" s="557"/>
      <c r="GW5627" s="557"/>
      <c r="GX5627" s="557"/>
      <c r="GY5627" s="557"/>
      <c r="GZ5627" s="557"/>
      <c r="HA5627" s="557"/>
      <c r="HB5627" s="557"/>
      <c r="HC5627" s="557"/>
      <c r="HD5627" s="557"/>
      <c r="HE5627" s="557"/>
      <c r="HF5627" s="557"/>
      <c r="HG5627" s="557"/>
      <c r="HH5627" s="557"/>
      <c r="HI5627" s="557"/>
      <c r="HJ5627" s="557"/>
      <c r="HK5627" s="557"/>
      <c r="HL5627" s="557"/>
      <c r="HM5627" s="557"/>
      <c r="HN5627" s="557"/>
      <c r="HO5627" s="557"/>
      <c r="HP5627" s="557"/>
      <c r="HQ5627" s="557"/>
      <c r="HR5627" s="557"/>
      <c r="HS5627" s="557"/>
      <c r="HT5627" s="557"/>
      <c r="HU5627" s="557"/>
      <c r="HV5627" s="557"/>
      <c r="HW5627" s="557"/>
      <c r="HX5627" s="557"/>
      <c r="HY5627" s="557"/>
      <c r="HZ5627" s="557"/>
      <c r="IA5627" s="557"/>
      <c r="IB5627" s="557"/>
      <c r="IC5627" s="557"/>
      <c r="ID5627" s="557"/>
      <c r="IE5627" s="557"/>
      <c r="IF5627" s="557"/>
      <c r="IG5627" s="557"/>
      <c r="IH5627" s="557"/>
      <c r="II5627" s="557"/>
      <c r="IJ5627" s="557"/>
      <c r="IK5627" s="557"/>
      <c r="IL5627" s="557"/>
      <c r="IM5627" s="557"/>
      <c r="IN5627" s="557"/>
      <c r="IO5627" s="557"/>
      <c r="IP5627" s="557"/>
      <c r="IQ5627" s="557"/>
      <c r="IR5627" s="557"/>
      <c r="IS5627" s="557"/>
      <c r="IT5627" s="557"/>
      <c r="IU5627" s="557"/>
      <c r="IV5627" s="557"/>
    </row>
    <row r="5628" spans="1:256" s="9" customFormat="1" ht="15.75" thickBot="1">
      <c r="A5628" s="887"/>
      <c r="B5628" s="857"/>
      <c r="C5628" s="98" t="s">
        <v>1840</v>
      </c>
      <c r="D5628" s="557"/>
      <c r="E5628" s="557"/>
      <c r="F5628" s="557"/>
      <c r="G5628" s="557"/>
      <c r="H5628" s="502" t="s">
        <v>3777</v>
      </c>
      <c r="I5628" s="557">
        <v>1</v>
      </c>
      <c r="J5628" s="557">
        <v>44</v>
      </c>
      <c r="K5628" s="557">
        <f t="shared" si="154"/>
        <v>22</v>
      </c>
      <c r="L5628" s="557">
        <f t="shared" si="153"/>
        <v>22</v>
      </c>
      <c r="M5628" s="557"/>
      <c r="N5628" s="557"/>
      <c r="O5628" s="557"/>
      <c r="P5628" s="557"/>
      <c r="Q5628" s="557"/>
      <c r="R5628" s="557"/>
      <c r="S5628" s="557"/>
      <c r="T5628" s="557"/>
      <c r="U5628" s="557"/>
      <c r="V5628" s="557"/>
      <c r="W5628" s="557"/>
      <c r="X5628" s="557"/>
      <c r="Y5628" s="557"/>
      <c r="Z5628" s="557"/>
      <c r="AA5628" s="557"/>
      <c r="AB5628" s="557"/>
      <c r="AC5628" s="557"/>
      <c r="AD5628" s="557"/>
      <c r="AE5628" s="557"/>
      <c r="AF5628" s="557"/>
      <c r="AG5628" s="557"/>
      <c r="AH5628" s="557"/>
      <c r="AI5628" s="557"/>
      <c r="AJ5628" s="557"/>
      <c r="AK5628" s="557"/>
      <c r="AL5628" s="557"/>
      <c r="AM5628" s="557"/>
      <c r="AN5628" s="557"/>
      <c r="AO5628" s="557"/>
      <c r="AP5628" s="557"/>
      <c r="AQ5628" s="557"/>
      <c r="AR5628" s="557"/>
      <c r="AS5628" s="557"/>
      <c r="AT5628" s="557"/>
      <c r="AU5628" s="557"/>
      <c r="AV5628" s="557"/>
      <c r="AW5628" s="557"/>
      <c r="AX5628" s="557"/>
      <c r="AY5628" s="557"/>
      <c r="AZ5628" s="557"/>
      <c r="BA5628" s="557"/>
      <c r="BB5628" s="557"/>
      <c r="BC5628" s="557"/>
      <c r="BD5628" s="557"/>
      <c r="BE5628" s="557"/>
      <c r="BF5628" s="557"/>
      <c r="BG5628" s="557"/>
      <c r="BH5628" s="557"/>
      <c r="BI5628" s="557"/>
      <c r="BJ5628" s="557"/>
      <c r="BK5628" s="557"/>
      <c r="BL5628" s="557"/>
      <c r="BM5628" s="557"/>
      <c r="BN5628" s="557"/>
      <c r="BO5628" s="557"/>
      <c r="BP5628" s="557"/>
      <c r="BQ5628" s="557"/>
      <c r="BR5628" s="557"/>
      <c r="BS5628" s="557"/>
      <c r="BT5628" s="557"/>
      <c r="BU5628" s="557"/>
      <c r="BV5628" s="557"/>
      <c r="BW5628" s="557"/>
      <c r="BX5628" s="557"/>
      <c r="BY5628" s="557"/>
      <c r="BZ5628" s="557"/>
      <c r="CA5628" s="557"/>
      <c r="CB5628" s="557"/>
      <c r="CC5628" s="557"/>
      <c r="CD5628" s="557"/>
      <c r="CE5628" s="557"/>
      <c r="CF5628" s="557"/>
      <c r="CG5628" s="557"/>
      <c r="CH5628" s="557"/>
      <c r="CI5628" s="557"/>
      <c r="CJ5628" s="557"/>
      <c r="CK5628" s="557"/>
      <c r="CL5628" s="557"/>
      <c r="CM5628" s="557"/>
      <c r="CN5628" s="557"/>
      <c r="CO5628" s="557"/>
      <c r="CP5628" s="557"/>
      <c r="CQ5628" s="557"/>
      <c r="CR5628" s="557"/>
      <c r="CS5628" s="557"/>
      <c r="CT5628" s="557"/>
      <c r="CU5628" s="557"/>
      <c r="CV5628" s="557"/>
      <c r="CW5628" s="557"/>
      <c r="CX5628" s="557"/>
      <c r="CY5628" s="557"/>
      <c r="CZ5628" s="557"/>
      <c r="DA5628" s="557"/>
      <c r="DB5628" s="557"/>
      <c r="DC5628" s="557"/>
      <c r="DD5628" s="557"/>
      <c r="DE5628" s="557"/>
      <c r="DF5628" s="557"/>
      <c r="DG5628" s="557"/>
      <c r="DH5628" s="557"/>
      <c r="DI5628" s="557"/>
      <c r="DJ5628" s="557"/>
      <c r="DK5628" s="557"/>
      <c r="DL5628" s="557"/>
      <c r="DM5628" s="557"/>
      <c r="DN5628" s="557"/>
      <c r="DO5628" s="557"/>
      <c r="DP5628" s="557"/>
      <c r="DQ5628" s="557"/>
      <c r="DR5628" s="557"/>
      <c r="DS5628" s="557"/>
      <c r="DT5628" s="557"/>
      <c r="DU5628" s="557"/>
      <c r="DV5628" s="557"/>
      <c r="DW5628" s="557"/>
      <c r="DX5628" s="557"/>
      <c r="DY5628" s="557"/>
      <c r="DZ5628" s="557"/>
      <c r="EA5628" s="557"/>
      <c r="EB5628" s="557"/>
      <c r="EC5628" s="557"/>
      <c r="ED5628" s="557"/>
      <c r="EE5628" s="557"/>
      <c r="EF5628" s="557"/>
      <c r="EG5628" s="557"/>
      <c r="EH5628" s="557"/>
      <c r="EI5628" s="557"/>
      <c r="EJ5628" s="557"/>
      <c r="EK5628" s="557"/>
      <c r="EL5628" s="557"/>
      <c r="EM5628" s="557"/>
      <c r="EN5628" s="557"/>
      <c r="EO5628" s="557"/>
      <c r="EP5628" s="557"/>
      <c r="EQ5628" s="557"/>
      <c r="ER5628" s="557"/>
      <c r="ES5628" s="557"/>
      <c r="ET5628" s="557"/>
      <c r="EU5628" s="557"/>
      <c r="EV5628" s="557"/>
      <c r="EW5628" s="557"/>
      <c r="EX5628" s="557"/>
      <c r="EY5628" s="557"/>
      <c r="EZ5628" s="557"/>
      <c r="FA5628" s="557"/>
      <c r="FB5628" s="557"/>
      <c r="FC5628" s="557"/>
      <c r="FD5628" s="557"/>
      <c r="FE5628" s="557"/>
      <c r="FF5628" s="557"/>
      <c r="FG5628" s="557"/>
      <c r="FH5628" s="557"/>
      <c r="FI5628" s="557"/>
      <c r="FJ5628" s="557"/>
      <c r="FK5628" s="557"/>
      <c r="FL5628" s="557"/>
      <c r="FM5628" s="557"/>
      <c r="FN5628" s="557"/>
      <c r="FO5628" s="557"/>
      <c r="FP5628" s="557"/>
      <c r="FQ5628" s="557"/>
      <c r="FR5628" s="557"/>
      <c r="FS5628" s="557"/>
      <c r="FT5628" s="557"/>
      <c r="FU5628" s="557"/>
      <c r="FV5628" s="557"/>
      <c r="FW5628" s="557"/>
      <c r="FX5628" s="557"/>
      <c r="FY5628" s="557"/>
      <c r="FZ5628" s="557"/>
      <c r="GA5628" s="557"/>
      <c r="GB5628" s="557"/>
      <c r="GC5628" s="557"/>
      <c r="GD5628" s="557"/>
      <c r="GE5628" s="557"/>
      <c r="GF5628" s="557"/>
      <c r="GG5628" s="557"/>
      <c r="GH5628" s="557"/>
      <c r="GI5628" s="557"/>
      <c r="GJ5628" s="557"/>
      <c r="GK5628" s="557"/>
      <c r="GL5628" s="557"/>
      <c r="GM5628" s="557"/>
      <c r="GN5628" s="557"/>
      <c r="GO5628" s="557"/>
      <c r="GP5628" s="557"/>
      <c r="GQ5628" s="557"/>
      <c r="GR5628" s="557"/>
      <c r="GS5628" s="557"/>
      <c r="GT5628" s="557"/>
      <c r="GU5628" s="557"/>
      <c r="GV5628" s="557"/>
      <c r="GW5628" s="557"/>
      <c r="GX5628" s="557"/>
      <c r="GY5628" s="557"/>
      <c r="GZ5628" s="557"/>
      <c r="HA5628" s="557"/>
      <c r="HB5628" s="557"/>
      <c r="HC5628" s="557"/>
      <c r="HD5628" s="557"/>
      <c r="HE5628" s="557"/>
      <c r="HF5628" s="557"/>
      <c r="HG5628" s="557"/>
      <c r="HH5628" s="557"/>
      <c r="HI5628" s="557"/>
      <c r="HJ5628" s="557"/>
      <c r="HK5628" s="557"/>
      <c r="HL5628" s="557"/>
      <c r="HM5628" s="557"/>
      <c r="HN5628" s="557"/>
      <c r="HO5628" s="557"/>
      <c r="HP5628" s="557"/>
      <c r="HQ5628" s="557"/>
      <c r="HR5628" s="557"/>
      <c r="HS5628" s="557"/>
      <c r="HT5628" s="557"/>
      <c r="HU5628" s="557"/>
      <c r="HV5628" s="557"/>
      <c r="HW5628" s="557"/>
      <c r="HX5628" s="557"/>
      <c r="HY5628" s="557"/>
      <c r="HZ5628" s="557"/>
      <c r="IA5628" s="557"/>
      <c r="IB5628" s="557"/>
      <c r="IC5628" s="557"/>
      <c r="ID5628" s="557"/>
      <c r="IE5628" s="557"/>
      <c r="IF5628" s="557"/>
      <c r="IG5628" s="557"/>
      <c r="IH5628" s="557"/>
      <c r="II5628" s="557"/>
      <c r="IJ5628" s="557"/>
      <c r="IK5628" s="557"/>
      <c r="IL5628" s="557"/>
      <c r="IM5628" s="557"/>
      <c r="IN5628" s="557"/>
      <c r="IO5628" s="557"/>
      <c r="IP5628" s="557"/>
      <c r="IQ5628" s="557"/>
      <c r="IR5628" s="557"/>
      <c r="IS5628" s="557"/>
      <c r="IT5628" s="557"/>
      <c r="IU5628" s="557"/>
      <c r="IV5628" s="557"/>
    </row>
    <row r="5629" spans="1:256" s="9" customFormat="1" ht="15.75" thickBot="1">
      <c r="A5629" s="887"/>
      <c r="B5629" s="857"/>
      <c r="C5629" s="98" t="s">
        <v>1840</v>
      </c>
      <c r="D5629" s="557"/>
      <c r="E5629" s="557"/>
      <c r="F5629" s="557"/>
      <c r="G5629" s="557"/>
      <c r="H5629" s="502" t="s">
        <v>3777</v>
      </c>
      <c r="I5629" s="557">
        <v>1</v>
      </c>
      <c r="J5629" s="557">
        <v>36</v>
      </c>
      <c r="K5629" s="557">
        <f t="shared" si="154"/>
        <v>18</v>
      </c>
      <c r="L5629" s="557">
        <f t="shared" si="153"/>
        <v>18</v>
      </c>
      <c r="M5629" s="557"/>
      <c r="N5629" s="557"/>
      <c r="O5629" s="557"/>
      <c r="P5629" s="557"/>
      <c r="Q5629" s="557"/>
      <c r="R5629" s="557"/>
      <c r="S5629" s="557"/>
      <c r="T5629" s="557"/>
      <c r="U5629" s="557"/>
      <c r="V5629" s="557"/>
      <c r="W5629" s="557"/>
      <c r="X5629" s="557"/>
      <c r="Y5629" s="557"/>
      <c r="Z5629" s="557"/>
      <c r="AA5629" s="557"/>
      <c r="AB5629" s="557"/>
      <c r="AC5629" s="557"/>
      <c r="AD5629" s="557"/>
      <c r="AE5629" s="557"/>
      <c r="AF5629" s="557"/>
      <c r="AG5629" s="557"/>
      <c r="AH5629" s="557"/>
      <c r="AI5629" s="557"/>
      <c r="AJ5629" s="557"/>
      <c r="AK5629" s="557"/>
      <c r="AL5629" s="557"/>
      <c r="AM5629" s="557"/>
      <c r="AN5629" s="557"/>
      <c r="AO5629" s="557"/>
      <c r="AP5629" s="557"/>
      <c r="AQ5629" s="557"/>
      <c r="AR5629" s="557"/>
      <c r="AS5629" s="557"/>
      <c r="AT5629" s="557"/>
      <c r="AU5629" s="557"/>
      <c r="AV5629" s="557"/>
      <c r="AW5629" s="557"/>
      <c r="AX5629" s="557"/>
      <c r="AY5629" s="557"/>
      <c r="AZ5629" s="557"/>
      <c r="BA5629" s="557"/>
      <c r="BB5629" s="557"/>
      <c r="BC5629" s="557"/>
      <c r="BD5629" s="557"/>
      <c r="BE5629" s="557"/>
      <c r="BF5629" s="557"/>
      <c r="BG5629" s="557"/>
      <c r="BH5629" s="557"/>
      <c r="BI5629" s="557"/>
      <c r="BJ5629" s="557"/>
      <c r="BK5629" s="557"/>
      <c r="BL5629" s="557"/>
      <c r="BM5629" s="557"/>
      <c r="BN5629" s="557"/>
      <c r="BO5629" s="557"/>
      <c r="BP5629" s="557"/>
      <c r="BQ5629" s="557"/>
      <c r="BR5629" s="557"/>
      <c r="BS5629" s="557"/>
      <c r="BT5629" s="557"/>
      <c r="BU5629" s="557"/>
      <c r="BV5629" s="557"/>
      <c r="BW5629" s="557"/>
      <c r="BX5629" s="557"/>
      <c r="BY5629" s="557"/>
      <c r="BZ5629" s="557"/>
      <c r="CA5629" s="557"/>
      <c r="CB5629" s="557"/>
      <c r="CC5629" s="557"/>
      <c r="CD5629" s="557"/>
      <c r="CE5629" s="557"/>
      <c r="CF5629" s="557"/>
      <c r="CG5629" s="557"/>
      <c r="CH5629" s="557"/>
      <c r="CI5629" s="557"/>
      <c r="CJ5629" s="557"/>
      <c r="CK5629" s="557"/>
      <c r="CL5629" s="557"/>
      <c r="CM5629" s="557"/>
      <c r="CN5629" s="557"/>
      <c r="CO5629" s="557"/>
      <c r="CP5629" s="557"/>
      <c r="CQ5629" s="557"/>
      <c r="CR5629" s="557"/>
      <c r="CS5629" s="557"/>
      <c r="CT5629" s="557"/>
      <c r="CU5629" s="557"/>
      <c r="CV5629" s="557"/>
      <c r="CW5629" s="557"/>
      <c r="CX5629" s="557"/>
      <c r="CY5629" s="557"/>
      <c r="CZ5629" s="557"/>
      <c r="DA5629" s="557"/>
      <c r="DB5629" s="557"/>
      <c r="DC5629" s="557"/>
      <c r="DD5629" s="557"/>
      <c r="DE5629" s="557"/>
      <c r="DF5629" s="557"/>
      <c r="DG5629" s="557"/>
      <c r="DH5629" s="557"/>
      <c r="DI5629" s="557"/>
      <c r="DJ5629" s="557"/>
      <c r="DK5629" s="557"/>
      <c r="DL5629" s="557"/>
      <c r="DM5629" s="557"/>
      <c r="DN5629" s="557"/>
      <c r="DO5629" s="557"/>
      <c r="DP5629" s="557"/>
      <c r="DQ5629" s="557"/>
      <c r="DR5629" s="557"/>
      <c r="DS5629" s="557"/>
      <c r="DT5629" s="557"/>
      <c r="DU5629" s="557"/>
      <c r="DV5629" s="557"/>
      <c r="DW5629" s="557"/>
      <c r="DX5629" s="557"/>
      <c r="DY5629" s="557"/>
      <c r="DZ5629" s="557"/>
      <c r="EA5629" s="557"/>
      <c r="EB5629" s="557"/>
      <c r="EC5629" s="557"/>
      <c r="ED5629" s="557"/>
      <c r="EE5629" s="557"/>
      <c r="EF5629" s="557"/>
      <c r="EG5629" s="557"/>
      <c r="EH5629" s="557"/>
      <c r="EI5629" s="557"/>
      <c r="EJ5629" s="557"/>
      <c r="EK5629" s="557"/>
      <c r="EL5629" s="557"/>
      <c r="EM5629" s="557"/>
      <c r="EN5629" s="557"/>
      <c r="EO5629" s="557"/>
      <c r="EP5629" s="557"/>
      <c r="EQ5629" s="557"/>
      <c r="ER5629" s="557"/>
      <c r="ES5629" s="557"/>
      <c r="ET5629" s="557"/>
      <c r="EU5629" s="557"/>
      <c r="EV5629" s="557"/>
      <c r="EW5629" s="557"/>
      <c r="EX5629" s="557"/>
      <c r="EY5629" s="557"/>
      <c r="EZ5629" s="557"/>
      <c r="FA5629" s="557"/>
      <c r="FB5629" s="557"/>
      <c r="FC5629" s="557"/>
      <c r="FD5629" s="557"/>
      <c r="FE5629" s="557"/>
      <c r="FF5629" s="557"/>
      <c r="FG5629" s="557"/>
      <c r="FH5629" s="557"/>
      <c r="FI5629" s="557"/>
      <c r="FJ5629" s="557"/>
      <c r="FK5629" s="557"/>
      <c r="FL5629" s="557"/>
      <c r="FM5629" s="557"/>
      <c r="FN5629" s="557"/>
      <c r="FO5629" s="557"/>
      <c r="FP5629" s="557"/>
      <c r="FQ5629" s="557"/>
      <c r="FR5629" s="557"/>
      <c r="FS5629" s="557"/>
      <c r="FT5629" s="557"/>
      <c r="FU5629" s="557"/>
      <c r="FV5629" s="557"/>
      <c r="FW5629" s="557"/>
      <c r="FX5629" s="557"/>
      <c r="FY5629" s="557"/>
      <c r="FZ5629" s="557"/>
      <c r="GA5629" s="557"/>
      <c r="GB5629" s="557"/>
      <c r="GC5629" s="557"/>
      <c r="GD5629" s="557"/>
      <c r="GE5629" s="557"/>
      <c r="GF5629" s="557"/>
      <c r="GG5629" s="557"/>
      <c r="GH5629" s="557"/>
      <c r="GI5629" s="557"/>
      <c r="GJ5629" s="557"/>
      <c r="GK5629" s="557"/>
      <c r="GL5629" s="557"/>
      <c r="GM5629" s="557"/>
      <c r="GN5629" s="557"/>
      <c r="GO5629" s="557"/>
      <c r="GP5629" s="557"/>
      <c r="GQ5629" s="557"/>
      <c r="GR5629" s="557"/>
      <c r="GS5629" s="557"/>
      <c r="GT5629" s="557"/>
      <c r="GU5629" s="557"/>
      <c r="GV5629" s="557"/>
      <c r="GW5629" s="557"/>
      <c r="GX5629" s="557"/>
      <c r="GY5629" s="557"/>
      <c r="GZ5629" s="557"/>
      <c r="HA5629" s="557"/>
      <c r="HB5629" s="557"/>
      <c r="HC5629" s="557"/>
      <c r="HD5629" s="557"/>
      <c r="HE5629" s="557"/>
      <c r="HF5629" s="557"/>
      <c r="HG5629" s="557"/>
      <c r="HH5629" s="557"/>
      <c r="HI5629" s="557"/>
      <c r="HJ5629" s="557"/>
      <c r="HK5629" s="557"/>
      <c r="HL5629" s="557"/>
      <c r="HM5629" s="557"/>
      <c r="HN5629" s="557"/>
      <c r="HO5629" s="557"/>
      <c r="HP5629" s="557"/>
      <c r="HQ5629" s="557"/>
      <c r="HR5629" s="557"/>
      <c r="HS5629" s="557"/>
      <c r="HT5629" s="557"/>
      <c r="HU5629" s="557"/>
      <c r="HV5629" s="557"/>
      <c r="HW5629" s="557"/>
      <c r="HX5629" s="557"/>
      <c r="HY5629" s="557"/>
      <c r="HZ5629" s="557"/>
      <c r="IA5629" s="557"/>
      <c r="IB5629" s="557"/>
      <c r="IC5629" s="557"/>
      <c r="ID5629" s="557"/>
      <c r="IE5629" s="557"/>
      <c r="IF5629" s="557"/>
      <c r="IG5629" s="557"/>
      <c r="IH5629" s="557"/>
      <c r="II5629" s="557"/>
      <c r="IJ5629" s="557"/>
      <c r="IK5629" s="557"/>
      <c r="IL5629" s="557"/>
      <c r="IM5629" s="557"/>
      <c r="IN5629" s="557"/>
      <c r="IO5629" s="557"/>
      <c r="IP5629" s="557"/>
      <c r="IQ5629" s="557"/>
      <c r="IR5629" s="557"/>
      <c r="IS5629" s="557"/>
      <c r="IT5629" s="557"/>
      <c r="IU5629" s="557"/>
      <c r="IV5629" s="557"/>
    </row>
    <row r="5630" spans="1:256" s="9" customFormat="1" ht="15.75" thickBot="1">
      <c r="A5630" s="887"/>
      <c r="B5630" s="857"/>
      <c r="C5630" s="98" t="s">
        <v>2747</v>
      </c>
      <c r="D5630" s="557"/>
      <c r="E5630" s="557"/>
      <c r="F5630" s="557"/>
      <c r="G5630" s="557"/>
      <c r="H5630" s="502" t="s">
        <v>3777</v>
      </c>
      <c r="I5630" s="557">
        <v>1</v>
      </c>
      <c r="J5630" s="557">
        <v>185</v>
      </c>
      <c r="K5630" s="557">
        <f t="shared" si="154"/>
        <v>92.5</v>
      </c>
      <c r="L5630" s="557">
        <f t="shared" si="153"/>
        <v>92.5</v>
      </c>
      <c r="M5630" s="557"/>
      <c r="N5630" s="557"/>
      <c r="O5630" s="557"/>
      <c r="P5630" s="557"/>
      <c r="Q5630" s="557"/>
      <c r="R5630" s="557"/>
      <c r="S5630" s="557"/>
      <c r="T5630" s="557"/>
      <c r="U5630" s="557"/>
      <c r="V5630" s="557"/>
      <c r="W5630" s="557"/>
      <c r="X5630" s="557"/>
      <c r="Y5630" s="557"/>
      <c r="Z5630" s="557"/>
      <c r="AA5630" s="557"/>
      <c r="AB5630" s="557"/>
      <c r="AC5630" s="557"/>
      <c r="AD5630" s="557"/>
      <c r="AE5630" s="557"/>
      <c r="AF5630" s="557"/>
      <c r="AG5630" s="557"/>
      <c r="AH5630" s="557"/>
      <c r="AI5630" s="557"/>
      <c r="AJ5630" s="557"/>
      <c r="AK5630" s="557"/>
      <c r="AL5630" s="557"/>
      <c r="AM5630" s="557"/>
      <c r="AN5630" s="557"/>
      <c r="AO5630" s="557"/>
      <c r="AP5630" s="557"/>
      <c r="AQ5630" s="557"/>
      <c r="AR5630" s="557"/>
      <c r="AS5630" s="557"/>
      <c r="AT5630" s="557"/>
      <c r="AU5630" s="557"/>
      <c r="AV5630" s="557"/>
      <c r="AW5630" s="557"/>
      <c r="AX5630" s="557"/>
      <c r="AY5630" s="557"/>
      <c r="AZ5630" s="557"/>
      <c r="BA5630" s="557"/>
      <c r="BB5630" s="557"/>
      <c r="BC5630" s="557"/>
      <c r="BD5630" s="557"/>
      <c r="BE5630" s="557"/>
      <c r="BF5630" s="557"/>
      <c r="BG5630" s="557"/>
      <c r="BH5630" s="557"/>
      <c r="BI5630" s="557"/>
      <c r="BJ5630" s="557"/>
      <c r="BK5630" s="557"/>
      <c r="BL5630" s="557"/>
      <c r="BM5630" s="557"/>
      <c r="BN5630" s="557"/>
      <c r="BO5630" s="557"/>
      <c r="BP5630" s="557"/>
      <c r="BQ5630" s="557"/>
      <c r="BR5630" s="557"/>
      <c r="BS5630" s="557"/>
      <c r="BT5630" s="557"/>
      <c r="BU5630" s="557"/>
      <c r="BV5630" s="557"/>
      <c r="BW5630" s="557"/>
      <c r="BX5630" s="557"/>
      <c r="BY5630" s="557"/>
      <c r="BZ5630" s="557"/>
      <c r="CA5630" s="557"/>
      <c r="CB5630" s="557"/>
      <c r="CC5630" s="557"/>
      <c r="CD5630" s="557"/>
      <c r="CE5630" s="557"/>
      <c r="CF5630" s="557"/>
      <c r="CG5630" s="557"/>
      <c r="CH5630" s="557"/>
      <c r="CI5630" s="557"/>
      <c r="CJ5630" s="557"/>
      <c r="CK5630" s="557"/>
      <c r="CL5630" s="557"/>
      <c r="CM5630" s="557"/>
      <c r="CN5630" s="557"/>
      <c r="CO5630" s="557"/>
      <c r="CP5630" s="557"/>
      <c r="CQ5630" s="557"/>
      <c r="CR5630" s="557"/>
      <c r="CS5630" s="557"/>
      <c r="CT5630" s="557"/>
      <c r="CU5630" s="557"/>
      <c r="CV5630" s="557"/>
      <c r="CW5630" s="557"/>
      <c r="CX5630" s="557"/>
      <c r="CY5630" s="557"/>
      <c r="CZ5630" s="557"/>
      <c r="DA5630" s="557"/>
      <c r="DB5630" s="557"/>
      <c r="DC5630" s="557"/>
      <c r="DD5630" s="557"/>
      <c r="DE5630" s="557"/>
      <c r="DF5630" s="557"/>
      <c r="DG5630" s="557"/>
      <c r="DH5630" s="557"/>
      <c r="DI5630" s="557"/>
      <c r="DJ5630" s="557"/>
      <c r="DK5630" s="557"/>
      <c r="DL5630" s="557"/>
      <c r="DM5630" s="557"/>
      <c r="DN5630" s="557"/>
      <c r="DO5630" s="557"/>
      <c r="DP5630" s="557"/>
      <c r="DQ5630" s="557"/>
      <c r="DR5630" s="557"/>
      <c r="DS5630" s="557"/>
      <c r="DT5630" s="557"/>
      <c r="DU5630" s="557"/>
      <c r="DV5630" s="557"/>
      <c r="DW5630" s="557"/>
      <c r="DX5630" s="557"/>
      <c r="DY5630" s="557"/>
      <c r="DZ5630" s="557"/>
      <c r="EA5630" s="557"/>
      <c r="EB5630" s="557"/>
      <c r="EC5630" s="557"/>
      <c r="ED5630" s="557"/>
      <c r="EE5630" s="557"/>
      <c r="EF5630" s="557"/>
      <c r="EG5630" s="557"/>
      <c r="EH5630" s="557"/>
      <c r="EI5630" s="557"/>
      <c r="EJ5630" s="557"/>
      <c r="EK5630" s="557"/>
      <c r="EL5630" s="557"/>
      <c r="EM5630" s="557"/>
      <c r="EN5630" s="557"/>
      <c r="EO5630" s="557"/>
      <c r="EP5630" s="557"/>
      <c r="EQ5630" s="557"/>
      <c r="ER5630" s="557"/>
      <c r="ES5630" s="557"/>
      <c r="ET5630" s="557"/>
      <c r="EU5630" s="557"/>
      <c r="EV5630" s="557"/>
      <c r="EW5630" s="557"/>
      <c r="EX5630" s="557"/>
      <c r="EY5630" s="557"/>
      <c r="EZ5630" s="557"/>
      <c r="FA5630" s="557"/>
      <c r="FB5630" s="557"/>
      <c r="FC5630" s="557"/>
      <c r="FD5630" s="557"/>
      <c r="FE5630" s="557"/>
      <c r="FF5630" s="557"/>
      <c r="FG5630" s="557"/>
      <c r="FH5630" s="557"/>
      <c r="FI5630" s="557"/>
      <c r="FJ5630" s="557"/>
      <c r="FK5630" s="557"/>
      <c r="FL5630" s="557"/>
      <c r="FM5630" s="557"/>
      <c r="FN5630" s="557"/>
      <c r="FO5630" s="557"/>
      <c r="FP5630" s="557"/>
      <c r="FQ5630" s="557"/>
      <c r="FR5630" s="557"/>
      <c r="FS5630" s="557"/>
      <c r="FT5630" s="557"/>
      <c r="FU5630" s="557"/>
      <c r="FV5630" s="557"/>
      <c r="FW5630" s="557"/>
      <c r="FX5630" s="557"/>
      <c r="FY5630" s="557"/>
      <c r="FZ5630" s="557"/>
      <c r="GA5630" s="557"/>
      <c r="GB5630" s="557"/>
      <c r="GC5630" s="557"/>
      <c r="GD5630" s="557"/>
      <c r="GE5630" s="557"/>
      <c r="GF5630" s="557"/>
      <c r="GG5630" s="557"/>
      <c r="GH5630" s="557"/>
      <c r="GI5630" s="557"/>
      <c r="GJ5630" s="557"/>
      <c r="GK5630" s="557"/>
      <c r="GL5630" s="557"/>
      <c r="GM5630" s="557"/>
      <c r="GN5630" s="557"/>
      <c r="GO5630" s="557"/>
      <c r="GP5630" s="557"/>
      <c r="GQ5630" s="557"/>
      <c r="GR5630" s="557"/>
      <c r="GS5630" s="557"/>
      <c r="GT5630" s="557"/>
      <c r="GU5630" s="557"/>
      <c r="GV5630" s="557"/>
      <c r="GW5630" s="557"/>
      <c r="GX5630" s="557"/>
      <c r="GY5630" s="557"/>
      <c r="GZ5630" s="557"/>
      <c r="HA5630" s="557"/>
      <c r="HB5630" s="557"/>
      <c r="HC5630" s="557"/>
      <c r="HD5630" s="557"/>
      <c r="HE5630" s="557"/>
      <c r="HF5630" s="557"/>
      <c r="HG5630" s="557"/>
      <c r="HH5630" s="557"/>
      <c r="HI5630" s="557"/>
      <c r="HJ5630" s="557"/>
      <c r="HK5630" s="557"/>
      <c r="HL5630" s="557"/>
      <c r="HM5630" s="557"/>
      <c r="HN5630" s="557"/>
      <c r="HO5630" s="557"/>
      <c r="HP5630" s="557"/>
      <c r="HQ5630" s="557"/>
      <c r="HR5630" s="557"/>
      <c r="HS5630" s="557"/>
      <c r="HT5630" s="557"/>
      <c r="HU5630" s="557"/>
      <c r="HV5630" s="557"/>
      <c r="HW5630" s="557"/>
      <c r="HX5630" s="557"/>
      <c r="HY5630" s="557"/>
      <c r="HZ5630" s="557"/>
      <c r="IA5630" s="557"/>
      <c r="IB5630" s="557"/>
      <c r="IC5630" s="557"/>
      <c r="ID5630" s="557"/>
      <c r="IE5630" s="557"/>
      <c r="IF5630" s="557"/>
      <c r="IG5630" s="557"/>
      <c r="IH5630" s="557"/>
      <c r="II5630" s="557"/>
      <c r="IJ5630" s="557"/>
      <c r="IK5630" s="557"/>
      <c r="IL5630" s="557"/>
      <c r="IM5630" s="557"/>
      <c r="IN5630" s="557"/>
      <c r="IO5630" s="557"/>
      <c r="IP5630" s="557"/>
      <c r="IQ5630" s="557"/>
      <c r="IR5630" s="557"/>
      <c r="IS5630" s="557"/>
      <c r="IT5630" s="557"/>
      <c r="IU5630" s="557"/>
      <c r="IV5630" s="557"/>
    </row>
    <row r="5631" spans="1:256" s="9" customFormat="1" ht="15.75" thickBot="1">
      <c r="A5631" s="887"/>
      <c r="B5631" s="857"/>
      <c r="C5631" s="98" t="s">
        <v>2748</v>
      </c>
      <c r="D5631" s="557"/>
      <c r="E5631" s="557"/>
      <c r="F5631" s="557"/>
      <c r="G5631" s="557"/>
      <c r="H5631" s="502" t="s">
        <v>3777</v>
      </c>
      <c r="I5631" s="557">
        <v>1</v>
      </c>
      <c r="J5631" s="557">
        <v>880</v>
      </c>
      <c r="K5631" s="557">
        <f t="shared" si="154"/>
        <v>440</v>
      </c>
      <c r="L5631" s="557">
        <f t="shared" si="153"/>
        <v>440</v>
      </c>
      <c r="M5631" s="557"/>
      <c r="N5631" s="557"/>
      <c r="O5631" s="557"/>
      <c r="P5631" s="557"/>
      <c r="Q5631" s="557"/>
      <c r="R5631" s="557"/>
      <c r="S5631" s="557"/>
      <c r="T5631" s="557"/>
      <c r="U5631" s="557"/>
      <c r="V5631" s="557"/>
      <c r="W5631" s="557"/>
      <c r="X5631" s="557"/>
      <c r="Y5631" s="557"/>
      <c r="Z5631" s="557"/>
      <c r="AA5631" s="557"/>
      <c r="AB5631" s="557"/>
      <c r="AC5631" s="557"/>
      <c r="AD5631" s="557"/>
      <c r="AE5631" s="557"/>
      <c r="AF5631" s="557"/>
      <c r="AG5631" s="557"/>
      <c r="AH5631" s="557"/>
      <c r="AI5631" s="557"/>
      <c r="AJ5631" s="557"/>
      <c r="AK5631" s="557"/>
      <c r="AL5631" s="557"/>
      <c r="AM5631" s="557"/>
      <c r="AN5631" s="557"/>
      <c r="AO5631" s="557"/>
      <c r="AP5631" s="557"/>
      <c r="AQ5631" s="557"/>
      <c r="AR5631" s="557"/>
      <c r="AS5631" s="557"/>
      <c r="AT5631" s="557"/>
      <c r="AU5631" s="557"/>
      <c r="AV5631" s="557"/>
      <c r="AW5631" s="557"/>
      <c r="AX5631" s="557"/>
      <c r="AY5631" s="557"/>
      <c r="AZ5631" s="557"/>
      <c r="BA5631" s="557"/>
      <c r="BB5631" s="557"/>
      <c r="BC5631" s="557"/>
      <c r="BD5631" s="557"/>
      <c r="BE5631" s="557"/>
      <c r="BF5631" s="557"/>
      <c r="BG5631" s="557"/>
      <c r="BH5631" s="557"/>
      <c r="BI5631" s="557"/>
      <c r="BJ5631" s="557"/>
      <c r="BK5631" s="557"/>
      <c r="BL5631" s="557"/>
      <c r="BM5631" s="557"/>
      <c r="BN5631" s="557"/>
      <c r="BO5631" s="557"/>
      <c r="BP5631" s="557"/>
      <c r="BQ5631" s="557"/>
      <c r="BR5631" s="557"/>
      <c r="BS5631" s="557"/>
      <c r="BT5631" s="557"/>
      <c r="BU5631" s="557"/>
      <c r="BV5631" s="557"/>
      <c r="BW5631" s="557"/>
      <c r="BX5631" s="557"/>
      <c r="BY5631" s="557"/>
      <c r="BZ5631" s="557"/>
      <c r="CA5631" s="557"/>
      <c r="CB5631" s="557"/>
      <c r="CC5631" s="557"/>
      <c r="CD5631" s="557"/>
      <c r="CE5631" s="557"/>
      <c r="CF5631" s="557"/>
      <c r="CG5631" s="557"/>
      <c r="CH5631" s="557"/>
      <c r="CI5631" s="557"/>
      <c r="CJ5631" s="557"/>
      <c r="CK5631" s="557"/>
      <c r="CL5631" s="557"/>
      <c r="CM5631" s="557"/>
      <c r="CN5631" s="557"/>
      <c r="CO5631" s="557"/>
      <c r="CP5631" s="557"/>
      <c r="CQ5631" s="557"/>
      <c r="CR5631" s="557"/>
      <c r="CS5631" s="557"/>
      <c r="CT5631" s="557"/>
      <c r="CU5631" s="557"/>
      <c r="CV5631" s="557"/>
      <c r="CW5631" s="557"/>
      <c r="CX5631" s="557"/>
      <c r="CY5631" s="557"/>
      <c r="CZ5631" s="557"/>
      <c r="DA5631" s="557"/>
      <c r="DB5631" s="557"/>
      <c r="DC5631" s="557"/>
      <c r="DD5631" s="557"/>
      <c r="DE5631" s="557"/>
      <c r="DF5631" s="557"/>
      <c r="DG5631" s="557"/>
      <c r="DH5631" s="557"/>
      <c r="DI5631" s="557"/>
      <c r="DJ5631" s="557"/>
      <c r="DK5631" s="557"/>
      <c r="DL5631" s="557"/>
      <c r="DM5631" s="557"/>
      <c r="DN5631" s="557"/>
      <c r="DO5631" s="557"/>
      <c r="DP5631" s="557"/>
      <c r="DQ5631" s="557"/>
      <c r="DR5631" s="557"/>
      <c r="DS5631" s="557"/>
      <c r="DT5631" s="557"/>
      <c r="DU5631" s="557"/>
      <c r="DV5631" s="557"/>
      <c r="DW5631" s="557"/>
      <c r="DX5631" s="557"/>
      <c r="DY5631" s="557"/>
      <c r="DZ5631" s="557"/>
      <c r="EA5631" s="557"/>
      <c r="EB5631" s="557"/>
      <c r="EC5631" s="557"/>
      <c r="ED5631" s="557"/>
      <c r="EE5631" s="557"/>
      <c r="EF5631" s="557"/>
      <c r="EG5631" s="557"/>
      <c r="EH5631" s="557"/>
      <c r="EI5631" s="557"/>
      <c r="EJ5631" s="557"/>
      <c r="EK5631" s="557"/>
      <c r="EL5631" s="557"/>
      <c r="EM5631" s="557"/>
      <c r="EN5631" s="557"/>
      <c r="EO5631" s="557"/>
      <c r="EP5631" s="557"/>
      <c r="EQ5631" s="557"/>
      <c r="ER5631" s="557"/>
      <c r="ES5631" s="557"/>
      <c r="ET5631" s="557"/>
      <c r="EU5631" s="557"/>
      <c r="EV5631" s="557"/>
      <c r="EW5631" s="557"/>
      <c r="EX5631" s="557"/>
      <c r="EY5631" s="557"/>
      <c r="EZ5631" s="557"/>
      <c r="FA5631" s="557"/>
      <c r="FB5631" s="557"/>
      <c r="FC5631" s="557"/>
      <c r="FD5631" s="557"/>
      <c r="FE5631" s="557"/>
      <c r="FF5631" s="557"/>
      <c r="FG5631" s="557"/>
      <c r="FH5631" s="557"/>
      <c r="FI5631" s="557"/>
      <c r="FJ5631" s="557"/>
      <c r="FK5631" s="557"/>
      <c r="FL5631" s="557"/>
      <c r="FM5631" s="557"/>
      <c r="FN5631" s="557"/>
      <c r="FO5631" s="557"/>
      <c r="FP5631" s="557"/>
      <c r="FQ5631" s="557"/>
      <c r="FR5631" s="557"/>
      <c r="FS5631" s="557"/>
      <c r="FT5631" s="557"/>
      <c r="FU5631" s="557"/>
      <c r="FV5631" s="557"/>
      <c r="FW5631" s="557"/>
      <c r="FX5631" s="557"/>
      <c r="FY5631" s="557"/>
      <c r="FZ5631" s="557"/>
      <c r="GA5631" s="557"/>
      <c r="GB5631" s="557"/>
      <c r="GC5631" s="557"/>
      <c r="GD5631" s="557"/>
      <c r="GE5631" s="557"/>
      <c r="GF5631" s="557"/>
      <c r="GG5631" s="557"/>
      <c r="GH5631" s="557"/>
      <c r="GI5631" s="557"/>
      <c r="GJ5631" s="557"/>
      <c r="GK5631" s="557"/>
      <c r="GL5631" s="557"/>
      <c r="GM5631" s="557"/>
      <c r="GN5631" s="557"/>
      <c r="GO5631" s="557"/>
      <c r="GP5631" s="557"/>
      <c r="GQ5631" s="557"/>
      <c r="GR5631" s="557"/>
      <c r="GS5631" s="557"/>
      <c r="GT5631" s="557"/>
      <c r="GU5631" s="557"/>
      <c r="GV5631" s="557"/>
      <c r="GW5631" s="557"/>
      <c r="GX5631" s="557"/>
      <c r="GY5631" s="557"/>
      <c r="GZ5631" s="557"/>
      <c r="HA5631" s="557"/>
      <c r="HB5631" s="557"/>
      <c r="HC5631" s="557"/>
      <c r="HD5631" s="557"/>
      <c r="HE5631" s="557"/>
      <c r="HF5631" s="557"/>
      <c r="HG5631" s="557"/>
      <c r="HH5631" s="557"/>
      <c r="HI5631" s="557"/>
      <c r="HJ5631" s="557"/>
      <c r="HK5631" s="557"/>
      <c r="HL5631" s="557"/>
      <c r="HM5631" s="557"/>
      <c r="HN5631" s="557"/>
      <c r="HO5631" s="557"/>
      <c r="HP5631" s="557"/>
      <c r="HQ5631" s="557"/>
      <c r="HR5631" s="557"/>
      <c r="HS5631" s="557"/>
      <c r="HT5631" s="557"/>
      <c r="HU5631" s="557"/>
      <c r="HV5631" s="557"/>
      <c r="HW5631" s="557"/>
      <c r="HX5631" s="557"/>
      <c r="HY5631" s="557"/>
      <c r="HZ5631" s="557"/>
      <c r="IA5631" s="557"/>
      <c r="IB5631" s="557"/>
      <c r="IC5631" s="557"/>
      <c r="ID5631" s="557"/>
      <c r="IE5631" s="557"/>
      <c r="IF5631" s="557"/>
      <c r="IG5631" s="557"/>
      <c r="IH5631" s="557"/>
      <c r="II5631" s="557"/>
      <c r="IJ5631" s="557"/>
      <c r="IK5631" s="557"/>
      <c r="IL5631" s="557"/>
      <c r="IM5631" s="557"/>
      <c r="IN5631" s="557"/>
      <c r="IO5631" s="557"/>
      <c r="IP5631" s="557"/>
      <c r="IQ5631" s="557"/>
      <c r="IR5631" s="557"/>
      <c r="IS5631" s="557"/>
      <c r="IT5631" s="557"/>
      <c r="IU5631" s="557"/>
      <c r="IV5631" s="557"/>
    </row>
    <row r="5632" spans="1:256" s="9" customFormat="1" ht="15.75" thickBot="1">
      <c r="A5632" s="887"/>
      <c r="B5632" s="857"/>
      <c r="C5632" s="98" t="s">
        <v>2749</v>
      </c>
      <c r="D5632" s="557"/>
      <c r="E5632" s="557"/>
      <c r="F5632" s="557"/>
      <c r="G5632" s="557"/>
      <c r="H5632" s="502" t="s">
        <v>3777</v>
      </c>
      <c r="I5632" s="557">
        <v>1</v>
      </c>
      <c r="J5632" s="557">
        <v>375</v>
      </c>
      <c r="K5632" s="557">
        <f t="shared" si="154"/>
        <v>187.5</v>
      </c>
      <c r="L5632" s="557">
        <f t="shared" si="153"/>
        <v>187.5</v>
      </c>
      <c r="M5632" s="557"/>
      <c r="N5632" s="557"/>
      <c r="O5632" s="557"/>
      <c r="P5632" s="557"/>
      <c r="Q5632" s="557"/>
      <c r="R5632" s="557"/>
      <c r="S5632" s="557"/>
      <c r="T5632" s="557"/>
      <c r="U5632" s="557"/>
      <c r="V5632" s="557"/>
      <c r="W5632" s="557"/>
      <c r="X5632" s="557"/>
      <c r="Y5632" s="557"/>
      <c r="Z5632" s="557"/>
      <c r="AA5632" s="557"/>
      <c r="AB5632" s="557"/>
      <c r="AC5632" s="557"/>
      <c r="AD5632" s="557"/>
      <c r="AE5632" s="557"/>
      <c r="AF5632" s="557"/>
      <c r="AG5632" s="557"/>
      <c r="AH5632" s="557"/>
      <c r="AI5632" s="557"/>
      <c r="AJ5632" s="557"/>
      <c r="AK5632" s="557"/>
      <c r="AL5632" s="557"/>
      <c r="AM5632" s="557"/>
      <c r="AN5632" s="557"/>
      <c r="AO5632" s="557"/>
      <c r="AP5632" s="557"/>
      <c r="AQ5632" s="557"/>
      <c r="AR5632" s="557"/>
      <c r="AS5632" s="557"/>
      <c r="AT5632" s="557"/>
      <c r="AU5632" s="557"/>
      <c r="AV5632" s="557"/>
      <c r="AW5632" s="557"/>
      <c r="AX5632" s="557"/>
      <c r="AY5632" s="557"/>
      <c r="AZ5632" s="557"/>
      <c r="BA5632" s="557"/>
      <c r="BB5632" s="557"/>
      <c r="BC5632" s="557"/>
      <c r="BD5632" s="557"/>
      <c r="BE5632" s="557"/>
      <c r="BF5632" s="557"/>
      <c r="BG5632" s="557"/>
      <c r="BH5632" s="557"/>
      <c r="BI5632" s="557"/>
      <c r="BJ5632" s="557"/>
      <c r="BK5632" s="557"/>
      <c r="BL5632" s="557"/>
      <c r="BM5632" s="557"/>
      <c r="BN5632" s="557"/>
      <c r="BO5632" s="557"/>
      <c r="BP5632" s="557"/>
      <c r="BQ5632" s="557"/>
      <c r="BR5632" s="557"/>
      <c r="BS5632" s="557"/>
      <c r="BT5632" s="557"/>
      <c r="BU5632" s="557"/>
      <c r="BV5632" s="557"/>
      <c r="BW5632" s="557"/>
      <c r="BX5632" s="557"/>
      <c r="BY5632" s="557"/>
      <c r="BZ5632" s="557"/>
      <c r="CA5632" s="557"/>
      <c r="CB5632" s="557"/>
      <c r="CC5632" s="557"/>
      <c r="CD5632" s="557"/>
      <c r="CE5632" s="557"/>
      <c r="CF5632" s="557"/>
      <c r="CG5632" s="557"/>
      <c r="CH5632" s="557"/>
      <c r="CI5632" s="557"/>
      <c r="CJ5632" s="557"/>
      <c r="CK5632" s="557"/>
      <c r="CL5632" s="557"/>
      <c r="CM5632" s="557"/>
      <c r="CN5632" s="557"/>
      <c r="CO5632" s="557"/>
      <c r="CP5632" s="557"/>
      <c r="CQ5632" s="557"/>
      <c r="CR5632" s="557"/>
      <c r="CS5632" s="557"/>
      <c r="CT5632" s="557"/>
      <c r="CU5632" s="557"/>
      <c r="CV5632" s="557"/>
      <c r="CW5632" s="557"/>
      <c r="CX5632" s="557"/>
      <c r="CY5632" s="557"/>
      <c r="CZ5632" s="557"/>
      <c r="DA5632" s="557"/>
      <c r="DB5632" s="557"/>
      <c r="DC5632" s="557"/>
      <c r="DD5632" s="557"/>
      <c r="DE5632" s="557"/>
      <c r="DF5632" s="557"/>
      <c r="DG5632" s="557"/>
      <c r="DH5632" s="557"/>
      <c r="DI5632" s="557"/>
      <c r="DJ5632" s="557"/>
      <c r="DK5632" s="557"/>
      <c r="DL5632" s="557"/>
      <c r="DM5632" s="557"/>
      <c r="DN5632" s="557"/>
      <c r="DO5632" s="557"/>
      <c r="DP5632" s="557"/>
      <c r="DQ5632" s="557"/>
      <c r="DR5632" s="557"/>
      <c r="DS5632" s="557"/>
      <c r="DT5632" s="557"/>
      <c r="DU5632" s="557"/>
      <c r="DV5632" s="557"/>
      <c r="DW5632" s="557"/>
      <c r="DX5632" s="557"/>
      <c r="DY5632" s="557"/>
      <c r="DZ5632" s="557"/>
      <c r="EA5632" s="557"/>
      <c r="EB5632" s="557"/>
      <c r="EC5632" s="557"/>
      <c r="ED5632" s="557"/>
      <c r="EE5632" s="557"/>
      <c r="EF5632" s="557"/>
      <c r="EG5632" s="557"/>
      <c r="EH5632" s="557"/>
      <c r="EI5632" s="557"/>
      <c r="EJ5632" s="557"/>
      <c r="EK5632" s="557"/>
      <c r="EL5632" s="557"/>
      <c r="EM5632" s="557"/>
      <c r="EN5632" s="557"/>
      <c r="EO5632" s="557"/>
      <c r="EP5632" s="557"/>
      <c r="EQ5632" s="557"/>
      <c r="ER5632" s="557"/>
      <c r="ES5632" s="557"/>
      <c r="ET5632" s="557"/>
      <c r="EU5632" s="557"/>
      <c r="EV5632" s="557"/>
      <c r="EW5632" s="557"/>
      <c r="EX5632" s="557"/>
      <c r="EY5632" s="557"/>
      <c r="EZ5632" s="557"/>
      <c r="FA5632" s="557"/>
      <c r="FB5632" s="557"/>
      <c r="FC5632" s="557"/>
      <c r="FD5632" s="557"/>
      <c r="FE5632" s="557"/>
      <c r="FF5632" s="557"/>
      <c r="FG5632" s="557"/>
      <c r="FH5632" s="557"/>
      <c r="FI5632" s="557"/>
      <c r="FJ5632" s="557"/>
      <c r="FK5632" s="557"/>
      <c r="FL5632" s="557"/>
      <c r="FM5632" s="557"/>
      <c r="FN5632" s="557"/>
      <c r="FO5632" s="557"/>
      <c r="FP5632" s="557"/>
      <c r="FQ5632" s="557"/>
      <c r="FR5632" s="557"/>
      <c r="FS5632" s="557"/>
      <c r="FT5632" s="557"/>
      <c r="FU5632" s="557"/>
      <c r="FV5632" s="557"/>
      <c r="FW5632" s="557"/>
      <c r="FX5632" s="557"/>
      <c r="FY5632" s="557"/>
      <c r="FZ5632" s="557"/>
      <c r="GA5632" s="557"/>
      <c r="GB5632" s="557"/>
      <c r="GC5632" s="557"/>
      <c r="GD5632" s="557"/>
      <c r="GE5632" s="557"/>
      <c r="GF5632" s="557"/>
      <c r="GG5632" s="557"/>
      <c r="GH5632" s="557"/>
      <c r="GI5632" s="557"/>
      <c r="GJ5632" s="557"/>
      <c r="GK5632" s="557"/>
      <c r="GL5632" s="557"/>
      <c r="GM5632" s="557"/>
      <c r="GN5632" s="557"/>
      <c r="GO5632" s="557"/>
      <c r="GP5632" s="557"/>
      <c r="GQ5632" s="557"/>
      <c r="GR5632" s="557"/>
      <c r="GS5632" s="557"/>
      <c r="GT5632" s="557"/>
      <c r="GU5632" s="557"/>
      <c r="GV5632" s="557"/>
      <c r="GW5632" s="557"/>
      <c r="GX5632" s="557"/>
      <c r="GY5632" s="557"/>
      <c r="GZ5632" s="557"/>
      <c r="HA5632" s="557"/>
      <c r="HB5632" s="557"/>
      <c r="HC5632" s="557"/>
      <c r="HD5632" s="557"/>
      <c r="HE5632" s="557"/>
      <c r="HF5632" s="557"/>
      <c r="HG5632" s="557"/>
      <c r="HH5632" s="557"/>
      <c r="HI5632" s="557"/>
      <c r="HJ5632" s="557"/>
      <c r="HK5632" s="557"/>
      <c r="HL5632" s="557"/>
      <c r="HM5632" s="557"/>
      <c r="HN5632" s="557"/>
      <c r="HO5632" s="557"/>
      <c r="HP5632" s="557"/>
      <c r="HQ5632" s="557"/>
      <c r="HR5632" s="557"/>
      <c r="HS5632" s="557"/>
      <c r="HT5632" s="557"/>
      <c r="HU5632" s="557"/>
      <c r="HV5632" s="557"/>
      <c r="HW5632" s="557"/>
      <c r="HX5632" s="557"/>
      <c r="HY5632" s="557"/>
      <c r="HZ5632" s="557"/>
      <c r="IA5632" s="557"/>
      <c r="IB5632" s="557"/>
      <c r="IC5632" s="557"/>
      <c r="ID5632" s="557"/>
      <c r="IE5632" s="557"/>
      <c r="IF5632" s="557"/>
      <c r="IG5632" s="557"/>
      <c r="IH5632" s="557"/>
      <c r="II5632" s="557"/>
      <c r="IJ5632" s="557"/>
      <c r="IK5632" s="557"/>
      <c r="IL5632" s="557"/>
      <c r="IM5632" s="557"/>
      <c r="IN5632" s="557"/>
      <c r="IO5632" s="557"/>
      <c r="IP5632" s="557"/>
      <c r="IQ5632" s="557"/>
      <c r="IR5632" s="557"/>
      <c r="IS5632" s="557"/>
      <c r="IT5632" s="557"/>
      <c r="IU5632" s="557"/>
      <c r="IV5632" s="557"/>
    </row>
    <row r="5633" spans="1:256" s="9" customFormat="1" ht="15.75" thickBot="1">
      <c r="A5633" s="887"/>
      <c r="B5633" s="857"/>
      <c r="C5633" s="98" t="s">
        <v>2750</v>
      </c>
      <c r="D5633" s="557"/>
      <c r="E5633" s="557"/>
      <c r="F5633" s="557"/>
      <c r="G5633" s="557"/>
      <c r="H5633" s="502" t="s">
        <v>3777</v>
      </c>
      <c r="I5633" s="557">
        <v>1</v>
      </c>
      <c r="J5633" s="557">
        <v>100</v>
      </c>
      <c r="K5633" s="557">
        <f t="shared" si="154"/>
        <v>50</v>
      </c>
      <c r="L5633" s="557">
        <f t="shared" si="153"/>
        <v>50</v>
      </c>
      <c r="M5633" s="557"/>
      <c r="N5633" s="557"/>
      <c r="O5633" s="557"/>
      <c r="P5633" s="557"/>
      <c r="Q5633" s="557"/>
      <c r="R5633" s="557"/>
      <c r="S5633" s="557"/>
      <c r="T5633" s="557"/>
      <c r="U5633" s="557"/>
      <c r="V5633" s="557"/>
      <c r="W5633" s="557"/>
      <c r="X5633" s="557"/>
      <c r="Y5633" s="557"/>
      <c r="Z5633" s="557"/>
      <c r="AA5633" s="557"/>
      <c r="AB5633" s="557"/>
      <c r="AC5633" s="557"/>
      <c r="AD5633" s="557"/>
      <c r="AE5633" s="557"/>
      <c r="AF5633" s="557"/>
      <c r="AG5633" s="557"/>
      <c r="AH5633" s="557"/>
      <c r="AI5633" s="557"/>
      <c r="AJ5633" s="557"/>
      <c r="AK5633" s="557"/>
      <c r="AL5633" s="557"/>
      <c r="AM5633" s="557"/>
      <c r="AN5633" s="557"/>
      <c r="AO5633" s="557"/>
      <c r="AP5633" s="557"/>
      <c r="AQ5633" s="557"/>
      <c r="AR5633" s="557"/>
      <c r="AS5633" s="557"/>
      <c r="AT5633" s="557"/>
      <c r="AU5633" s="557"/>
      <c r="AV5633" s="557"/>
      <c r="AW5633" s="557"/>
      <c r="AX5633" s="557"/>
      <c r="AY5633" s="557"/>
      <c r="AZ5633" s="557"/>
      <c r="BA5633" s="557"/>
      <c r="BB5633" s="557"/>
      <c r="BC5633" s="557"/>
      <c r="BD5633" s="557"/>
      <c r="BE5633" s="557"/>
      <c r="BF5633" s="557"/>
      <c r="BG5633" s="557"/>
      <c r="BH5633" s="557"/>
      <c r="BI5633" s="557"/>
      <c r="BJ5633" s="557"/>
      <c r="BK5633" s="557"/>
      <c r="BL5633" s="557"/>
      <c r="BM5633" s="557"/>
      <c r="BN5633" s="557"/>
      <c r="BO5633" s="557"/>
      <c r="BP5633" s="557"/>
      <c r="BQ5633" s="557"/>
      <c r="BR5633" s="557"/>
      <c r="BS5633" s="557"/>
      <c r="BT5633" s="557"/>
      <c r="BU5633" s="557"/>
      <c r="BV5633" s="557"/>
      <c r="BW5633" s="557"/>
      <c r="BX5633" s="557"/>
      <c r="BY5633" s="557"/>
      <c r="BZ5633" s="557"/>
      <c r="CA5633" s="557"/>
      <c r="CB5633" s="557"/>
      <c r="CC5633" s="557"/>
      <c r="CD5633" s="557"/>
      <c r="CE5633" s="557"/>
      <c r="CF5633" s="557"/>
      <c r="CG5633" s="557"/>
      <c r="CH5633" s="557"/>
      <c r="CI5633" s="557"/>
      <c r="CJ5633" s="557"/>
      <c r="CK5633" s="557"/>
      <c r="CL5633" s="557"/>
      <c r="CM5633" s="557"/>
      <c r="CN5633" s="557"/>
      <c r="CO5633" s="557"/>
      <c r="CP5633" s="557"/>
      <c r="CQ5633" s="557"/>
      <c r="CR5633" s="557"/>
      <c r="CS5633" s="557"/>
      <c r="CT5633" s="557"/>
      <c r="CU5633" s="557"/>
      <c r="CV5633" s="557"/>
      <c r="CW5633" s="557"/>
      <c r="CX5633" s="557"/>
      <c r="CY5633" s="557"/>
      <c r="CZ5633" s="557"/>
      <c r="DA5633" s="557"/>
      <c r="DB5633" s="557"/>
      <c r="DC5633" s="557"/>
      <c r="DD5633" s="557"/>
      <c r="DE5633" s="557"/>
      <c r="DF5633" s="557"/>
      <c r="DG5633" s="557"/>
      <c r="DH5633" s="557"/>
      <c r="DI5633" s="557"/>
      <c r="DJ5633" s="557"/>
      <c r="DK5633" s="557"/>
      <c r="DL5633" s="557"/>
      <c r="DM5633" s="557"/>
      <c r="DN5633" s="557"/>
      <c r="DO5633" s="557"/>
      <c r="DP5633" s="557"/>
      <c r="DQ5633" s="557"/>
      <c r="DR5633" s="557"/>
      <c r="DS5633" s="557"/>
      <c r="DT5633" s="557"/>
      <c r="DU5633" s="557"/>
      <c r="DV5633" s="557"/>
      <c r="DW5633" s="557"/>
      <c r="DX5633" s="557"/>
      <c r="DY5633" s="557"/>
      <c r="DZ5633" s="557"/>
      <c r="EA5633" s="557"/>
      <c r="EB5633" s="557"/>
      <c r="EC5633" s="557"/>
      <c r="ED5633" s="557"/>
      <c r="EE5633" s="557"/>
      <c r="EF5633" s="557"/>
      <c r="EG5633" s="557"/>
      <c r="EH5633" s="557"/>
      <c r="EI5633" s="557"/>
      <c r="EJ5633" s="557"/>
      <c r="EK5633" s="557"/>
      <c r="EL5633" s="557"/>
      <c r="EM5633" s="557"/>
      <c r="EN5633" s="557"/>
      <c r="EO5633" s="557"/>
      <c r="EP5633" s="557"/>
      <c r="EQ5633" s="557"/>
      <c r="ER5633" s="557"/>
      <c r="ES5633" s="557"/>
      <c r="ET5633" s="557"/>
      <c r="EU5633" s="557"/>
      <c r="EV5633" s="557"/>
      <c r="EW5633" s="557"/>
      <c r="EX5633" s="557"/>
      <c r="EY5633" s="557"/>
      <c r="EZ5633" s="557"/>
      <c r="FA5633" s="557"/>
      <c r="FB5633" s="557"/>
      <c r="FC5633" s="557"/>
      <c r="FD5633" s="557"/>
      <c r="FE5633" s="557"/>
      <c r="FF5633" s="557"/>
      <c r="FG5633" s="557"/>
      <c r="FH5633" s="557"/>
      <c r="FI5633" s="557"/>
      <c r="FJ5633" s="557"/>
      <c r="FK5633" s="557"/>
      <c r="FL5633" s="557"/>
      <c r="FM5633" s="557"/>
      <c r="FN5633" s="557"/>
      <c r="FO5633" s="557"/>
      <c r="FP5633" s="557"/>
      <c r="FQ5633" s="557"/>
      <c r="FR5633" s="557"/>
      <c r="FS5633" s="557"/>
      <c r="FT5633" s="557"/>
      <c r="FU5633" s="557"/>
      <c r="FV5633" s="557"/>
      <c r="FW5633" s="557"/>
      <c r="FX5633" s="557"/>
      <c r="FY5633" s="557"/>
      <c r="FZ5633" s="557"/>
      <c r="GA5633" s="557"/>
      <c r="GB5633" s="557"/>
      <c r="GC5633" s="557"/>
      <c r="GD5633" s="557"/>
      <c r="GE5633" s="557"/>
      <c r="GF5633" s="557"/>
      <c r="GG5633" s="557"/>
      <c r="GH5633" s="557"/>
      <c r="GI5633" s="557"/>
      <c r="GJ5633" s="557"/>
      <c r="GK5633" s="557"/>
      <c r="GL5633" s="557"/>
      <c r="GM5633" s="557"/>
      <c r="GN5633" s="557"/>
      <c r="GO5633" s="557"/>
      <c r="GP5633" s="557"/>
      <c r="GQ5633" s="557"/>
      <c r="GR5633" s="557"/>
      <c r="GS5633" s="557"/>
      <c r="GT5633" s="557"/>
      <c r="GU5633" s="557"/>
      <c r="GV5633" s="557"/>
      <c r="GW5633" s="557"/>
      <c r="GX5633" s="557"/>
      <c r="GY5633" s="557"/>
      <c r="GZ5633" s="557"/>
      <c r="HA5633" s="557"/>
      <c r="HB5633" s="557"/>
      <c r="HC5633" s="557"/>
      <c r="HD5633" s="557"/>
      <c r="HE5633" s="557"/>
      <c r="HF5633" s="557"/>
      <c r="HG5633" s="557"/>
      <c r="HH5633" s="557"/>
      <c r="HI5633" s="557"/>
      <c r="HJ5633" s="557"/>
      <c r="HK5633" s="557"/>
      <c r="HL5633" s="557"/>
      <c r="HM5633" s="557"/>
      <c r="HN5633" s="557"/>
      <c r="HO5633" s="557"/>
      <c r="HP5633" s="557"/>
      <c r="HQ5633" s="557"/>
      <c r="HR5633" s="557"/>
      <c r="HS5633" s="557"/>
      <c r="HT5633" s="557"/>
      <c r="HU5633" s="557"/>
      <c r="HV5633" s="557"/>
      <c r="HW5633" s="557"/>
      <c r="HX5633" s="557"/>
      <c r="HY5633" s="557"/>
      <c r="HZ5633" s="557"/>
      <c r="IA5633" s="557"/>
      <c r="IB5633" s="557"/>
      <c r="IC5633" s="557"/>
      <c r="ID5633" s="557"/>
      <c r="IE5633" s="557"/>
      <c r="IF5633" s="557"/>
      <c r="IG5633" s="557"/>
      <c r="IH5633" s="557"/>
      <c r="II5633" s="557"/>
      <c r="IJ5633" s="557"/>
      <c r="IK5633" s="557"/>
      <c r="IL5633" s="557"/>
      <c r="IM5633" s="557"/>
      <c r="IN5633" s="557"/>
      <c r="IO5633" s="557"/>
      <c r="IP5633" s="557"/>
      <c r="IQ5633" s="557"/>
      <c r="IR5633" s="557"/>
      <c r="IS5633" s="557"/>
      <c r="IT5633" s="557"/>
      <c r="IU5633" s="557"/>
      <c r="IV5633" s="557"/>
    </row>
    <row r="5634" spans="1:256" s="9" customFormat="1" ht="15.75" thickBot="1">
      <c r="A5634" s="887"/>
      <c r="B5634" s="857"/>
      <c r="C5634" s="98" t="s">
        <v>2472</v>
      </c>
      <c r="D5634" s="557"/>
      <c r="E5634" s="557"/>
      <c r="F5634" s="557"/>
      <c r="G5634" s="557"/>
      <c r="H5634" s="502" t="s">
        <v>3777</v>
      </c>
      <c r="I5634" s="557">
        <v>1</v>
      </c>
      <c r="J5634" s="557">
        <v>360</v>
      </c>
      <c r="K5634" s="557">
        <f t="shared" si="154"/>
        <v>180</v>
      </c>
      <c r="L5634" s="557">
        <f t="shared" si="153"/>
        <v>180</v>
      </c>
      <c r="M5634" s="557"/>
      <c r="N5634" s="557"/>
      <c r="O5634" s="557"/>
      <c r="P5634" s="557"/>
      <c r="Q5634" s="557"/>
      <c r="R5634" s="557"/>
      <c r="S5634" s="557"/>
      <c r="T5634" s="557"/>
      <c r="U5634" s="557"/>
      <c r="V5634" s="557"/>
      <c r="W5634" s="557"/>
      <c r="X5634" s="557"/>
      <c r="Y5634" s="557"/>
      <c r="Z5634" s="557"/>
      <c r="AA5634" s="557"/>
      <c r="AB5634" s="557"/>
      <c r="AC5634" s="557"/>
      <c r="AD5634" s="557"/>
      <c r="AE5634" s="557"/>
      <c r="AF5634" s="557"/>
      <c r="AG5634" s="557"/>
      <c r="AH5634" s="557"/>
      <c r="AI5634" s="557"/>
      <c r="AJ5634" s="557"/>
      <c r="AK5634" s="557"/>
      <c r="AL5634" s="557"/>
      <c r="AM5634" s="557"/>
      <c r="AN5634" s="557"/>
      <c r="AO5634" s="557"/>
      <c r="AP5634" s="557"/>
      <c r="AQ5634" s="557"/>
      <c r="AR5634" s="557"/>
      <c r="AS5634" s="557"/>
      <c r="AT5634" s="557"/>
      <c r="AU5634" s="557"/>
      <c r="AV5634" s="557"/>
      <c r="AW5634" s="557"/>
      <c r="AX5634" s="557"/>
      <c r="AY5634" s="557"/>
      <c r="AZ5634" s="557"/>
      <c r="BA5634" s="557"/>
      <c r="BB5634" s="557"/>
      <c r="BC5634" s="557"/>
      <c r="BD5634" s="557"/>
      <c r="BE5634" s="557"/>
      <c r="BF5634" s="557"/>
      <c r="BG5634" s="557"/>
      <c r="BH5634" s="557"/>
      <c r="BI5634" s="557"/>
      <c r="BJ5634" s="557"/>
      <c r="BK5634" s="557"/>
      <c r="BL5634" s="557"/>
      <c r="BM5634" s="557"/>
      <c r="BN5634" s="557"/>
      <c r="BO5634" s="557"/>
      <c r="BP5634" s="557"/>
      <c r="BQ5634" s="557"/>
      <c r="BR5634" s="557"/>
      <c r="BS5634" s="557"/>
      <c r="BT5634" s="557"/>
      <c r="BU5634" s="557"/>
      <c r="BV5634" s="557"/>
      <c r="BW5634" s="557"/>
      <c r="BX5634" s="557"/>
      <c r="BY5634" s="557"/>
      <c r="BZ5634" s="557"/>
      <c r="CA5634" s="557"/>
      <c r="CB5634" s="557"/>
      <c r="CC5634" s="557"/>
      <c r="CD5634" s="557"/>
      <c r="CE5634" s="557"/>
      <c r="CF5634" s="557"/>
      <c r="CG5634" s="557"/>
      <c r="CH5634" s="557"/>
      <c r="CI5634" s="557"/>
      <c r="CJ5634" s="557"/>
      <c r="CK5634" s="557"/>
      <c r="CL5634" s="557"/>
      <c r="CM5634" s="557"/>
      <c r="CN5634" s="557"/>
      <c r="CO5634" s="557"/>
      <c r="CP5634" s="557"/>
      <c r="CQ5634" s="557"/>
      <c r="CR5634" s="557"/>
      <c r="CS5634" s="557"/>
      <c r="CT5634" s="557"/>
      <c r="CU5634" s="557"/>
      <c r="CV5634" s="557"/>
      <c r="CW5634" s="557"/>
      <c r="CX5634" s="557"/>
      <c r="CY5634" s="557"/>
      <c r="CZ5634" s="557"/>
      <c r="DA5634" s="557"/>
      <c r="DB5634" s="557"/>
      <c r="DC5634" s="557"/>
      <c r="DD5634" s="557"/>
      <c r="DE5634" s="557"/>
      <c r="DF5634" s="557"/>
      <c r="DG5634" s="557"/>
      <c r="DH5634" s="557"/>
      <c r="DI5634" s="557"/>
      <c r="DJ5634" s="557"/>
      <c r="DK5634" s="557"/>
      <c r="DL5634" s="557"/>
      <c r="DM5634" s="557"/>
      <c r="DN5634" s="557"/>
      <c r="DO5634" s="557"/>
      <c r="DP5634" s="557"/>
      <c r="DQ5634" s="557"/>
      <c r="DR5634" s="557"/>
      <c r="DS5634" s="557"/>
      <c r="DT5634" s="557"/>
      <c r="DU5634" s="557"/>
      <c r="DV5634" s="557"/>
      <c r="DW5634" s="557"/>
      <c r="DX5634" s="557"/>
      <c r="DY5634" s="557"/>
      <c r="DZ5634" s="557"/>
      <c r="EA5634" s="557"/>
      <c r="EB5634" s="557"/>
      <c r="EC5634" s="557"/>
      <c r="ED5634" s="557"/>
      <c r="EE5634" s="557"/>
      <c r="EF5634" s="557"/>
      <c r="EG5634" s="557"/>
      <c r="EH5634" s="557"/>
      <c r="EI5634" s="557"/>
      <c r="EJ5634" s="557"/>
      <c r="EK5634" s="557"/>
      <c r="EL5634" s="557"/>
      <c r="EM5634" s="557"/>
      <c r="EN5634" s="557"/>
      <c r="EO5634" s="557"/>
      <c r="EP5634" s="557"/>
      <c r="EQ5634" s="557"/>
      <c r="ER5634" s="557"/>
      <c r="ES5634" s="557"/>
      <c r="ET5634" s="557"/>
      <c r="EU5634" s="557"/>
      <c r="EV5634" s="557"/>
      <c r="EW5634" s="557"/>
      <c r="EX5634" s="557"/>
      <c r="EY5634" s="557"/>
      <c r="EZ5634" s="557"/>
      <c r="FA5634" s="557"/>
      <c r="FB5634" s="557"/>
      <c r="FC5634" s="557"/>
      <c r="FD5634" s="557"/>
      <c r="FE5634" s="557"/>
      <c r="FF5634" s="557"/>
      <c r="FG5634" s="557"/>
      <c r="FH5634" s="557"/>
      <c r="FI5634" s="557"/>
      <c r="FJ5634" s="557"/>
      <c r="FK5634" s="557"/>
      <c r="FL5634" s="557"/>
      <c r="FM5634" s="557"/>
      <c r="FN5634" s="557"/>
      <c r="FO5634" s="557"/>
      <c r="FP5634" s="557"/>
      <c r="FQ5634" s="557"/>
      <c r="FR5634" s="557"/>
      <c r="FS5634" s="557"/>
      <c r="FT5634" s="557"/>
      <c r="FU5634" s="557"/>
      <c r="FV5634" s="557"/>
      <c r="FW5634" s="557"/>
      <c r="FX5634" s="557"/>
      <c r="FY5634" s="557"/>
      <c r="FZ5634" s="557"/>
      <c r="GA5634" s="557"/>
      <c r="GB5634" s="557"/>
      <c r="GC5634" s="557"/>
      <c r="GD5634" s="557"/>
      <c r="GE5634" s="557"/>
      <c r="GF5634" s="557"/>
      <c r="GG5634" s="557"/>
      <c r="GH5634" s="557"/>
      <c r="GI5634" s="557"/>
      <c r="GJ5634" s="557"/>
      <c r="GK5634" s="557"/>
      <c r="GL5634" s="557"/>
      <c r="GM5634" s="557"/>
      <c r="GN5634" s="557"/>
      <c r="GO5634" s="557"/>
      <c r="GP5634" s="557"/>
      <c r="GQ5634" s="557"/>
      <c r="GR5634" s="557"/>
      <c r="GS5634" s="557"/>
      <c r="GT5634" s="557"/>
      <c r="GU5634" s="557"/>
      <c r="GV5634" s="557"/>
      <c r="GW5634" s="557"/>
      <c r="GX5634" s="557"/>
      <c r="GY5634" s="557"/>
      <c r="GZ5634" s="557"/>
      <c r="HA5634" s="557"/>
      <c r="HB5634" s="557"/>
      <c r="HC5634" s="557"/>
      <c r="HD5634" s="557"/>
      <c r="HE5634" s="557"/>
      <c r="HF5634" s="557"/>
      <c r="HG5634" s="557"/>
      <c r="HH5634" s="557"/>
      <c r="HI5634" s="557"/>
      <c r="HJ5634" s="557"/>
      <c r="HK5634" s="557"/>
      <c r="HL5634" s="557"/>
      <c r="HM5634" s="557"/>
      <c r="HN5634" s="557"/>
      <c r="HO5634" s="557"/>
      <c r="HP5634" s="557"/>
      <c r="HQ5634" s="557"/>
      <c r="HR5634" s="557"/>
      <c r="HS5634" s="557"/>
      <c r="HT5634" s="557"/>
      <c r="HU5634" s="557"/>
      <c r="HV5634" s="557"/>
      <c r="HW5634" s="557"/>
      <c r="HX5634" s="557"/>
      <c r="HY5634" s="557"/>
      <c r="HZ5634" s="557"/>
      <c r="IA5634" s="557"/>
      <c r="IB5634" s="557"/>
      <c r="IC5634" s="557"/>
      <c r="ID5634" s="557"/>
      <c r="IE5634" s="557"/>
      <c r="IF5634" s="557"/>
      <c r="IG5634" s="557"/>
      <c r="IH5634" s="557"/>
      <c r="II5634" s="557"/>
      <c r="IJ5634" s="557"/>
      <c r="IK5634" s="557"/>
      <c r="IL5634" s="557"/>
      <c r="IM5634" s="557"/>
      <c r="IN5634" s="557"/>
      <c r="IO5634" s="557"/>
      <c r="IP5634" s="557"/>
      <c r="IQ5634" s="557"/>
      <c r="IR5634" s="557"/>
      <c r="IS5634" s="557"/>
      <c r="IT5634" s="557"/>
      <c r="IU5634" s="557"/>
      <c r="IV5634" s="557"/>
    </row>
    <row r="5635" spans="1:256" s="9" customFormat="1" ht="26.25" thickBot="1">
      <c r="A5635" s="887"/>
      <c r="B5635" s="857"/>
      <c r="C5635" s="121" t="s">
        <v>2751</v>
      </c>
      <c r="D5635" s="557"/>
      <c r="E5635" s="557"/>
      <c r="F5635" s="557"/>
      <c r="G5635" s="557"/>
      <c r="H5635" s="502" t="s">
        <v>3777</v>
      </c>
      <c r="I5635" s="557">
        <v>1</v>
      </c>
      <c r="J5635" s="557">
        <v>2299</v>
      </c>
      <c r="K5635" s="557">
        <f t="shared" si="154"/>
        <v>1149.5</v>
      </c>
      <c r="L5635" s="557">
        <f t="shared" si="153"/>
        <v>1149.5</v>
      </c>
      <c r="M5635" s="557"/>
      <c r="N5635" s="557"/>
      <c r="O5635" s="557"/>
      <c r="P5635" s="557"/>
      <c r="Q5635" s="557"/>
      <c r="R5635" s="557"/>
      <c r="S5635" s="557"/>
      <c r="T5635" s="557"/>
      <c r="U5635" s="557"/>
      <c r="V5635" s="557"/>
      <c r="W5635" s="557"/>
      <c r="X5635" s="557"/>
      <c r="Y5635" s="557"/>
      <c r="Z5635" s="557"/>
      <c r="AA5635" s="557"/>
      <c r="AB5635" s="557"/>
      <c r="AC5635" s="557"/>
      <c r="AD5635" s="557"/>
      <c r="AE5635" s="557"/>
      <c r="AF5635" s="557"/>
      <c r="AG5635" s="557"/>
      <c r="AH5635" s="557"/>
      <c r="AI5635" s="557"/>
      <c r="AJ5635" s="557"/>
      <c r="AK5635" s="557"/>
      <c r="AL5635" s="557"/>
      <c r="AM5635" s="557"/>
      <c r="AN5635" s="557"/>
      <c r="AO5635" s="557"/>
      <c r="AP5635" s="557"/>
      <c r="AQ5635" s="557"/>
      <c r="AR5635" s="557"/>
      <c r="AS5635" s="557"/>
      <c r="AT5635" s="557"/>
      <c r="AU5635" s="557"/>
      <c r="AV5635" s="557"/>
      <c r="AW5635" s="557"/>
      <c r="AX5635" s="557"/>
      <c r="AY5635" s="557"/>
      <c r="AZ5635" s="557"/>
      <c r="BA5635" s="557"/>
      <c r="BB5635" s="557"/>
      <c r="BC5635" s="557"/>
      <c r="BD5635" s="557"/>
      <c r="BE5635" s="557"/>
      <c r="BF5635" s="557"/>
      <c r="BG5635" s="557"/>
      <c r="BH5635" s="557"/>
      <c r="BI5635" s="557"/>
      <c r="BJ5635" s="557"/>
      <c r="BK5635" s="557"/>
      <c r="BL5635" s="557"/>
      <c r="BM5635" s="557"/>
      <c r="BN5635" s="557"/>
      <c r="BO5635" s="557"/>
      <c r="BP5635" s="557"/>
      <c r="BQ5635" s="557"/>
      <c r="BR5635" s="557"/>
      <c r="BS5635" s="557"/>
      <c r="BT5635" s="557"/>
      <c r="BU5635" s="557"/>
      <c r="BV5635" s="557"/>
      <c r="BW5635" s="557"/>
      <c r="BX5635" s="557"/>
      <c r="BY5635" s="557"/>
      <c r="BZ5635" s="557"/>
      <c r="CA5635" s="557"/>
      <c r="CB5635" s="557"/>
      <c r="CC5635" s="557"/>
      <c r="CD5635" s="557"/>
      <c r="CE5635" s="557"/>
      <c r="CF5635" s="557"/>
      <c r="CG5635" s="557"/>
      <c r="CH5635" s="557"/>
      <c r="CI5635" s="557"/>
      <c r="CJ5635" s="557"/>
      <c r="CK5635" s="557"/>
      <c r="CL5635" s="557"/>
      <c r="CM5635" s="557"/>
      <c r="CN5635" s="557"/>
      <c r="CO5635" s="557"/>
      <c r="CP5635" s="557"/>
      <c r="CQ5635" s="557"/>
      <c r="CR5635" s="557"/>
      <c r="CS5635" s="557"/>
      <c r="CT5635" s="557"/>
      <c r="CU5635" s="557"/>
      <c r="CV5635" s="557"/>
      <c r="CW5635" s="557"/>
      <c r="CX5635" s="557"/>
      <c r="CY5635" s="557"/>
      <c r="CZ5635" s="557"/>
      <c r="DA5635" s="557"/>
      <c r="DB5635" s="557"/>
      <c r="DC5635" s="557"/>
      <c r="DD5635" s="557"/>
      <c r="DE5635" s="557"/>
      <c r="DF5635" s="557"/>
      <c r="DG5635" s="557"/>
      <c r="DH5635" s="557"/>
      <c r="DI5635" s="557"/>
      <c r="DJ5635" s="557"/>
      <c r="DK5635" s="557"/>
      <c r="DL5635" s="557"/>
      <c r="DM5635" s="557"/>
      <c r="DN5635" s="557"/>
      <c r="DO5635" s="557"/>
      <c r="DP5635" s="557"/>
      <c r="DQ5635" s="557"/>
      <c r="DR5635" s="557"/>
      <c r="DS5635" s="557"/>
      <c r="DT5635" s="557"/>
      <c r="DU5635" s="557"/>
      <c r="DV5635" s="557"/>
      <c r="DW5635" s="557"/>
      <c r="DX5635" s="557"/>
      <c r="DY5635" s="557"/>
      <c r="DZ5635" s="557"/>
      <c r="EA5635" s="557"/>
      <c r="EB5635" s="557"/>
      <c r="EC5635" s="557"/>
      <c r="ED5635" s="557"/>
      <c r="EE5635" s="557"/>
      <c r="EF5635" s="557"/>
      <c r="EG5635" s="557"/>
      <c r="EH5635" s="557"/>
      <c r="EI5635" s="557"/>
      <c r="EJ5635" s="557"/>
      <c r="EK5635" s="557"/>
      <c r="EL5635" s="557"/>
      <c r="EM5635" s="557"/>
      <c r="EN5635" s="557"/>
      <c r="EO5635" s="557"/>
      <c r="EP5635" s="557"/>
      <c r="EQ5635" s="557"/>
      <c r="ER5635" s="557"/>
      <c r="ES5635" s="557"/>
      <c r="ET5635" s="557"/>
      <c r="EU5635" s="557"/>
      <c r="EV5635" s="557"/>
      <c r="EW5635" s="557"/>
      <c r="EX5635" s="557"/>
      <c r="EY5635" s="557"/>
      <c r="EZ5635" s="557"/>
      <c r="FA5635" s="557"/>
      <c r="FB5635" s="557"/>
      <c r="FC5635" s="557"/>
      <c r="FD5635" s="557"/>
      <c r="FE5635" s="557"/>
      <c r="FF5635" s="557"/>
      <c r="FG5635" s="557"/>
      <c r="FH5635" s="557"/>
      <c r="FI5635" s="557"/>
      <c r="FJ5635" s="557"/>
      <c r="FK5635" s="557"/>
      <c r="FL5635" s="557"/>
      <c r="FM5635" s="557"/>
      <c r="FN5635" s="557"/>
      <c r="FO5635" s="557"/>
      <c r="FP5635" s="557"/>
      <c r="FQ5635" s="557"/>
      <c r="FR5635" s="557"/>
      <c r="FS5635" s="557"/>
      <c r="FT5635" s="557"/>
      <c r="FU5635" s="557"/>
      <c r="FV5635" s="557"/>
      <c r="FW5635" s="557"/>
      <c r="FX5635" s="557"/>
      <c r="FY5635" s="557"/>
      <c r="FZ5635" s="557"/>
      <c r="GA5635" s="557"/>
      <c r="GB5635" s="557"/>
      <c r="GC5635" s="557"/>
      <c r="GD5635" s="557"/>
      <c r="GE5635" s="557"/>
      <c r="GF5635" s="557"/>
      <c r="GG5635" s="557"/>
      <c r="GH5635" s="557"/>
      <c r="GI5635" s="557"/>
      <c r="GJ5635" s="557"/>
      <c r="GK5635" s="557"/>
      <c r="GL5635" s="557"/>
      <c r="GM5635" s="557"/>
      <c r="GN5635" s="557"/>
      <c r="GO5635" s="557"/>
      <c r="GP5635" s="557"/>
      <c r="GQ5635" s="557"/>
      <c r="GR5635" s="557"/>
      <c r="GS5635" s="557"/>
      <c r="GT5635" s="557"/>
      <c r="GU5635" s="557"/>
      <c r="GV5635" s="557"/>
      <c r="GW5635" s="557"/>
      <c r="GX5635" s="557"/>
      <c r="GY5635" s="557"/>
      <c r="GZ5635" s="557"/>
      <c r="HA5635" s="557"/>
      <c r="HB5635" s="557"/>
      <c r="HC5635" s="557"/>
      <c r="HD5635" s="557"/>
      <c r="HE5635" s="557"/>
      <c r="HF5635" s="557"/>
      <c r="HG5635" s="557"/>
      <c r="HH5635" s="557"/>
      <c r="HI5635" s="557"/>
      <c r="HJ5635" s="557"/>
      <c r="HK5635" s="557"/>
      <c r="HL5635" s="557"/>
      <c r="HM5635" s="557"/>
      <c r="HN5635" s="557"/>
      <c r="HO5635" s="557"/>
      <c r="HP5635" s="557"/>
      <c r="HQ5635" s="557"/>
      <c r="HR5635" s="557"/>
      <c r="HS5635" s="557"/>
      <c r="HT5635" s="557"/>
      <c r="HU5635" s="557"/>
      <c r="HV5635" s="557"/>
      <c r="HW5635" s="557"/>
      <c r="HX5635" s="557"/>
      <c r="HY5635" s="557"/>
      <c r="HZ5635" s="557"/>
      <c r="IA5635" s="557"/>
      <c r="IB5635" s="557"/>
      <c r="IC5635" s="557"/>
      <c r="ID5635" s="557"/>
      <c r="IE5635" s="557"/>
      <c r="IF5635" s="557"/>
      <c r="IG5635" s="557"/>
      <c r="IH5635" s="557"/>
      <c r="II5635" s="557"/>
      <c r="IJ5635" s="557"/>
      <c r="IK5635" s="557"/>
      <c r="IL5635" s="557"/>
      <c r="IM5635" s="557"/>
      <c r="IN5635" s="557"/>
      <c r="IO5635" s="557"/>
      <c r="IP5635" s="557"/>
      <c r="IQ5635" s="557"/>
      <c r="IR5635" s="557"/>
      <c r="IS5635" s="557"/>
      <c r="IT5635" s="557"/>
      <c r="IU5635" s="557"/>
      <c r="IV5635" s="557"/>
    </row>
    <row r="5636" spans="1:256" s="9" customFormat="1" ht="15.75" thickBot="1">
      <c r="A5636" s="887"/>
      <c r="B5636" s="857"/>
      <c r="C5636" s="121" t="s">
        <v>2752</v>
      </c>
      <c r="D5636" s="557"/>
      <c r="E5636" s="557"/>
      <c r="F5636" s="557"/>
      <c r="G5636" s="557"/>
      <c r="H5636" s="502" t="s">
        <v>3777</v>
      </c>
      <c r="I5636" s="557">
        <v>1</v>
      </c>
      <c r="J5636" s="557">
        <v>162</v>
      </c>
      <c r="K5636" s="557">
        <f t="shared" si="154"/>
        <v>81</v>
      </c>
      <c r="L5636" s="557">
        <f t="shared" si="153"/>
        <v>81</v>
      </c>
      <c r="M5636" s="557"/>
      <c r="N5636" s="557"/>
      <c r="O5636" s="557"/>
      <c r="P5636" s="557"/>
      <c r="Q5636" s="557"/>
      <c r="R5636" s="557"/>
      <c r="S5636" s="557"/>
      <c r="T5636" s="557"/>
      <c r="U5636" s="557"/>
      <c r="V5636" s="557"/>
      <c r="W5636" s="557"/>
      <c r="X5636" s="557"/>
      <c r="Y5636" s="557"/>
      <c r="Z5636" s="557"/>
      <c r="AA5636" s="557"/>
      <c r="AB5636" s="557"/>
      <c r="AC5636" s="557"/>
      <c r="AD5636" s="557"/>
      <c r="AE5636" s="557"/>
      <c r="AF5636" s="557"/>
      <c r="AG5636" s="557"/>
      <c r="AH5636" s="557"/>
      <c r="AI5636" s="557"/>
      <c r="AJ5636" s="557"/>
      <c r="AK5636" s="557"/>
      <c r="AL5636" s="557"/>
      <c r="AM5636" s="557"/>
      <c r="AN5636" s="557"/>
      <c r="AO5636" s="557"/>
      <c r="AP5636" s="557"/>
      <c r="AQ5636" s="557"/>
      <c r="AR5636" s="557"/>
      <c r="AS5636" s="557"/>
      <c r="AT5636" s="557"/>
      <c r="AU5636" s="557"/>
      <c r="AV5636" s="557"/>
      <c r="AW5636" s="557"/>
      <c r="AX5636" s="557"/>
      <c r="AY5636" s="557"/>
      <c r="AZ5636" s="557"/>
      <c r="BA5636" s="557"/>
      <c r="BB5636" s="557"/>
      <c r="BC5636" s="557"/>
      <c r="BD5636" s="557"/>
      <c r="BE5636" s="557"/>
      <c r="BF5636" s="557"/>
      <c r="BG5636" s="557"/>
      <c r="BH5636" s="557"/>
      <c r="BI5636" s="557"/>
      <c r="BJ5636" s="557"/>
      <c r="BK5636" s="557"/>
      <c r="BL5636" s="557"/>
      <c r="BM5636" s="557"/>
      <c r="BN5636" s="557"/>
      <c r="BO5636" s="557"/>
      <c r="BP5636" s="557"/>
      <c r="BQ5636" s="557"/>
      <c r="BR5636" s="557"/>
      <c r="BS5636" s="557"/>
      <c r="BT5636" s="557"/>
      <c r="BU5636" s="557"/>
      <c r="BV5636" s="557"/>
      <c r="BW5636" s="557"/>
      <c r="BX5636" s="557"/>
      <c r="BY5636" s="557"/>
      <c r="BZ5636" s="557"/>
      <c r="CA5636" s="557"/>
      <c r="CB5636" s="557"/>
      <c r="CC5636" s="557"/>
      <c r="CD5636" s="557"/>
      <c r="CE5636" s="557"/>
      <c r="CF5636" s="557"/>
      <c r="CG5636" s="557"/>
      <c r="CH5636" s="557"/>
      <c r="CI5636" s="557"/>
      <c r="CJ5636" s="557"/>
      <c r="CK5636" s="557"/>
      <c r="CL5636" s="557"/>
      <c r="CM5636" s="557"/>
      <c r="CN5636" s="557"/>
      <c r="CO5636" s="557"/>
      <c r="CP5636" s="557"/>
      <c r="CQ5636" s="557"/>
      <c r="CR5636" s="557"/>
      <c r="CS5636" s="557"/>
      <c r="CT5636" s="557"/>
      <c r="CU5636" s="557"/>
      <c r="CV5636" s="557"/>
      <c r="CW5636" s="557"/>
      <c r="CX5636" s="557"/>
      <c r="CY5636" s="557"/>
      <c r="CZ5636" s="557"/>
      <c r="DA5636" s="557"/>
      <c r="DB5636" s="557"/>
      <c r="DC5636" s="557"/>
      <c r="DD5636" s="557"/>
      <c r="DE5636" s="557"/>
      <c r="DF5636" s="557"/>
      <c r="DG5636" s="557"/>
      <c r="DH5636" s="557"/>
      <c r="DI5636" s="557"/>
      <c r="DJ5636" s="557"/>
      <c r="DK5636" s="557"/>
      <c r="DL5636" s="557"/>
      <c r="DM5636" s="557"/>
      <c r="DN5636" s="557"/>
      <c r="DO5636" s="557"/>
      <c r="DP5636" s="557"/>
      <c r="DQ5636" s="557"/>
      <c r="DR5636" s="557"/>
      <c r="DS5636" s="557"/>
      <c r="DT5636" s="557"/>
      <c r="DU5636" s="557"/>
      <c r="DV5636" s="557"/>
      <c r="DW5636" s="557"/>
      <c r="DX5636" s="557"/>
      <c r="DY5636" s="557"/>
      <c r="DZ5636" s="557"/>
      <c r="EA5636" s="557"/>
      <c r="EB5636" s="557"/>
      <c r="EC5636" s="557"/>
      <c r="ED5636" s="557"/>
      <c r="EE5636" s="557"/>
      <c r="EF5636" s="557"/>
      <c r="EG5636" s="557"/>
      <c r="EH5636" s="557"/>
      <c r="EI5636" s="557"/>
      <c r="EJ5636" s="557"/>
      <c r="EK5636" s="557"/>
      <c r="EL5636" s="557"/>
      <c r="EM5636" s="557"/>
      <c r="EN5636" s="557"/>
      <c r="EO5636" s="557"/>
      <c r="EP5636" s="557"/>
      <c r="EQ5636" s="557"/>
      <c r="ER5636" s="557"/>
      <c r="ES5636" s="557"/>
      <c r="ET5636" s="557"/>
      <c r="EU5636" s="557"/>
      <c r="EV5636" s="557"/>
      <c r="EW5636" s="557"/>
      <c r="EX5636" s="557"/>
      <c r="EY5636" s="557"/>
      <c r="EZ5636" s="557"/>
      <c r="FA5636" s="557"/>
      <c r="FB5636" s="557"/>
      <c r="FC5636" s="557"/>
      <c r="FD5636" s="557"/>
      <c r="FE5636" s="557"/>
      <c r="FF5636" s="557"/>
      <c r="FG5636" s="557"/>
      <c r="FH5636" s="557"/>
      <c r="FI5636" s="557"/>
      <c r="FJ5636" s="557"/>
      <c r="FK5636" s="557"/>
      <c r="FL5636" s="557"/>
      <c r="FM5636" s="557"/>
      <c r="FN5636" s="557"/>
      <c r="FO5636" s="557"/>
      <c r="FP5636" s="557"/>
      <c r="FQ5636" s="557"/>
      <c r="FR5636" s="557"/>
      <c r="FS5636" s="557"/>
      <c r="FT5636" s="557"/>
      <c r="FU5636" s="557"/>
      <c r="FV5636" s="557"/>
      <c r="FW5636" s="557"/>
      <c r="FX5636" s="557"/>
      <c r="FY5636" s="557"/>
      <c r="FZ5636" s="557"/>
      <c r="GA5636" s="557"/>
      <c r="GB5636" s="557"/>
      <c r="GC5636" s="557"/>
      <c r="GD5636" s="557"/>
      <c r="GE5636" s="557"/>
      <c r="GF5636" s="557"/>
      <c r="GG5636" s="557"/>
      <c r="GH5636" s="557"/>
      <c r="GI5636" s="557"/>
      <c r="GJ5636" s="557"/>
      <c r="GK5636" s="557"/>
      <c r="GL5636" s="557"/>
      <c r="GM5636" s="557"/>
      <c r="GN5636" s="557"/>
      <c r="GO5636" s="557"/>
      <c r="GP5636" s="557"/>
      <c r="GQ5636" s="557"/>
      <c r="GR5636" s="557"/>
      <c r="GS5636" s="557"/>
      <c r="GT5636" s="557"/>
      <c r="GU5636" s="557"/>
      <c r="GV5636" s="557"/>
      <c r="GW5636" s="557"/>
      <c r="GX5636" s="557"/>
      <c r="GY5636" s="557"/>
      <c r="GZ5636" s="557"/>
      <c r="HA5636" s="557"/>
      <c r="HB5636" s="557"/>
      <c r="HC5636" s="557"/>
      <c r="HD5636" s="557"/>
      <c r="HE5636" s="557"/>
      <c r="HF5636" s="557"/>
      <c r="HG5636" s="557"/>
      <c r="HH5636" s="557"/>
      <c r="HI5636" s="557"/>
      <c r="HJ5636" s="557"/>
      <c r="HK5636" s="557"/>
      <c r="HL5636" s="557"/>
      <c r="HM5636" s="557"/>
      <c r="HN5636" s="557"/>
      <c r="HO5636" s="557"/>
      <c r="HP5636" s="557"/>
      <c r="HQ5636" s="557"/>
      <c r="HR5636" s="557"/>
      <c r="HS5636" s="557"/>
      <c r="HT5636" s="557"/>
      <c r="HU5636" s="557"/>
      <c r="HV5636" s="557"/>
      <c r="HW5636" s="557"/>
      <c r="HX5636" s="557"/>
      <c r="HY5636" s="557"/>
      <c r="HZ5636" s="557"/>
      <c r="IA5636" s="557"/>
      <c r="IB5636" s="557"/>
      <c r="IC5636" s="557"/>
      <c r="ID5636" s="557"/>
      <c r="IE5636" s="557"/>
      <c r="IF5636" s="557"/>
      <c r="IG5636" s="557"/>
      <c r="IH5636" s="557"/>
      <c r="II5636" s="557"/>
      <c r="IJ5636" s="557"/>
      <c r="IK5636" s="557"/>
      <c r="IL5636" s="557"/>
      <c r="IM5636" s="557"/>
      <c r="IN5636" s="557"/>
      <c r="IO5636" s="557"/>
      <c r="IP5636" s="557"/>
      <c r="IQ5636" s="557"/>
      <c r="IR5636" s="557"/>
      <c r="IS5636" s="557"/>
      <c r="IT5636" s="557"/>
      <c r="IU5636" s="557"/>
      <c r="IV5636" s="557"/>
    </row>
    <row r="5637" spans="1:256" s="9" customFormat="1" ht="15.75" thickBot="1">
      <c r="A5637" s="887"/>
      <c r="B5637" s="857"/>
      <c r="C5637" s="121" t="s">
        <v>2753</v>
      </c>
      <c r="D5637" s="557"/>
      <c r="E5637" s="557"/>
      <c r="F5637" s="557"/>
      <c r="G5637" s="557"/>
      <c r="H5637" s="502" t="s">
        <v>3777</v>
      </c>
      <c r="I5637" s="557">
        <v>1</v>
      </c>
      <c r="J5637" s="557">
        <v>8</v>
      </c>
      <c r="K5637" s="557">
        <f t="shared" si="154"/>
        <v>4</v>
      </c>
      <c r="L5637" s="557">
        <f t="shared" si="153"/>
        <v>4</v>
      </c>
      <c r="M5637" s="557"/>
      <c r="N5637" s="557"/>
      <c r="O5637" s="557"/>
      <c r="P5637" s="557"/>
      <c r="Q5637" s="557"/>
      <c r="R5637" s="557"/>
      <c r="S5637" s="557"/>
      <c r="T5637" s="557"/>
      <c r="U5637" s="557"/>
      <c r="V5637" s="557"/>
      <c r="W5637" s="557"/>
      <c r="X5637" s="557"/>
      <c r="Y5637" s="557"/>
      <c r="Z5637" s="557"/>
      <c r="AA5637" s="557"/>
      <c r="AB5637" s="557"/>
      <c r="AC5637" s="557"/>
      <c r="AD5637" s="557"/>
      <c r="AE5637" s="557"/>
      <c r="AF5637" s="557"/>
      <c r="AG5637" s="557"/>
      <c r="AH5637" s="557"/>
      <c r="AI5637" s="557"/>
      <c r="AJ5637" s="557"/>
      <c r="AK5637" s="557"/>
      <c r="AL5637" s="557"/>
      <c r="AM5637" s="557"/>
      <c r="AN5637" s="557"/>
      <c r="AO5637" s="557"/>
      <c r="AP5637" s="557"/>
      <c r="AQ5637" s="557"/>
      <c r="AR5637" s="557"/>
      <c r="AS5637" s="557"/>
      <c r="AT5637" s="557"/>
      <c r="AU5637" s="557"/>
      <c r="AV5637" s="557"/>
      <c r="AW5637" s="557"/>
      <c r="AX5637" s="557"/>
      <c r="AY5637" s="557"/>
      <c r="AZ5637" s="557"/>
      <c r="BA5637" s="557"/>
      <c r="BB5637" s="557"/>
      <c r="BC5637" s="557"/>
      <c r="BD5637" s="557"/>
      <c r="BE5637" s="557"/>
      <c r="BF5637" s="557"/>
      <c r="BG5637" s="557"/>
      <c r="BH5637" s="557"/>
      <c r="BI5637" s="557"/>
      <c r="BJ5637" s="557"/>
      <c r="BK5637" s="557"/>
      <c r="BL5637" s="557"/>
      <c r="BM5637" s="557"/>
      <c r="BN5637" s="557"/>
      <c r="BO5637" s="557"/>
      <c r="BP5637" s="557"/>
      <c r="BQ5637" s="557"/>
      <c r="BR5637" s="557"/>
      <c r="BS5637" s="557"/>
      <c r="BT5637" s="557"/>
      <c r="BU5637" s="557"/>
      <c r="BV5637" s="557"/>
      <c r="BW5637" s="557"/>
      <c r="BX5637" s="557"/>
      <c r="BY5637" s="557"/>
      <c r="BZ5637" s="557"/>
      <c r="CA5637" s="557"/>
      <c r="CB5637" s="557"/>
      <c r="CC5637" s="557"/>
      <c r="CD5637" s="557"/>
      <c r="CE5637" s="557"/>
      <c r="CF5637" s="557"/>
      <c r="CG5637" s="557"/>
      <c r="CH5637" s="557"/>
      <c r="CI5637" s="557"/>
      <c r="CJ5637" s="557"/>
      <c r="CK5637" s="557"/>
      <c r="CL5637" s="557"/>
      <c r="CM5637" s="557"/>
      <c r="CN5637" s="557"/>
      <c r="CO5637" s="557"/>
      <c r="CP5637" s="557"/>
      <c r="CQ5637" s="557"/>
      <c r="CR5637" s="557"/>
      <c r="CS5637" s="557"/>
      <c r="CT5637" s="557"/>
      <c r="CU5637" s="557"/>
      <c r="CV5637" s="557"/>
      <c r="CW5637" s="557"/>
      <c r="CX5637" s="557"/>
      <c r="CY5637" s="557"/>
      <c r="CZ5637" s="557"/>
      <c r="DA5637" s="557"/>
      <c r="DB5637" s="557"/>
      <c r="DC5637" s="557"/>
      <c r="DD5637" s="557"/>
      <c r="DE5637" s="557"/>
      <c r="DF5637" s="557"/>
      <c r="DG5637" s="557"/>
      <c r="DH5637" s="557"/>
      <c r="DI5637" s="557"/>
      <c r="DJ5637" s="557"/>
      <c r="DK5637" s="557"/>
      <c r="DL5637" s="557"/>
      <c r="DM5637" s="557"/>
      <c r="DN5637" s="557"/>
      <c r="DO5637" s="557"/>
      <c r="DP5637" s="557"/>
      <c r="DQ5637" s="557"/>
      <c r="DR5637" s="557"/>
      <c r="DS5637" s="557"/>
      <c r="DT5637" s="557"/>
      <c r="DU5637" s="557"/>
      <c r="DV5637" s="557"/>
      <c r="DW5637" s="557"/>
      <c r="DX5637" s="557"/>
      <c r="DY5637" s="557"/>
      <c r="DZ5637" s="557"/>
      <c r="EA5637" s="557"/>
      <c r="EB5637" s="557"/>
      <c r="EC5637" s="557"/>
      <c r="ED5637" s="557"/>
      <c r="EE5637" s="557"/>
      <c r="EF5637" s="557"/>
      <c r="EG5637" s="557"/>
      <c r="EH5637" s="557"/>
      <c r="EI5637" s="557"/>
      <c r="EJ5637" s="557"/>
      <c r="EK5637" s="557"/>
      <c r="EL5637" s="557"/>
      <c r="EM5637" s="557"/>
      <c r="EN5637" s="557"/>
      <c r="EO5637" s="557"/>
      <c r="EP5637" s="557"/>
      <c r="EQ5637" s="557"/>
      <c r="ER5637" s="557"/>
      <c r="ES5637" s="557"/>
      <c r="ET5637" s="557"/>
      <c r="EU5637" s="557"/>
      <c r="EV5637" s="557"/>
      <c r="EW5637" s="557"/>
      <c r="EX5637" s="557"/>
      <c r="EY5637" s="557"/>
      <c r="EZ5637" s="557"/>
      <c r="FA5637" s="557"/>
      <c r="FB5637" s="557"/>
      <c r="FC5637" s="557"/>
      <c r="FD5637" s="557"/>
      <c r="FE5637" s="557"/>
      <c r="FF5637" s="557"/>
      <c r="FG5637" s="557"/>
      <c r="FH5637" s="557"/>
      <c r="FI5637" s="557"/>
      <c r="FJ5637" s="557"/>
      <c r="FK5637" s="557"/>
      <c r="FL5637" s="557"/>
      <c r="FM5637" s="557"/>
      <c r="FN5637" s="557"/>
      <c r="FO5637" s="557"/>
      <c r="FP5637" s="557"/>
      <c r="FQ5637" s="557"/>
      <c r="FR5637" s="557"/>
      <c r="FS5637" s="557"/>
      <c r="FT5637" s="557"/>
      <c r="FU5637" s="557"/>
      <c r="FV5637" s="557"/>
      <c r="FW5637" s="557"/>
      <c r="FX5637" s="557"/>
      <c r="FY5637" s="557"/>
      <c r="FZ5637" s="557"/>
      <c r="GA5637" s="557"/>
      <c r="GB5637" s="557"/>
      <c r="GC5637" s="557"/>
      <c r="GD5637" s="557"/>
      <c r="GE5637" s="557"/>
      <c r="GF5637" s="557"/>
      <c r="GG5637" s="557"/>
      <c r="GH5637" s="557"/>
      <c r="GI5637" s="557"/>
      <c r="GJ5637" s="557"/>
      <c r="GK5637" s="557"/>
      <c r="GL5637" s="557"/>
      <c r="GM5637" s="557"/>
      <c r="GN5637" s="557"/>
      <c r="GO5637" s="557"/>
      <c r="GP5637" s="557"/>
      <c r="GQ5637" s="557"/>
      <c r="GR5637" s="557"/>
      <c r="GS5637" s="557"/>
      <c r="GT5637" s="557"/>
      <c r="GU5637" s="557"/>
      <c r="GV5637" s="557"/>
      <c r="GW5637" s="557"/>
      <c r="GX5637" s="557"/>
      <c r="GY5637" s="557"/>
      <c r="GZ5637" s="557"/>
      <c r="HA5637" s="557"/>
      <c r="HB5637" s="557"/>
      <c r="HC5637" s="557"/>
      <c r="HD5637" s="557"/>
      <c r="HE5637" s="557"/>
      <c r="HF5637" s="557"/>
      <c r="HG5637" s="557"/>
      <c r="HH5637" s="557"/>
      <c r="HI5637" s="557"/>
      <c r="HJ5637" s="557"/>
      <c r="HK5637" s="557"/>
      <c r="HL5637" s="557"/>
      <c r="HM5637" s="557"/>
      <c r="HN5637" s="557"/>
      <c r="HO5637" s="557"/>
      <c r="HP5637" s="557"/>
      <c r="HQ5637" s="557"/>
      <c r="HR5637" s="557"/>
      <c r="HS5637" s="557"/>
      <c r="HT5637" s="557"/>
      <c r="HU5637" s="557"/>
      <c r="HV5637" s="557"/>
      <c r="HW5637" s="557"/>
      <c r="HX5637" s="557"/>
      <c r="HY5637" s="557"/>
      <c r="HZ5637" s="557"/>
      <c r="IA5637" s="557"/>
      <c r="IB5637" s="557"/>
      <c r="IC5637" s="557"/>
      <c r="ID5637" s="557"/>
      <c r="IE5637" s="557"/>
      <c r="IF5637" s="557"/>
      <c r="IG5637" s="557"/>
      <c r="IH5637" s="557"/>
      <c r="II5637" s="557"/>
      <c r="IJ5637" s="557"/>
      <c r="IK5637" s="557"/>
      <c r="IL5637" s="557"/>
      <c r="IM5637" s="557"/>
      <c r="IN5637" s="557"/>
      <c r="IO5637" s="557"/>
      <c r="IP5637" s="557"/>
      <c r="IQ5637" s="557"/>
      <c r="IR5637" s="557"/>
      <c r="IS5637" s="557"/>
      <c r="IT5637" s="557"/>
      <c r="IU5637" s="557"/>
      <c r="IV5637" s="557"/>
    </row>
    <row r="5638" spans="1:256" s="9" customFormat="1" ht="15.75" thickBot="1">
      <c r="A5638" s="887"/>
      <c r="B5638" s="857"/>
      <c r="C5638" s="121" t="s">
        <v>2754</v>
      </c>
      <c r="D5638" s="557"/>
      <c r="E5638" s="557"/>
      <c r="F5638" s="557"/>
      <c r="G5638" s="557"/>
      <c r="H5638" s="502" t="s">
        <v>3777</v>
      </c>
      <c r="I5638" s="557">
        <v>1</v>
      </c>
      <c r="J5638" s="557">
        <v>4.5</v>
      </c>
      <c r="K5638" s="557">
        <f t="shared" si="154"/>
        <v>2.25</v>
      </c>
      <c r="L5638" s="557">
        <f t="shared" si="153"/>
        <v>2.25</v>
      </c>
      <c r="M5638" s="557"/>
      <c r="N5638" s="557"/>
      <c r="O5638" s="557"/>
      <c r="P5638" s="557"/>
      <c r="Q5638" s="557"/>
      <c r="R5638" s="557"/>
      <c r="S5638" s="557"/>
      <c r="T5638" s="557"/>
      <c r="U5638" s="557"/>
      <c r="V5638" s="557"/>
      <c r="W5638" s="557"/>
      <c r="X5638" s="557"/>
      <c r="Y5638" s="557"/>
      <c r="Z5638" s="557"/>
      <c r="AA5638" s="557"/>
      <c r="AB5638" s="557"/>
      <c r="AC5638" s="557"/>
      <c r="AD5638" s="557"/>
      <c r="AE5638" s="557"/>
      <c r="AF5638" s="557"/>
      <c r="AG5638" s="557"/>
      <c r="AH5638" s="557"/>
      <c r="AI5638" s="557"/>
      <c r="AJ5638" s="557"/>
      <c r="AK5638" s="557"/>
      <c r="AL5638" s="557"/>
      <c r="AM5638" s="557"/>
      <c r="AN5638" s="557"/>
      <c r="AO5638" s="557"/>
      <c r="AP5638" s="557"/>
      <c r="AQ5638" s="557"/>
      <c r="AR5638" s="557"/>
      <c r="AS5638" s="557"/>
      <c r="AT5638" s="557"/>
      <c r="AU5638" s="557"/>
      <c r="AV5638" s="557"/>
      <c r="AW5638" s="557"/>
      <c r="AX5638" s="557"/>
      <c r="AY5638" s="557"/>
      <c r="AZ5638" s="557"/>
      <c r="BA5638" s="557"/>
      <c r="BB5638" s="557"/>
      <c r="BC5638" s="557"/>
      <c r="BD5638" s="557"/>
      <c r="BE5638" s="557"/>
      <c r="BF5638" s="557"/>
      <c r="BG5638" s="557"/>
      <c r="BH5638" s="557"/>
      <c r="BI5638" s="557"/>
      <c r="BJ5638" s="557"/>
      <c r="BK5638" s="557"/>
      <c r="BL5638" s="557"/>
      <c r="BM5638" s="557"/>
      <c r="BN5638" s="557"/>
      <c r="BO5638" s="557"/>
      <c r="BP5638" s="557"/>
      <c r="BQ5638" s="557"/>
      <c r="BR5638" s="557"/>
      <c r="BS5638" s="557"/>
      <c r="BT5638" s="557"/>
      <c r="BU5638" s="557"/>
      <c r="BV5638" s="557"/>
      <c r="BW5638" s="557"/>
      <c r="BX5638" s="557"/>
      <c r="BY5638" s="557"/>
      <c r="BZ5638" s="557"/>
      <c r="CA5638" s="557"/>
      <c r="CB5638" s="557"/>
      <c r="CC5638" s="557"/>
      <c r="CD5638" s="557"/>
      <c r="CE5638" s="557"/>
      <c r="CF5638" s="557"/>
      <c r="CG5638" s="557"/>
      <c r="CH5638" s="557"/>
      <c r="CI5638" s="557"/>
      <c r="CJ5638" s="557"/>
      <c r="CK5638" s="557"/>
      <c r="CL5638" s="557"/>
      <c r="CM5638" s="557"/>
      <c r="CN5638" s="557"/>
      <c r="CO5638" s="557"/>
      <c r="CP5638" s="557"/>
      <c r="CQ5638" s="557"/>
      <c r="CR5638" s="557"/>
      <c r="CS5638" s="557"/>
      <c r="CT5638" s="557"/>
      <c r="CU5638" s="557"/>
      <c r="CV5638" s="557"/>
      <c r="CW5638" s="557"/>
      <c r="CX5638" s="557"/>
      <c r="CY5638" s="557"/>
      <c r="CZ5638" s="557"/>
      <c r="DA5638" s="557"/>
      <c r="DB5638" s="557"/>
      <c r="DC5638" s="557"/>
      <c r="DD5638" s="557"/>
      <c r="DE5638" s="557"/>
      <c r="DF5638" s="557"/>
      <c r="DG5638" s="557"/>
      <c r="DH5638" s="557"/>
      <c r="DI5638" s="557"/>
      <c r="DJ5638" s="557"/>
      <c r="DK5638" s="557"/>
      <c r="DL5638" s="557"/>
      <c r="DM5638" s="557"/>
      <c r="DN5638" s="557"/>
      <c r="DO5638" s="557"/>
      <c r="DP5638" s="557"/>
      <c r="DQ5638" s="557"/>
      <c r="DR5638" s="557"/>
      <c r="DS5638" s="557"/>
      <c r="DT5638" s="557"/>
      <c r="DU5638" s="557"/>
      <c r="DV5638" s="557"/>
      <c r="DW5638" s="557"/>
      <c r="DX5638" s="557"/>
      <c r="DY5638" s="557"/>
      <c r="DZ5638" s="557"/>
      <c r="EA5638" s="557"/>
      <c r="EB5638" s="557"/>
      <c r="EC5638" s="557"/>
      <c r="ED5638" s="557"/>
      <c r="EE5638" s="557"/>
      <c r="EF5638" s="557"/>
      <c r="EG5638" s="557"/>
      <c r="EH5638" s="557"/>
      <c r="EI5638" s="557"/>
      <c r="EJ5638" s="557"/>
      <c r="EK5638" s="557"/>
      <c r="EL5638" s="557"/>
      <c r="EM5638" s="557"/>
      <c r="EN5638" s="557"/>
      <c r="EO5638" s="557"/>
      <c r="EP5638" s="557"/>
      <c r="EQ5638" s="557"/>
      <c r="ER5638" s="557"/>
      <c r="ES5638" s="557"/>
      <c r="ET5638" s="557"/>
      <c r="EU5638" s="557"/>
      <c r="EV5638" s="557"/>
      <c r="EW5638" s="557"/>
      <c r="EX5638" s="557"/>
      <c r="EY5638" s="557"/>
      <c r="EZ5638" s="557"/>
      <c r="FA5638" s="557"/>
      <c r="FB5638" s="557"/>
      <c r="FC5638" s="557"/>
      <c r="FD5638" s="557"/>
      <c r="FE5638" s="557"/>
      <c r="FF5638" s="557"/>
      <c r="FG5638" s="557"/>
      <c r="FH5638" s="557"/>
      <c r="FI5638" s="557"/>
      <c r="FJ5638" s="557"/>
      <c r="FK5638" s="557"/>
      <c r="FL5638" s="557"/>
      <c r="FM5638" s="557"/>
      <c r="FN5638" s="557"/>
      <c r="FO5638" s="557"/>
      <c r="FP5638" s="557"/>
      <c r="FQ5638" s="557"/>
      <c r="FR5638" s="557"/>
      <c r="FS5638" s="557"/>
      <c r="FT5638" s="557"/>
      <c r="FU5638" s="557"/>
      <c r="FV5638" s="557"/>
      <c r="FW5638" s="557"/>
      <c r="FX5638" s="557"/>
      <c r="FY5638" s="557"/>
      <c r="FZ5638" s="557"/>
      <c r="GA5638" s="557"/>
      <c r="GB5638" s="557"/>
      <c r="GC5638" s="557"/>
      <c r="GD5638" s="557"/>
      <c r="GE5638" s="557"/>
      <c r="GF5638" s="557"/>
      <c r="GG5638" s="557"/>
      <c r="GH5638" s="557"/>
      <c r="GI5638" s="557"/>
      <c r="GJ5638" s="557"/>
      <c r="GK5638" s="557"/>
      <c r="GL5638" s="557"/>
      <c r="GM5638" s="557"/>
      <c r="GN5638" s="557"/>
      <c r="GO5638" s="557"/>
      <c r="GP5638" s="557"/>
      <c r="GQ5638" s="557"/>
      <c r="GR5638" s="557"/>
      <c r="GS5638" s="557"/>
      <c r="GT5638" s="557"/>
      <c r="GU5638" s="557"/>
      <c r="GV5638" s="557"/>
      <c r="GW5638" s="557"/>
      <c r="GX5638" s="557"/>
      <c r="GY5638" s="557"/>
      <c r="GZ5638" s="557"/>
      <c r="HA5638" s="557"/>
      <c r="HB5638" s="557"/>
      <c r="HC5638" s="557"/>
      <c r="HD5638" s="557"/>
      <c r="HE5638" s="557"/>
      <c r="HF5638" s="557"/>
      <c r="HG5638" s="557"/>
      <c r="HH5638" s="557"/>
      <c r="HI5638" s="557"/>
      <c r="HJ5638" s="557"/>
      <c r="HK5638" s="557"/>
      <c r="HL5638" s="557"/>
      <c r="HM5638" s="557"/>
      <c r="HN5638" s="557"/>
      <c r="HO5638" s="557"/>
      <c r="HP5638" s="557"/>
      <c r="HQ5638" s="557"/>
      <c r="HR5638" s="557"/>
      <c r="HS5638" s="557"/>
      <c r="HT5638" s="557"/>
      <c r="HU5638" s="557"/>
      <c r="HV5638" s="557"/>
      <c r="HW5638" s="557"/>
      <c r="HX5638" s="557"/>
      <c r="HY5638" s="557"/>
      <c r="HZ5638" s="557"/>
      <c r="IA5638" s="557"/>
      <c r="IB5638" s="557"/>
      <c r="IC5638" s="557"/>
      <c r="ID5638" s="557"/>
      <c r="IE5638" s="557"/>
      <c r="IF5638" s="557"/>
      <c r="IG5638" s="557"/>
      <c r="IH5638" s="557"/>
      <c r="II5638" s="557"/>
      <c r="IJ5638" s="557"/>
      <c r="IK5638" s="557"/>
      <c r="IL5638" s="557"/>
      <c r="IM5638" s="557"/>
      <c r="IN5638" s="557"/>
      <c r="IO5638" s="557"/>
      <c r="IP5638" s="557"/>
      <c r="IQ5638" s="557"/>
      <c r="IR5638" s="557"/>
      <c r="IS5638" s="557"/>
      <c r="IT5638" s="557"/>
      <c r="IU5638" s="557"/>
      <c r="IV5638" s="557"/>
    </row>
    <row r="5639" spans="1:256" s="9" customFormat="1" ht="15.75" thickBot="1">
      <c r="A5639" s="887"/>
      <c r="B5639" s="857"/>
      <c r="C5639" s="121" t="s">
        <v>2737</v>
      </c>
      <c r="D5639" s="557"/>
      <c r="E5639" s="557"/>
      <c r="F5639" s="557"/>
      <c r="G5639" s="557"/>
      <c r="H5639" s="502" t="s">
        <v>3777</v>
      </c>
      <c r="I5639" s="557">
        <v>1</v>
      </c>
      <c r="J5639" s="557">
        <v>106</v>
      </c>
      <c r="K5639" s="557">
        <f t="shared" si="154"/>
        <v>53</v>
      </c>
      <c r="L5639" s="557">
        <f t="shared" si="153"/>
        <v>53</v>
      </c>
      <c r="M5639" s="557"/>
      <c r="N5639" s="557"/>
      <c r="O5639" s="557"/>
      <c r="P5639" s="557"/>
      <c r="Q5639" s="557"/>
      <c r="R5639" s="557"/>
      <c r="S5639" s="557"/>
      <c r="T5639" s="557"/>
      <c r="U5639" s="557"/>
      <c r="V5639" s="557"/>
      <c r="W5639" s="557"/>
      <c r="X5639" s="557"/>
      <c r="Y5639" s="557"/>
      <c r="Z5639" s="557"/>
      <c r="AA5639" s="557"/>
      <c r="AB5639" s="557"/>
      <c r="AC5639" s="557"/>
      <c r="AD5639" s="557"/>
      <c r="AE5639" s="557"/>
      <c r="AF5639" s="557"/>
      <c r="AG5639" s="557"/>
      <c r="AH5639" s="557"/>
      <c r="AI5639" s="557"/>
      <c r="AJ5639" s="557"/>
      <c r="AK5639" s="557"/>
      <c r="AL5639" s="557"/>
      <c r="AM5639" s="557"/>
      <c r="AN5639" s="557"/>
      <c r="AO5639" s="557"/>
      <c r="AP5639" s="557"/>
      <c r="AQ5639" s="557"/>
      <c r="AR5639" s="557"/>
      <c r="AS5639" s="557"/>
      <c r="AT5639" s="557"/>
      <c r="AU5639" s="557"/>
      <c r="AV5639" s="557"/>
      <c r="AW5639" s="557"/>
      <c r="AX5639" s="557"/>
      <c r="AY5639" s="557"/>
      <c r="AZ5639" s="557"/>
      <c r="BA5639" s="557"/>
      <c r="BB5639" s="557"/>
      <c r="BC5639" s="557"/>
      <c r="BD5639" s="557"/>
      <c r="BE5639" s="557"/>
      <c r="BF5639" s="557"/>
      <c r="BG5639" s="557"/>
      <c r="BH5639" s="557"/>
      <c r="BI5639" s="557"/>
      <c r="BJ5639" s="557"/>
      <c r="BK5639" s="557"/>
      <c r="BL5639" s="557"/>
      <c r="BM5639" s="557"/>
      <c r="BN5639" s="557"/>
      <c r="BO5639" s="557"/>
      <c r="BP5639" s="557"/>
      <c r="BQ5639" s="557"/>
      <c r="BR5639" s="557"/>
      <c r="BS5639" s="557"/>
      <c r="BT5639" s="557"/>
      <c r="BU5639" s="557"/>
      <c r="BV5639" s="557"/>
      <c r="BW5639" s="557"/>
      <c r="BX5639" s="557"/>
      <c r="BY5639" s="557"/>
      <c r="BZ5639" s="557"/>
      <c r="CA5639" s="557"/>
      <c r="CB5639" s="557"/>
      <c r="CC5639" s="557"/>
      <c r="CD5639" s="557"/>
      <c r="CE5639" s="557"/>
      <c r="CF5639" s="557"/>
      <c r="CG5639" s="557"/>
      <c r="CH5639" s="557"/>
      <c r="CI5639" s="557"/>
      <c r="CJ5639" s="557"/>
      <c r="CK5639" s="557"/>
      <c r="CL5639" s="557"/>
      <c r="CM5639" s="557"/>
      <c r="CN5639" s="557"/>
      <c r="CO5639" s="557"/>
      <c r="CP5639" s="557"/>
      <c r="CQ5639" s="557"/>
      <c r="CR5639" s="557"/>
      <c r="CS5639" s="557"/>
      <c r="CT5639" s="557"/>
      <c r="CU5639" s="557"/>
      <c r="CV5639" s="557"/>
      <c r="CW5639" s="557"/>
      <c r="CX5639" s="557"/>
      <c r="CY5639" s="557"/>
      <c r="CZ5639" s="557"/>
      <c r="DA5639" s="557"/>
      <c r="DB5639" s="557"/>
      <c r="DC5639" s="557"/>
      <c r="DD5639" s="557"/>
      <c r="DE5639" s="557"/>
      <c r="DF5639" s="557"/>
      <c r="DG5639" s="557"/>
      <c r="DH5639" s="557"/>
      <c r="DI5639" s="557"/>
      <c r="DJ5639" s="557"/>
      <c r="DK5639" s="557"/>
      <c r="DL5639" s="557"/>
      <c r="DM5639" s="557"/>
      <c r="DN5639" s="557"/>
      <c r="DO5639" s="557"/>
      <c r="DP5639" s="557"/>
      <c r="DQ5639" s="557"/>
      <c r="DR5639" s="557"/>
      <c r="DS5639" s="557"/>
      <c r="DT5639" s="557"/>
      <c r="DU5639" s="557"/>
      <c r="DV5639" s="557"/>
      <c r="DW5639" s="557"/>
      <c r="DX5639" s="557"/>
      <c r="DY5639" s="557"/>
      <c r="DZ5639" s="557"/>
      <c r="EA5639" s="557"/>
      <c r="EB5639" s="557"/>
      <c r="EC5639" s="557"/>
      <c r="ED5639" s="557"/>
      <c r="EE5639" s="557"/>
      <c r="EF5639" s="557"/>
      <c r="EG5639" s="557"/>
      <c r="EH5639" s="557"/>
      <c r="EI5639" s="557"/>
      <c r="EJ5639" s="557"/>
      <c r="EK5639" s="557"/>
      <c r="EL5639" s="557"/>
      <c r="EM5639" s="557"/>
      <c r="EN5639" s="557"/>
      <c r="EO5639" s="557"/>
      <c r="EP5639" s="557"/>
      <c r="EQ5639" s="557"/>
      <c r="ER5639" s="557"/>
      <c r="ES5639" s="557"/>
      <c r="ET5639" s="557"/>
      <c r="EU5639" s="557"/>
      <c r="EV5639" s="557"/>
      <c r="EW5639" s="557"/>
      <c r="EX5639" s="557"/>
      <c r="EY5639" s="557"/>
      <c r="EZ5639" s="557"/>
      <c r="FA5639" s="557"/>
      <c r="FB5639" s="557"/>
      <c r="FC5639" s="557"/>
      <c r="FD5639" s="557"/>
      <c r="FE5639" s="557"/>
      <c r="FF5639" s="557"/>
      <c r="FG5639" s="557"/>
      <c r="FH5639" s="557"/>
      <c r="FI5639" s="557"/>
      <c r="FJ5639" s="557"/>
      <c r="FK5639" s="557"/>
      <c r="FL5639" s="557"/>
      <c r="FM5639" s="557"/>
      <c r="FN5639" s="557"/>
      <c r="FO5639" s="557"/>
      <c r="FP5639" s="557"/>
      <c r="FQ5639" s="557"/>
      <c r="FR5639" s="557"/>
      <c r="FS5639" s="557"/>
      <c r="FT5639" s="557"/>
      <c r="FU5639" s="557"/>
      <c r="FV5639" s="557"/>
      <c r="FW5639" s="557"/>
      <c r="FX5639" s="557"/>
      <c r="FY5639" s="557"/>
      <c r="FZ5639" s="557"/>
      <c r="GA5639" s="557"/>
      <c r="GB5639" s="557"/>
      <c r="GC5639" s="557"/>
      <c r="GD5639" s="557"/>
      <c r="GE5639" s="557"/>
      <c r="GF5639" s="557"/>
      <c r="GG5639" s="557"/>
      <c r="GH5639" s="557"/>
      <c r="GI5639" s="557"/>
      <c r="GJ5639" s="557"/>
      <c r="GK5639" s="557"/>
      <c r="GL5639" s="557"/>
      <c r="GM5639" s="557"/>
      <c r="GN5639" s="557"/>
      <c r="GO5639" s="557"/>
      <c r="GP5639" s="557"/>
      <c r="GQ5639" s="557"/>
      <c r="GR5639" s="557"/>
      <c r="GS5639" s="557"/>
      <c r="GT5639" s="557"/>
      <c r="GU5639" s="557"/>
      <c r="GV5639" s="557"/>
      <c r="GW5639" s="557"/>
      <c r="GX5639" s="557"/>
      <c r="GY5639" s="557"/>
      <c r="GZ5639" s="557"/>
      <c r="HA5639" s="557"/>
      <c r="HB5639" s="557"/>
      <c r="HC5639" s="557"/>
      <c r="HD5639" s="557"/>
      <c r="HE5639" s="557"/>
      <c r="HF5639" s="557"/>
      <c r="HG5639" s="557"/>
      <c r="HH5639" s="557"/>
      <c r="HI5639" s="557"/>
      <c r="HJ5639" s="557"/>
      <c r="HK5639" s="557"/>
      <c r="HL5639" s="557"/>
      <c r="HM5639" s="557"/>
      <c r="HN5639" s="557"/>
      <c r="HO5639" s="557"/>
      <c r="HP5639" s="557"/>
      <c r="HQ5639" s="557"/>
      <c r="HR5639" s="557"/>
      <c r="HS5639" s="557"/>
      <c r="HT5639" s="557"/>
      <c r="HU5639" s="557"/>
      <c r="HV5639" s="557"/>
      <c r="HW5639" s="557"/>
      <c r="HX5639" s="557"/>
      <c r="HY5639" s="557"/>
      <c r="HZ5639" s="557"/>
      <c r="IA5639" s="557"/>
      <c r="IB5639" s="557"/>
      <c r="IC5639" s="557"/>
      <c r="ID5639" s="557"/>
      <c r="IE5639" s="557"/>
      <c r="IF5639" s="557"/>
      <c r="IG5639" s="557"/>
      <c r="IH5639" s="557"/>
      <c r="II5639" s="557"/>
      <c r="IJ5639" s="557"/>
      <c r="IK5639" s="557"/>
      <c r="IL5639" s="557"/>
      <c r="IM5639" s="557"/>
      <c r="IN5639" s="557"/>
      <c r="IO5639" s="557"/>
      <c r="IP5639" s="557"/>
      <c r="IQ5639" s="557"/>
      <c r="IR5639" s="557"/>
      <c r="IS5639" s="557"/>
      <c r="IT5639" s="557"/>
      <c r="IU5639" s="557"/>
      <c r="IV5639" s="557"/>
    </row>
    <row r="5640" spans="1:256" s="9" customFormat="1" ht="15.75" thickBot="1">
      <c r="A5640" s="887"/>
      <c r="B5640" s="857"/>
      <c r="C5640" s="121" t="s">
        <v>2755</v>
      </c>
      <c r="D5640" s="557"/>
      <c r="E5640" s="557"/>
      <c r="F5640" s="557"/>
      <c r="G5640" s="557"/>
      <c r="H5640" s="502" t="s">
        <v>3777</v>
      </c>
      <c r="I5640" s="557">
        <v>1</v>
      </c>
      <c r="J5640" s="557">
        <v>25</v>
      </c>
      <c r="K5640" s="557">
        <f t="shared" si="154"/>
        <v>12.5</v>
      </c>
      <c r="L5640" s="557">
        <f t="shared" si="153"/>
        <v>12.5</v>
      </c>
      <c r="M5640" s="557"/>
      <c r="N5640" s="557"/>
      <c r="O5640" s="557"/>
      <c r="P5640" s="557"/>
      <c r="Q5640" s="557"/>
      <c r="R5640" s="557"/>
      <c r="S5640" s="557"/>
      <c r="T5640" s="557"/>
      <c r="U5640" s="557"/>
      <c r="V5640" s="557"/>
      <c r="W5640" s="557"/>
      <c r="X5640" s="557"/>
      <c r="Y5640" s="557"/>
      <c r="Z5640" s="557"/>
      <c r="AA5640" s="557"/>
      <c r="AB5640" s="557"/>
      <c r="AC5640" s="557"/>
      <c r="AD5640" s="557"/>
      <c r="AE5640" s="557"/>
      <c r="AF5640" s="557"/>
      <c r="AG5640" s="557"/>
      <c r="AH5640" s="557"/>
      <c r="AI5640" s="557"/>
      <c r="AJ5640" s="557"/>
      <c r="AK5640" s="557"/>
      <c r="AL5640" s="557"/>
      <c r="AM5640" s="557"/>
      <c r="AN5640" s="557"/>
      <c r="AO5640" s="557"/>
      <c r="AP5640" s="557"/>
      <c r="AQ5640" s="557"/>
      <c r="AR5640" s="557"/>
      <c r="AS5640" s="557"/>
      <c r="AT5640" s="557"/>
      <c r="AU5640" s="557"/>
      <c r="AV5640" s="557"/>
      <c r="AW5640" s="557"/>
      <c r="AX5640" s="557"/>
      <c r="AY5640" s="557"/>
      <c r="AZ5640" s="557"/>
      <c r="BA5640" s="557"/>
      <c r="BB5640" s="557"/>
      <c r="BC5640" s="557"/>
      <c r="BD5640" s="557"/>
      <c r="BE5640" s="557"/>
      <c r="BF5640" s="557"/>
      <c r="BG5640" s="557"/>
      <c r="BH5640" s="557"/>
      <c r="BI5640" s="557"/>
      <c r="BJ5640" s="557"/>
      <c r="BK5640" s="557"/>
      <c r="BL5640" s="557"/>
      <c r="BM5640" s="557"/>
      <c r="BN5640" s="557"/>
      <c r="BO5640" s="557"/>
      <c r="BP5640" s="557"/>
      <c r="BQ5640" s="557"/>
      <c r="BR5640" s="557"/>
      <c r="BS5640" s="557"/>
      <c r="BT5640" s="557"/>
      <c r="BU5640" s="557"/>
      <c r="BV5640" s="557"/>
      <c r="BW5640" s="557"/>
      <c r="BX5640" s="557"/>
      <c r="BY5640" s="557"/>
      <c r="BZ5640" s="557"/>
      <c r="CA5640" s="557"/>
      <c r="CB5640" s="557"/>
      <c r="CC5640" s="557"/>
      <c r="CD5640" s="557"/>
      <c r="CE5640" s="557"/>
      <c r="CF5640" s="557"/>
      <c r="CG5640" s="557"/>
      <c r="CH5640" s="557"/>
      <c r="CI5640" s="557"/>
      <c r="CJ5640" s="557"/>
      <c r="CK5640" s="557"/>
      <c r="CL5640" s="557"/>
      <c r="CM5640" s="557"/>
      <c r="CN5640" s="557"/>
      <c r="CO5640" s="557"/>
      <c r="CP5640" s="557"/>
      <c r="CQ5640" s="557"/>
      <c r="CR5640" s="557"/>
      <c r="CS5640" s="557"/>
      <c r="CT5640" s="557"/>
      <c r="CU5640" s="557"/>
      <c r="CV5640" s="557"/>
      <c r="CW5640" s="557"/>
      <c r="CX5640" s="557"/>
      <c r="CY5640" s="557"/>
      <c r="CZ5640" s="557"/>
      <c r="DA5640" s="557"/>
      <c r="DB5640" s="557"/>
      <c r="DC5640" s="557"/>
      <c r="DD5640" s="557"/>
      <c r="DE5640" s="557"/>
      <c r="DF5640" s="557"/>
      <c r="DG5640" s="557"/>
      <c r="DH5640" s="557"/>
      <c r="DI5640" s="557"/>
      <c r="DJ5640" s="557"/>
      <c r="DK5640" s="557"/>
      <c r="DL5640" s="557"/>
      <c r="DM5640" s="557"/>
      <c r="DN5640" s="557"/>
      <c r="DO5640" s="557"/>
      <c r="DP5640" s="557"/>
      <c r="DQ5640" s="557"/>
      <c r="DR5640" s="557"/>
      <c r="DS5640" s="557"/>
      <c r="DT5640" s="557"/>
      <c r="DU5640" s="557"/>
      <c r="DV5640" s="557"/>
      <c r="DW5640" s="557"/>
      <c r="DX5640" s="557"/>
      <c r="DY5640" s="557"/>
      <c r="DZ5640" s="557"/>
      <c r="EA5640" s="557"/>
      <c r="EB5640" s="557"/>
      <c r="EC5640" s="557"/>
      <c r="ED5640" s="557"/>
      <c r="EE5640" s="557"/>
      <c r="EF5640" s="557"/>
      <c r="EG5640" s="557"/>
      <c r="EH5640" s="557"/>
      <c r="EI5640" s="557"/>
      <c r="EJ5640" s="557"/>
      <c r="EK5640" s="557"/>
      <c r="EL5640" s="557"/>
      <c r="EM5640" s="557"/>
      <c r="EN5640" s="557"/>
      <c r="EO5640" s="557"/>
      <c r="EP5640" s="557"/>
      <c r="EQ5640" s="557"/>
      <c r="ER5640" s="557"/>
      <c r="ES5640" s="557"/>
      <c r="ET5640" s="557"/>
      <c r="EU5640" s="557"/>
      <c r="EV5640" s="557"/>
      <c r="EW5640" s="557"/>
      <c r="EX5640" s="557"/>
      <c r="EY5640" s="557"/>
      <c r="EZ5640" s="557"/>
      <c r="FA5640" s="557"/>
      <c r="FB5640" s="557"/>
      <c r="FC5640" s="557"/>
      <c r="FD5640" s="557"/>
      <c r="FE5640" s="557"/>
      <c r="FF5640" s="557"/>
      <c r="FG5640" s="557"/>
      <c r="FH5640" s="557"/>
      <c r="FI5640" s="557"/>
      <c r="FJ5640" s="557"/>
      <c r="FK5640" s="557"/>
      <c r="FL5640" s="557"/>
      <c r="FM5640" s="557"/>
      <c r="FN5640" s="557"/>
      <c r="FO5640" s="557"/>
      <c r="FP5640" s="557"/>
      <c r="FQ5640" s="557"/>
      <c r="FR5640" s="557"/>
      <c r="FS5640" s="557"/>
      <c r="FT5640" s="557"/>
      <c r="FU5640" s="557"/>
      <c r="FV5640" s="557"/>
      <c r="FW5640" s="557"/>
      <c r="FX5640" s="557"/>
      <c r="FY5640" s="557"/>
      <c r="FZ5640" s="557"/>
      <c r="GA5640" s="557"/>
      <c r="GB5640" s="557"/>
      <c r="GC5640" s="557"/>
      <c r="GD5640" s="557"/>
      <c r="GE5640" s="557"/>
      <c r="GF5640" s="557"/>
      <c r="GG5640" s="557"/>
      <c r="GH5640" s="557"/>
      <c r="GI5640" s="557"/>
      <c r="GJ5640" s="557"/>
      <c r="GK5640" s="557"/>
      <c r="GL5640" s="557"/>
      <c r="GM5640" s="557"/>
      <c r="GN5640" s="557"/>
      <c r="GO5640" s="557"/>
      <c r="GP5640" s="557"/>
      <c r="GQ5640" s="557"/>
      <c r="GR5640" s="557"/>
      <c r="GS5640" s="557"/>
      <c r="GT5640" s="557"/>
      <c r="GU5640" s="557"/>
      <c r="GV5640" s="557"/>
      <c r="GW5640" s="557"/>
      <c r="GX5640" s="557"/>
      <c r="GY5640" s="557"/>
      <c r="GZ5640" s="557"/>
      <c r="HA5640" s="557"/>
      <c r="HB5640" s="557"/>
      <c r="HC5640" s="557"/>
      <c r="HD5640" s="557"/>
      <c r="HE5640" s="557"/>
      <c r="HF5640" s="557"/>
      <c r="HG5640" s="557"/>
      <c r="HH5640" s="557"/>
      <c r="HI5640" s="557"/>
      <c r="HJ5640" s="557"/>
      <c r="HK5640" s="557"/>
      <c r="HL5640" s="557"/>
      <c r="HM5640" s="557"/>
      <c r="HN5640" s="557"/>
      <c r="HO5640" s="557"/>
      <c r="HP5640" s="557"/>
      <c r="HQ5640" s="557"/>
      <c r="HR5640" s="557"/>
      <c r="HS5640" s="557"/>
      <c r="HT5640" s="557"/>
      <c r="HU5640" s="557"/>
      <c r="HV5640" s="557"/>
      <c r="HW5640" s="557"/>
      <c r="HX5640" s="557"/>
      <c r="HY5640" s="557"/>
      <c r="HZ5640" s="557"/>
      <c r="IA5640" s="557"/>
      <c r="IB5640" s="557"/>
      <c r="IC5640" s="557"/>
      <c r="ID5640" s="557"/>
      <c r="IE5640" s="557"/>
      <c r="IF5640" s="557"/>
      <c r="IG5640" s="557"/>
      <c r="IH5640" s="557"/>
      <c r="II5640" s="557"/>
      <c r="IJ5640" s="557"/>
      <c r="IK5640" s="557"/>
      <c r="IL5640" s="557"/>
      <c r="IM5640" s="557"/>
      <c r="IN5640" s="557"/>
      <c r="IO5640" s="557"/>
      <c r="IP5640" s="557"/>
      <c r="IQ5640" s="557"/>
      <c r="IR5640" s="557"/>
      <c r="IS5640" s="557"/>
      <c r="IT5640" s="557"/>
      <c r="IU5640" s="557"/>
      <c r="IV5640" s="557"/>
    </row>
    <row r="5641" spans="1:256" s="9" customFormat="1" ht="26.25" thickBot="1">
      <c r="A5641" s="887"/>
      <c r="B5641" s="857"/>
      <c r="C5641" s="121" t="s">
        <v>2756</v>
      </c>
      <c r="D5641" s="557"/>
      <c r="E5641" s="557"/>
      <c r="F5641" s="557"/>
      <c r="G5641" s="557"/>
      <c r="H5641" s="502" t="s">
        <v>3777</v>
      </c>
      <c r="I5641" s="557">
        <v>1</v>
      </c>
      <c r="J5641" s="557">
        <v>767</v>
      </c>
      <c r="K5641" s="557">
        <f t="shared" si="154"/>
        <v>383.5</v>
      </c>
      <c r="L5641" s="557">
        <f t="shared" si="153"/>
        <v>383.5</v>
      </c>
      <c r="M5641" s="557"/>
      <c r="N5641" s="557"/>
      <c r="O5641" s="557"/>
      <c r="P5641" s="557"/>
      <c r="Q5641" s="557"/>
      <c r="R5641" s="557"/>
      <c r="S5641" s="557"/>
      <c r="T5641" s="557"/>
      <c r="U5641" s="557"/>
      <c r="V5641" s="557"/>
      <c r="W5641" s="557"/>
      <c r="X5641" s="557"/>
      <c r="Y5641" s="557"/>
      <c r="Z5641" s="557"/>
      <c r="AA5641" s="557"/>
      <c r="AB5641" s="557"/>
      <c r="AC5641" s="557"/>
      <c r="AD5641" s="557"/>
      <c r="AE5641" s="557"/>
      <c r="AF5641" s="557"/>
      <c r="AG5641" s="557"/>
      <c r="AH5641" s="557"/>
      <c r="AI5641" s="557"/>
      <c r="AJ5641" s="557"/>
      <c r="AK5641" s="557"/>
      <c r="AL5641" s="557"/>
      <c r="AM5641" s="557"/>
      <c r="AN5641" s="557"/>
      <c r="AO5641" s="557"/>
      <c r="AP5641" s="557"/>
      <c r="AQ5641" s="557"/>
      <c r="AR5641" s="557"/>
      <c r="AS5641" s="557"/>
      <c r="AT5641" s="557"/>
      <c r="AU5641" s="557"/>
      <c r="AV5641" s="557"/>
      <c r="AW5641" s="557"/>
      <c r="AX5641" s="557"/>
      <c r="AY5641" s="557"/>
      <c r="AZ5641" s="557"/>
      <c r="BA5641" s="557"/>
      <c r="BB5641" s="557"/>
      <c r="BC5641" s="557"/>
      <c r="BD5641" s="557"/>
      <c r="BE5641" s="557"/>
      <c r="BF5641" s="557"/>
      <c r="BG5641" s="557"/>
      <c r="BH5641" s="557"/>
      <c r="BI5641" s="557"/>
      <c r="BJ5641" s="557"/>
      <c r="BK5641" s="557"/>
      <c r="BL5641" s="557"/>
      <c r="BM5641" s="557"/>
      <c r="BN5641" s="557"/>
      <c r="BO5641" s="557"/>
      <c r="BP5641" s="557"/>
      <c r="BQ5641" s="557"/>
      <c r="BR5641" s="557"/>
      <c r="BS5641" s="557"/>
      <c r="BT5641" s="557"/>
      <c r="BU5641" s="557"/>
      <c r="BV5641" s="557"/>
      <c r="BW5641" s="557"/>
      <c r="BX5641" s="557"/>
      <c r="BY5641" s="557"/>
      <c r="BZ5641" s="557"/>
      <c r="CA5641" s="557"/>
      <c r="CB5641" s="557"/>
      <c r="CC5641" s="557"/>
      <c r="CD5641" s="557"/>
      <c r="CE5641" s="557"/>
      <c r="CF5641" s="557"/>
      <c r="CG5641" s="557"/>
      <c r="CH5641" s="557"/>
      <c r="CI5641" s="557"/>
      <c r="CJ5641" s="557"/>
      <c r="CK5641" s="557"/>
      <c r="CL5641" s="557"/>
      <c r="CM5641" s="557"/>
      <c r="CN5641" s="557"/>
      <c r="CO5641" s="557"/>
      <c r="CP5641" s="557"/>
      <c r="CQ5641" s="557"/>
      <c r="CR5641" s="557"/>
      <c r="CS5641" s="557"/>
      <c r="CT5641" s="557"/>
      <c r="CU5641" s="557"/>
      <c r="CV5641" s="557"/>
      <c r="CW5641" s="557"/>
      <c r="CX5641" s="557"/>
      <c r="CY5641" s="557"/>
      <c r="CZ5641" s="557"/>
      <c r="DA5641" s="557"/>
      <c r="DB5641" s="557"/>
      <c r="DC5641" s="557"/>
      <c r="DD5641" s="557"/>
      <c r="DE5641" s="557"/>
      <c r="DF5641" s="557"/>
      <c r="DG5641" s="557"/>
      <c r="DH5641" s="557"/>
      <c r="DI5641" s="557"/>
      <c r="DJ5641" s="557"/>
      <c r="DK5641" s="557"/>
      <c r="DL5641" s="557"/>
      <c r="DM5641" s="557"/>
      <c r="DN5641" s="557"/>
      <c r="DO5641" s="557"/>
      <c r="DP5641" s="557"/>
      <c r="DQ5641" s="557"/>
      <c r="DR5641" s="557"/>
      <c r="DS5641" s="557"/>
      <c r="DT5641" s="557"/>
      <c r="DU5641" s="557"/>
      <c r="DV5641" s="557"/>
      <c r="DW5641" s="557"/>
      <c r="DX5641" s="557"/>
      <c r="DY5641" s="557"/>
      <c r="DZ5641" s="557"/>
      <c r="EA5641" s="557"/>
      <c r="EB5641" s="557"/>
      <c r="EC5641" s="557"/>
      <c r="ED5641" s="557"/>
      <c r="EE5641" s="557"/>
      <c r="EF5641" s="557"/>
      <c r="EG5641" s="557"/>
      <c r="EH5641" s="557"/>
      <c r="EI5641" s="557"/>
      <c r="EJ5641" s="557"/>
      <c r="EK5641" s="557"/>
      <c r="EL5641" s="557"/>
      <c r="EM5641" s="557"/>
      <c r="EN5641" s="557"/>
      <c r="EO5641" s="557"/>
      <c r="EP5641" s="557"/>
      <c r="EQ5641" s="557"/>
      <c r="ER5641" s="557"/>
      <c r="ES5641" s="557"/>
      <c r="ET5641" s="557"/>
      <c r="EU5641" s="557"/>
      <c r="EV5641" s="557"/>
      <c r="EW5641" s="557"/>
      <c r="EX5641" s="557"/>
      <c r="EY5641" s="557"/>
      <c r="EZ5641" s="557"/>
      <c r="FA5641" s="557"/>
      <c r="FB5641" s="557"/>
      <c r="FC5641" s="557"/>
      <c r="FD5641" s="557"/>
      <c r="FE5641" s="557"/>
      <c r="FF5641" s="557"/>
      <c r="FG5641" s="557"/>
      <c r="FH5641" s="557"/>
      <c r="FI5641" s="557"/>
      <c r="FJ5641" s="557"/>
      <c r="FK5641" s="557"/>
      <c r="FL5641" s="557"/>
      <c r="FM5641" s="557"/>
      <c r="FN5641" s="557"/>
      <c r="FO5641" s="557"/>
      <c r="FP5641" s="557"/>
      <c r="FQ5641" s="557"/>
      <c r="FR5641" s="557"/>
      <c r="FS5641" s="557"/>
      <c r="FT5641" s="557"/>
      <c r="FU5641" s="557"/>
      <c r="FV5641" s="557"/>
      <c r="FW5641" s="557"/>
      <c r="FX5641" s="557"/>
      <c r="FY5641" s="557"/>
      <c r="FZ5641" s="557"/>
      <c r="GA5641" s="557"/>
      <c r="GB5641" s="557"/>
      <c r="GC5641" s="557"/>
      <c r="GD5641" s="557"/>
      <c r="GE5641" s="557"/>
      <c r="GF5641" s="557"/>
      <c r="GG5641" s="557"/>
      <c r="GH5641" s="557"/>
      <c r="GI5641" s="557"/>
      <c r="GJ5641" s="557"/>
      <c r="GK5641" s="557"/>
      <c r="GL5641" s="557"/>
      <c r="GM5641" s="557"/>
      <c r="GN5641" s="557"/>
      <c r="GO5641" s="557"/>
      <c r="GP5641" s="557"/>
      <c r="GQ5641" s="557"/>
      <c r="GR5641" s="557"/>
      <c r="GS5641" s="557"/>
      <c r="GT5641" s="557"/>
      <c r="GU5641" s="557"/>
      <c r="GV5641" s="557"/>
      <c r="GW5641" s="557"/>
      <c r="GX5641" s="557"/>
      <c r="GY5641" s="557"/>
      <c r="GZ5641" s="557"/>
      <c r="HA5641" s="557"/>
      <c r="HB5641" s="557"/>
      <c r="HC5641" s="557"/>
      <c r="HD5641" s="557"/>
      <c r="HE5641" s="557"/>
      <c r="HF5641" s="557"/>
      <c r="HG5641" s="557"/>
      <c r="HH5641" s="557"/>
      <c r="HI5641" s="557"/>
      <c r="HJ5641" s="557"/>
      <c r="HK5641" s="557"/>
      <c r="HL5641" s="557"/>
      <c r="HM5641" s="557"/>
      <c r="HN5641" s="557"/>
      <c r="HO5641" s="557"/>
      <c r="HP5641" s="557"/>
      <c r="HQ5641" s="557"/>
      <c r="HR5641" s="557"/>
      <c r="HS5641" s="557"/>
      <c r="HT5641" s="557"/>
      <c r="HU5641" s="557"/>
      <c r="HV5641" s="557"/>
      <c r="HW5641" s="557"/>
      <c r="HX5641" s="557"/>
      <c r="HY5641" s="557"/>
      <c r="HZ5641" s="557"/>
      <c r="IA5641" s="557"/>
      <c r="IB5641" s="557"/>
      <c r="IC5641" s="557"/>
      <c r="ID5641" s="557"/>
      <c r="IE5641" s="557"/>
      <c r="IF5641" s="557"/>
      <c r="IG5641" s="557"/>
      <c r="IH5641" s="557"/>
      <c r="II5641" s="557"/>
      <c r="IJ5641" s="557"/>
      <c r="IK5641" s="557"/>
      <c r="IL5641" s="557"/>
      <c r="IM5641" s="557"/>
      <c r="IN5641" s="557"/>
      <c r="IO5641" s="557"/>
      <c r="IP5641" s="557"/>
      <c r="IQ5641" s="557"/>
      <c r="IR5641" s="557"/>
      <c r="IS5641" s="557"/>
      <c r="IT5641" s="557"/>
      <c r="IU5641" s="557"/>
      <c r="IV5641" s="557"/>
    </row>
    <row r="5642" spans="1:256" s="9" customFormat="1" ht="15.75" thickBot="1">
      <c r="A5642" s="887"/>
      <c r="B5642" s="857"/>
      <c r="C5642" s="121" t="s">
        <v>2757</v>
      </c>
      <c r="D5642" s="557"/>
      <c r="E5642" s="557"/>
      <c r="F5642" s="557"/>
      <c r="G5642" s="557"/>
      <c r="H5642" s="502" t="s">
        <v>3777</v>
      </c>
      <c r="I5642" s="557">
        <v>1</v>
      </c>
      <c r="J5642" s="557">
        <v>652</v>
      </c>
      <c r="K5642" s="557">
        <f t="shared" si="154"/>
        <v>326</v>
      </c>
      <c r="L5642" s="557">
        <f t="shared" si="153"/>
        <v>326</v>
      </c>
      <c r="M5642" s="557"/>
      <c r="N5642" s="557"/>
      <c r="O5642" s="557"/>
      <c r="P5642" s="557"/>
      <c r="Q5642" s="557"/>
      <c r="R5642" s="557"/>
      <c r="S5642" s="557"/>
      <c r="T5642" s="557"/>
      <c r="U5642" s="557"/>
      <c r="V5642" s="557"/>
      <c r="W5642" s="557"/>
      <c r="X5642" s="557"/>
      <c r="Y5642" s="557"/>
      <c r="Z5642" s="557"/>
      <c r="AA5642" s="557"/>
      <c r="AB5642" s="557"/>
      <c r="AC5642" s="557"/>
      <c r="AD5642" s="557"/>
      <c r="AE5642" s="557"/>
      <c r="AF5642" s="557"/>
      <c r="AG5642" s="557"/>
      <c r="AH5642" s="557"/>
      <c r="AI5642" s="557"/>
      <c r="AJ5642" s="557"/>
      <c r="AK5642" s="557"/>
      <c r="AL5642" s="557"/>
      <c r="AM5642" s="557"/>
      <c r="AN5642" s="557"/>
      <c r="AO5642" s="557"/>
      <c r="AP5642" s="557"/>
      <c r="AQ5642" s="557"/>
      <c r="AR5642" s="557"/>
      <c r="AS5642" s="557"/>
      <c r="AT5642" s="557"/>
      <c r="AU5642" s="557"/>
      <c r="AV5642" s="557"/>
      <c r="AW5642" s="557"/>
      <c r="AX5642" s="557"/>
      <c r="AY5642" s="557"/>
      <c r="AZ5642" s="557"/>
      <c r="BA5642" s="557"/>
      <c r="BB5642" s="557"/>
      <c r="BC5642" s="557"/>
      <c r="BD5642" s="557"/>
      <c r="BE5642" s="557"/>
      <c r="BF5642" s="557"/>
      <c r="BG5642" s="557"/>
      <c r="BH5642" s="557"/>
      <c r="BI5642" s="557"/>
      <c r="BJ5642" s="557"/>
      <c r="BK5642" s="557"/>
      <c r="BL5642" s="557"/>
      <c r="BM5642" s="557"/>
      <c r="BN5642" s="557"/>
      <c r="BO5642" s="557"/>
      <c r="BP5642" s="557"/>
      <c r="BQ5642" s="557"/>
      <c r="BR5642" s="557"/>
      <c r="BS5642" s="557"/>
      <c r="BT5642" s="557"/>
      <c r="BU5642" s="557"/>
      <c r="BV5642" s="557"/>
      <c r="BW5642" s="557"/>
      <c r="BX5642" s="557"/>
      <c r="BY5642" s="557"/>
      <c r="BZ5642" s="557"/>
      <c r="CA5642" s="557"/>
      <c r="CB5642" s="557"/>
      <c r="CC5642" s="557"/>
      <c r="CD5642" s="557"/>
      <c r="CE5642" s="557"/>
      <c r="CF5642" s="557"/>
      <c r="CG5642" s="557"/>
      <c r="CH5642" s="557"/>
      <c r="CI5642" s="557"/>
      <c r="CJ5642" s="557"/>
      <c r="CK5642" s="557"/>
      <c r="CL5642" s="557"/>
      <c r="CM5642" s="557"/>
      <c r="CN5642" s="557"/>
      <c r="CO5642" s="557"/>
      <c r="CP5642" s="557"/>
      <c r="CQ5642" s="557"/>
      <c r="CR5642" s="557"/>
      <c r="CS5642" s="557"/>
      <c r="CT5642" s="557"/>
      <c r="CU5642" s="557"/>
      <c r="CV5642" s="557"/>
      <c r="CW5642" s="557"/>
      <c r="CX5642" s="557"/>
      <c r="CY5642" s="557"/>
      <c r="CZ5642" s="557"/>
      <c r="DA5642" s="557"/>
      <c r="DB5642" s="557"/>
      <c r="DC5642" s="557"/>
      <c r="DD5642" s="557"/>
      <c r="DE5642" s="557"/>
      <c r="DF5642" s="557"/>
      <c r="DG5642" s="557"/>
      <c r="DH5642" s="557"/>
      <c r="DI5642" s="557"/>
      <c r="DJ5642" s="557"/>
      <c r="DK5642" s="557"/>
      <c r="DL5642" s="557"/>
      <c r="DM5642" s="557"/>
      <c r="DN5642" s="557"/>
      <c r="DO5642" s="557"/>
      <c r="DP5642" s="557"/>
      <c r="DQ5642" s="557"/>
      <c r="DR5642" s="557"/>
      <c r="DS5642" s="557"/>
      <c r="DT5642" s="557"/>
      <c r="DU5642" s="557"/>
      <c r="DV5642" s="557"/>
      <c r="DW5642" s="557"/>
      <c r="DX5642" s="557"/>
      <c r="DY5642" s="557"/>
      <c r="DZ5642" s="557"/>
      <c r="EA5642" s="557"/>
      <c r="EB5642" s="557"/>
      <c r="EC5642" s="557"/>
      <c r="ED5642" s="557"/>
      <c r="EE5642" s="557"/>
      <c r="EF5642" s="557"/>
      <c r="EG5642" s="557"/>
      <c r="EH5642" s="557"/>
      <c r="EI5642" s="557"/>
      <c r="EJ5642" s="557"/>
      <c r="EK5642" s="557"/>
      <c r="EL5642" s="557"/>
      <c r="EM5642" s="557"/>
      <c r="EN5642" s="557"/>
      <c r="EO5642" s="557"/>
      <c r="EP5642" s="557"/>
      <c r="EQ5642" s="557"/>
      <c r="ER5642" s="557"/>
      <c r="ES5642" s="557"/>
      <c r="ET5642" s="557"/>
      <c r="EU5642" s="557"/>
      <c r="EV5642" s="557"/>
      <c r="EW5642" s="557"/>
      <c r="EX5642" s="557"/>
      <c r="EY5642" s="557"/>
      <c r="EZ5642" s="557"/>
      <c r="FA5642" s="557"/>
      <c r="FB5642" s="557"/>
      <c r="FC5642" s="557"/>
      <c r="FD5642" s="557"/>
      <c r="FE5642" s="557"/>
      <c r="FF5642" s="557"/>
      <c r="FG5642" s="557"/>
      <c r="FH5642" s="557"/>
      <c r="FI5642" s="557"/>
      <c r="FJ5642" s="557"/>
      <c r="FK5642" s="557"/>
      <c r="FL5642" s="557"/>
      <c r="FM5642" s="557"/>
      <c r="FN5642" s="557"/>
      <c r="FO5642" s="557"/>
      <c r="FP5642" s="557"/>
      <c r="FQ5642" s="557"/>
      <c r="FR5642" s="557"/>
      <c r="FS5642" s="557"/>
      <c r="FT5642" s="557"/>
      <c r="FU5642" s="557"/>
      <c r="FV5642" s="557"/>
      <c r="FW5642" s="557"/>
      <c r="FX5642" s="557"/>
      <c r="FY5642" s="557"/>
      <c r="FZ5642" s="557"/>
      <c r="GA5642" s="557"/>
      <c r="GB5642" s="557"/>
      <c r="GC5642" s="557"/>
      <c r="GD5642" s="557"/>
      <c r="GE5642" s="557"/>
      <c r="GF5642" s="557"/>
      <c r="GG5642" s="557"/>
      <c r="GH5642" s="557"/>
      <c r="GI5642" s="557"/>
      <c r="GJ5642" s="557"/>
      <c r="GK5642" s="557"/>
      <c r="GL5642" s="557"/>
      <c r="GM5642" s="557"/>
      <c r="GN5642" s="557"/>
      <c r="GO5642" s="557"/>
      <c r="GP5642" s="557"/>
      <c r="GQ5642" s="557"/>
      <c r="GR5642" s="557"/>
      <c r="GS5642" s="557"/>
      <c r="GT5642" s="557"/>
      <c r="GU5642" s="557"/>
      <c r="GV5642" s="557"/>
      <c r="GW5642" s="557"/>
      <c r="GX5642" s="557"/>
      <c r="GY5642" s="557"/>
      <c r="GZ5642" s="557"/>
      <c r="HA5642" s="557"/>
      <c r="HB5642" s="557"/>
      <c r="HC5642" s="557"/>
      <c r="HD5642" s="557"/>
      <c r="HE5642" s="557"/>
      <c r="HF5642" s="557"/>
      <c r="HG5642" s="557"/>
      <c r="HH5642" s="557"/>
      <c r="HI5642" s="557"/>
      <c r="HJ5642" s="557"/>
      <c r="HK5642" s="557"/>
      <c r="HL5642" s="557"/>
      <c r="HM5642" s="557"/>
      <c r="HN5642" s="557"/>
      <c r="HO5642" s="557"/>
      <c r="HP5642" s="557"/>
      <c r="HQ5642" s="557"/>
      <c r="HR5642" s="557"/>
      <c r="HS5642" s="557"/>
      <c r="HT5642" s="557"/>
      <c r="HU5642" s="557"/>
      <c r="HV5642" s="557"/>
      <c r="HW5642" s="557"/>
      <c r="HX5642" s="557"/>
      <c r="HY5642" s="557"/>
      <c r="HZ5642" s="557"/>
      <c r="IA5642" s="557"/>
      <c r="IB5642" s="557"/>
      <c r="IC5642" s="557"/>
      <c r="ID5642" s="557"/>
      <c r="IE5642" s="557"/>
      <c r="IF5642" s="557"/>
      <c r="IG5642" s="557"/>
      <c r="IH5642" s="557"/>
      <c r="II5642" s="557"/>
      <c r="IJ5642" s="557"/>
      <c r="IK5642" s="557"/>
      <c r="IL5642" s="557"/>
      <c r="IM5642" s="557"/>
      <c r="IN5642" s="557"/>
      <c r="IO5642" s="557"/>
      <c r="IP5642" s="557"/>
      <c r="IQ5642" s="557"/>
      <c r="IR5642" s="557"/>
      <c r="IS5642" s="557"/>
      <c r="IT5642" s="557"/>
      <c r="IU5642" s="557"/>
      <c r="IV5642" s="557"/>
    </row>
    <row r="5643" spans="1:256" s="9" customFormat="1" ht="15.75" thickBot="1">
      <c r="A5643" s="887"/>
      <c r="B5643" s="857"/>
      <c r="C5643" s="121" t="s">
        <v>2758</v>
      </c>
      <c r="D5643" s="557"/>
      <c r="E5643" s="557"/>
      <c r="F5643" s="557"/>
      <c r="G5643" s="557"/>
      <c r="H5643" s="502" t="s">
        <v>3777</v>
      </c>
      <c r="I5643" s="557">
        <v>1</v>
      </c>
      <c r="J5643" s="557">
        <v>175</v>
      </c>
      <c r="K5643" s="557">
        <f t="shared" si="154"/>
        <v>87.5</v>
      </c>
      <c r="L5643" s="557">
        <f t="shared" si="153"/>
        <v>87.5</v>
      </c>
      <c r="M5643" s="557"/>
      <c r="N5643" s="557"/>
      <c r="O5643" s="557"/>
      <c r="P5643" s="557"/>
      <c r="Q5643" s="557"/>
      <c r="R5643" s="557"/>
      <c r="S5643" s="557"/>
      <c r="T5643" s="557"/>
      <c r="U5643" s="557"/>
      <c r="V5643" s="557"/>
      <c r="W5643" s="557"/>
      <c r="X5643" s="557"/>
      <c r="Y5643" s="557"/>
      <c r="Z5643" s="557"/>
      <c r="AA5643" s="557"/>
      <c r="AB5643" s="557"/>
      <c r="AC5643" s="557"/>
      <c r="AD5643" s="557"/>
      <c r="AE5643" s="557"/>
      <c r="AF5643" s="557"/>
      <c r="AG5643" s="557"/>
      <c r="AH5643" s="557"/>
      <c r="AI5643" s="557"/>
      <c r="AJ5643" s="557"/>
      <c r="AK5643" s="557"/>
      <c r="AL5643" s="557"/>
      <c r="AM5643" s="557"/>
      <c r="AN5643" s="557"/>
      <c r="AO5643" s="557"/>
      <c r="AP5643" s="557"/>
      <c r="AQ5643" s="557"/>
      <c r="AR5643" s="557"/>
      <c r="AS5643" s="557"/>
      <c r="AT5643" s="557"/>
      <c r="AU5643" s="557"/>
      <c r="AV5643" s="557"/>
      <c r="AW5643" s="557"/>
      <c r="AX5643" s="557"/>
      <c r="AY5643" s="557"/>
      <c r="AZ5643" s="557"/>
      <c r="BA5643" s="557"/>
      <c r="BB5643" s="557"/>
      <c r="BC5643" s="557"/>
      <c r="BD5643" s="557"/>
      <c r="BE5643" s="557"/>
      <c r="BF5643" s="557"/>
      <c r="BG5643" s="557"/>
      <c r="BH5643" s="557"/>
      <c r="BI5643" s="557"/>
      <c r="BJ5643" s="557"/>
      <c r="BK5643" s="557"/>
      <c r="BL5643" s="557"/>
      <c r="BM5643" s="557"/>
      <c r="BN5643" s="557"/>
      <c r="BO5643" s="557"/>
      <c r="BP5643" s="557"/>
      <c r="BQ5643" s="557"/>
      <c r="BR5643" s="557"/>
      <c r="BS5643" s="557"/>
      <c r="BT5643" s="557"/>
      <c r="BU5643" s="557"/>
      <c r="BV5643" s="557"/>
      <c r="BW5643" s="557"/>
      <c r="BX5643" s="557"/>
      <c r="BY5643" s="557"/>
      <c r="BZ5643" s="557"/>
      <c r="CA5643" s="557"/>
      <c r="CB5643" s="557"/>
      <c r="CC5643" s="557"/>
      <c r="CD5643" s="557"/>
      <c r="CE5643" s="557"/>
      <c r="CF5643" s="557"/>
      <c r="CG5643" s="557"/>
      <c r="CH5643" s="557"/>
      <c r="CI5643" s="557"/>
      <c r="CJ5643" s="557"/>
      <c r="CK5643" s="557"/>
      <c r="CL5643" s="557"/>
      <c r="CM5643" s="557"/>
      <c r="CN5643" s="557"/>
      <c r="CO5643" s="557"/>
      <c r="CP5643" s="557"/>
      <c r="CQ5643" s="557"/>
      <c r="CR5643" s="557"/>
      <c r="CS5643" s="557"/>
      <c r="CT5643" s="557"/>
      <c r="CU5643" s="557"/>
      <c r="CV5643" s="557"/>
      <c r="CW5643" s="557"/>
      <c r="CX5643" s="557"/>
      <c r="CY5643" s="557"/>
      <c r="CZ5643" s="557"/>
      <c r="DA5643" s="557"/>
      <c r="DB5643" s="557"/>
      <c r="DC5643" s="557"/>
      <c r="DD5643" s="557"/>
      <c r="DE5643" s="557"/>
      <c r="DF5643" s="557"/>
      <c r="DG5643" s="557"/>
      <c r="DH5643" s="557"/>
      <c r="DI5643" s="557"/>
      <c r="DJ5643" s="557"/>
      <c r="DK5643" s="557"/>
      <c r="DL5643" s="557"/>
      <c r="DM5643" s="557"/>
      <c r="DN5643" s="557"/>
      <c r="DO5643" s="557"/>
      <c r="DP5643" s="557"/>
      <c r="DQ5643" s="557"/>
      <c r="DR5643" s="557"/>
      <c r="DS5643" s="557"/>
      <c r="DT5643" s="557"/>
      <c r="DU5643" s="557"/>
      <c r="DV5643" s="557"/>
      <c r="DW5643" s="557"/>
      <c r="DX5643" s="557"/>
      <c r="DY5643" s="557"/>
      <c r="DZ5643" s="557"/>
      <c r="EA5643" s="557"/>
      <c r="EB5643" s="557"/>
      <c r="EC5643" s="557"/>
      <c r="ED5643" s="557"/>
      <c r="EE5643" s="557"/>
      <c r="EF5643" s="557"/>
      <c r="EG5643" s="557"/>
      <c r="EH5643" s="557"/>
      <c r="EI5643" s="557"/>
      <c r="EJ5643" s="557"/>
      <c r="EK5643" s="557"/>
      <c r="EL5643" s="557"/>
      <c r="EM5643" s="557"/>
      <c r="EN5643" s="557"/>
      <c r="EO5643" s="557"/>
      <c r="EP5643" s="557"/>
      <c r="EQ5643" s="557"/>
      <c r="ER5643" s="557"/>
      <c r="ES5643" s="557"/>
      <c r="ET5643" s="557"/>
      <c r="EU5643" s="557"/>
      <c r="EV5643" s="557"/>
      <c r="EW5643" s="557"/>
      <c r="EX5643" s="557"/>
      <c r="EY5643" s="557"/>
      <c r="EZ5643" s="557"/>
      <c r="FA5643" s="557"/>
      <c r="FB5643" s="557"/>
      <c r="FC5643" s="557"/>
      <c r="FD5643" s="557"/>
      <c r="FE5643" s="557"/>
      <c r="FF5643" s="557"/>
      <c r="FG5643" s="557"/>
      <c r="FH5643" s="557"/>
      <c r="FI5643" s="557"/>
      <c r="FJ5643" s="557"/>
      <c r="FK5643" s="557"/>
      <c r="FL5643" s="557"/>
      <c r="FM5643" s="557"/>
      <c r="FN5643" s="557"/>
      <c r="FO5643" s="557"/>
      <c r="FP5643" s="557"/>
      <c r="FQ5643" s="557"/>
      <c r="FR5643" s="557"/>
      <c r="FS5643" s="557"/>
      <c r="FT5643" s="557"/>
      <c r="FU5643" s="557"/>
      <c r="FV5643" s="557"/>
      <c r="FW5643" s="557"/>
      <c r="FX5643" s="557"/>
      <c r="FY5643" s="557"/>
      <c r="FZ5643" s="557"/>
      <c r="GA5643" s="557"/>
      <c r="GB5643" s="557"/>
      <c r="GC5643" s="557"/>
      <c r="GD5643" s="557"/>
      <c r="GE5643" s="557"/>
      <c r="GF5643" s="557"/>
      <c r="GG5643" s="557"/>
      <c r="GH5643" s="557"/>
      <c r="GI5643" s="557"/>
      <c r="GJ5643" s="557"/>
      <c r="GK5643" s="557"/>
      <c r="GL5643" s="557"/>
      <c r="GM5643" s="557"/>
      <c r="GN5643" s="557"/>
      <c r="GO5643" s="557"/>
      <c r="GP5643" s="557"/>
      <c r="GQ5643" s="557"/>
      <c r="GR5643" s="557"/>
      <c r="GS5643" s="557"/>
      <c r="GT5643" s="557"/>
      <c r="GU5643" s="557"/>
      <c r="GV5643" s="557"/>
      <c r="GW5643" s="557"/>
      <c r="GX5643" s="557"/>
      <c r="GY5643" s="557"/>
      <c r="GZ5643" s="557"/>
      <c r="HA5643" s="557"/>
      <c r="HB5643" s="557"/>
      <c r="HC5643" s="557"/>
      <c r="HD5643" s="557"/>
      <c r="HE5643" s="557"/>
      <c r="HF5643" s="557"/>
      <c r="HG5643" s="557"/>
      <c r="HH5643" s="557"/>
      <c r="HI5643" s="557"/>
      <c r="HJ5643" s="557"/>
      <c r="HK5643" s="557"/>
      <c r="HL5643" s="557"/>
      <c r="HM5643" s="557"/>
      <c r="HN5643" s="557"/>
      <c r="HO5643" s="557"/>
      <c r="HP5643" s="557"/>
      <c r="HQ5643" s="557"/>
      <c r="HR5643" s="557"/>
      <c r="HS5643" s="557"/>
      <c r="HT5643" s="557"/>
      <c r="HU5643" s="557"/>
      <c r="HV5643" s="557"/>
      <c r="HW5643" s="557"/>
      <c r="HX5643" s="557"/>
      <c r="HY5643" s="557"/>
      <c r="HZ5643" s="557"/>
      <c r="IA5643" s="557"/>
      <c r="IB5643" s="557"/>
      <c r="IC5643" s="557"/>
      <c r="ID5643" s="557"/>
      <c r="IE5643" s="557"/>
      <c r="IF5643" s="557"/>
      <c r="IG5643" s="557"/>
      <c r="IH5643" s="557"/>
      <c r="II5643" s="557"/>
      <c r="IJ5643" s="557"/>
      <c r="IK5643" s="557"/>
      <c r="IL5643" s="557"/>
      <c r="IM5643" s="557"/>
      <c r="IN5643" s="557"/>
      <c r="IO5643" s="557"/>
      <c r="IP5643" s="557"/>
      <c r="IQ5643" s="557"/>
      <c r="IR5643" s="557"/>
      <c r="IS5643" s="557"/>
      <c r="IT5643" s="557"/>
      <c r="IU5643" s="557"/>
      <c r="IV5643" s="557"/>
    </row>
    <row r="5644" spans="1:256" s="9" customFormat="1" ht="15.75" thickBot="1">
      <c r="A5644" s="887"/>
      <c r="B5644" s="857"/>
      <c r="C5644" s="121" t="s">
        <v>885</v>
      </c>
      <c r="D5644" s="557"/>
      <c r="E5644" s="557"/>
      <c r="F5644" s="557"/>
      <c r="G5644" s="557"/>
      <c r="H5644" s="502" t="s">
        <v>3777</v>
      </c>
      <c r="I5644" s="557">
        <v>1</v>
      </c>
      <c r="J5644" s="557">
        <v>353.5</v>
      </c>
      <c r="K5644" s="557">
        <f t="shared" si="154"/>
        <v>176.75</v>
      </c>
      <c r="L5644" s="557">
        <f t="shared" si="153"/>
        <v>176.75</v>
      </c>
      <c r="M5644" s="557"/>
      <c r="N5644" s="557"/>
      <c r="O5644" s="557"/>
      <c r="P5644" s="557"/>
      <c r="Q5644" s="557"/>
      <c r="R5644" s="557"/>
      <c r="S5644" s="557"/>
      <c r="T5644" s="557"/>
      <c r="U5644" s="557"/>
      <c r="V5644" s="557"/>
      <c r="W5644" s="557"/>
      <c r="X5644" s="557"/>
      <c r="Y5644" s="557"/>
      <c r="Z5644" s="557"/>
      <c r="AA5644" s="557"/>
      <c r="AB5644" s="557"/>
      <c r="AC5644" s="557"/>
      <c r="AD5644" s="557"/>
      <c r="AE5644" s="557"/>
      <c r="AF5644" s="557"/>
      <c r="AG5644" s="557"/>
      <c r="AH5644" s="557"/>
      <c r="AI5644" s="557"/>
      <c r="AJ5644" s="557"/>
      <c r="AK5644" s="557"/>
      <c r="AL5644" s="557"/>
      <c r="AM5644" s="557"/>
      <c r="AN5644" s="557"/>
      <c r="AO5644" s="557"/>
      <c r="AP5644" s="557"/>
      <c r="AQ5644" s="557"/>
      <c r="AR5644" s="557"/>
      <c r="AS5644" s="557"/>
      <c r="AT5644" s="557"/>
      <c r="AU5644" s="557"/>
      <c r="AV5644" s="557"/>
      <c r="AW5644" s="557"/>
      <c r="AX5644" s="557"/>
      <c r="AY5644" s="557"/>
      <c r="AZ5644" s="557"/>
      <c r="BA5644" s="557"/>
      <c r="BB5644" s="557"/>
      <c r="BC5644" s="557"/>
      <c r="BD5644" s="557"/>
      <c r="BE5644" s="557"/>
      <c r="BF5644" s="557"/>
      <c r="BG5644" s="557"/>
      <c r="BH5644" s="557"/>
      <c r="BI5644" s="557"/>
      <c r="BJ5644" s="557"/>
      <c r="BK5644" s="557"/>
      <c r="BL5644" s="557"/>
      <c r="BM5644" s="557"/>
      <c r="BN5644" s="557"/>
      <c r="BO5644" s="557"/>
      <c r="BP5644" s="557"/>
      <c r="BQ5644" s="557"/>
      <c r="BR5644" s="557"/>
      <c r="BS5644" s="557"/>
      <c r="BT5644" s="557"/>
      <c r="BU5644" s="557"/>
      <c r="BV5644" s="557"/>
      <c r="BW5644" s="557"/>
      <c r="BX5644" s="557"/>
      <c r="BY5644" s="557"/>
      <c r="BZ5644" s="557"/>
      <c r="CA5644" s="557"/>
      <c r="CB5644" s="557"/>
      <c r="CC5644" s="557"/>
      <c r="CD5644" s="557"/>
      <c r="CE5644" s="557"/>
      <c r="CF5644" s="557"/>
      <c r="CG5644" s="557"/>
      <c r="CH5644" s="557"/>
      <c r="CI5644" s="557"/>
      <c r="CJ5644" s="557"/>
      <c r="CK5644" s="557"/>
      <c r="CL5644" s="557"/>
      <c r="CM5644" s="557"/>
      <c r="CN5644" s="557"/>
      <c r="CO5644" s="557"/>
      <c r="CP5644" s="557"/>
      <c r="CQ5644" s="557"/>
      <c r="CR5644" s="557"/>
      <c r="CS5644" s="557"/>
      <c r="CT5644" s="557"/>
      <c r="CU5644" s="557"/>
      <c r="CV5644" s="557"/>
      <c r="CW5644" s="557"/>
      <c r="CX5644" s="557"/>
      <c r="CY5644" s="557"/>
      <c r="CZ5644" s="557"/>
      <c r="DA5644" s="557"/>
      <c r="DB5644" s="557"/>
      <c r="DC5644" s="557"/>
      <c r="DD5644" s="557"/>
      <c r="DE5644" s="557"/>
      <c r="DF5644" s="557"/>
      <c r="DG5644" s="557"/>
      <c r="DH5644" s="557"/>
      <c r="DI5644" s="557"/>
      <c r="DJ5644" s="557"/>
      <c r="DK5644" s="557"/>
      <c r="DL5644" s="557"/>
      <c r="DM5644" s="557"/>
      <c r="DN5644" s="557"/>
      <c r="DO5644" s="557"/>
      <c r="DP5644" s="557"/>
      <c r="DQ5644" s="557"/>
      <c r="DR5644" s="557"/>
      <c r="DS5644" s="557"/>
      <c r="DT5644" s="557"/>
      <c r="DU5644" s="557"/>
      <c r="DV5644" s="557"/>
      <c r="DW5644" s="557"/>
      <c r="DX5644" s="557"/>
      <c r="DY5644" s="557"/>
      <c r="DZ5644" s="557"/>
      <c r="EA5644" s="557"/>
      <c r="EB5644" s="557"/>
      <c r="EC5644" s="557"/>
      <c r="ED5644" s="557"/>
      <c r="EE5644" s="557"/>
      <c r="EF5644" s="557"/>
      <c r="EG5644" s="557"/>
      <c r="EH5644" s="557"/>
      <c r="EI5644" s="557"/>
      <c r="EJ5644" s="557"/>
      <c r="EK5644" s="557"/>
      <c r="EL5644" s="557"/>
      <c r="EM5644" s="557"/>
      <c r="EN5644" s="557"/>
      <c r="EO5644" s="557"/>
      <c r="EP5644" s="557"/>
      <c r="EQ5644" s="557"/>
      <c r="ER5644" s="557"/>
      <c r="ES5644" s="557"/>
      <c r="ET5644" s="557"/>
      <c r="EU5644" s="557"/>
      <c r="EV5644" s="557"/>
      <c r="EW5644" s="557"/>
      <c r="EX5644" s="557"/>
      <c r="EY5644" s="557"/>
      <c r="EZ5644" s="557"/>
      <c r="FA5644" s="557"/>
      <c r="FB5644" s="557"/>
      <c r="FC5644" s="557"/>
      <c r="FD5644" s="557"/>
      <c r="FE5644" s="557"/>
      <c r="FF5644" s="557"/>
      <c r="FG5644" s="557"/>
      <c r="FH5644" s="557"/>
      <c r="FI5644" s="557"/>
      <c r="FJ5644" s="557"/>
      <c r="FK5644" s="557"/>
      <c r="FL5644" s="557"/>
      <c r="FM5644" s="557"/>
      <c r="FN5644" s="557"/>
      <c r="FO5644" s="557"/>
      <c r="FP5644" s="557"/>
      <c r="FQ5644" s="557"/>
      <c r="FR5644" s="557"/>
      <c r="FS5644" s="557"/>
      <c r="FT5644" s="557"/>
      <c r="FU5644" s="557"/>
      <c r="FV5644" s="557"/>
      <c r="FW5644" s="557"/>
      <c r="FX5644" s="557"/>
      <c r="FY5644" s="557"/>
      <c r="FZ5644" s="557"/>
      <c r="GA5644" s="557"/>
      <c r="GB5644" s="557"/>
      <c r="GC5644" s="557"/>
      <c r="GD5644" s="557"/>
      <c r="GE5644" s="557"/>
      <c r="GF5644" s="557"/>
      <c r="GG5644" s="557"/>
      <c r="GH5644" s="557"/>
      <c r="GI5644" s="557"/>
      <c r="GJ5644" s="557"/>
      <c r="GK5644" s="557"/>
      <c r="GL5644" s="557"/>
      <c r="GM5644" s="557"/>
      <c r="GN5644" s="557"/>
      <c r="GO5644" s="557"/>
      <c r="GP5644" s="557"/>
      <c r="GQ5644" s="557"/>
      <c r="GR5644" s="557"/>
      <c r="GS5644" s="557"/>
      <c r="GT5644" s="557"/>
      <c r="GU5644" s="557"/>
      <c r="GV5644" s="557"/>
      <c r="GW5644" s="557"/>
      <c r="GX5644" s="557"/>
      <c r="GY5644" s="557"/>
      <c r="GZ5644" s="557"/>
      <c r="HA5644" s="557"/>
      <c r="HB5644" s="557"/>
      <c r="HC5644" s="557"/>
      <c r="HD5644" s="557"/>
      <c r="HE5644" s="557"/>
      <c r="HF5644" s="557"/>
      <c r="HG5644" s="557"/>
      <c r="HH5644" s="557"/>
      <c r="HI5644" s="557"/>
      <c r="HJ5644" s="557"/>
      <c r="HK5644" s="557"/>
      <c r="HL5644" s="557"/>
      <c r="HM5644" s="557"/>
      <c r="HN5644" s="557"/>
      <c r="HO5644" s="557"/>
      <c r="HP5644" s="557"/>
      <c r="HQ5644" s="557"/>
      <c r="HR5644" s="557"/>
      <c r="HS5644" s="557"/>
      <c r="HT5644" s="557"/>
      <c r="HU5644" s="557"/>
      <c r="HV5644" s="557"/>
      <c r="HW5644" s="557"/>
      <c r="HX5644" s="557"/>
      <c r="HY5644" s="557"/>
      <c r="HZ5644" s="557"/>
      <c r="IA5644" s="557"/>
      <c r="IB5644" s="557"/>
      <c r="IC5644" s="557"/>
      <c r="ID5644" s="557"/>
      <c r="IE5644" s="557"/>
      <c r="IF5644" s="557"/>
      <c r="IG5644" s="557"/>
      <c r="IH5644" s="557"/>
      <c r="II5644" s="557"/>
      <c r="IJ5644" s="557"/>
      <c r="IK5644" s="557"/>
      <c r="IL5644" s="557"/>
      <c r="IM5644" s="557"/>
      <c r="IN5644" s="557"/>
      <c r="IO5644" s="557"/>
      <c r="IP5644" s="557"/>
      <c r="IQ5644" s="557"/>
      <c r="IR5644" s="557"/>
      <c r="IS5644" s="557"/>
      <c r="IT5644" s="557"/>
      <c r="IU5644" s="557"/>
      <c r="IV5644" s="557"/>
    </row>
    <row r="5645" spans="1:256" s="9" customFormat="1" ht="15.75" thickBot="1">
      <c r="A5645" s="887"/>
      <c r="B5645" s="857"/>
      <c r="C5645" s="121" t="s">
        <v>1773</v>
      </c>
      <c r="D5645" s="557"/>
      <c r="E5645" s="557"/>
      <c r="F5645" s="557"/>
      <c r="G5645" s="557"/>
      <c r="H5645" s="502" t="s">
        <v>3777</v>
      </c>
      <c r="I5645" s="557">
        <v>1</v>
      </c>
      <c r="J5645" s="557">
        <v>80</v>
      </c>
      <c r="K5645" s="557">
        <f t="shared" si="154"/>
        <v>40</v>
      </c>
      <c r="L5645" s="557">
        <f t="shared" si="153"/>
        <v>40</v>
      </c>
      <c r="M5645" s="557"/>
      <c r="N5645" s="557"/>
      <c r="O5645" s="557"/>
      <c r="P5645" s="557"/>
      <c r="Q5645" s="557"/>
      <c r="R5645" s="557"/>
      <c r="S5645" s="557"/>
      <c r="T5645" s="557"/>
      <c r="U5645" s="557"/>
      <c r="V5645" s="557"/>
      <c r="W5645" s="557"/>
      <c r="X5645" s="557"/>
      <c r="Y5645" s="557"/>
      <c r="Z5645" s="557"/>
      <c r="AA5645" s="557"/>
      <c r="AB5645" s="557"/>
      <c r="AC5645" s="557"/>
      <c r="AD5645" s="557"/>
      <c r="AE5645" s="557"/>
      <c r="AF5645" s="557"/>
      <c r="AG5645" s="557"/>
      <c r="AH5645" s="557"/>
      <c r="AI5645" s="557"/>
      <c r="AJ5645" s="557"/>
      <c r="AK5645" s="557"/>
      <c r="AL5645" s="557"/>
      <c r="AM5645" s="557"/>
      <c r="AN5645" s="557"/>
      <c r="AO5645" s="557"/>
      <c r="AP5645" s="557"/>
      <c r="AQ5645" s="557"/>
      <c r="AR5645" s="557"/>
      <c r="AS5645" s="557"/>
      <c r="AT5645" s="557"/>
      <c r="AU5645" s="557"/>
      <c r="AV5645" s="557"/>
      <c r="AW5645" s="557"/>
      <c r="AX5645" s="557"/>
      <c r="AY5645" s="557"/>
      <c r="AZ5645" s="557"/>
      <c r="BA5645" s="557"/>
      <c r="BB5645" s="557"/>
      <c r="BC5645" s="557"/>
      <c r="BD5645" s="557"/>
      <c r="BE5645" s="557"/>
      <c r="BF5645" s="557"/>
      <c r="BG5645" s="557"/>
      <c r="BH5645" s="557"/>
      <c r="BI5645" s="557"/>
      <c r="BJ5645" s="557"/>
      <c r="BK5645" s="557"/>
      <c r="BL5645" s="557"/>
      <c r="BM5645" s="557"/>
      <c r="BN5645" s="557"/>
      <c r="BO5645" s="557"/>
      <c r="BP5645" s="557"/>
      <c r="BQ5645" s="557"/>
      <c r="BR5645" s="557"/>
      <c r="BS5645" s="557"/>
      <c r="BT5645" s="557"/>
      <c r="BU5645" s="557"/>
      <c r="BV5645" s="557"/>
      <c r="BW5645" s="557"/>
      <c r="BX5645" s="557"/>
      <c r="BY5645" s="557"/>
      <c r="BZ5645" s="557"/>
      <c r="CA5645" s="557"/>
      <c r="CB5645" s="557"/>
      <c r="CC5645" s="557"/>
      <c r="CD5645" s="557"/>
      <c r="CE5645" s="557"/>
      <c r="CF5645" s="557"/>
      <c r="CG5645" s="557"/>
      <c r="CH5645" s="557"/>
      <c r="CI5645" s="557"/>
      <c r="CJ5645" s="557"/>
      <c r="CK5645" s="557"/>
      <c r="CL5645" s="557"/>
      <c r="CM5645" s="557"/>
      <c r="CN5645" s="557"/>
      <c r="CO5645" s="557"/>
      <c r="CP5645" s="557"/>
      <c r="CQ5645" s="557"/>
      <c r="CR5645" s="557"/>
      <c r="CS5645" s="557"/>
      <c r="CT5645" s="557"/>
      <c r="CU5645" s="557"/>
      <c r="CV5645" s="557"/>
      <c r="CW5645" s="557"/>
      <c r="CX5645" s="557"/>
      <c r="CY5645" s="557"/>
      <c r="CZ5645" s="557"/>
      <c r="DA5645" s="557"/>
      <c r="DB5645" s="557"/>
      <c r="DC5645" s="557"/>
      <c r="DD5645" s="557"/>
      <c r="DE5645" s="557"/>
      <c r="DF5645" s="557"/>
      <c r="DG5645" s="557"/>
      <c r="DH5645" s="557"/>
      <c r="DI5645" s="557"/>
      <c r="DJ5645" s="557"/>
      <c r="DK5645" s="557"/>
      <c r="DL5645" s="557"/>
      <c r="DM5645" s="557"/>
      <c r="DN5645" s="557"/>
      <c r="DO5645" s="557"/>
      <c r="DP5645" s="557"/>
      <c r="DQ5645" s="557"/>
      <c r="DR5645" s="557"/>
      <c r="DS5645" s="557"/>
      <c r="DT5645" s="557"/>
      <c r="DU5645" s="557"/>
      <c r="DV5645" s="557"/>
      <c r="DW5645" s="557"/>
      <c r="DX5645" s="557"/>
      <c r="DY5645" s="557"/>
      <c r="DZ5645" s="557"/>
      <c r="EA5645" s="557"/>
      <c r="EB5645" s="557"/>
      <c r="EC5645" s="557"/>
      <c r="ED5645" s="557"/>
      <c r="EE5645" s="557"/>
      <c r="EF5645" s="557"/>
      <c r="EG5645" s="557"/>
      <c r="EH5645" s="557"/>
      <c r="EI5645" s="557"/>
      <c r="EJ5645" s="557"/>
      <c r="EK5645" s="557"/>
      <c r="EL5645" s="557"/>
      <c r="EM5645" s="557"/>
      <c r="EN5645" s="557"/>
      <c r="EO5645" s="557"/>
      <c r="EP5645" s="557"/>
      <c r="EQ5645" s="557"/>
      <c r="ER5645" s="557"/>
      <c r="ES5645" s="557"/>
      <c r="ET5645" s="557"/>
      <c r="EU5645" s="557"/>
      <c r="EV5645" s="557"/>
      <c r="EW5645" s="557"/>
      <c r="EX5645" s="557"/>
      <c r="EY5645" s="557"/>
      <c r="EZ5645" s="557"/>
      <c r="FA5645" s="557"/>
      <c r="FB5645" s="557"/>
      <c r="FC5645" s="557"/>
      <c r="FD5645" s="557"/>
      <c r="FE5645" s="557"/>
      <c r="FF5645" s="557"/>
      <c r="FG5645" s="557"/>
      <c r="FH5645" s="557"/>
      <c r="FI5645" s="557"/>
      <c r="FJ5645" s="557"/>
      <c r="FK5645" s="557"/>
      <c r="FL5645" s="557"/>
      <c r="FM5645" s="557"/>
      <c r="FN5645" s="557"/>
      <c r="FO5645" s="557"/>
      <c r="FP5645" s="557"/>
      <c r="FQ5645" s="557"/>
      <c r="FR5645" s="557"/>
      <c r="FS5645" s="557"/>
      <c r="FT5645" s="557"/>
      <c r="FU5645" s="557"/>
      <c r="FV5645" s="557"/>
      <c r="FW5645" s="557"/>
      <c r="FX5645" s="557"/>
      <c r="FY5645" s="557"/>
      <c r="FZ5645" s="557"/>
      <c r="GA5645" s="557"/>
      <c r="GB5645" s="557"/>
      <c r="GC5645" s="557"/>
      <c r="GD5645" s="557"/>
      <c r="GE5645" s="557"/>
      <c r="GF5645" s="557"/>
      <c r="GG5645" s="557"/>
      <c r="GH5645" s="557"/>
      <c r="GI5645" s="557"/>
      <c r="GJ5645" s="557"/>
      <c r="GK5645" s="557"/>
      <c r="GL5645" s="557"/>
      <c r="GM5645" s="557"/>
      <c r="GN5645" s="557"/>
      <c r="GO5645" s="557"/>
      <c r="GP5645" s="557"/>
      <c r="GQ5645" s="557"/>
      <c r="GR5645" s="557"/>
      <c r="GS5645" s="557"/>
      <c r="GT5645" s="557"/>
      <c r="GU5645" s="557"/>
      <c r="GV5645" s="557"/>
      <c r="GW5645" s="557"/>
      <c r="GX5645" s="557"/>
      <c r="GY5645" s="557"/>
      <c r="GZ5645" s="557"/>
      <c r="HA5645" s="557"/>
      <c r="HB5645" s="557"/>
      <c r="HC5645" s="557"/>
      <c r="HD5645" s="557"/>
      <c r="HE5645" s="557"/>
      <c r="HF5645" s="557"/>
      <c r="HG5645" s="557"/>
      <c r="HH5645" s="557"/>
      <c r="HI5645" s="557"/>
      <c r="HJ5645" s="557"/>
      <c r="HK5645" s="557"/>
      <c r="HL5645" s="557"/>
      <c r="HM5645" s="557"/>
      <c r="HN5645" s="557"/>
      <c r="HO5645" s="557"/>
      <c r="HP5645" s="557"/>
      <c r="HQ5645" s="557"/>
      <c r="HR5645" s="557"/>
      <c r="HS5645" s="557"/>
      <c r="HT5645" s="557"/>
      <c r="HU5645" s="557"/>
      <c r="HV5645" s="557"/>
      <c r="HW5645" s="557"/>
      <c r="HX5645" s="557"/>
      <c r="HY5645" s="557"/>
      <c r="HZ5645" s="557"/>
      <c r="IA5645" s="557"/>
      <c r="IB5645" s="557"/>
      <c r="IC5645" s="557"/>
      <c r="ID5645" s="557"/>
      <c r="IE5645" s="557"/>
      <c r="IF5645" s="557"/>
      <c r="IG5645" s="557"/>
      <c r="IH5645" s="557"/>
      <c r="II5645" s="557"/>
      <c r="IJ5645" s="557"/>
      <c r="IK5645" s="557"/>
      <c r="IL5645" s="557"/>
      <c r="IM5645" s="557"/>
      <c r="IN5645" s="557"/>
      <c r="IO5645" s="557"/>
      <c r="IP5645" s="557"/>
      <c r="IQ5645" s="557"/>
      <c r="IR5645" s="557"/>
      <c r="IS5645" s="557"/>
      <c r="IT5645" s="557"/>
      <c r="IU5645" s="557"/>
      <c r="IV5645" s="557"/>
    </row>
    <row r="5646" spans="1:256" s="9" customFormat="1" ht="15.75" thickBot="1">
      <c r="A5646" s="887"/>
      <c r="B5646" s="857"/>
      <c r="C5646" s="121" t="s">
        <v>2759</v>
      </c>
      <c r="D5646" s="557"/>
      <c r="E5646" s="557"/>
      <c r="F5646" s="557"/>
      <c r="G5646" s="557"/>
      <c r="H5646" s="502" t="s">
        <v>3777</v>
      </c>
      <c r="I5646" s="557">
        <v>1</v>
      </c>
      <c r="J5646" s="557">
        <v>7</v>
      </c>
      <c r="K5646" s="557">
        <f t="shared" si="154"/>
        <v>3.5</v>
      </c>
      <c r="L5646" s="557">
        <f t="shared" si="153"/>
        <v>3.5</v>
      </c>
      <c r="M5646" s="557"/>
      <c r="N5646" s="557"/>
      <c r="O5646" s="557"/>
      <c r="P5646" s="557"/>
      <c r="Q5646" s="557"/>
      <c r="R5646" s="557"/>
      <c r="S5646" s="557"/>
      <c r="T5646" s="557"/>
      <c r="U5646" s="557"/>
      <c r="V5646" s="557"/>
      <c r="W5646" s="557"/>
      <c r="X5646" s="557"/>
      <c r="Y5646" s="557"/>
      <c r="Z5646" s="557"/>
      <c r="AA5646" s="557"/>
      <c r="AB5646" s="557"/>
      <c r="AC5646" s="557"/>
      <c r="AD5646" s="557"/>
      <c r="AE5646" s="557"/>
      <c r="AF5646" s="557"/>
      <c r="AG5646" s="557"/>
      <c r="AH5646" s="557"/>
      <c r="AI5646" s="557"/>
      <c r="AJ5646" s="557"/>
      <c r="AK5646" s="557"/>
      <c r="AL5646" s="557"/>
      <c r="AM5646" s="557"/>
      <c r="AN5646" s="557"/>
      <c r="AO5646" s="557"/>
      <c r="AP5646" s="557"/>
      <c r="AQ5646" s="557"/>
      <c r="AR5646" s="557"/>
      <c r="AS5646" s="557"/>
      <c r="AT5646" s="557"/>
      <c r="AU5646" s="557"/>
      <c r="AV5646" s="557"/>
      <c r="AW5646" s="557"/>
      <c r="AX5646" s="557"/>
      <c r="AY5646" s="557"/>
      <c r="AZ5646" s="557"/>
      <c r="BA5646" s="557"/>
      <c r="BB5646" s="557"/>
      <c r="BC5646" s="557"/>
      <c r="BD5646" s="557"/>
      <c r="BE5646" s="557"/>
      <c r="BF5646" s="557"/>
      <c r="BG5646" s="557"/>
      <c r="BH5646" s="557"/>
      <c r="BI5646" s="557"/>
      <c r="BJ5646" s="557"/>
      <c r="BK5646" s="557"/>
      <c r="BL5646" s="557"/>
      <c r="BM5646" s="557"/>
      <c r="BN5646" s="557"/>
      <c r="BO5646" s="557"/>
      <c r="BP5646" s="557"/>
      <c r="BQ5646" s="557"/>
      <c r="BR5646" s="557"/>
      <c r="BS5646" s="557"/>
      <c r="BT5646" s="557"/>
      <c r="BU5646" s="557"/>
      <c r="BV5646" s="557"/>
      <c r="BW5646" s="557"/>
      <c r="BX5646" s="557"/>
      <c r="BY5646" s="557"/>
      <c r="BZ5646" s="557"/>
      <c r="CA5646" s="557"/>
      <c r="CB5646" s="557"/>
      <c r="CC5646" s="557"/>
      <c r="CD5646" s="557"/>
      <c r="CE5646" s="557"/>
      <c r="CF5646" s="557"/>
      <c r="CG5646" s="557"/>
      <c r="CH5646" s="557"/>
      <c r="CI5646" s="557"/>
      <c r="CJ5646" s="557"/>
      <c r="CK5646" s="557"/>
      <c r="CL5646" s="557"/>
      <c r="CM5646" s="557"/>
      <c r="CN5646" s="557"/>
      <c r="CO5646" s="557"/>
      <c r="CP5646" s="557"/>
      <c r="CQ5646" s="557"/>
      <c r="CR5646" s="557"/>
      <c r="CS5646" s="557"/>
      <c r="CT5646" s="557"/>
      <c r="CU5646" s="557"/>
      <c r="CV5646" s="557"/>
      <c r="CW5646" s="557"/>
      <c r="CX5646" s="557"/>
      <c r="CY5646" s="557"/>
      <c r="CZ5646" s="557"/>
      <c r="DA5646" s="557"/>
      <c r="DB5646" s="557"/>
      <c r="DC5646" s="557"/>
      <c r="DD5646" s="557"/>
      <c r="DE5646" s="557"/>
      <c r="DF5646" s="557"/>
      <c r="DG5646" s="557"/>
      <c r="DH5646" s="557"/>
      <c r="DI5646" s="557"/>
      <c r="DJ5646" s="557"/>
      <c r="DK5646" s="557"/>
      <c r="DL5646" s="557"/>
      <c r="DM5646" s="557"/>
      <c r="DN5646" s="557"/>
      <c r="DO5646" s="557"/>
      <c r="DP5646" s="557"/>
      <c r="DQ5646" s="557"/>
      <c r="DR5646" s="557"/>
      <c r="DS5646" s="557"/>
      <c r="DT5646" s="557"/>
      <c r="DU5646" s="557"/>
      <c r="DV5646" s="557"/>
      <c r="DW5646" s="557"/>
      <c r="DX5646" s="557"/>
      <c r="DY5646" s="557"/>
      <c r="DZ5646" s="557"/>
      <c r="EA5646" s="557"/>
      <c r="EB5646" s="557"/>
      <c r="EC5646" s="557"/>
      <c r="ED5646" s="557"/>
      <c r="EE5646" s="557"/>
      <c r="EF5646" s="557"/>
      <c r="EG5646" s="557"/>
      <c r="EH5646" s="557"/>
      <c r="EI5646" s="557"/>
      <c r="EJ5646" s="557"/>
      <c r="EK5646" s="557"/>
      <c r="EL5646" s="557"/>
      <c r="EM5646" s="557"/>
      <c r="EN5646" s="557"/>
      <c r="EO5646" s="557"/>
      <c r="EP5646" s="557"/>
      <c r="EQ5646" s="557"/>
      <c r="ER5646" s="557"/>
      <c r="ES5646" s="557"/>
      <c r="ET5646" s="557"/>
      <c r="EU5646" s="557"/>
      <c r="EV5646" s="557"/>
      <c r="EW5646" s="557"/>
      <c r="EX5646" s="557"/>
      <c r="EY5646" s="557"/>
      <c r="EZ5646" s="557"/>
      <c r="FA5646" s="557"/>
      <c r="FB5646" s="557"/>
      <c r="FC5646" s="557"/>
      <c r="FD5646" s="557"/>
      <c r="FE5646" s="557"/>
      <c r="FF5646" s="557"/>
      <c r="FG5646" s="557"/>
      <c r="FH5646" s="557"/>
      <c r="FI5646" s="557"/>
      <c r="FJ5646" s="557"/>
      <c r="FK5646" s="557"/>
      <c r="FL5646" s="557"/>
      <c r="FM5646" s="557"/>
      <c r="FN5646" s="557"/>
      <c r="FO5646" s="557"/>
      <c r="FP5646" s="557"/>
      <c r="FQ5646" s="557"/>
      <c r="FR5646" s="557"/>
      <c r="FS5646" s="557"/>
      <c r="FT5646" s="557"/>
      <c r="FU5646" s="557"/>
      <c r="FV5646" s="557"/>
      <c r="FW5646" s="557"/>
      <c r="FX5646" s="557"/>
      <c r="FY5646" s="557"/>
      <c r="FZ5646" s="557"/>
      <c r="GA5646" s="557"/>
      <c r="GB5646" s="557"/>
      <c r="GC5646" s="557"/>
      <c r="GD5646" s="557"/>
      <c r="GE5646" s="557"/>
      <c r="GF5646" s="557"/>
      <c r="GG5646" s="557"/>
      <c r="GH5646" s="557"/>
      <c r="GI5646" s="557"/>
      <c r="GJ5646" s="557"/>
      <c r="GK5646" s="557"/>
      <c r="GL5646" s="557"/>
      <c r="GM5646" s="557"/>
      <c r="GN5646" s="557"/>
      <c r="GO5646" s="557"/>
      <c r="GP5646" s="557"/>
      <c r="GQ5646" s="557"/>
      <c r="GR5646" s="557"/>
      <c r="GS5646" s="557"/>
      <c r="GT5646" s="557"/>
      <c r="GU5646" s="557"/>
      <c r="GV5646" s="557"/>
      <c r="GW5646" s="557"/>
      <c r="GX5646" s="557"/>
      <c r="GY5646" s="557"/>
      <c r="GZ5646" s="557"/>
      <c r="HA5646" s="557"/>
      <c r="HB5646" s="557"/>
      <c r="HC5646" s="557"/>
      <c r="HD5646" s="557"/>
      <c r="HE5646" s="557"/>
      <c r="HF5646" s="557"/>
      <c r="HG5646" s="557"/>
      <c r="HH5646" s="557"/>
      <c r="HI5646" s="557"/>
      <c r="HJ5646" s="557"/>
      <c r="HK5646" s="557"/>
      <c r="HL5646" s="557"/>
      <c r="HM5646" s="557"/>
      <c r="HN5646" s="557"/>
      <c r="HO5646" s="557"/>
      <c r="HP5646" s="557"/>
      <c r="HQ5646" s="557"/>
      <c r="HR5646" s="557"/>
      <c r="HS5646" s="557"/>
      <c r="HT5646" s="557"/>
      <c r="HU5646" s="557"/>
      <c r="HV5646" s="557"/>
      <c r="HW5646" s="557"/>
      <c r="HX5646" s="557"/>
      <c r="HY5646" s="557"/>
      <c r="HZ5646" s="557"/>
      <c r="IA5646" s="557"/>
      <c r="IB5646" s="557"/>
      <c r="IC5646" s="557"/>
      <c r="ID5646" s="557"/>
      <c r="IE5646" s="557"/>
      <c r="IF5646" s="557"/>
      <c r="IG5646" s="557"/>
      <c r="IH5646" s="557"/>
      <c r="II5646" s="557"/>
      <c r="IJ5646" s="557"/>
      <c r="IK5646" s="557"/>
      <c r="IL5646" s="557"/>
      <c r="IM5646" s="557"/>
      <c r="IN5646" s="557"/>
      <c r="IO5646" s="557"/>
      <c r="IP5646" s="557"/>
      <c r="IQ5646" s="557"/>
      <c r="IR5646" s="557"/>
      <c r="IS5646" s="557"/>
      <c r="IT5646" s="557"/>
      <c r="IU5646" s="557"/>
      <c r="IV5646" s="557"/>
    </row>
    <row r="5647" spans="1:256" s="9" customFormat="1" ht="15.75" thickBot="1">
      <c r="A5647" s="887"/>
      <c r="B5647" s="857"/>
      <c r="C5647" s="121" t="s">
        <v>2760</v>
      </c>
      <c r="D5647" s="557"/>
      <c r="E5647" s="557"/>
      <c r="F5647" s="557"/>
      <c r="G5647" s="557"/>
      <c r="H5647" s="502" t="s">
        <v>3777</v>
      </c>
      <c r="I5647" s="557">
        <v>1</v>
      </c>
      <c r="J5647" s="557">
        <v>1490</v>
      </c>
      <c r="K5647" s="557">
        <f t="shared" si="154"/>
        <v>745</v>
      </c>
      <c r="L5647" s="557">
        <f>J5647/2</f>
        <v>745</v>
      </c>
      <c r="M5647" s="557"/>
      <c r="N5647" s="557"/>
      <c r="O5647" s="557"/>
      <c r="P5647" s="557"/>
      <c r="Q5647" s="557"/>
      <c r="R5647" s="557"/>
      <c r="S5647" s="557"/>
      <c r="T5647" s="557"/>
      <c r="U5647" s="557"/>
      <c r="V5647" s="557"/>
      <c r="W5647" s="557"/>
      <c r="X5647" s="557"/>
      <c r="Y5647" s="557"/>
      <c r="Z5647" s="557"/>
      <c r="AA5647" s="557"/>
      <c r="AB5647" s="557"/>
      <c r="AC5647" s="557"/>
      <c r="AD5647" s="557"/>
      <c r="AE5647" s="557"/>
      <c r="AF5647" s="557"/>
      <c r="AG5647" s="557"/>
      <c r="AH5647" s="557"/>
      <c r="AI5647" s="557"/>
      <c r="AJ5647" s="557"/>
      <c r="AK5647" s="557"/>
      <c r="AL5647" s="557"/>
      <c r="AM5647" s="557"/>
      <c r="AN5647" s="557"/>
      <c r="AO5647" s="557"/>
      <c r="AP5647" s="557"/>
      <c r="AQ5647" s="557"/>
      <c r="AR5647" s="557"/>
      <c r="AS5647" s="557"/>
      <c r="AT5647" s="557"/>
      <c r="AU5647" s="557"/>
      <c r="AV5647" s="557"/>
      <c r="AW5647" s="557"/>
      <c r="AX5647" s="557"/>
      <c r="AY5647" s="557"/>
      <c r="AZ5647" s="557"/>
      <c r="BA5647" s="557"/>
      <c r="BB5647" s="557"/>
      <c r="BC5647" s="557"/>
      <c r="BD5647" s="557"/>
      <c r="BE5647" s="557"/>
      <c r="BF5647" s="557"/>
      <c r="BG5647" s="557"/>
      <c r="BH5647" s="557"/>
      <c r="BI5647" s="557"/>
      <c r="BJ5647" s="557"/>
      <c r="BK5647" s="557"/>
      <c r="BL5647" s="557"/>
      <c r="BM5647" s="557"/>
      <c r="BN5647" s="557"/>
      <c r="BO5647" s="557"/>
      <c r="BP5647" s="557"/>
      <c r="BQ5647" s="557"/>
      <c r="BR5647" s="557"/>
      <c r="BS5647" s="557"/>
      <c r="BT5647" s="557"/>
      <c r="BU5647" s="557"/>
      <c r="BV5647" s="557"/>
      <c r="BW5647" s="557"/>
      <c r="BX5647" s="557"/>
      <c r="BY5647" s="557"/>
      <c r="BZ5647" s="557"/>
      <c r="CA5647" s="557"/>
      <c r="CB5647" s="557"/>
      <c r="CC5647" s="557"/>
      <c r="CD5647" s="557"/>
      <c r="CE5647" s="557"/>
      <c r="CF5647" s="557"/>
      <c r="CG5647" s="557"/>
      <c r="CH5647" s="557"/>
      <c r="CI5647" s="557"/>
      <c r="CJ5647" s="557"/>
      <c r="CK5647" s="557"/>
      <c r="CL5647" s="557"/>
      <c r="CM5647" s="557"/>
      <c r="CN5647" s="557"/>
      <c r="CO5647" s="557"/>
      <c r="CP5647" s="557"/>
      <c r="CQ5647" s="557"/>
      <c r="CR5647" s="557"/>
      <c r="CS5647" s="557"/>
      <c r="CT5647" s="557"/>
      <c r="CU5647" s="557"/>
      <c r="CV5647" s="557"/>
      <c r="CW5647" s="557"/>
      <c r="CX5647" s="557"/>
      <c r="CY5647" s="557"/>
      <c r="CZ5647" s="557"/>
      <c r="DA5647" s="557"/>
      <c r="DB5647" s="557"/>
      <c r="DC5647" s="557"/>
      <c r="DD5647" s="557"/>
      <c r="DE5647" s="557"/>
      <c r="DF5647" s="557"/>
      <c r="DG5647" s="557"/>
      <c r="DH5647" s="557"/>
      <c r="DI5647" s="557"/>
      <c r="DJ5647" s="557"/>
      <c r="DK5647" s="557"/>
      <c r="DL5647" s="557"/>
      <c r="DM5647" s="557"/>
      <c r="DN5647" s="557"/>
      <c r="DO5647" s="557"/>
      <c r="DP5647" s="557"/>
      <c r="DQ5647" s="557"/>
      <c r="DR5647" s="557"/>
      <c r="DS5647" s="557"/>
      <c r="DT5647" s="557"/>
      <c r="DU5647" s="557"/>
      <c r="DV5647" s="557"/>
      <c r="DW5647" s="557"/>
      <c r="DX5647" s="557"/>
      <c r="DY5647" s="557"/>
      <c r="DZ5647" s="557"/>
      <c r="EA5647" s="557"/>
      <c r="EB5647" s="557"/>
      <c r="EC5647" s="557"/>
      <c r="ED5647" s="557"/>
      <c r="EE5647" s="557"/>
      <c r="EF5647" s="557"/>
      <c r="EG5647" s="557"/>
      <c r="EH5647" s="557"/>
      <c r="EI5647" s="557"/>
      <c r="EJ5647" s="557"/>
      <c r="EK5647" s="557"/>
      <c r="EL5647" s="557"/>
      <c r="EM5647" s="557"/>
      <c r="EN5647" s="557"/>
      <c r="EO5647" s="557"/>
      <c r="EP5647" s="557"/>
      <c r="EQ5647" s="557"/>
      <c r="ER5647" s="557"/>
      <c r="ES5647" s="557"/>
      <c r="ET5647" s="557"/>
      <c r="EU5647" s="557"/>
      <c r="EV5647" s="557"/>
      <c r="EW5647" s="557"/>
      <c r="EX5647" s="557"/>
      <c r="EY5647" s="557"/>
      <c r="EZ5647" s="557"/>
      <c r="FA5647" s="557"/>
      <c r="FB5647" s="557"/>
      <c r="FC5647" s="557"/>
      <c r="FD5647" s="557"/>
      <c r="FE5647" s="557"/>
      <c r="FF5647" s="557"/>
      <c r="FG5647" s="557"/>
      <c r="FH5647" s="557"/>
      <c r="FI5647" s="557"/>
      <c r="FJ5647" s="557"/>
      <c r="FK5647" s="557"/>
      <c r="FL5647" s="557"/>
      <c r="FM5647" s="557"/>
      <c r="FN5647" s="557"/>
      <c r="FO5647" s="557"/>
      <c r="FP5647" s="557"/>
      <c r="FQ5647" s="557"/>
      <c r="FR5647" s="557"/>
      <c r="FS5647" s="557"/>
      <c r="FT5647" s="557"/>
      <c r="FU5647" s="557"/>
      <c r="FV5647" s="557"/>
      <c r="FW5647" s="557"/>
      <c r="FX5647" s="557"/>
      <c r="FY5647" s="557"/>
      <c r="FZ5647" s="557"/>
      <c r="GA5647" s="557"/>
      <c r="GB5647" s="557"/>
      <c r="GC5647" s="557"/>
      <c r="GD5647" s="557"/>
      <c r="GE5647" s="557"/>
      <c r="GF5647" s="557"/>
      <c r="GG5647" s="557"/>
      <c r="GH5647" s="557"/>
      <c r="GI5647" s="557"/>
      <c r="GJ5647" s="557"/>
      <c r="GK5647" s="557"/>
      <c r="GL5647" s="557"/>
      <c r="GM5647" s="557"/>
      <c r="GN5647" s="557"/>
      <c r="GO5647" s="557"/>
      <c r="GP5647" s="557"/>
      <c r="GQ5647" s="557"/>
      <c r="GR5647" s="557"/>
      <c r="GS5647" s="557"/>
      <c r="GT5647" s="557"/>
      <c r="GU5647" s="557"/>
      <c r="GV5647" s="557"/>
      <c r="GW5647" s="557"/>
      <c r="GX5647" s="557"/>
      <c r="GY5647" s="557"/>
      <c r="GZ5647" s="557"/>
      <c r="HA5647" s="557"/>
      <c r="HB5647" s="557"/>
      <c r="HC5647" s="557"/>
      <c r="HD5647" s="557"/>
      <c r="HE5647" s="557"/>
      <c r="HF5647" s="557"/>
      <c r="HG5647" s="557"/>
      <c r="HH5647" s="557"/>
      <c r="HI5647" s="557"/>
      <c r="HJ5647" s="557"/>
      <c r="HK5647" s="557"/>
      <c r="HL5647" s="557"/>
      <c r="HM5647" s="557"/>
      <c r="HN5647" s="557"/>
      <c r="HO5647" s="557"/>
      <c r="HP5647" s="557"/>
      <c r="HQ5647" s="557"/>
      <c r="HR5647" s="557"/>
      <c r="HS5647" s="557"/>
      <c r="HT5647" s="557"/>
      <c r="HU5647" s="557"/>
      <c r="HV5647" s="557"/>
      <c r="HW5647" s="557"/>
      <c r="HX5647" s="557"/>
      <c r="HY5647" s="557"/>
      <c r="HZ5647" s="557"/>
      <c r="IA5647" s="557"/>
      <c r="IB5647" s="557"/>
      <c r="IC5647" s="557"/>
      <c r="ID5647" s="557"/>
      <c r="IE5647" s="557"/>
      <c r="IF5647" s="557"/>
      <c r="IG5647" s="557"/>
      <c r="IH5647" s="557"/>
      <c r="II5647" s="557"/>
      <c r="IJ5647" s="557"/>
      <c r="IK5647" s="557"/>
      <c r="IL5647" s="557"/>
      <c r="IM5647" s="557"/>
      <c r="IN5647" s="557"/>
      <c r="IO5647" s="557"/>
      <c r="IP5647" s="557"/>
      <c r="IQ5647" s="557"/>
      <c r="IR5647" s="557"/>
      <c r="IS5647" s="557"/>
      <c r="IT5647" s="557"/>
      <c r="IU5647" s="557"/>
      <c r="IV5647" s="557"/>
    </row>
    <row r="5648" spans="1:256" s="9" customFormat="1" ht="15.75" thickBot="1">
      <c r="A5648" s="887"/>
      <c r="B5648" s="857"/>
      <c r="C5648" s="121" t="s">
        <v>3414</v>
      </c>
      <c r="D5648" s="557"/>
      <c r="E5648" s="557"/>
      <c r="F5648" s="557"/>
      <c r="G5648" s="557"/>
      <c r="H5648" s="502" t="s">
        <v>3777</v>
      </c>
      <c r="I5648" s="557">
        <v>1</v>
      </c>
      <c r="J5648" s="557">
        <v>249</v>
      </c>
      <c r="K5648" s="557">
        <f t="shared" si="154"/>
        <v>124.5</v>
      </c>
      <c r="L5648" s="557">
        <f>J5648/2</f>
        <v>124.5</v>
      </c>
      <c r="M5648" s="557"/>
      <c r="N5648" s="557"/>
      <c r="O5648" s="557"/>
      <c r="P5648" s="557"/>
      <c r="Q5648" s="557"/>
      <c r="R5648" s="557"/>
      <c r="S5648" s="557"/>
      <c r="T5648" s="557"/>
      <c r="U5648" s="557"/>
      <c r="V5648" s="557"/>
      <c r="W5648" s="557"/>
      <c r="X5648" s="557"/>
      <c r="Y5648" s="557"/>
      <c r="Z5648" s="557"/>
      <c r="AA5648" s="557"/>
      <c r="AB5648" s="557"/>
      <c r="AC5648" s="557"/>
      <c r="AD5648" s="557"/>
      <c r="AE5648" s="557"/>
      <c r="AF5648" s="557"/>
      <c r="AG5648" s="557"/>
      <c r="AH5648" s="557"/>
      <c r="AI5648" s="557"/>
      <c r="AJ5648" s="557"/>
      <c r="AK5648" s="557"/>
      <c r="AL5648" s="557"/>
      <c r="AM5648" s="557"/>
      <c r="AN5648" s="557"/>
      <c r="AO5648" s="557"/>
      <c r="AP5648" s="557"/>
      <c r="AQ5648" s="557"/>
      <c r="AR5648" s="557"/>
      <c r="AS5648" s="557"/>
      <c r="AT5648" s="557"/>
      <c r="AU5648" s="557"/>
      <c r="AV5648" s="557"/>
      <c r="AW5648" s="557"/>
      <c r="AX5648" s="557"/>
      <c r="AY5648" s="557"/>
      <c r="AZ5648" s="557"/>
      <c r="BA5648" s="557"/>
      <c r="BB5648" s="557"/>
      <c r="BC5648" s="557"/>
      <c r="BD5648" s="557"/>
      <c r="BE5648" s="557"/>
      <c r="BF5648" s="557"/>
      <c r="BG5648" s="557"/>
      <c r="BH5648" s="557"/>
      <c r="BI5648" s="557"/>
      <c r="BJ5648" s="557"/>
      <c r="BK5648" s="557"/>
      <c r="BL5648" s="557"/>
      <c r="BM5648" s="557"/>
      <c r="BN5648" s="557"/>
      <c r="BO5648" s="557"/>
      <c r="BP5648" s="557"/>
      <c r="BQ5648" s="557"/>
      <c r="BR5648" s="557"/>
      <c r="BS5648" s="557"/>
      <c r="BT5648" s="557"/>
      <c r="BU5648" s="557"/>
      <c r="BV5648" s="557"/>
      <c r="BW5648" s="557"/>
      <c r="BX5648" s="557"/>
      <c r="BY5648" s="557"/>
      <c r="BZ5648" s="557"/>
      <c r="CA5648" s="557"/>
      <c r="CB5648" s="557"/>
      <c r="CC5648" s="557"/>
      <c r="CD5648" s="557"/>
      <c r="CE5648" s="557"/>
      <c r="CF5648" s="557"/>
      <c r="CG5648" s="557"/>
      <c r="CH5648" s="557"/>
      <c r="CI5648" s="557"/>
      <c r="CJ5648" s="557"/>
      <c r="CK5648" s="557"/>
      <c r="CL5648" s="557"/>
      <c r="CM5648" s="557"/>
      <c r="CN5648" s="557"/>
      <c r="CO5648" s="557"/>
      <c r="CP5648" s="557"/>
      <c r="CQ5648" s="557"/>
      <c r="CR5648" s="557"/>
      <c r="CS5648" s="557"/>
      <c r="CT5648" s="557"/>
      <c r="CU5648" s="557"/>
      <c r="CV5648" s="557"/>
      <c r="CW5648" s="557"/>
      <c r="CX5648" s="557"/>
      <c r="CY5648" s="557"/>
      <c r="CZ5648" s="557"/>
      <c r="DA5648" s="557"/>
      <c r="DB5648" s="557"/>
      <c r="DC5648" s="557"/>
      <c r="DD5648" s="557"/>
      <c r="DE5648" s="557"/>
      <c r="DF5648" s="557"/>
      <c r="DG5648" s="557"/>
      <c r="DH5648" s="557"/>
      <c r="DI5648" s="557"/>
      <c r="DJ5648" s="557"/>
      <c r="DK5648" s="557"/>
      <c r="DL5648" s="557"/>
      <c r="DM5648" s="557"/>
      <c r="DN5648" s="557"/>
      <c r="DO5648" s="557"/>
      <c r="DP5648" s="557"/>
      <c r="DQ5648" s="557"/>
      <c r="DR5648" s="557"/>
      <c r="DS5648" s="557"/>
      <c r="DT5648" s="557"/>
      <c r="DU5648" s="557"/>
      <c r="DV5648" s="557"/>
      <c r="DW5648" s="557"/>
      <c r="DX5648" s="557"/>
      <c r="DY5648" s="557"/>
      <c r="DZ5648" s="557"/>
      <c r="EA5648" s="557"/>
      <c r="EB5648" s="557"/>
      <c r="EC5648" s="557"/>
      <c r="ED5648" s="557"/>
      <c r="EE5648" s="557"/>
      <c r="EF5648" s="557"/>
      <c r="EG5648" s="557"/>
      <c r="EH5648" s="557"/>
      <c r="EI5648" s="557"/>
      <c r="EJ5648" s="557"/>
      <c r="EK5648" s="557"/>
      <c r="EL5648" s="557"/>
      <c r="EM5648" s="557"/>
      <c r="EN5648" s="557"/>
      <c r="EO5648" s="557"/>
      <c r="EP5648" s="557"/>
      <c r="EQ5648" s="557"/>
      <c r="ER5648" s="557"/>
      <c r="ES5648" s="557"/>
      <c r="ET5648" s="557"/>
      <c r="EU5648" s="557"/>
      <c r="EV5648" s="557"/>
      <c r="EW5648" s="557"/>
      <c r="EX5648" s="557"/>
      <c r="EY5648" s="557"/>
      <c r="EZ5648" s="557"/>
      <c r="FA5648" s="557"/>
      <c r="FB5648" s="557"/>
      <c r="FC5648" s="557"/>
      <c r="FD5648" s="557"/>
      <c r="FE5648" s="557"/>
      <c r="FF5648" s="557"/>
      <c r="FG5648" s="557"/>
      <c r="FH5648" s="557"/>
      <c r="FI5648" s="557"/>
      <c r="FJ5648" s="557"/>
      <c r="FK5648" s="557"/>
      <c r="FL5648" s="557"/>
      <c r="FM5648" s="557"/>
      <c r="FN5648" s="557"/>
      <c r="FO5648" s="557"/>
      <c r="FP5648" s="557"/>
      <c r="FQ5648" s="557"/>
      <c r="FR5648" s="557"/>
      <c r="FS5648" s="557"/>
      <c r="FT5648" s="557"/>
      <c r="FU5648" s="557"/>
      <c r="FV5648" s="557"/>
      <c r="FW5648" s="557"/>
      <c r="FX5648" s="557"/>
      <c r="FY5648" s="557"/>
      <c r="FZ5648" s="557"/>
      <c r="GA5648" s="557"/>
      <c r="GB5648" s="557"/>
      <c r="GC5648" s="557"/>
      <c r="GD5648" s="557"/>
      <c r="GE5648" s="557"/>
      <c r="GF5648" s="557"/>
      <c r="GG5648" s="557"/>
      <c r="GH5648" s="557"/>
      <c r="GI5648" s="557"/>
      <c r="GJ5648" s="557"/>
      <c r="GK5648" s="557"/>
      <c r="GL5648" s="557"/>
      <c r="GM5648" s="557"/>
      <c r="GN5648" s="557"/>
      <c r="GO5648" s="557"/>
      <c r="GP5648" s="557"/>
      <c r="GQ5648" s="557"/>
      <c r="GR5648" s="557"/>
      <c r="GS5648" s="557"/>
      <c r="GT5648" s="557"/>
      <c r="GU5648" s="557"/>
      <c r="GV5648" s="557"/>
      <c r="GW5648" s="557"/>
      <c r="GX5648" s="557"/>
      <c r="GY5648" s="557"/>
      <c r="GZ5648" s="557"/>
      <c r="HA5648" s="557"/>
      <c r="HB5648" s="557"/>
      <c r="HC5648" s="557"/>
      <c r="HD5648" s="557"/>
      <c r="HE5648" s="557"/>
      <c r="HF5648" s="557"/>
      <c r="HG5648" s="557"/>
      <c r="HH5648" s="557"/>
      <c r="HI5648" s="557"/>
      <c r="HJ5648" s="557"/>
      <c r="HK5648" s="557"/>
      <c r="HL5648" s="557"/>
      <c r="HM5648" s="557"/>
      <c r="HN5648" s="557"/>
      <c r="HO5648" s="557"/>
      <c r="HP5648" s="557"/>
      <c r="HQ5648" s="557"/>
      <c r="HR5648" s="557"/>
      <c r="HS5648" s="557"/>
      <c r="HT5648" s="557"/>
      <c r="HU5648" s="557"/>
      <c r="HV5648" s="557"/>
      <c r="HW5648" s="557"/>
      <c r="HX5648" s="557"/>
      <c r="HY5648" s="557"/>
      <c r="HZ5648" s="557"/>
      <c r="IA5648" s="557"/>
      <c r="IB5648" s="557"/>
      <c r="IC5648" s="557"/>
      <c r="ID5648" s="557"/>
      <c r="IE5648" s="557"/>
      <c r="IF5648" s="557"/>
      <c r="IG5648" s="557"/>
      <c r="IH5648" s="557"/>
      <c r="II5648" s="557"/>
      <c r="IJ5648" s="557"/>
      <c r="IK5648" s="557"/>
      <c r="IL5648" s="557"/>
      <c r="IM5648" s="557"/>
      <c r="IN5648" s="557"/>
      <c r="IO5648" s="557"/>
      <c r="IP5648" s="557"/>
      <c r="IQ5648" s="557"/>
      <c r="IR5648" s="557"/>
      <c r="IS5648" s="557"/>
      <c r="IT5648" s="557"/>
      <c r="IU5648" s="557"/>
      <c r="IV5648" s="557"/>
    </row>
    <row r="5649" spans="1:256" s="9" customFormat="1" ht="15.75" thickBot="1">
      <c r="A5649" s="887"/>
      <c r="B5649" s="857"/>
      <c r="C5649" s="121" t="s">
        <v>2761</v>
      </c>
      <c r="D5649" s="557"/>
      <c r="E5649" s="557"/>
      <c r="F5649" s="557"/>
      <c r="G5649" s="557"/>
      <c r="H5649" s="502" t="s">
        <v>3777</v>
      </c>
      <c r="I5649" s="557">
        <v>1</v>
      </c>
      <c r="J5649" s="557">
        <v>5850</v>
      </c>
      <c r="K5649" s="557">
        <f t="shared" si="154"/>
        <v>2925</v>
      </c>
      <c r="L5649" s="557">
        <f>J5649/2</f>
        <v>2925</v>
      </c>
      <c r="M5649" s="557"/>
      <c r="N5649" s="557"/>
      <c r="O5649" s="557"/>
      <c r="P5649" s="557"/>
      <c r="Q5649" s="557"/>
      <c r="R5649" s="557"/>
      <c r="S5649" s="557"/>
      <c r="T5649" s="557"/>
      <c r="U5649" s="557"/>
      <c r="V5649" s="557"/>
      <c r="W5649" s="557"/>
      <c r="X5649" s="557"/>
      <c r="Y5649" s="557"/>
      <c r="Z5649" s="557"/>
      <c r="AA5649" s="557"/>
      <c r="AB5649" s="557"/>
      <c r="AC5649" s="557"/>
      <c r="AD5649" s="557"/>
      <c r="AE5649" s="557"/>
      <c r="AF5649" s="557"/>
      <c r="AG5649" s="557"/>
      <c r="AH5649" s="557"/>
      <c r="AI5649" s="557"/>
      <c r="AJ5649" s="557"/>
      <c r="AK5649" s="557"/>
      <c r="AL5649" s="557"/>
      <c r="AM5649" s="557"/>
      <c r="AN5649" s="557"/>
      <c r="AO5649" s="557"/>
      <c r="AP5649" s="557"/>
      <c r="AQ5649" s="557"/>
      <c r="AR5649" s="557"/>
      <c r="AS5649" s="557"/>
      <c r="AT5649" s="557"/>
      <c r="AU5649" s="557"/>
      <c r="AV5649" s="557"/>
      <c r="AW5649" s="557"/>
      <c r="AX5649" s="557"/>
      <c r="AY5649" s="557"/>
      <c r="AZ5649" s="557"/>
      <c r="BA5649" s="557"/>
      <c r="BB5649" s="557"/>
      <c r="BC5649" s="557"/>
      <c r="BD5649" s="557"/>
      <c r="BE5649" s="557"/>
      <c r="BF5649" s="557"/>
      <c r="BG5649" s="557"/>
      <c r="BH5649" s="557"/>
      <c r="BI5649" s="557"/>
      <c r="BJ5649" s="557"/>
      <c r="BK5649" s="557"/>
      <c r="BL5649" s="557"/>
      <c r="BM5649" s="557"/>
      <c r="BN5649" s="557"/>
      <c r="BO5649" s="557"/>
      <c r="BP5649" s="557"/>
      <c r="BQ5649" s="557"/>
      <c r="BR5649" s="557"/>
      <c r="BS5649" s="557"/>
      <c r="BT5649" s="557"/>
      <c r="BU5649" s="557"/>
      <c r="BV5649" s="557"/>
      <c r="BW5649" s="557"/>
      <c r="BX5649" s="557"/>
      <c r="BY5649" s="557"/>
      <c r="BZ5649" s="557"/>
      <c r="CA5649" s="557"/>
      <c r="CB5649" s="557"/>
      <c r="CC5649" s="557"/>
      <c r="CD5649" s="557"/>
      <c r="CE5649" s="557"/>
      <c r="CF5649" s="557"/>
      <c r="CG5649" s="557"/>
      <c r="CH5649" s="557"/>
      <c r="CI5649" s="557"/>
      <c r="CJ5649" s="557"/>
      <c r="CK5649" s="557"/>
      <c r="CL5649" s="557"/>
      <c r="CM5649" s="557"/>
      <c r="CN5649" s="557"/>
      <c r="CO5649" s="557"/>
      <c r="CP5649" s="557"/>
      <c r="CQ5649" s="557"/>
      <c r="CR5649" s="557"/>
      <c r="CS5649" s="557"/>
      <c r="CT5649" s="557"/>
      <c r="CU5649" s="557"/>
      <c r="CV5649" s="557"/>
      <c r="CW5649" s="557"/>
      <c r="CX5649" s="557"/>
      <c r="CY5649" s="557"/>
      <c r="CZ5649" s="557"/>
      <c r="DA5649" s="557"/>
      <c r="DB5649" s="557"/>
      <c r="DC5649" s="557"/>
      <c r="DD5649" s="557"/>
      <c r="DE5649" s="557"/>
      <c r="DF5649" s="557"/>
      <c r="DG5649" s="557"/>
      <c r="DH5649" s="557"/>
      <c r="DI5649" s="557"/>
      <c r="DJ5649" s="557"/>
      <c r="DK5649" s="557"/>
      <c r="DL5649" s="557"/>
      <c r="DM5649" s="557"/>
      <c r="DN5649" s="557"/>
      <c r="DO5649" s="557"/>
      <c r="DP5649" s="557"/>
      <c r="DQ5649" s="557"/>
      <c r="DR5649" s="557"/>
      <c r="DS5649" s="557"/>
      <c r="DT5649" s="557"/>
      <c r="DU5649" s="557"/>
      <c r="DV5649" s="557"/>
      <c r="DW5649" s="557"/>
      <c r="DX5649" s="557"/>
      <c r="DY5649" s="557"/>
      <c r="DZ5649" s="557"/>
      <c r="EA5649" s="557"/>
      <c r="EB5649" s="557"/>
      <c r="EC5649" s="557"/>
      <c r="ED5649" s="557"/>
      <c r="EE5649" s="557"/>
      <c r="EF5649" s="557"/>
      <c r="EG5649" s="557"/>
      <c r="EH5649" s="557"/>
      <c r="EI5649" s="557"/>
      <c r="EJ5649" s="557"/>
      <c r="EK5649" s="557"/>
      <c r="EL5649" s="557"/>
      <c r="EM5649" s="557"/>
      <c r="EN5649" s="557"/>
      <c r="EO5649" s="557"/>
      <c r="EP5649" s="557"/>
      <c r="EQ5649" s="557"/>
      <c r="ER5649" s="557"/>
      <c r="ES5649" s="557"/>
      <c r="ET5649" s="557"/>
      <c r="EU5649" s="557"/>
      <c r="EV5649" s="557"/>
      <c r="EW5649" s="557"/>
      <c r="EX5649" s="557"/>
      <c r="EY5649" s="557"/>
      <c r="EZ5649" s="557"/>
      <c r="FA5649" s="557"/>
      <c r="FB5649" s="557"/>
      <c r="FC5649" s="557"/>
      <c r="FD5649" s="557"/>
      <c r="FE5649" s="557"/>
      <c r="FF5649" s="557"/>
      <c r="FG5649" s="557"/>
      <c r="FH5649" s="557"/>
      <c r="FI5649" s="557"/>
      <c r="FJ5649" s="557"/>
      <c r="FK5649" s="557"/>
      <c r="FL5649" s="557"/>
      <c r="FM5649" s="557"/>
      <c r="FN5649" s="557"/>
      <c r="FO5649" s="557"/>
      <c r="FP5649" s="557"/>
      <c r="FQ5649" s="557"/>
      <c r="FR5649" s="557"/>
      <c r="FS5649" s="557"/>
      <c r="FT5649" s="557"/>
      <c r="FU5649" s="557"/>
      <c r="FV5649" s="557"/>
      <c r="FW5649" s="557"/>
      <c r="FX5649" s="557"/>
      <c r="FY5649" s="557"/>
      <c r="FZ5649" s="557"/>
      <c r="GA5649" s="557"/>
      <c r="GB5649" s="557"/>
      <c r="GC5649" s="557"/>
      <c r="GD5649" s="557"/>
      <c r="GE5649" s="557"/>
      <c r="GF5649" s="557"/>
      <c r="GG5649" s="557"/>
      <c r="GH5649" s="557"/>
      <c r="GI5649" s="557"/>
      <c r="GJ5649" s="557"/>
      <c r="GK5649" s="557"/>
      <c r="GL5649" s="557"/>
      <c r="GM5649" s="557"/>
      <c r="GN5649" s="557"/>
      <c r="GO5649" s="557"/>
      <c r="GP5649" s="557"/>
      <c r="GQ5649" s="557"/>
      <c r="GR5649" s="557"/>
      <c r="GS5649" s="557"/>
      <c r="GT5649" s="557"/>
      <c r="GU5649" s="557"/>
      <c r="GV5649" s="557"/>
      <c r="GW5649" s="557"/>
      <c r="GX5649" s="557"/>
      <c r="GY5649" s="557"/>
      <c r="GZ5649" s="557"/>
      <c r="HA5649" s="557"/>
      <c r="HB5649" s="557"/>
      <c r="HC5649" s="557"/>
      <c r="HD5649" s="557"/>
      <c r="HE5649" s="557"/>
      <c r="HF5649" s="557"/>
      <c r="HG5649" s="557"/>
      <c r="HH5649" s="557"/>
      <c r="HI5649" s="557"/>
      <c r="HJ5649" s="557"/>
      <c r="HK5649" s="557"/>
      <c r="HL5649" s="557"/>
      <c r="HM5649" s="557"/>
      <c r="HN5649" s="557"/>
      <c r="HO5649" s="557"/>
      <c r="HP5649" s="557"/>
      <c r="HQ5649" s="557"/>
      <c r="HR5649" s="557"/>
      <c r="HS5649" s="557"/>
      <c r="HT5649" s="557"/>
      <c r="HU5649" s="557"/>
      <c r="HV5649" s="557"/>
      <c r="HW5649" s="557"/>
      <c r="HX5649" s="557"/>
      <c r="HY5649" s="557"/>
      <c r="HZ5649" s="557"/>
      <c r="IA5649" s="557"/>
      <c r="IB5649" s="557"/>
      <c r="IC5649" s="557"/>
      <c r="ID5649" s="557"/>
      <c r="IE5649" s="557"/>
      <c r="IF5649" s="557"/>
      <c r="IG5649" s="557"/>
      <c r="IH5649" s="557"/>
      <c r="II5649" s="557"/>
      <c r="IJ5649" s="557"/>
      <c r="IK5649" s="557"/>
      <c r="IL5649" s="557"/>
      <c r="IM5649" s="557"/>
      <c r="IN5649" s="557"/>
      <c r="IO5649" s="557"/>
      <c r="IP5649" s="557"/>
      <c r="IQ5649" s="557"/>
      <c r="IR5649" s="557"/>
      <c r="IS5649" s="557"/>
      <c r="IT5649" s="557"/>
      <c r="IU5649" s="557"/>
      <c r="IV5649" s="557"/>
    </row>
    <row r="5650" spans="1:256" s="9" customFormat="1" ht="26.25" thickBot="1">
      <c r="A5650" s="887"/>
      <c r="B5650" s="857"/>
      <c r="C5650" s="121" t="s">
        <v>2762</v>
      </c>
      <c r="D5650" s="557"/>
      <c r="E5650" s="557"/>
      <c r="F5650" s="557"/>
      <c r="G5650" s="557"/>
      <c r="H5650" s="502" t="s">
        <v>3777</v>
      </c>
      <c r="I5650" s="557">
        <v>1</v>
      </c>
      <c r="J5650" s="557">
        <v>239</v>
      </c>
      <c r="K5650" s="557">
        <f t="shared" si="154"/>
        <v>119.5</v>
      </c>
      <c r="L5650" s="557">
        <f>J5650/2</f>
        <v>119.5</v>
      </c>
      <c r="M5650" s="557"/>
      <c r="N5650" s="557"/>
      <c r="O5650" s="557"/>
      <c r="P5650" s="557"/>
      <c r="Q5650" s="557"/>
      <c r="R5650" s="557"/>
      <c r="S5650" s="557"/>
      <c r="T5650" s="557"/>
      <c r="U5650" s="557"/>
      <c r="V5650" s="557"/>
      <c r="W5650" s="557"/>
      <c r="X5650" s="557"/>
      <c r="Y5650" s="557"/>
      <c r="Z5650" s="557"/>
      <c r="AA5650" s="557"/>
      <c r="AB5650" s="557"/>
      <c r="AC5650" s="557"/>
      <c r="AD5650" s="557"/>
      <c r="AE5650" s="557"/>
      <c r="AF5650" s="557"/>
      <c r="AG5650" s="557"/>
      <c r="AH5650" s="557"/>
      <c r="AI5650" s="557"/>
      <c r="AJ5650" s="557"/>
      <c r="AK5650" s="557"/>
      <c r="AL5650" s="557"/>
      <c r="AM5650" s="557"/>
      <c r="AN5650" s="557"/>
      <c r="AO5650" s="557"/>
      <c r="AP5650" s="557"/>
      <c r="AQ5650" s="557"/>
      <c r="AR5650" s="557"/>
      <c r="AS5650" s="557"/>
      <c r="AT5650" s="557"/>
      <c r="AU5650" s="557"/>
      <c r="AV5650" s="557"/>
      <c r="AW5650" s="557"/>
      <c r="AX5650" s="557"/>
      <c r="AY5650" s="557"/>
      <c r="AZ5650" s="557"/>
      <c r="BA5650" s="557"/>
      <c r="BB5650" s="557"/>
      <c r="BC5650" s="557"/>
      <c r="BD5650" s="557"/>
      <c r="BE5650" s="557"/>
      <c r="BF5650" s="557"/>
      <c r="BG5650" s="557"/>
      <c r="BH5650" s="557"/>
      <c r="BI5650" s="557"/>
      <c r="BJ5650" s="557"/>
      <c r="BK5650" s="557"/>
      <c r="BL5650" s="557"/>
      <c r="BM5650" s="557"/>
      <c r="BN5650" s="557"/>
      <c r="BO5650" s="557"/>
      <c r="BP5650" s="557"/>
      <c r="BQ5650" s="557"/>
      <c r="BR5650" s="557"/>
      <c r="BS5650" s="557"/>
      <c r="BT5650" s="557"/>
      <c r="BU5650" s="557"/>
      <c r="BV5650" s="557"/>
      <c r="BW5650" s="557"/>
      <c r="BX5650" s="557"/>
      <c r="BY5650" s="557"/>
      <c r="BZ5650" s="557"/>
      <c r="CA5650" s="557"/>
      <c r="CB5650" s="557"/>
      <c r="CC5650" s="557"/>
      <c r="CD5650" s="557"/>
      <c r="CE5650" s="557"/>
      <c r="CF5650" s="557"/>
      <c r="CG5650" s="557"/>
      <c r="CH5650" s="557"/>
      <c r="CI5650" s="557"/>
      <c r="CJ5650" s="557"/>
      <c r="CK5650" s="557"/>
      <c r="CL5650" s="557"/>
      <c r="CM5650" s="557"/>
      <c r="CN5650" s="557"/>
      <c r="CO5650" s="557"/>
      <c r="CP5650" s="557"/>
      <c r="CQ5650" s="557"/>
      <c r="CR5650" s="557"/>
      <c r="CS5650" s="557"/>
      <c r="CT5650" s="557"/>
      <c r="CU5650" s="557"/>
      <c r="CV5650" s="557"/>
      <c r="CW5650" s="557"/>
      <c r="CX5650" s="557"/>
      <c r="CY5650" s="557"/>
      <c r="CZ5650" s="557"/>
      <c r="DA5650" s="557"/>
      <c r="DB5650" s="557"/>
      <c r="DC5650" s="557"/>
      <c r="DD5650" s="557"/>
      <c r="DE5650" s="557"/>
      <c r="DF5650" s="557"/>
      <c r="DG5650" s="557"/>
      <c r="DH5650" s="557"/>
      <c r="DI5650" s="557"/>
      <c r="DJ5650" s="557"/>
      <c r="DK5650" s="557"/>
      <c r="DL5650" s="557"/>
      <c r="DM5650" s="557"/>
      <c r="DN5650" s="557"/>
      <c r="DO5650" s="557"/>
      <c r="DP5650" s="557"/>
      <c r="DQ5650" s="557"/>
      <c r="DR5650" s="557"/>
      <c r="DS5650" s="557"/>
      <c r="DT5650" s="557"/>
      <c r="DU5650" s="557"/>
      <c r="DV5650" s="557"/>
      <c r="DW5650" s="557"/>
      <c r="DX5650" s="557"/>
      <c r="DY5650" s="557"/>
      <c r="DZ5650" s="557"/>
      <c r="EA5650" s="557"/>
      <c r="EB5650" s="557"/>
      <c r="EC5650" s="557"/>
      <c r="ED5650" s="557"/>
      <c r="EE5650" s="557"/>
      <c r="EF5650" s="557"/>
      <c r="EG5650" s="557"/>
      <c r="EH5650" s="557"/>
      <c r="EI5650" s="557"/>
      <c r="EJ5650" s="557"/>
      <c r="EK5650" s="557"/>
      <c r="EL5650" s="557"/>
      <c r="EM5650" s="557"/>
      <c r="EN5650" s="557"/>
      <c r="EO5650" s="557"/>
      <c r="EP5650" s="557"/>
      <c r="EQ5650" s="557"/>
      <c r="ER5650" s="557"/>
      <c r="ES5650" s="557"/>
      <c r="ET5650" s="557"/>
      <c r="EU5650" s="557"/>
      <c r="EV5650" s="557"/>
      <c r="EW5650" s="557"/>
      <c r="EX5650" s="557"/>
      <c r="EY5650" s="557"/>
      <c r="EZ5650" s="557"/>
      <c r="FA5650" s="557"/>
      <c r="FB5650" s="557"/>
      <c r="FC5650" s="557"/>
      <c r="FD5650" s="557"/>
      <c r="FE5650" s="557"/>
      <c r="FF5650" s="557"/>
      <c r="FG5650" s="557"/>
      <c r="FH5650" s="557"/>
      <c r="FI5650" s="557"/>
      <c r="FJ5650" s="557"/>
      <c r="FK5650" s="557"/>
      <c r="FL5650" s="557"/>
      <c r="FM5650" s="557"/>
      <c r="FN5650" s="557"/>
      <c r="FO5650" s="557"/>
      <c r="FP5650" s="557"/>
      <c r="FQ5650" s="557"/>
      <c r="FR5650" s="557"/>
      <c r="FS5650" s="557"/>
      <c r="FT5650" s="557"/>
      <c r="FU5650" s="557"/>
      <c r="FV5650" s="557"/>
      <c r="FW5650" s="557"/>
      <c r="FX5650" s="557"/>
      <c r="FY5650" s="557"/>
      <c r="FZ5650" s="557"/>
      <c r="GA5650" s="557"/>
      <c r="GB5650" s="557"/>
      <c r="GC5650" s="557"/>
      <c r="GD5650" s="557"/>
      <c r="GE5650" s="557"/>
      <c r="GF5650" s="557"/>
      <c r="GG5650" s="557"/>
      <c r="GH5650" s="557"/>
      <c r="GI5650" s="557"/>
      <c r="GJ5650" s="557"/>
      <c r="GK5650" s="557"/>
      <c r="GL5650" s="557"/>
      <c r="GM5650" s="557"/>
      <c r="GN5650" s="557"/>
      <c r="GO5650" s="557"/>
      <c r="GP5650" s="557"/>
      <c r="GQ5650" s="557"/>
      <c r="GR5650" s="557"/>
      <c r="GS5650" s="557"/>
      <c r="GT5650" s="557"/>
      <c r="GU5650" s="557"/>
      <c r="GV5650" s="557"/>
      <c r="GW5650" s="557"/>
      <c r="GX5650" s="557"/>
      <c r="GY5650" s="557"/>
      <c r="GZ5650" s="557"/>
      <c r="HA5650" s="557"/>
      <c r="HB5650" s="557"/>
      <c r="HC5650" s="557"/>
      <c r="HD5650" s="557"/>
      <c r="HE5650" s="557"/>
      <c r="HF5650" s="557"/>
      <c r="HG5650" s="557"/>
      <c r="HH5650" s="557"/>
      <c r="HI5650" s="557"/>
      <c r="HJ5650" s="557"/>
      <c r="HK5650" s="557"/>
      <c r="HL5650" s="557"/>
      <c r="HM5650" s="557"/>
      <c r="HN5650" s="557"/>
      <c r="HO5650" s="557"/>
      <c r="HP5650" s="557"/>
      <c r="HQ5650" s="557"/>
      <c r="HR5650" s="557"/>
      <c r="HS5650" s="557"/>
      <c r="HT5650" s="557"/>
      <c r="HU5650" s="557"/>
      <c r="HV5650" s="557"/>
      <c r="HW5650" s="557"/>
      <c r="HX5650" s="557"/>
      <c r="HY5650" s="557"/>
      <c r="HZ5650" s="557"/>
      <c r="IA5650" s="557"/>
      <c r="IB5650" s="557"/>
      <c r="IC5650" s="557"/>
      <c r="ID5650" s="557"/>
      <c r="IE5650" s="557"/>
      <c r="IF5650" s="557"/>
      <c r="IG5650" s="557"/>
      <c r="IH5650" s="557"/>
      <c r="II5650" s="557"/>
      <c r="IJ5650" s="557"/>
      <c r="IK5650" s="557"/>
      <c r="IL5650" s="557"/>
      <c r="IM5650" s="557"/>
      <c r="IN5650" s="557"/>
      <c r="IO5650" s="557"/>
      <c r="IP5650" s="557"/>
      <c r="IQ5650" s="557"/>
      <c r="IR5650" s="557"/>
      <c r="IS5650" s="557"/>
      <c r="IT5650" s="557"/>
      <c r="IU5650" s="557"/>
      <c r="IV5650" s="557"/>
    </row>
    <row r="5651" spans="1:256" s="25" customFormat="1" ht="27.75" customHeight="1">
      <c r="A5651" s="887"/>
      <c r="B5651" s="857"/>
      <c r="C5651" s="554" t="s">
        <v>2714</v>
      </c>
      <c r="D5651" s="23"/>
      <c r="E5651" s="23"/>
      <c r="F5651" s="23"/>
      <c r="G5651" s="23"/>
      <c r="H5651" s="23"/>
      <c r="I5651" s="490">
        <f>SUM(I5590:I5650)</f>
        <v>196</v>
      </c>
      <c r="J5651" s="22">
        <f>SUM(J5590:J5650)</f>
        <v>27715</v>
      </c>
      <c r="K5651" s="22">
        <f>SUM(K5590:K5650)</f>
        <v>13857.5</v>
      </c>
      <c r="L5651" s="22">
        <f>SUM(L5590:L5650)</f>
        <v>13857.5</v>
      </c>
      <c r="M5651" s="23"/>
      <c r="N5651" s="23"/>
      <c r="O5651" s="24"/>
      <c r="P5651" s="24"/>
      <c r="Q5651" s="24"/>
    </row>
    <row r="5652" spans="1:256" s="9" customFormat="1" ht="18.75">
      <c r="A5652" s="887"/>
      <c r="B5652" s="857"/>
      <c r="C5652" s="853" t="s">
        <v>4115</v>
      </c>
      <c r="D5652" s="854"/>
      <c r="E5652" s="854"/>
      <c r="F5652" s="854"/>
      <c r="G5652" s="854"/>
      <c r="H5652" s="854"/>
      <c r="I5652" s="854"/>
      <c r="J5652" s="854"/>
      <c r="K5652" s="854"/>
      <c r="L5652" s="854"/>
      <c r="M5652" s="854"/>
      <c r="N5652" s="855"/>
      <c r="O5652" s="21"/>
      <c r="P5652" s="21"/>
      <c r="Q5652" s="21"/>
    </row>
    <row r="5653" spans="1:256" s="9" customFormat="1" ht="15.75" thickBot="1">
      <c r="A5653" s="887"/>
      <c r="B5653" s="857"/>
      <c r="C5653" s="98" t="s">
        <v>838</v>
      </c>
      <c r="D5653" s="557"/>
      <c r="E5653" s="557"/>
      <c r="F5653" s="557"/>
      <c r="G5653" s="557"/>
      <c r="H5653" s="502" t="s">
        <v>3777</v>
      </c>
      <c r="I5653" s="557">
        <v>2</v>
      </c>
      <c r="J5653" s="557">
        <v>41.99</v>
      </c>
      <c r="K5653" s="557">
        <f t="shared" ref="K5653:K5658" si="155">J5653/2</f>
        <v>20.995000000000001</v>
      </c>
      <c r="L5653" s="557">
        <f t="shared" ref="L5653:L5658" si="156">J5653/2</f>
        <v>20.995000000000001</v>
      </c>
      <c r="M5653" s="557"/>
      <c r="N5653" s="557"/>
      <c r="O5653" s="557"/>
      <c r="P5653" s="557"/>
      <c r="Q5653" s="557"/>
      <c r="R5653" s="557"/>
      <c r="S5653" s="557"/>
      <c r="T5653" s="557"/>
      <c r="U5653" s="557"/>
      <c r="V5653" s="557"/>
      <c r="W5653" s="557"/>
      <c r="X5653" s="557"/>
      <c r="Y5653" s="557"/>
      <c r="Z5653" s="557"/>
      <c r="AA5653" s="557"/>
      <c r="AB5653" s="557"/>
      <c r="AC5653" s="557"/>
      <c r="AD5653" s="557"/>
      <c r="AE5653" s="557"/>
      <c r="AF5653" s="557"/>
      <c r="AG5653" s="557"/>
      <c r="AH5653" s="557"/>
      <c r="AI5653" s="557"/>
      <c r="AJ5653" s="557"/>
      <c r="AK5653" s="557"/>
      <c r="AL5653" s="557"/>
      <c r="AM5653" s="557"/>
      <c r="AN5653" s="557"/>
      <c r="AO5653" s="557"/>
      <c r="AP5653" s="557"/>
      <c r="AQ5653" s="557"/>
      <c r="AR5653" s="557"/>
      <c r="AS5653" s="557"/>
      <c r="AT5653" s="557"/>
      <c r="AU5653" s="557"/>
      <c r="AV5653" s="557"/>
      <c r="AW5653" s="557"/>
      <c r="AX5653" s="557"/>
      <c r="AY5653" s="557"/>
      <c r="AZ5653" s="557"/>
      <c r="BA5653" s="557"/>
      <c r="BB5653" s="557"/>
      <c r="BC5653" s="557"/>
      <c r="BD5653" s="557"/>
      <c r="BE5653" s="557"/>
      <c r="BF5653" s="557"/>
      <c r="BG5653" s="557"/>
      <c r="BH5653" s="557"/>
      <c r="BI5653" s="557"/>
      <c r="BJ5653" s="557"/>
      <c r="BK5653" s="557"/>
      <c r="BL5653" s="557"/>
      <c r="BM5653" s="557"/>
      <c r="BN5653" s="557"/>
      <c r="BO5653" s="557"/>
      <c r="BP5653" s="557"/>
      <c r="BQ5653" s="557"/>
      <c r="BR5653" s="557"/>
      <c r="BS5653" s="557"/>
      <c r="BT5653" s="557"/>
      <c r="BU5653" s="557"/>
      <c r="BV5653" s="557"/>
      <c r="BW5653" s="557"/>
      <c r="BX5653" s="557"/>
      <c r="BY5653" s="557"/>
      <c r="BZ5653" s="557"/>
      <c r="CA5653" s="557"/>
      <c r="CB5653" s="557"/>
      <c r="CC5653" s="557"/>
      <c r="CD5653" s="557"/>
      <c r="CE5653" s="557"/>
      <c r="CF5653" s="557"/>
      <c r="CG5653" s="557"/>
      <c r="CH5653" s="557"/>
      <c r="CI5653" s="557"/>
      <c r="CJ5653" s="557"/>
      <c r="CK5653" s="557"/>
      <c r="CL5653" s="557"/>
      <c r="CM5653" s="557"/>
      <c r="CN5653" s="557"/>
      <c r="CO5653" s="557"/>
      <c r="CP5653" s="557"/>
      <c r="CQ5653" s="557"/>
      <c r="CR5653" s="557"/>
      <c r="CS5653" s="557"/>
      <c r="CT5653" s="557"/>
      <c r="CU5653" s="557"/>
      <c r="CV5653" s="557"/>
      <c r="CW5653" s="557"/>
      <c r="CX5653" s="557"/>
      <c r="CY5653" s="557"/>
      <c r="CZ5653" s="557"/>
      <c r="DA5653" s="557"/>
      <c r="DB5653" s="557"/>
      <c r="DC5653" s="557"/>
      <c r="DD5653" s="557"/>
      <c r="DE5653" s="557"/>
      <c r="DF5653" s="557"/>
      <c r="DG5653" s="557"/>
      <c r="DH5653" s="557"/>
      <c r="DI5653" s="557"/>
      <c r="DJ5653" s="557"/>
      <c r="DK5653" s="557"/>
      <c r="DL5653" s="557"/>
      <c r="DM5653" s="557"/>
      <c r="DN5653" s="557"/>
      <c r="DO5653" s="557"/>
      <c r="DP5653" s="557"/>
      <c r="DQ5653" s="557"/>
      <c r="DR5653" s="557"/>
      <c r="DS5653" s="557"/>
      <c r="DT5653" s="557"/>
      <c r="DU5653" s="557"/>
      <c r="DV5653" s="557"/>
      <c r="DW5653" s="557"/>
      <c r="DX5653" s="557"/>
      <c r="DY5653" s="557"/>
      <c r="DZ5653" s="557"/>
      <c r="EA5653" s="557"/>
      <c r="EB5653" s="557"/>
      <c r="EC5653" s="557"/>
      <c r="ED5653" s="557"/>
      <c r="EE5653" s="557"/>
      <c r="EF5653" s="557"/>
      <c r="EG5653" s="557"/>
      <c r="EH5653" s="557"/>
      <c r="EI5653" s="557"/>
      <c r="EJ5653" s="557"/>
      <c r="EK5653" s="557"/>
      <c r="EL5653" s="557"/>
      <c r="EM5653" s="557"/>
      <c r="EN5653" s="557"/>
      <c r="EO5653" s="557"/>
      <c r="EP5653" s="557"/>
      <c r="EQ5653" s="557"/>
      <c r="ER5653" s="557"/>
      <c r="ES5653" s="557"/>
      <c r="ET5653" s="557"/>
      <c r="EU5653" s="557"/>
      <c r="EV5653" s="557"/>
      <c r="EW5653" s="557"/>
      <c r="EX5653" s="557"/>
      <c r="EY5653" s="557"/>
      <c r="EZ5653" s="557"/>
      <c r="FA5653" s="557"/>
      <c r="FB5653" s="557"/>
      <c r="FC5653" s="557"/>
      <c r="FD5653" s="557"/>
      <c r="FE5653" s="557"/>
      <c r="FF5653" s="557"/>
      <c r="FG5653" s="557"/>
      <c r="FH5653" s="557"/>
      <c r="FI5653" s="557"/>
      <c r="FJ5653" s="557"/>
      <c r="FK5653" s="557"/>
      <c r="FL5653" s="557"/>
      <c r="FM5653" s="557"/>
      <c r="FN5653" s="557"/>
      <c r="FO5653" s="557"/>
      <c r="FP5653" s="557"/>
      <c r="FQ5653" s="557"/>
      <c r="FR5653" s="557"/>
      <c r="FS5653" s="557"/>
      <c r="FT5653" s="557"/>
      <c r="FU5653" s="557"/>
      <c r="FV5653" s="557"/>
      <c r="FW5653" s="557"/>
      <c r="FX5653" s="557"/>
      <c r="FY5653" s="557"/>
      <c r="FZ5653" s="557"/>
      <c r="GA5653" s="557"/>
      <c r="GB5653" s="557"/>
      <c r="GC5653" s="557"/>
      <c r="GD5653" s="557"/>
      <c r="GE5653" s="557"/>
      <c r="GF5653" s="557"/>
      <c r="GG5653" s="557"/>
      <c r="GH5653" s="557"/>
      <c r="GI5653" s="557"/>
      <c r="GJ5653" s="557"/>
      <c r="GK5653" s="557"/>
      <c r="GL5653" s="557"/>
      <c r="GM5653" s="557"/>
      <c r="GN5653" s="557"/>
      <c r="GO5653" s="557"/>
      <c r="GP5653" s="557"/>
      <c r="GQ5653" s="557"/>
      <c r="GR5653" s="557"/>
      <c r="GS5653" s="557"/>
      <c r="GT5653" s="557"/>
      <c r="GU5653" s="557"/>
      <c r="GV5653" s="557"/>
      <c r="GW5653" s="557"/>
      <c r="GX5653" s="557"/>
      <c r="GY5653" s="557"/>
      <c r="GZ5653" s="557"/>
      <c r="HA5653" s="557"/>
      <c r="HB5653" s="557"/>
      <c r="HC5653" s="557"/>
      <c r="HD5653" s="557"/>
      <c r="HE5653" s="557"/>
      <c r="HF5653" s="557"/>
      <c r="HG5653" s="557"/>
      <c r="HH5653" s="557"/>
      <c r="HI5653" s="557"/>
      <c r="HJ5653" s="557"/>
      <c r="HK5653" s="557"/>
      <c r="HL5653" s="557"/>
      <c r="HM5653" s="557"/>
      <c r="HN5653" s="557"/>
      <c r="HO5653" s="557"/>
      <c r="HP5653" s="557"/>
      <c r="HQ5653" s="557"/>
      <c r="HR5653" s="557"/>
      <c r="HS5653" s="557"/>
      <c r="HT5653" s="557"/>
      <c r="HU5653" s="557"/>
      <c r="HV5653" s="557"/>
      <c r="HW5653" s="557"/>
      <c r="HX5653" s="557"/>
      <c r="HY5653" s="557"/>
      <c r="HZ5653" s="557"/>
      <c r="IA5653" s="557"/>
      <c r="IB5653" s="557"/>
      <c r="IC5653" s="557"/>
      <c r="ID5653" s="557"/>
      <c r="IE5653" s="557"/>
      <c r="IF5653" s="557"/>
      <c r="IG5653" s="557"/>
      <c r="IH5653" s="557"/>
      <c r="II5653" s="557"/>
      <c r="IJ5653" s="557"/>
      <c r="IK5653" s="557"/>
      <c r="IL5653" s="557"/>
      <c r="IM5653" s="557"/>
      <c r="IN5653" s="557"/>
      <c r="IO5653" s="557"/>
      <c r="IP5653" s="557"/>
      <c r="IQ5653" s="557"/>
      <c r="IR5653" s="557"/>
      <c r="IS5653" s="557"/>
      <c r="IT5653" s="557"/>
      <c r="IU5653" s="557"/>
      <c r="IV5653" s="557"/>
    </row>
    <row r="5654" spans="1:256" s="9" customFormat="1" ht="15.75" thickBot="1">
      <c r="A5654" s="887"/>
      <c r="B5654" s="857"/>
      <c r="C5654" s="517" t="s">
        <v>2763</v>
      </c>
      <c r="D5654" s="557"/>
      <c r="E5654" s="557"/>
      <c r="F5654" s="557"/>
      <c r="G5654" s="557"/>
      <c r="H5654" s="502" t="s">
        <v>3777</v>
      </c>
      <c r="I5654" s="557">
        <v>1</v>
      </c>
      <c r="J5654" s="557">
        <v>2060</v>
      </c>
      <c r="K5654" s="557">
        <f t="shared" si="155"/>
        <v>1030</v>
      </c>
      <c r="L5654" s="557">
        <f t="shared" si="156"/>
        <v>1030</v>
      </c>
      <c r="M5654" s="557"/>
      <c r="N5654" s="557"/>
      <c r="O5654" s="557"/>
      <c r="P5654" s="557"/>
      <c r="Q5654" s="557"/>
      <c r="R5654" s="557"/>
      <c r="S5654" s="557"/>
      <c r="T5654" s="557">
        <v>1</v>
      </c>
      <c r="U5654" s="557">
        <v>1</v>
      </c>
      <c r="V5654" s="557">
        <v>1</v>
      </c>
      <c r="W5654" s="557">
        <v>1</v>
      </c>
      <c r="X5654" s="557">
        <v>1</v>
      </c>
      <c r="Y5654" s="557">
        <v>1</v>
      </c>
      <c r="Z5654" s="557">
        <v>1</v>
      </c>
      <c r="AA5654" s="557">
        <v>1</v>
      </c>
      <c r="AB5654" s="557">
        <v>1</v>
      </c>
      <c r="AC5654" s="557">
        <v>1</v>
      </c>
      <c r="AD5654" s="557">
        <v>1</v>
      </c>
      <c r="AE5654" s="557">
        <v>1</v>
      </c>
      <c r="AF5654" s="557">
        <v>1</v>
      </c>
      <c r="AG5654" s="557">
        <v>1</v>
      </c>
      <c r="AH5654" s="557">
        <v>1</v>
      </c>
      <c r="AI5654" s="557">
        <v>1</v>
      </c>
      <c r="AJ5654" s="557">
        <v>1</v>
      </c>
      <c r="AK5654" s="557">
        <v>1</v>
      </c>
      <c r="AL5654" s="557">
        <v>1</v>
      </c>
      <c r="AM5654" s="557">
        <v>1</v>
      </c>
      <c r="AN5654" s="557">
        <v>1</v>
      </c>
      <c r="AO5654" s="557">
        <v>1</v>
      </c>
      <c r="AP5654" s="557">
        <v>1</v>
      </c>
      <c r="AQ5654" s="557">
        <v>1</v>
      </c>
      <c r="AR5654" s="557">
        <v>1</v>
      </c>
      <c r="AS5654" s="557">
        <v>1</v>
      </c>
      <c r="AT5654" s="557">
        <v>1</v>
      </c>
      <c r="AU5654" s="557">
        <v>1</v>
      </c>
      <c r="AV5654" s="557">
        <v>1</v>
      </c>
      <c r="AW5654" s="557">
        <v>1</v>
      </c>
      <c r="AX5654" s="557">
        <v>1</v>
      </c>
      <c r="AY5654" s="557">
        <v>1</v>
      </c>
      <c r="AZ5654" s="557">
        <v>1</v>
      </c>
      <c r="BA5654" s="557">
        <v>1</v>
      </c>
      <c r="BB5654" s="557">
        <v>1</v>
      </c>
      <c r="BC5654" s="557">
        <v>1</v>
      </c>
      <c r="BD5654" s="557">
        <v>1</v>
      </c>
      <c r="BE5654" s="557">
        <v>1</v>
      </c>
      <c r="BF5654" s="557">
        <v>1</v>
      </c>
      <c r="BG5654" s="557">
        <v>1</v>
      </c>
      <c r="BH5654" s="557">
        <v>1</v>
      </c>
      <c r="BI5654" s="557">
        <v>1</v>
      </c>
      <c r="BJ5654" s="557">
        <v>1</v>
      </c>
      <c r="BK5654" s="557">
        <v>1</v>
      </c>
      <c r="BL5654" s="557">
        <v>1</v>
      </c>
      <c r="BM5654" s="557">
        <v>1</v>
      </c>
      <c r="BN5654" s="557">
        <v>1</v>
      </c>
      <c r="BO5654" s="557">
        <v>1</v>
      </c>
      <c r="BP5654" s="557">
        <v>1</v>
      </c>
      <c r="BQ5654" s="557">
        <v>1</v>
      </c>
      <c r="BR5654" s="557">
        <v>1</v>
      </c>
      <c r="BS5654" s="557">
        <v>1</v>
      </c>
      <c r="BT5654" s="557">
        <v>1</v>
      </c>
      <c r="BU5654" s="557">
        <v>1</v>
      </c>
      <c r="BV5654" s="557">
        <v>1</v>
      </c>
      <c r="BW5654" s="557">
        <v>1</v>
      </c>
      <c r="BX5654" s="557">
        <v>1</v>
      </c>
      <c r="BY5654" s="557">
        <v>1</v>
      </c>
      <c r="BZ5654" s="557">
        <v>1</v>
      </c>
      <c r="CA5654" s="557">
        <v>1</v>
      </c>
      <c r="CB5654" s="557">
        <v>1</v>
      </c>
      <c r="CC5654" s="557">
        <v>1</v>
      </c>
      <c r="CD5654" s="557">
        <v>1</v>
      </c>
      <c r="CE5654" s="557">
        <v>1</v>
      </c>
      <c r="CF5654" s="557">
        <v>1</v>
      </c>
      <c r="CG5654" s="557">
        <v>1</v>
      </c>
      <c r="CH5654" s="557">
        <v>1</v>
      </c>
      <c r="CI5654" s="557">
        <v>1</v>
      </c>
      <c r="CJ5654" s="557">
        <v>1</v>
      </c>
      <c r="CK5654" s="557">
        <v>1</v>
      </c>
      <c r="CL5654" s="557">
        <v>1</v>
      </c>
      <c r="CM5654" s="557">
        <v>1</v>
      </c>
      <c r="CN5654" s="557">
        <v>1</v>
      </c>
      <c r="CO5654" s="557">
        <v>1</v>
      </c>
      <c r="CP5654" s="557">
        <v>1</v>
      </c>
      <c r="CQ5654" s="557">
        <v>1</v>
      </c>
      <c r="CR5654" s="557">
        <v>1</v>
      </c>
      <c r="CS5654" s="557">
        <v>1</v>
      </c>
      <c r="CT5654" s="557">
        <v>1</v>
      </c>
      <c r="CU5654" s="557">
        <v>1</v>
      </c>
      <c r="CV5654" s="557">
        <v>1</v>
      </c>
      <c r="CW5654" s="557">
        <v>1</v>
      </c>
      <c r="CX5654" s="557">
        <v>1</v>
      </c>
      <c r="CY5654" s="557">
        <v>1</v>
      </c>
      <c r="CZ5654" s="557">
        <v>1</v>
      </c>
      <c r="DA5654" s="557">
        <v>1</v>
      </c>
      <c r="DB5654" s="557">
        <v>1</v>
      </c>
      <c r="DC5654" s="557">
        <v>1</v>
      </c>
      <c r="DD5654" s="557">
        <v>1</v>
      </c>
      <c r="DE5654" s="557">
        <v>1</v>
      </c>
      <c r="DF5654" s="557">
        <v>1</v>
      </c>
      <c r="DG5654" s="557">
        <v>1</v>
      </c>
      <c r="DH5654" s="557">
        <v>1</v>
      </c>
      <c r="DI5654" s="557">
        <v>1</v>
      </c>
      <c r="DJ5654" s="557">
        <v>1</v>
      </c>
      <c r="DK5654" s="557">
        <v>1</v>
      </c>
      <c r="DL5654" s="557">
        <v>1</v>
      </c>
      <c r="DM5654" s="557">
        <v>1</v>
      </c>
      <c r="DN5654" s="557">
        <v>1</v>
      </c>
      <c r="DO5654" s="557">
        <v>1</v>
      </c>
      <c r="DP5654" s="557">
        <v>1</v>
      </c>
      <c r="DQ5654" s="557">
        <v>1</v>
      </c>
      <c r="DR5654" s="557">
        <v>1</v>
      </c>
      <c r="DS5654" s="557">
        <v>1</v>
      </c>
      <c r="DT5654" s="557">
        <v>1</v>
      </c>
      <c r="DU5654" s="557">
        <v>1</v>
      </c>
      <c r="DV5654" s="557">
        <v>1</v>
      </c>
      <c r="DW5654" s="557">
        <v>1</v>
      </c>
      <c r="DX5654" s="557">
        <v>1</v>
      </c>
      <c r="DY5654" s="557">
        <v>1</v>
      </c>
      <c r="DZ5654" s="557">
        <v>1</v>
      </c>
      <c r="EA5654" s="557">
        <v>1</v>
      </c>
      <c r="EB5654" s="557">
        <v>1</v>
      </c>
      <c r="EC5654" s="557">
        <v>1</v>
      </c>
      <c r="ED5654" s="557">
        <v>1</v>
      </c>
      <c r="EE5654" s="557">
        <v>1</v>
      </c>
      <c r="EF5654" s="557">
        <v>1</v>
      </c>
      <c r="EG5654" s="557">
        <v>1</v>
      </c>
      <c r="EH5654" s="557">
        <v>1</v>
      </c>
      <c r="EI5654" s="557">
        <v>1</v>
      </c>
      <c r="EJ5654" s="557">
        <v>1</v>
      </c>
      <c r="EK5654" s="557">
        <v>1</v>
      </c>
      <c r="EL5654" s="557">
        <v>1</v>
      </c>
      <c r="EM5654" s="557">
        <v>1</v>
      </c>
      <c r="EN5654" s="557">
        <v>1</v>
      </c>
      <c r="EO5654" s="557">
        <v>1</v>
      </c>
      <c r="EP5654" s="557">
        <v>1</v>
      </c>
      <c r="EQ5654" s="557">
        <v>1</v>
      </c>
      <c r="ER5654" s="557">
        <v>1</v>
      </c>
      <c r="ES5654" s="557">
        <v>1</v>
      </c>
      <c r="ET5654" s="557">
        <v>1</v>
      </c>
      <c r="EU5654" s="557">
        <v>1</v>
      </c>
      <c r="EV5654" s="557">
        <v>1</v>
      </c>
      <c r="EW5654" s="557">
        <v>1</v>
      </c>
      <c r="EX5654" s="557">
        <v>1</v>
      </c>
      <c r="EY5654" s="557">
        <v>1</v>
      </c>
      <c r="EZ5654" s="557">
        <v>1</v>
      </c>
      <c r="FA5654" s="557">
        <v>1</v>
      </c>
      <c r="FB5654" s="557">
        <v>1</v>
      </c>
      <c r="FC5654" s="557">
        <v>1</v>
      </c>
      <c r="FD5654" s="557">
        <v>1</v>
      </c>
      <c r="FE5654" s="557">
        <v>1</v>
      </c>
      <c r="FF5654" s="557">
        <v>1</v>
      </c>
      <c r="FG5654" s="557">
        <v>1</v>
      </c>
      <c r="FH5654" s="557">
        <v>1</v>
      </c>
      <c r="FI5654" s="557">
        <v>1</v>
      </c>
      <c r="FJ5654" s="557">
        <v>1</v>
      </c>
      <c r="FK5654" s="557">
        <v>1</v>
      </c>
      <c r="FL5654" s="557">
        <v>1</v>
      </c>
      <c r="FM5654" s="557">
        <v>1</v>
      </c>
      <c r="FN5654" s="557">
        <v>1</v>
      </c>
      <c r="FO5654" s="557">
        <v>1</v>
      </c>
      <c r="FP5654" s="557">
        <v>1</v>
      </c>
      <c r="FQ5654" s="557">
        <v>1</v>
      </c>
      <c r="FR5654" s="557">
        <v>1</v>
      </c>
      <c r="FS5654" s="557">
        <v>1</v>
      </c>
      <c r="FT5654" s="557">
        <v>1</v>
      </c>
      <c r="FU5654" s="557">
        <v>1</v>
      </c>
      <c r="FV5654" s="557">
        <v>1</v>
      </c>
      <c r="FW5654" s="557">
        <v>1</v>
      </c>
      <c r="FX5654" s="557">
        <v>1</v>
      </c>
      <c r="FY5654" s="557">
        <v>1</v>
      </c>
      <c r="FZ5654" s="557">
        <v>1</v>
      </c>
      <c r="GA5654" s="557">
        <v>1</v>
      </c>
      <c r="GB5654" s="557">
        <v>1</v>
      </c>
      <c r="GC5654" s="557">
        <v>1</v>
      </c>
      <c r="GD5654" s="557">
        <v>1</v>
      </c>
      <c r="GE5654" s="557">
        <v>1</v>
      </c>
      <c r="GF5654" s="557">
        <v>1</v>
      </c>
      <c r="GG5654" s="557">
        <v>1</v>
      </c>
      <c r="GH5654" s="557">
        <v>1</v>
      </c>
      <c r="GI5654" s="557">
        <v>1</v>
      </c>
      <c r="GJ5654" s="557">
        <v>1</v>
      </c>
      <c r="GK5654" s="557">
        <v>1</v>
      </c>
      <c r="GL5654" s="557">
        <v>1</v>
      </c>
      <c r="GM5654" s="557">
        <v>1</v>
      </c>
      <c r="GN5654" s="557">
        <v>1</v>
      </c>
      <c r="GO5654" s="557">
        <v>1</v>
      </c>
      <c r="GP5654" s="557">
        <v>1</v>
      </c>
      <c r="GQ5654" s="557">
        <v>1</v>
      </c>
      <c r="GR5654" s="557">
        <v>1</v>
      </c>
      <c r="GS5654" s="557">
        <v>1</v>
      </c>
      <c r="GT5654" s="557">
        <v>1</v>
      </c>
      <c r="GU5654" s="557">
        <v>1</v>
      </c>
      <c r="GV5654" s="557">
        <v>1</v>
      </c>
      <c r="GW5654" s="557">
        <v>1</v>
      </c>
      <c r="GX5654" s="557">
        <v>1</v>
      </c>
      <c r="GY5654" s="557">
        <v>1</v>
      </c>
      <c r="GZ5654" s="557">
        <v>1</v>
      </c>
      <c r="HA5654" s="557">
        <v>1</v>
      </c>
      <c r="HB5654" s="557">
        <v>1</v>
      </c>
      <c r="HC5654" s="557">
        <v>1</v>
      </c>
      <c r="HD5654" s="557">
        <v>1</v>
      </c>
      <c r="HE5654" s="557">
        <v>1</v>
      </c>
      <c r="HF5654" s="557">
        <v>1</v>
      </c>
      <c r="HG5654" s="557">
        <v>1</v>
      </c>
      <c r="HH5654" s="557">
        <v>1</v>
      </c>
      <c r="HI5654" s="557">
        <v>1</v>
      </c>
      <c r="HJ5654" s="557">
        <v>1</v>
      </c>
      <c r="HK5654" s="557">
        <v>1</v>
      </c>
      <c r="HL5654" s="557">
        <v>1</v>
      </c>
      <c r="HM5654" s="557">
        <v>1</v>
      </c>
      <c r="HN5654" s="557">
        <v>1</v>
      </c>
      <c r="HO5654" s="557">
        <v>1</v>
      </c>
      <c r="HP5654" s="557">
        <v>1</v>
      </c>
      <c r="HQ5654" s="557">
        <v>1</v>
      </c>
      <c r="HR5654" s="557">
        <v>1</v>
      </c>
      <c r="HS5654" s="557">
        <v>1</v>
      </c>
      <c r="HT5654" s="557">
        <v>1</v>
      </c>
      <c r="HU5654" s="557">
        <v>1</v>
      </c>
      <c r="HV5654" s="557">
        <v>1</v>
      </c>
      <c r="HW5654" s="557">
        <v>1</v>
      </c>
      <c r="HX5654" s="557">
        <v>1</v>
      </c>
      <c r="HY5654" s="557">
        <v>1</v>
      </c>
      <c r="HZ5654" s="557">
        <v>1</v>
      </c>
      <c r="IA5654" s="557">
        <v>1</v>
      </c>
      <c r="IB5654" s="557">
        <v>1</v>
      </c>
      <c r="IC5654" s="557">
        <v>1</v>
      </c>
      <c r="ID5654" s="557">
        <v>1</v>
      </c>
      <c r="IE5654" s="557">
        <v>1</v>
      </c>
      <c r="IF5654" s="557">
        <v>1</v>
      </c>
      <c r="IG5654" s="557">
        <v>1</v>
      </c>
      <c r="IH5654" s="557">
        <v>1</v>
      </c>
      <c r="II5654" s="557">
        <v>1</v>
      </c>
      <c r="IJ5654" s="557">
        <v>1</v>
      </c>
      <c r="IK5654" s="557">
        <v>1</v>
      </c>
      <c r="IL5654" s="557">
        <v>1</v>
      </c>
      <c r="IM5654" s="557">
        <v>1</v>
      </c>
      <c r="IN5654" s="557">
        <v>1</v>
      </c>
      <c r="IO5654" s="557">
        <v>1</v>
      </c>
      <c r="IP5654" s="557">
        <v>1</v>
      </c>
      <c r="IQ5654" s="557">
        <v>1</v>
      </c>
      <c r="IR5654" s="557">
        <v>1</v>
      </c>
      <c r="IS5654" s="557">
        <v>1</v>
      </c>
      <c r="IT5654" s="557">
        <v>1</v>
      </c>
      <c r="IU5654" s="557">
        <v>1</v>
      </c>
      <c r="IV5654" s="557">
        <v>1</v>
      </c>
    </row>
    <row r="5655" spans="1:256" s="9" customFormat="1" ht="15.75" thickBot="1">
      <c r="A5655" s="887"/>
      <c r="B5655" s="857"/>
      <c r="C5655" s="517" t="s">
        <v>1422</v>
      </c>
      <c r="D5655" s="557"/>
      <c r="E5655" s="557"/>
      <c r="F5655" s="557"/>
      <c r="G5655" s="557"/>
      <c r="H5655" s="502" t="s">
        <v>3777</v>
      </c>
      <c r="I5655" s="557">
        <v>2</v>
      </c>
      <c r="J5655" s="557">
        <v>938</v>
      </c>
      <c r="K5655" s="557">
        <f t="shared" si="155"/>
        <v>469</v>
      </c>
      <c r="L5655" s="557">
        <f t="shared" si="156"/>
        <v>469</v>
      </c>
      <c r="M5655" s="557"/>
      <c r="N5655" s="557"/>
      <c r="O5655" s="557"/>
      <c r="P5655" s="557"/>
      <c r="Q5655" s="557"/>
      <c r="R5655" s="557"/>
      <c r="S5655" s="557"/>
      <c r="T5655" s="557">
        <v>1</v>
      </c>
      <c r="U5655" s="557">
        <v>1</v>
      </c>
      <c r="V5655" s="557">
        <v>1</v>
      </c>
      <c r="W5655" s="557">
        <v>1</v>
      </c>
      <c r="X5655" s="557">
        <v>1</v>
      </c>
      <c r="Y5655" s="557">
        <v>1</v>
      </c>
      <c r="Z5655" s="557">
        <v>1</v>
      </c>
      <c r="AA5655" s="557">
        <v>1</v>
      </c>
      <c r="AB5655" s="557">
        <v>1</v>
      </c>
      <c r="AC5655" s="557">
        <v>1</v>
      </c>
      <c r="AD5655" s="557">
        <v>1</v>
      </c>
      <c r="AE5655" s="557">
        <v>1</v>
      </c>
      <c r="AF5655" s="557">
        <v>1</v>
      </c>
      <c r="AG5655" s="557">
        <v>1</v>
      </c>
      <c r="AH5655" s="557">
        <v>1</v>
      </c>
      <c r="AI5655" s="557">
        <v>1</v>
      </c>
      <c r="AJ5655" s="557">
        <v>1</v>
      </c>
      <c r="AK5655" s="557">
        <v>1</v>
      </c>
      <c r="AL5655" s="557">
        <v>1</v>
      </c>
      <c r="AM5655" s="557">
        <v>1</v>
      </c>
      <c r="AN5655" s="557">
        <v>1</v>
      </c>
      <c r="AO5655" s="557">
        <v>1</v>
      </c>
      <c r="AP5655" s="557">
        <v>1</v>
      </c>
      <c r="AQ5655" s="557">
        <v>1</v>
      </c>
      <c r="AR5655" s="557">
        <v>1</v>
      </c>
      <c r="AS5655" s="557">
        <v>1</v>
      </c>
      <c r="AT5655" s="557">
        <v>1</v>
      </c>
      <c r="AU5655" s="557">
        <v>1</v>
      </c>
      <c r="AV5655" s="557">
        <v>1</v>
      </c>
      <c r="AW5655" s="557">
        <v>1</v>
      </c>
      <c r="AX5655" s="557">
        <v>1</v>
      </c>
      <c r="AY5655" s="557">
        <v>1</v>
      </c>
      <c r="AZ5655" s="557">
        <v>1</v>
      </c>
      <c r="BA5655" s="557">
        <v>1</v>
      </c>
      <c r="BB5655" s="557">
        <v>1</v>
      </c>
      <c r="BC5655" s="557">
        <v>1</v>
      </c>
      <c r="BD5655" s="557">
        <v>1</v>
      </c>
      <c r="BE5655" s="557">
        <v>1</v>
      </c>
      <c r="BF5655" s="557">
        <v>1</v>
      </c>
      <c r="BG5655" s="557">
        <v>1</v>
      </c>
      <c r="BH5655" s="557">
        <v>1</v>
      </c>
      <c r="BI5655" s="557">
        <v>1</v>
      </c>
      <c r="BJ5655" s="557">
        <v>1</v>
      </c>
      <c r="BK5655" s="557">
        <v>1</v>
      </c>
      <c r="BL5655" s="557">
        <v>1</v>
      </c>
      <c r="BM5655" s="557">
        <v>1</v>
      </c>
      <c r="BN5655" s="557">
        <v>1</v>
      </c>
      <c r="BO5655" s="557">
        <v>1</v>
      </c>
      <c r="BP5655" s="557">
        <v>1</v>
      </c>
      <c r="BQ5655" s="557">
        <v>1</v>
      </c>
      <c r="BR5655" s="557">
        <v>1</v>
      </c>
      <c r="BS5655" s="557">
        <v>1</v>
      </c>
      <c r="BT5655" s="557">
        <v>1</v>
      </c>
      <c r="BU5655" s="557">
        <v>1</v>
      </c>
      <c r="BV5655" s="557">
        <v>1</v>
      </c>
      <c r="BW5655" s="557">
        <v>1</v>
      </c>
      <c r="BX5655" s="557">
        <v>1</v>
      </c>
      <c r="BY5655" s="557">
        <v>1</v>
      </c>
      <c r="BZ5655" s="557">
        <v>1</v>
      </c>
      <c r="CA5655" s="557">
        <v>1</v>
      </c>
      <c r="CB5655" s="557">
        <v>1</v>
      </c>
      <c r="CC5655" s="557">
        <v>1</v>
      </c>
      <c r="CD5655" s="557">
        <v>1</v>
      </c>
      <c r="CE5655" s="557">
        <v>1</v>
      </c>
      <c r="CF5655" s="557">
        <v>1</v>
      </c>
      <c r="CG5655" s="557">
        <v>1</v>
      </c>
      <c r="CH5655" s="557">
        <v>1</v>
      </c>
      <c r="CI5655" s="557">
        <v>1</v>
      </c>
      <c r="CJ5655" s="557">
        <v>1</v>
      </c>
      <c r="CK5655" s="557">
        <v>1</v>
      </c>
      <c r="CL5655" s="557">
        <v>1</v>
      </c>
      <c r="CM5655" s="557">
        <v>1</v>
      </c>
      <c r="CN5655" s="557">
        <v>1</v>
      </c>
      <c r="CO5655" s="557">
        <v>1</v>
      </c>
      <c r="CP5655" s="557">
        <v>1</v>
      </c>
      <c r="CQ5655" s="557">
        <v>1</v>
      </c>
      <c r="CR5655" s="557">
        <v>1</v>
      </c>
      <c r="CS5655" s="557">
        <v>1</v>
      </c>
      <c r="CT5655" s="557">
        <v>1</v>
      </c>
      <c r="CU5655" s="557">
        <v>1</v>
      </c>
      <c r="CV5655" s="557">
        <v>1</v>
      </c>
      <c r="CW5655" s="557">
        <v>1</v>
      </c>
      <c r="CX5655" s="557">
        <v>1</v>
      </c>
      <c r="CY5655" s="557">
        <v>1</v>
      </c>
      <c r="CZ5655" s="557">
        <v>1</v>
      </c>
      <c r="DA5655" s="557">
        <v>1</v>
      </c>
      <c r="DB5655" s="557">
        <v>1</v>
      </c>
      <c r="DC5655" s="557">
        <v>1</v>
      </c>
      <c r="DD5655" s="557">
        <v>1</v>
      </c>
      <c r="DE5655" s="557">
        <v>1</v>
      </c>
      <c r="DF5655" s="557">
        <v>1</v>
      </c>
      <c r="DG5655" s="557">
        <v>1</v>
      </c>
      <c r="DH5655" s="557">
        <v>1</v>
      </c>
      <c r="DI5655" s="557">
        <v>1</v>
      </c>
      <c r="DJ5655" s="557">
        <v>1</v>
      </c>
      <c r="DK5655" s="557">
        <v>1</v>
      </c>
      <c r="DL5655" s="557">
        <v>1</v>
      </c>
      <c r="DM5655" s="557">
        <v>1</v>
      </c>
      <c r="DN5655" s="557">
        <v>1</v>
      </c>
      <c r="DO5655" s="557">
        <v>1</v>
      </c>
      <c r="DP5655" s="557">
        <v>1</v>
      </c>
      <c r="DQ5655" s="557">
        <v>1</v>
      </c>
      <c r="DR5655" s="557">
        <v>1</v>
      </c>
      <c r="DS5655" s="557">
        <v>1</v>
      </c>
      <c r="DT5655" s="557">
        <v>1</v>
      </c>
      <c r="DU5655" s="557">
        <v>1</v>
      </c>
      <c r="DV5655" s="557">
        <v>1</v>
      </c>
      <c r="DW5655" s="557">
        <v>1</v>
      </c>
      <c r="DX5655" s="557">
        <v>1</v>
      </c>
      <c r="DY5655" s="557">
        <v>1</v>
      </c>
      <c r="DZ5655" s="557">
        <v>1</v>
      </c>
      <c r="EA5655" s="557">
        <v>1</v>
      </c>
      <c r="EB5655" s="557">
        <v>1</v>
      </c>
      <c r="EC5655" s="557">
        <v>1</v>
      </c>
      <c r="ED5655" s="557">
        <v>1</v>
      </c>
      <c r="EE5655" s="557">
        <v>1</v>
      </c>
      <c r="EF5655" s="557">
        <v>1</v>
      </c>
      <c r="EG5655" s="557">
        <v>1</v>
      </c>
      <c r="EH5655" s="557">
        <v>1</v>
      </c>
      <c r="EI5655" s="557">
        <v>1</v>
      </c>
      <c r="EJ5655" s="557">
        <v>1</v>
      </c>
      <c r="EK5655" s="557">
        <v>1</v>
      </c>
      <c r="EL5655" s="557">
        <v>1</v>
      </c>
      <c r="EM5655" s="557">
        <v>1</v>
      </c>
      <c r="EN5655" s="557">
        <v>1</v>
      </c>
      <c r="EO5655" s="557">
        <v>1</v>
      </c>
      <c r="EP5655" s="557">
        <v>1</v>
      </c>
      <c r="EQ5655" s="557">
        <v>1</v>
      </c>
      <c r="ER5655" s="557">
        <v>1</v>
      </c>
      <c r="ES5655" s="557">
        <v>1</v>
      </c>
      <c r="ET5655" s="557">
        <v>1</v>
      </c>
      <c r="EU5655" s="557">
        <v>1</v>
      </c>
      <c r="EV5655" s="557">
        <v>1</v>
      </c>
      <c r="EW5655" s="557">
        <v>1</v>
      </c>
      <c r="EX5655" s="557">
        <v>1</v>
      </c>
      <c r="EY5655" s="557">
        <v>1</v>
      </c>
      <c r="EZ5655" s="557">
        <v>1</v>
      </c>
      <c r="FA5655" s="557">
        <v>1</v>
      </c>
      <c r="FB5655" s="557">
        <v>1</v>
      </c>
      <c r="FC5655" s="557">
        <v>1</v>
      </c>
      <c r="FD5655" s="557">
        <v>1</v>
      </c>
      <c r="FE5655" s="557">
        <v>1</v>
      </c>
      <c r="FF5655" s="557">
        <v>1</v>
      </c>
      <c r="FG5655" s="557">
        <v>1</v>
      </c>
      <c r="FH5655" s="557">
        <v>1</v>
      </c>
      <c r="FI5655" s="557">
        <v>1</v>
      </c>
      <c r="FJ5655" s="557">
        <v>1</v>
      </c>
      <c r="FK5655" s="557">
        <v>1</v>
      </c>
      <c r="FL5655" s="557">
        <v>1</v>
      </c>
      <c r="FM5655" s="557">
        <v>1</v>
      </c>
      <c r="FN5655" s="557">
        <v>1</v>
      </c>
      <c r="FO5655" s="557">
        <v>1</v>
      </c>
      <c r="FP5655" s="557">
        <v>1</v>
      </c>
      <c r="FQ5655" s="557">
        <v>1</v>
      </c>
      <c r="FR5655" s="557">
        <v>1</v>
      </c>
      <c r="FS5655" s="557">
        <v>1</v>
      </c>
      <c r="FT5655" s="557">
        <v>1</v>
      </c>
      <c r="FU5655" s="557">
        <v>1</v>
      </c>
      <c r="FV5655" s="557">
        <v>1</v>
      </c>
      <c r="FW5655" s="557">
        <v>1</v>
      </c>
      <c r="FX5655" s="557">
        <v>1</v>
      </c>
      <c r="FY5655" s="557">
        <v>1</v>
      </c>
      <c r="FZ5655" s="557">
        <v>1</v>
      </c>
      <c r="GA5655" s="557">
        <v>1</v>
      </c>
      <c r="GB5655" s="557">
        <v>1</v>
      </c>
      <c r="GC5655" s="557">
        <v>1</v>
      </c>
      <c r="GD5655" s="557">
        <v>1</v>
      </c>
      <c r="GE5655" s="557">
        <v>1</v>
      </c>
      <c r="GF5655" s="557">
        <v>1</v>
      </c>
      <c r="GG5655" s="557">
        <v>1</v>
      </c>
      <c r="GH5655" s="557">
        <v>1</v>
      </c>
      <c r="GI5655" s="557">
        <v>1</v>
      </c>
      <c r="GJ5655" s="557">
        <v>1</v>
      </c>
      <c r="GK5655" s="557">
        <v>1</v>
      </c>
      <c r="GL5655" s="557">
        <v>1</v>
      </c>
      <c r="GM5655" s="557">
        <v>1</v>
      </c>
      <c r="GN5655" s="557">
        <v>1</v>
      </c>
      <c r="GO5655" s="557">
        <v>1</v>
      </c>
      <c r="GP5655" s="557">
        <v>1</v>
      </c>
      <c r="GQ5655" s="557">
        <v>1</v>
      </c>
      <c r="GR5655" s="557">
        <v>1</v>
      </c>
      <c r="GS5655" s="557">
        <v>1</v>
      </c>
      <c r="GT5655" s="557">
        <v>1</v>
      </c>
      <c r="GU5655" s="557">
        <v>1</v>
      </c>
      <c r="GV5655" s="557">
        <v>1</v>
      </c>
      <c r="GW5655" s="557">
        <v>1</v>
      </c>
      <c r="GX5655" s="557">
        <v>1</v>
      </c>
      <c r="GY5655" s="557">
        <v>1</v>
      </c>
      <c r="GZ5655" s="557">
        <v>1</v>
      </c>
      <c r="HA5655" s="557">
        <v>1</v>
      </c>
      <c r="HB5655" s="557">
        <v>1</v>
      </c>
      <c r="HC5655" s="557">
        <v>1</v>
      </c>
      <c r="HD5655" s="557">
        <v>1</v>
      </c>
      <c r="HE5655" s="557">
        <v>1</v>
      </c>
      <c r="HF5655" s="557">
        <v>1</v>
      </c>
      <c r="HG5655" s="557">
        <v>1</v>
      </c>
      <c r="HH5655" s="557">
        <v>1</v>
      </c>
      <c r="HI5655" s="557">
        <v>1</v>
      </c>
      <c r="HJ5655" s="557">
        <v>1</v>
      </c>
      <c r="HK5655" s="557">
        <v>1</v>
      </c>
      <c r="HL5655" s="557">
        <v>1</v>
      </c>
      <c r="HM5655" s="557">
        <v>1</v>
      </c>
      <c r="HN5655" s="557">
        <v>1</v>
      </c>
      <c r="HO5655" s="557">
        <v>1</v>
      </c>
      <c r="HP5655" s="557">
        <v>1</v>
      </c>
      <c r="HQ5655" s="557">
        <v>1</v>
      </c>
      <c r="HR5655" s="557">
        <v>1</v>
      </c>
      <c r="HS5655" s="557">
        <v>1</v>
      </c>
      <c r="HT5655" s="557">
        <v>1</v>
      </c>
      <c r="HU5655" s="557">
        <v>1</v>
      </c>
      <c r="HV5655" s="557">
        <v>1</v>
      </c>
      <c r="HW5655" s="557">
        <v>1</v>
      </c>
      <c r="HX5655" s="557">
        <v>1</v>
      </c>
      <c r="HY5655" s="557">
        <v>1</v>
      </c>
      <c r="HZ5655" s="557">
        <v>1</v>
      </c>
      <c r="IA5655" s="557">
        <v>1</v>
      </c>
      <c r="IB5655" s="557">
        <v>1</v>
      </c>
      <c r="IC5655" s="557">
        <v>1</v>
      </c>
      <c r="ID5655" s="557">
        <v>1</v>
      </c>
      <c r="IE5655" s="557">
        <v>1</v>
      </c>
      <c r="IF5655" s="557">
        <v>1</v>
      </c>
      <c r="IG5655" s="557">
        <v>1</v>
      </c>
      <c r="IH5655" s="557">
        <v>1</v>
      </c>
      <c r="II5655" s="557">
        <v>1</v>
      </c>
      <c r="IJ5655" s="557">
        <v>1</v>
      </c>
      <c r="IK5655" s="557">
        <v>1</v>
      </c>
      <c r="IL5655" s="557">
        <v>1</v>
      </c>
      <c r="IM5655" s="557">
        <v>1</v>
      </c>
      <c r="IN5655" s="557">
        <v>1</v>
      </c>
      <c r="IO5655" s="557">
        <v>1</v>
      </c>
      <c r="IP5655" s="557">
        <v>1</v>
      </c>
      <c r="IQ5655" s="557">
        <v>1</v>
      </c>
      <c r="IR5655" s="557">
        <v>1</v>
      </c>
      <c r="IS5655" s="557">
        <v>1</v>
      </c>
      <c r="IT5655" s="557">
        <v>1</v>
      </c>
      <c r="IU5655" s="557">
        <v>1</v>
      </c>
      <c r="IV5655" s="557">
        <v>1</v>
      </c>
    </row>
    <row r="5656" spans="1:256" s="9" customFormat="1" ht="15.75" thickBot="1">
      <c r="A5656" s="887"/>
      <c r="B5656" s="857"/>
      <c r="C5656" s="517" t="s">
        <v>2350</v>
      </c>
      <c r="D5656" s="557"/>
      <c r="E5656" s="557"/>
      <c r="F5656" s="557"/>
      <c r="G5656" s="557"/>
      <c r="H5656" s="502" t="s">
        <v>3777</v>
      </c>
      <c r="I5656" s="557">
        <v>1</v>
      </c>
      <c r="J5656" s="557">
        <v>720</v>
      </c>
      <c r="K5656" s="557">
        <f t="shared" si="155"/>
        <v>360</v>
      </c>
      <c r="L5656" s="557">
        <f t="shared" si="156"/>
        <v>360</v>
      </c>
      <c r="M5656" s="557"/>
      <c r="N5656" s="557"/>
      <c r="O5656" s="557"/>
      <c r="P5656" s="557"/>
      <c r="Q5656" s="557"/>
      <c r="R5656" s="557"/>
      <c r="S5656" s="557"/>
      <c r="T5656" s="557">
        <v>1</v>
      </c>
      <c r="U5656" s="557">
        <v>1</v>
      </c>
      <c r="V5656" s="557">
        <v>1</v>
      </c>
      <c r="W5656" s="557">
        <v>1</v>
      </c>
      <c r="X5656" s="557">
        <v>1</v>
      </c>
      <c r="Y5656" s="557">
        <v>1</v>
      </c>
      <c r="Z5656" s="557">
        <v>1</v>
      </c>
      <c r="AA5656" s="557">
        <v>1</v>
      </c>
      <c r="AB5656" s="557">
        <v>1</v>
      </c>
      <c r="AC5656" s="557">
        <v>1</v>
      </c>
      <c r="AD5656" s="557">
        <v>1</v>
      </c>
      <c r="AE5656" s="557">
        <v>1</v>
      </c>
      <c r="AF5656" s="557">
        <v>1</v>
      </c>
      <c r="AG5656" s="557">
        <v>1</v>
      </c>
      <c r="AH5656" s="557">
        <v>1</v>
      </c>
      <c r="AI5656" s="557">
        <v>1</v>
      </c>
      <c r="AJ5656" s="557">
        <v>1</v>
      </c>
      <c r="AK5656" s="557">
        <v>1</v>
      </c>
      <c r="AL5656" s="557">
        <v>1</v>
      </c>
      <c r="AM5656" s="557">
        <v>1</v>
      </c>
      <c r="AN5656" s="557">
        <v>1</v>
      </c>
      <c r="AO5656" s="557">
        <v>1</v>
      </c>
      <c r="AP5656" s="557">
        <v>1</v>
      </c>
      <c r="AQ5656" s="557">
        <v>1</v>
      </c>
      <c r="AR5656" s="557">
        <v>1</v>
      </c>
      <c r="AS5656" s="557">
        <v>1</v>
      </c>
      <c r="AT5656" s="557">
        <v>1</v>
      </c>
      <c r="AU5656" s="557">
        <v>1</v>
      </c>
      <c r="AV5656" s="557">
        <v>1</v>
      </c>
      <c r="AW5656" s="557">
        <v>1</v>
      </c>
      <c r="AX5656" s="557">
        <v>1</v>
      </c>
      <c r="AY5656" s="557">
        <v>1</v>
      </c>
      <c r="AZ5656" s="557">
        <v>1</v>
      </c>
      <c r="BA5656" s="557">
        <v>1</v>
      </c>
      <c r="BB5656" s="557">
        <v>1</v>
      </c>
      <c r="BC5656" s="557">
        <v>1</v>
      </c>
      <c r="BD5656" s="557">
        <v>1</v>
      </c>
      <c r="BE5656" s="557">
        <v>1</v>
      </c>
      <c r="BF5656" s="557">
        <v>1</v>
      </c>
      <c r="BG5656" s="557">
        <v>1</v>
      </c>
      <c r="BH5656" s="557">
        <v>1</v>
      </c>
      <c r="BI5656" s="557">
        <v>1</v>
      </c>
      <c r="BJ5656" s="557">
        <v>1</v>
      </c>
      <c r="BK5656" s="557">
        <v>1</v>
      </c>
      <c r="BL5656" s="557">
        <v>1</v>
      </c>
      <c r="BM5656" s="557">
        <v>1</v>
      </c>
      <c r="BN5656" s="557">
        <v>1</v>
      </c>
      <c r="BO5656" s="557">
        <v>1</v>
      </c>
      <c r="BP5656" s="557">
        <v>1</v>
      </c>
      <c r="BQ5656" s="557">
        <v>1</v>
      </c>
      <c r="BR5656" s="557">
        <v>1</v>
      </c>
      <c r="BS5656" s="557">
        <v>1</v>
      </c>
      <c r="BT5656" s="557">
        <v>1</v>
      </c>
      <c r="BU5656" s="557">
        <v>1</v>
      </c>
      <c r="BV5656" s="557">
        <v>1</v>
      </c>
      <c r="BW5656" s="557">
        <v>1</v>
      </c>
      <c r="BX5656" s="557">
        <v>1</v>
      </c>
      <c r="BY5656" s="557">
        <v>1</v>
      </c>
      <c r="BZ5656" s="557">
        <v>1</v>
      </c>
      <c r="CA5656" s="557">
        <v>1</v>
      </c>
      <c r="CB5656" s="557">
        <v>1</v>
      </c>
      <c r="CC5656" s="557">
        <v>1</v>
      </c>
      <c r="CD5656" s="557">
        <v>1</v>
      </c>
      <c r="CE5656" s="557">
        <v>1</v>
      </c>
      <c r="CF5656" s="557">
        <v>1</v>
      </c>
      <c r="CG5656" s="557">
        <v>1</v>
      </c>
      <c r="CH5656" s="557">
        <v>1</v>
      </c>
      <c r="CI5656" s="557">
        <v>1</v>
      </c>
      <c r="CJ5656" s="557">
        <v>1</v>
      </c>
      <c r="CK5656" s="557">
        <v>1</v>
      </c>
      <c r="CL5656" s="557">
        <v>1</v>
      </c>
      <c r="CM5656" s="557">
        <v>1</v>
      </c>
      <c r="CN5656" s="557">
        <v>1</v>
      </c>
      <c r="CO5656" s="557">
        <v>1</v>
      </c>
      <c r="CP5656" s="557">
        <v>1</v>
      </c>
      <c r="CQ5656" s="557">
        <v>1</v>
      </c>
      <c r="CR5656" s="557">
        <v>1</v>
      </c>
      <c r="CS5656" s="557">
        <v>1</v>
      </c>
      <c r="CT5656" s="557">
        <v>1</v>
      </c>
      <c r="CU5656" s="557">
        <v>1</v>
      </c>
      <c r="CV5656" s="557">
        <v>1</v>
      </c>
      <c r="CW5656" s="557">
        <v>1</v>
      </c>
      <c r="CX5656" s="557">
        <v>1</v>
      </c>
      <c r="CY5656" s="557">
        <v>1</v>
      </c>
      <c r="CZ5656" s="557">
        <v>1</v>
      </c>
      <c r="DA5656" s="557">
        <v>1</v>
      </c>
      <c r="DB5656" s="557">
        <v>1</v>
      </c>
      <c r="DC5656" s="557">
        <v>1</v>
      </c>
      <c r="DD5656" s="557">
        <v>1</v>
      </c>
      <c r="DE5656" s="557">
        <v>1</v>
      </c>
      <c r="DF5656" s="557">
        <v>1</v>
      </c>
      <c r="DG5656" s="557">
        <v>1</v>
      </c>
      <c r="DH5656" s="557">
        <v>1</v>
      </c>
      <c r="DI5656" s="557">
        <v>1</v>
      </c>
      <c r="DJ5656" s="557">
        <v>1</v>
      </c>
      <c r="DK5656" s="557">
        <v>1</v>
      </c>
      <c r="DL5656" s="557">
        <v>1</v>
      </c>
      <c r="DM5656" s="557">
        <v>1</v>
      </c>
      <c r="DN5656" s="557">
        <v>1</v>
      </c>
      <c r="DO5656" s="557">
        <v>1</v>
      </c>
      <c r="DP5656" s="557">
        <v>1</v>
      </c>
      <c r="DQ5656" s="557">
        <v>1</v>
      </c>
      <c r="DR5656" s="557">
        <v>1</v>
      </c>
      <c r="DS5656" s="557">
        <v>1</v>
      </c>
      <c r="DT5656" s="557">
        <v>1</v>
      </c>
      <c r="DU5656" s="557">
        <v>1</v>
      </c>
      <c r="DV5656" s="557">
        <v>1</v>
      </c>
      <c r="DW5656" s="557">
        <v>1</v>
      </c>
      <c r="DX5656" s="557">
        <v>1</v>
      </c>
      <c r="DY5656" s="557">
        <v>1</v>
      </c>
      <c r="DZ5656" s="557">
        <v>1</v>
      </c>
      <c r="EA5656" s="557">
        <v>1</v>
      </c>
      <c r="EB5656" s="557">
        <v>1</v>
      </c>
      <c r="EC5656" s="557">
        <v>1</v>
      </c>
      <c r="ED5656" s="557">
        <v>1</v>
      </c>
      <c r="EE5656" s="557">
        <v>1</v>
      </c>
      <c r="EF5656" s="557">
        <v>1</v>
      </c>
      <c r="EG5656" s="557">
        <v>1</v>
      </c>
      <c r="EH5656" s="557">
        <v>1</v>
      </c>
      <c r="EI5656" s="557">
        <v>1</v>
      </c>
      <c r="EJ5656" s="557">
        <v>1</v>
      </c>
      <c r="EK5656" s="557">
        <v>1</v>
      </c>
      <c r="EL5656" s="557">
        <v>1</v>
      </c>
      <c r="EM5656" s="557">
        <v>1</v>
      </c>
      <c r="EN5656" s="557">
        <v>1</v>
      </c>
      <c r="EO5656" s="557">
        <v>1</v>
      </c>
      <c r="EP5656" s="557">
        <v>1</v>
      </c>
      <c r="EQ5656" s="557">
        <v>1</v>
      </c>
      <c r="ER5656" s="557">
        <v>1</v>
      </c>
      <c r="ES5656" s="557">
        <v>1</v>
      </c>
      <c r="ET5656" s="557">
        <v>1</v>
      </c>
      <c r="EU5656" s="557">
        <v>1</v>
      </c>
      <c r="EV5656" s="557">
        <v>1</v>
      </c>
      <c r="EW5656" s="557">
        <v>1</v>
      </c>
      <c r="EX5656" s="557">
        <v>1</v>
      </c>
      <c r="EY5656" s="557">
        <v>1</v>
      </c>
      <c r="EZ5656" s="557">
        <v>1</v>
      </c>
      <c r="FA5656" s="557">
        <v>1</v>
      </c>
      <c r="FB5656" s="557">
        <v>1</v>
      </c>
      <c r="FC5656" s="557">
        <v>1</v>
      </c>
      <c r="FD5656" s="557">
        <v>1</v>
      </c>
      <c r="FE5656" s="557">
        <v>1</v>
      </c>
      <c r="FF5656" s="557">
        <v>1</v>
      </c>
      <c r="FG5656" s="557">
        <v>1</v>
      </c>
      <c r="FH5656" s="557">
        <v>1</v>
      </c>
      <c r="FI5656" s="557">
        <v>1</v>
      </c>
      <c r="FJ5656" s="557">
        <v>1</v>
      </c>
      <c r="FK5656" s="557">
        <v>1</v>
      </c>
      <c r="FL5656" s="557">
        <v>1</v>
      </c>
      <c r="FM5656" s="557">
        <v>1</v>
      </c>
      <c r="FN5656" s="557">
        <v>1</v>
      </c>
      <c r="FO5656" s="557">
        <v>1</v>
      </c>
      <c r="FP5656" s="557">
        <v>1</v>
      </c>
      <c r="FQ5656" s="557">
        <v>1</v>
      </c>
      <c r="FR5656" s="557">
        <v>1</v>
      </c>
      <c r="FS5656" s="557">
        <v>1</v>
      </c>
      <c r="FT5656" s="557">
        <v>1</v>
      </c>
      <c r="FU5656" s="557">
        <v>1</v>
      </c>
      <c r="FV5656" s="557">
        <v>1</v>
      </c>
      <c r="FW5656" s="557">
        <v>1</v>
      </c>
      <c r="FX5656" s="557">
        <v>1</v>
      </c>
      <c r="FY5656" s="557">
        <v>1</v>
      </c>
      <c r="FZ5656" s="557">
        <v>1</v>
      </c>
      <c r="GA5656" s="557">
        <v>1</v>
      </c>
      <c r="GB5656" s="557">
        <v>1</v>
      </c>
      <c r="GC5656" s="557">
        <v>1</v>
      </c>
      <c r="GD5656" s="557">
        <v>1</v>
      </c>
      <c r="GE5656" s="557">
        <v>1</v>
      </c>
      <c r="GF5656" s="557">
        <v>1</v>
      </c>
      <c r="GG5656" s="557">
        <v>1</v>
      </c>
      <c r="GH5656" s="557">
        <v>1</v>
      </c>
      <c r="GI5656" s="557">
        <v>1</v>
      </c>
      <c r="GJ5656" s="557">
        <v>1</v>
      </c>
      <c r="GK5656" s="557">
        <v>1</v>
      </c>
      <c r="GL5656" s="557">
        <v>1</v>
      </c>
      <c r="GM5656" s="557">
        <v>1</v>
      </c>
      <c r="GN5656" s="557">
        <v>1</v>
      </c>
      <c r="GO5656" s="557">
        <v>1</v>
      </c>
      <c r="GP5656" s="557">
        <v>1</v>
      </c>
      <c r="GQ5656" s="557">
        <v>1</v>
      </c>
      <c r="GR5656" s="557">
        <v>1</v>
      </c>
      <c r="GS5656" s="557">
        <v>1</v>
      </c>
      <c r="GT5656" s="557">
        <v>1</v>
      </c>
      <c r="GU5656" s="557">
        <v>1</v>
      </c>
      <c r="GV5656" s="557">
        <v>1</v>
      </c>
      <c r="GW5656" s="557">
        <v>1</v>
      </c>
      <c r="GX5656" s="557">
        <v>1</v>
      </c>
      <c r="GY5656" s="557">
        <v>1</v>
      </c>
      <c r="GZ5656" s="557">
        <v>1</v>
      </c>
      <c r="HA5656" s="557">
        <v>1</v>
      </c>
      <c r="HB5656" s="557">
        <v>1</v>
      </c>
      <c r="HC5656" s="557">
        <v>1</v>
      </c>
      <c r="HD5656" s="557">
        <v>1</v>
      </c>
      <c r="HE5656" s="557">
        <v>1</v>
      </c>
      <c r="HF5656" s="557">
        <v>1</v>
      </c>
      <c r="HG5656" s="557">
        <v>1</v>
      </c>
      <c r="HH5656" s="557">
        <v>1</v>
      </c>
      <c r="HI5656" s="557">
        <v>1</v>
      </c>
      <c r="HJ5656" s="557">
        <v>1</v>
      </c>
      <c r="HK5656" s="557">
        <v>1</v>
      </c>
      <c r="HL5656" s="557">
        <v>1</v>
      </c>
      <c r="HM5656" s="557">
        <v>1</v>
      </c>
      <c r="HN5656" s="557">
        <v>1</v>
      </c>
      <c r="HO5656" s="557">
        <v>1</v>
      </c>
      <c r="HP5656" s="557">
        <v>1</v>
      </c>
      <c r="HQ5656" s="557">
        <v>1</v>
      </c>
      <c r="HR5656" s="557">
        <v>1</v>
      </c>
      <c r="HS5656" s="557">
        <v>1</v>
      </c>
      <c r="HT5656" s="557">
        <v>1</v>
      </c>
      <c r="HU5656" s="557">
        <v>1</v>
      </c>
      <c r="HV5656" s="557">
        <v>1</v>
      </c>
      <c r="HW5656" s="557">
        <v>1</v>
      </c>
      <c r="HX5656" s="557">
        <v>1</v>
      </c>
      <c r="HY5656" s="557">
        <v>1</v>
      </c>
      <c r="HZ5656" s="557">
        <v>1</v>
      </c>
      <c r="IA5656" s="557">
        <v>1</v>
      </c>
      <c r="IB5656" s="557">
        <v>1</v>
      </c>
      <c r="IC5656" s="557">
        <v>1</v>
      </c>
      <c r="ID5656" s="557">
        <v>1</v>
      </c>
      <c r="IE5656" s="557">
        <v>1</v>
      </c>
      <c r="IF5656" s="557">
        <v>1</v>
      </c>
      <c r="IG5656" s="557">
        <v>1</v>
      </c>
      <c r="IH5656" s="557">
        <v>1</v>
      </c>
      <c r="II5656" s="557">
        <v>1</v>
      </c>
      <c r="IJ5656" s="557">
        <v>1</v>
      </c>
      <c r="IK5656" s="557">
        <v>1</v>
      </c>
      <c r="IL5656" s="557">
        <v>1</v>
      </c>
      <c r="IM5656" s="557">
        <v>1</v>
      </c>
      <c r="IN5656" s="557">
        <v>1</v>
      </c>
      <c r="IO5656" s="557">
        <v>1</v>
      </c>
      <c r="IP5656" s="557">
        <v>1</v>
      </c>
      <c r="IQ5656" s="557">
        <v>1</v>
      </c>
      <c r="IR5656" s="557">
        <v>1</v>
      </c>
      <c r="IS5656" s="557">
        <v>1</v>
      </c>
      <c r="IT5656" s="557">
        <v>1</v>
      </c>
      <c r="IU5656" s="557">
        <v>1</v>
      </c>
      <c r="IV5656" s="557">
        <v>1</v>
      </c>
    </row>
    <row r="5657" spans="1:256" s="9" customFormat="1" ht="15.75" thickBot="1">
      <c r="A5657" s="887"/>
      <c r="B5657" s="857"/>
      <c r="C5657" s="517" t="s">
        <v>1418</v>
      </c>
      <c r="D5657" s="557"/>
      <c r="E5657" s="557"/>
      <c r="F5657" s="557"/>
      <c r="G5657" s="557"/>
      <c r="H5657" s="502" t="s">
        <v>3777</v>
      </c>
      <c r="I5657" s="557">
        <v>1</v>
      </c>
      <c r="J5657" s="557">
        <v>400</v>
      </c>
      <c r="K5657" s="557">
        <f t="shared" si="155"/>
        <v>200</v>
      </c>
      <c r="L5657" s="557">
        <f t="shared" si="156"/>
        <v>200</v>
      </c>
      <c r="M5657" s="557"/>
      <c r="N5657" s="557"/>
      <c r="O5657" s="557"/>
      <c r="P5657" s="557"/>
      <c r="Q5657" s="557"/>
      <c r="R5657" s="557"/>
      <c r="S5657" s="557"/>
      <c r="T5657" s="557">
        <v>1</v>
      </c>
      <c r="U5657" s="557">
        <v>1</v>
      </c>
      <c r="V5657" s="557">
        <v>1</v>
      </c>
      <c r="W5657" s="557">
        <v>1</v>
      </c>
      <c r="X5657" s="557">
        <v>1</v>
      </c>
      <c r="Y5657" s="557">
        <v>1</v>
      </c>
      <c r="Z5657" s="557">
        <v>1</v>
      </c>
      <c r="AA5657" s="557">
        <v>1</v>
      </c>
      <c r="AB5657" s="557">
        <v>1</v>
      </c>
      <c r="AC5657" s="557">
        <v>1</v>
      </c>
      <c r="AD5657" s="557">
        <v>1</v>
      </c>
      <c r="AE5657" s="557">
        <v>1</v>
      </c>
      <c r="AF5657" s="557">
        <v>1</v>
      </c>
      <c r="AG5657" s="557">
        <v>1</v>
      </c>
      <c r="AH5657" s="557">
        <v>1</v>
      </c>
      <c r="AI5657" s="557">
        <v>1</v>
      </c>
      <c r="AJ5657" s="557">
        <v>1</v>
      </c>
      <c r="AK5657" s="557">
        <v>1</v>
      </c>
      <c r="AL5657" s="557">
        <v>1</v>
      </c>
      <c r="AM5657" s="557">
        <v>1</v>
      </c>
      <c r="AN5657" s="557">
        <v>1</v>
      </c>
      <c r="AO5657" s="557">
        <v>1</v>
      </c>
      <c r="AP5657" s="557">
        <v>1</v>
      </c>
      <c r="AQ5657" s="557">
        <v>1</v>
      </c>
      <c r="AR5657" s="557">
        <v>1</v>
      </c>
      <c r="AS5657" s="557">
        <v>1</v>
      </c>
      <c r="AT5657" s="557">
        <v>1</v>
      </c>
      <c r="AU5657" s="557">
        <v>1</v>
      </c>
      <c r="AV5657" s="557">
        <v>1</v>
      </c>
      <c r="AW5657" s="557">
        <v>1</v>
      </c>
      <c r="AX5657" s="557">
        <v>1</v>
      </c>
      <c r="AY5657" s="557">
        <v>1</v>
      </c>
      <c r="AZ5657" s="557">
        <v>1</v>
      </c>
      <c r="BA5657" s="557">
        <v>1</v>
      </c>
      <c r="BB5657" s="557">
        <v>1</v>
      </c>
      <c r="BC5657" s="557">
        <v>1</v>
      </c>
      <c r="BD5657" s="557">
        <v>1</v>
      </c>
      <c r="BE5657" s="557">
        <v>1</v>
      </c>
      <c r="BF5657" s="557">
        <v>1</v>
      </c>
      <c r="BG5657" s="557">
        <v>1</v>
      </c>
      <c r="BH5657" s="557">
        <v>1</v>
      </c>
      <c r="BI5657" s="557">
        <v>1</v>
      </c>
      <c r="BJ5657" s="557">
        <v>1</v>
      </c>
      <c r="BK5657" s="557">
        <v>1</v>
      </c>
      <c r="BL5657" s="557">
        <v>1</v>
      </c>
      <c r="BM5657" s="557">
        <v>1</v>
      </c>
      <c r="BN5657" s="557">
        <v>1</v>
      </c>
      <c r="BO5657" s="557">
        <v>1</v>
      </c>
      <c r="BP5657" s="557">
        <v>1</v>
      </c>
      <c r="BQ5657" s="557">
        <v>1</v>
      </c>
      <c r="BR5657" s="557">
        <v>1</v>
      </c>
      <c r="BS5657" s="557">
        <v>1</v>
      </c>
      <c r="BT5657" s="557">
        <v>1</v>
      </c>
      <c r="BU5657" s="557">
        <v>1</v>
      </c>
      <c r="BV5657" s="557">
        <v>1</v>
      </c>
      <c r="BW5657" s="557">
        <v>1</v>
      </c>
      <c r="BX5657" s="557">
        <v>1</v>
      </c>
      <c r="BY5657" s="557">
        <v>1</v>
      </c>
      <c r="BZ5657" s="557">
        <v>1</v>
      </c>
      <c r="CA5657" s="557">
        <v>1</v>
      </c>
      <c r="CB5657" s="557">
        <v>1</v>
      </c>
      <c r="CC5657" s="557">
        <v>1</v>
      </c>
      <c r="CD5657" s="557">
        <v>1</v>
      </c>
      <c r="CE5657" s="557">
        <v>1</v>
      </c>
      <c r="CF5657" s="557">
        <v>1</v>
      </c>
      <c r="CG5657" s="557">
        <v>1</v>
      </c>
      <c r="CH5657" s="557">
        <v>1</v>
      </c>
      <c r="CI5657" s="557">
        <v>1</v>
      </c>
      <c r="CJ5657" s="557">
        <v>1</v>
      </c>
      <c r="CK5657" s="557">
        <v>1</v>
      </c>
      <c r="CL5657" s="557">
        <v>1</v>
      </c>
      <c r="CM5657" s="557">
        <v>1</v>
      </c>
      <c r="CN5657" s="557">
        <v>1</v>
      </c>
      <c r="CO5657" s="557">
        <v>1</v>
      </c>
      <c r="CP5657" s="557">
        <v>1</v>
      </c>
      <c r="CQ5657" s="557">
        <v>1</v>
      </c>
      <c r="CR5657" s="557">
        <v>1</v>
      </c>
      <c r="CS5657" s="557">
        <v>1</v>
      </c>
      <c r="CT5657" s="557">
        <v>1</v>
      </c>
      <c r="CU5657" s="557">
        <v>1</v>
      </c>
      <c r="CV5657" s="557">
        <v>1</v>
      </c>
      <c r="CW5657" s="557">
        <v>1</v>
      </c>
      <c r="CX5657" s="557">
        <v>1</v>
      </c>
      <c r="CY5657" s="557">
        <v>1</v>
      </c>
      <c r="CZ5657" s="557">
        <v>1</v>
      </c>
      <c r="DA5657" s="557">
        <v>1</v>
      </c>
      <c r="DB5657" s="557">
        <v>1</v>
      </c>
      <c r="DC5657" s="557">
        <v>1</v>
      </c>
      <c r="DD5657" s="557">
        <v>1</v>
      </c>
      <c r="DE5657" s="557">
        <v>1</v>
      </c>
      <c r="DF5657" s="557">
        <v>1</v>
      </c>
      <c r="DG5657" s="557">
        <v>1</v>
      </c>
      <c r="DH5657" s="557">
        <v>1</v>
      </c>
      <c r="DI5657" s="557">
        <v>1</v>
      </c>
      <c r="DJ5657" s="557">
        <v>1</v>
      </c>
      <c r="DK5657" s="557">
        <v>1</v>
      </c>
      <c r="DL5657" s="557">
        <v>1</v>
      </c>
      <c r="DM5657" s="557">
        <v>1</v>
      </c>
      <c r="DN5657" s="557">
        <v>1</v>
      </c>
      <c r="DO5657" s="557">
        <v>1</v>
      </c>
      <c r="DP5657" s="557">
        <v>1</v>
      </c>
      <c r="DQ5657" s="557">
        <v>1</v>
      </c>
      <c r="DR5657" s="557">
        <v>1</v>
      </c>
      <c r="DS5657" s="557">
        <v>1</v>
      </c>
      <c r="DT5657" s="557">
        <v>1</v>
      </c>
      <c r="DU5657" s="557">
        <v>1</v>
      </c>
      <c r="DV5657" s="557">
        <v>1</v>
      </c>
      <c r="DW5657" s="557">
        <v>1</v>
      </c>
      <c r="DX5657" s="557">
        <v>1</v>
      </c>
      <c r="DY5657" s="557">
        <v>1</v>
      </c>
      <c r="DZ5657" s="557">
        <v>1</v>
      </c>
      <c r="EA5657" s="557">
        <v>1</v>
      </c>
      <c r="EB5657" s="557">
        <v>1</v>
      </c>
      <c r="EC5657" s="557">
        <v>1</v>
      </c>
      <c r="ED5657" s="557">
        <v>1</v>
      </c>
      <c r="EE5657" s="557">
        <v>1</v>
      </c>
      <c r="EF5657" s="557">
        <v>1</v>
      </c>
      <c r="EG5657" s="557">
        <v>1</v>
      </c>
      <c r="EH5657" s="557">
        <v>1</v>
      </c>
      <c r="EI5657" s="557">
        <v>1</v>
      </c>
      <c r="EJ5657" s="557">
        <v>1</v>
      </c>
      <c r="EK5657" s="557">
        <v>1</v>
      </c>
      <c r="EL5657" s="557">
        <v>1</v>
      </c>
      <c r="EM5657" s="557">
        <v>1</v>
      </c>
      <c r="EN5657" s="557">
        <v>1</v>
      </c>
      <c r="EO5657" s="557">
        <v>1</v>
      </c>
      <c r="EP5657" s="557">
        <v>1</v>
      </c>
      <c r="EQ5657" s="557">
        <v>1</v>
      </c>
      <c r="ER5657" s="557">
        <v>1</v>
      </c>
      <c r="ES5657" s="557">
        <v>1</v>
      </c>
      <c r="ET5657" s="557">
        <v>1</v>
      </c>
      <c r="EU5657" s="557">
        <v>1</v>
      </c>
      <c r="EV5657" s="557">
        <v>1</v>
      </c>
      <c r="EW5657" s="557">
        <v>1</v>
      </c>
      <c r="EX5657" s="557">
        <v>1</v>
      </c>
      <c r="EY5657" s="557">
        <v>1</v>
      </c>
      <c r="EZ5657" s="557">
        <v>1</v>
      </c>
      <c r="FA5657" s="557">
        <v>1</v>
      </c>
      <c r="FB5657" s="557">
        <v>1</v>
      </c>
      <c r="FC5657" s="557">
        <v>1</v>
      </c>
      <c r="FD5657" s="557">
        <v>1</v>
      </c>
      <c r="FE5657" s="557">
        <v>1</v>
      </c>
      <c r="FF5657" s="557">
        <v>1</v>
      </c>
      <c r="FG5657" s="557">
        <v>1</v>
      </c>
      <c r="FH5657" s="557">
        <v>1</v>
      </c>
      <c r="FI5657" s="557">
        <v>1</v>
      </c>
      <c r="FJ5657" s="557">
        <v>1</v>
      </c>
      <c r="FK5657" s="557">
        <v>1</v>
      </c>
      <c r="FL5657" s="557">
        <v>1</v>
      </c>
      <c r="FM5657" s="557">
        <v>1</v>
      </c>
      <c r="FN5657" s="557">
        <v>1</v>
      </c>
      <c r="FO5657" s="557">
        <v>1</v>
      </c>
      <c r="FP5657" s="557">
        <v>1</v>
      </c>
      <c r="FQ5657" s="557">
        <v>1</v>
      </c>
      <c r="FR5657" s="557">
        <v>1</v>
      </c>
      <c r="FS5657" s="557">
        <v>1</v>
      </c>
      <c r="FT5657" s="557">
        <v>1</v>
      </c>
      <c r="FU5657" s="557">
        <v>1</v>
      </c>
      <c r="FV5657" s="557">
        <v>1</v>
      </c>
      <c r="FW5657" s="557">
        <v>1</v>
      </c>
      <c r="FX5657" s="557">
        <v>1</v>
      </c>
      <c r="FY5657" s="557">
        <v>1</v>
      </c>
      <c r="FZ5657" s="557">
        <v>1</v>
      </c>
      <c r="GA5657" s="557">
        <v>1</v>
      </c>
      <c r="GB5657" s="557">
        <v>1</v>
      </c>
      <c r="GC5657" s="557">
        <v>1</v>
      </c>
      <c r="GD5657" s="557">
        <v>1</v>
      </c>
      <c r="GE5657" s="557">
        <v>1</v>
      </c>
      <c r="GF5657" s="557">
        <v>1</v>
      </c>
      <c r="GG5657" s="557">
        <v>1</v>
      </c>
      <c r="GH5657" s="557">
        <v>1</v>
      </c>
      <c r="GI5657" s="557">
        <v>1</v>
      </c>
      <c r="GJ5657" s="557">
        <v>1</v>
      </c>
      <c r="GK5657" s="557">
        <v>1</v>
      </c>
      <c r="GL5657" s="557">
        <v>1</v>
      </c>
      <c r="GM5657" s="557">
        <v>1</v>
      </c>
      <c r="GN5657" s="557">
        <v>1</v>
      </c>
      <c r="GO5657" s="557">
        <v>1</v>
      </c>
      <c r="GP5657" s="557">
        <v>1</v>
      </c>
      <c r="GQ5657" s="557">
        <v>1</v>
      </c>
      <c r="GR5657" s="557">
        <v>1</v>
      </c>
      <c r="GS5657" s="557">
        <v>1</v>
      </c>
      <c r="GT5657" s="557">
        <v>1</v>
      </c>
      <c r="GU5657" s="557">
        <v>1</v>
      </c>
      <c r="GV5657" s="557">
        <v>1</v>
      </c>
      <c r="GW5657" s="557">
        <v>1</v>
      </c>
      <c r="GX5657" s="557">
        <v>1</v>
      </c>
      <c r="GY5657" s="557">
        <v>1</v>
      </c>
      <c r="GZ5657" s="557">
        <v>1</v>
      </c>
      <c r="HA5657" s="557">
        <v>1</v>
      </c>
      <c r="HB5657" s="557">
        <v>1</v>
      </c>
      <c r="HC5657" s="557">
        <v>1</v>
      </c>
      <c r="HD5657" s="557">
        <v>1</v>
      </c>
      <c r="HE5657" s="557">
        <v>1</v>
      </c>
      <c r="HF5657" s="557">
        <v>1</v>
      </c>
      <c r="HG5657" s="557">
        <v>1</v>
      </c>
      <c r="HH5657" s="557">
        <v>1</v>
      </c>
      <c r="HI5657" s="557">
        <v>1</v>
      </c>
      <c r="HJ5657" s="557">
        <v>1</v>
      </c>
      <c r="HK5657" s="557">
        <v>1</v>
      </c>
      <c r="HL5657" s="557">
        <v>1</v>
      </c>
      <c r="HM5657" s="557">
        <v>1</v>
      </c>
      <c r="HN5657" s="557">
        <v>1</v>
      </c>
      <c r="HO5657" s="557">
        <v>1</v>
      </c>
      <c r="HP5657" s="557">
        <v>1</v>
      </c>
      <c r="HQ5657" s="557">
        <v>1</v>
      </c>
      <c r="HR5657" s="557">
        <v>1</v>
      </c>
      <c r="HS5657" s="557">
        <v>1</v>
      </c>
      <c r="HT5657" s="557">
        <v>1</v>
      </c>
      <c r="HU5657" s="557">
        <v>1</v>
      </c>
      <c r="HV5657" s="557">
        <v>1</v>
      </c>
      <c r="HW5657" s="557">
        <v>1</v>
      </c>
      <c r="HX5657" s="557">
        <v>1</v>
      </c>
      <c r="HY5657" s="557">
        <v>1</v>
      </c>
      <c r="HZ5657" s="557">
        <v>1</v>
      </c>
      <c r="IA5657" s="557">
        <v>1</v>
      </c>
      <c r="IB5657" s="557">
        <v>1</v>
      </c>
      <c r="IC5657" s="557">
        <v>1</v>
      </c>
      <c r="ID5657" s="557">
        <v>1</v>
      </c>
      <c r="IE5657" s="557">
        <v>1</v>
      </c>
      <c r="IF5657" s="557">
        <v>1</v>
      </c>
      <c r="IG5657" s="557">
        <v>1</v>
      </c>
      <c r="IH5657" s="557">
        <v>1</v>
      </c>
      <c r="II5657" s="557">
        <v>1</v>
      </c>
      <c r="IJ5657" s="557">
        <v>1</v>
      </c>
      <c r="IK5657" s="557">
        <v>1</v>
      </c>
      <c r="IL5657" s="557">
        <v>1</v>
      </c>
      <c r="IM5657" s="557">
        <v>1</v>
      </c>
      <c r="IN5657" s="557">
        <v>1</v>
      </c>
      <c r="IO5657" s="557">
        <v>1</v>
      </c>
      <c r="IP5657" s="557">
        <v>1</v>
      </c>
      <c r="IQ5657" s="557">
        <v>1</v>
      </c>
      <c r="IR5657" s="557">
        <v>1</v>
      </c>
      <c r="IS5657" s="557">
        <v>1</v>
      </c>
      <c r="IT5657" s="557">
        <v>1</v>
      </c>
      <c r="IU5657" s="557">
        <v>1</v>
      </c>
      <c r="IV5657" s="557">
        <v>1</v>
      </c>
    </row>
    <row r="5658" spans="1:256" s="9" customFormat="1" ht="15.75" thickBot="1">
      <c r="A5658" s="887"/>
      <c r="B5658" s="857"/>
      <c r="C5658" s="98" t="s">
        <v>2472</v>
      </c>
      <c r="D5658" s="557"/>
      <c r="E5658" s="557"/>
      <c r="F5658" s="557"/>
      <c r="G5658" s="557"/>
      <c r="H5658" s="502" t="s">
        <v>3777</v>
      </c>
      <c r="I5658" s="557">
        <v>1</v>
      </c>
      <c r="J5658" s="557">
        <v>360</v>
      </c>
      <c r="K5658" s="557">
        <f t="shared" si="155"/>
        <v>180</v>
      </c>
      <c r="L5658" s="557">
        <f t="shared" si="156"/>
        <v>180</v>
      </c>
      <c r="M5658" s="557"/>
      <c r="N5658" s="557"/>
      <c r="O5658" s="557"/>
      <c r="P5658" s="557"/>
      <c r="Q5658" s="557"/>
      <c r="R5658" s="557"/>
      <c r="S5658" s="557"/>
      <c r="T5658" s="557">
        <v>1</v>
      </c>
      <c r="U5658" s="557">
        <v>1</v>
      </c>
      <c r="V5658" s="557">
        <v>1</v>
      </c>
      <c r="W5658" s="557">
        <v>1</v>
      </c>
      <c r="X5658" s="557">
        <v>1</v>
      </c>
      <c r="Y5658" s="557">
        <v>1</v>
      </c>
      <c r="Z5658" s="557">
        <v>1</v>
      </c>
      <c r="AA5658" s="557">
        <v>1</v>
      </c>
      <c r="AB5658" s="557">
        <v>1</v>
      </c>
      <c r="AC5658" s="557">
        <v>1</v>
      </c>
      <c r="AD5658" s="557">
        <v>1</v>
      </c>
      <c r="AE5658" s="557">
        <v>1</v>
      </c>
      <c r="AF5658" s="557">
        <v>1</v>
      </c>
      <c r="AG5658" s="557">
        <v>1</v>
      </c>
      <c r="AH5658" s="557">
        <v>1</v>
      </c>
      <c r="AI5658" s="557">
        <v>1</v>
      </c>
      <c r="AJ5658" s="557">
        <v>1</v>
      </c>
      <c r="AK5658" s="557">
        <v>1</v>
      </c>
      <c r="AL5658" s="557">
        <v>1</v>
      </c>
      <c r="AM5658" s="557">
        <v>1</v>
      </c>
      <c r="AN5658" s="557">
        <v>1</v>
      </c>
      <c r="AO5658" s="557">
        <v>1</v>
      </c>
      <c r="AP5658" s="557">
        <v>1</v>
      </c>
      <c r="AQ5658" s="557">
        <v>1</v>
      </c>
      <c r="AR5658" s="557">
        <v>1</v>
      </c>
      <c r="AS5658" s="557">
        <v>1</v>
      </c>
      <c r="AT5658" s="557">
        <v>1</v>
      </c>
      <c r="AU5658" s="557">
        <v>1</v>
      </c>
      <c r="AV5658" s="557">
        <v>1</v>
      </c>
      <c r="AW5658" s="557">
        <v>1</v>
      </c>
      <c r="AX5658" s="557">
        <v>1</v>
      </c>
      <c r="AY5658" s="557">
        <v>1</v>
      </c>
      <c r="AZ5658" s="557">
        <v>1</v>
      </c>
      <c r="BA5658" s="557">
        <v>1</v>
      </c>
      <c r="BB5658" s="557">
        <v>1</v>
      </c>
      <c r="BC5658" s="557">
        <v>1</v>
      </c>
      <c r="BD5658" s="557">
        <v>1</v>
      </c>
      <c r="BE5658" s="557">
        <v>1</v>
      </c>
      <c r="BF5658" s="557">
        <v>1</v>
      </c>
      <c r="BG5658" s="557">
        <v>1</v>
      </c>
      <c r="BH5658" s="557">
        <v>1</v>
      </c>
      <c r="BI5658" s="557">
        <v>1</v>
      </c>
      <c r="BJ5658" s="557">
        <v>1</v>
      </c>
      <c r="BK5658" s="557">
        <v>1</v>
      </c>
      <c r="BL5658" s="557">
        <v>1</v>
      </c>
      <c r="BM5658" s="557">
        <v>1</v>
      </c>
      <c r="BN5658" s="557">
        <v>1</v>
      </c>
      <c r="BO5658" s="557">
        <v>1</v>
      </c>
      <c r="BP5658" s="557">
        <v>1</v>
      </c>
      <c r="BQ5658" s="557">
        <v>1</v>
      </c>
      <c r="BR5658" s="557">
        <v>1</v>
      </c>
      <c r="BS5658" s="557">
        <v>1</v>
      </c>
      <c r="BT5658" s="557">
        <v>1</v>
      </c>
      <c r="BU5658" s="557">
        <v>1</v>
      </c>
      <c r="BV5658" s="557">
        <v>1</v>
      </c>
      <c r="BW5658" s="557">
        <v>1</v>
      </c>
      <c r="BX5658" s="557">
        <v>1</v>
      </c>
      <c r="BY5658" s="557">
        <v>1</v>
      </c>
      <c r="BZ5658" s="557">
        <v>1</v>
      </c>
      <c r="CA5658" s="557">
        <v>1</v>
      </c>
      <c r="CB5658" s="557">
        <v>1</v>
      </c>
      <c r="CC5658" s="557">
        <v>1</v>
      </c>
      <c r="CD5658" s="557">
        <v>1</v>
      </c>
      <c r="CE5658" s="557">
        <v>1</v>
      </c>
      <c r="CF5658" s="557">
        <v>1</v>
      </c>
      <c r="CG5658" s="557">
        <v>1</v>
      </c>
      <c r="CH5658" s="557">
        <v>1</v>
      </c>
      <c r="CI5658" s="557">
        <v>1</v>
      </c>
      <c r="CJ5658" s="557">
        <v>1</v>
      </c>
      <c r="CK5658" s="557">
        <v>1</v>
      </c>
      <c r="CL5658" s="557">
        <v>1</v>
      </c>
      <c r="CM5658" s="557">
        <v>1</v>
      </c>
      <c r="CN5658" s="557">
        <v>1</v>
      </c>
      <c r="CO5658" s="557">
        <v>1</v>
      </c>
      <c r="CP5658" s="557">
        <v>1</v>
      </c>
      <c r="CQ5658" s="557">
        <v>1</v>
      </c>
      <c r="CR5658" s="557">
        <v>1</v>
      </c>
      <c r="CS5658" s="557">
        <v>1</v>
      </c>
      <c r="CT5658" s="557">
        <v>1</v>
      </c>
      <c r="CU5658" s="557">
        <v>1</v>
      </c>
      <c r="CV5658" s="557">
        <v>1</v>
      </c>
      <c r="CW5658" s="557">
        <v>1</v>
      </c>
      <c r="CX5658" s="557">
        <v>1</v>
      </c>
      <c r="CY5658" s="557">
        <v>1</v>
      </c>
      <c r="CZ5658" s="557">
        <v>1</v>
      </c>
      <c r="DA5658" s="557">
        <v>1</v>
      </c>
      <c r="DB5658" s="557">
        <v>1</v>
      </c>
      <c r="DC5658" s="557">
        <v>1</v>
      </c>
      <c r="DD5658" s="557">
        <v>1</v>
      </c>
      <c r="DE5658" s="557">
        <v>1</v>
      </c>
      <c r="DF5658" s="557">
        <v>1</v>
      </c>
      <c r="DG5658" s="557">
        <v>1</v>
      </c>
      <c r="DH5658" s="557">
        <v>1</v>
      </c>
      <c r="DI5658" s="557">
        <v>1</v>
      </c>
      <c r="DJ5658" s="557">
        <v>1</v>
      </c>
      <c r="DK5658" s="557">
        <v>1</v>
      </c>
      <c r="DL5658" s="557">
        <v>1</v>
      </c>
      <c r="DM5658" s="557">
        <v>1</v>
      </c>
      <c r="DN5658" s="557">
        <v>1</v>
      </c>
      <c r="DO5658" s="557">
        <v>1</v>
      </c>
      <c r="DP5658" s="557">
        <v>1</v>
      </c>
      <c r="DQ5658" s="557">
        <v>1</v>
      </c>
      <c r="DR5658" s="557">
        <v>1</v>
      </c>
      <c r="DS5658" s="557">
        <v>1</v>
      </c>
      <c r="DT5658" s="557">
        <v>1</v>
      </c>
      <c r="DU5658" s="557">
        <v>1</v>
      </c>
      <c r="DV5658" s="557">
        <v>1</v>
      </c>
      <c r="DW5658" s="557">
        <v>1</v>
      </c>
      <c r="DX5658" s="557">
        <v>1</v>
      </c>
      <c r="DY5658" s="557">
        <v>1</v>
      </c>
      <c r="DZ5658" s="557">
        <v>1</v>
      </c>
      <c r="EA5658" s="557">
        <v>1</v>
      </c>
      <c r="EB5658" s="557">
        <v>1</v>
      </c>
      <c r="EC5658" s="557">
        <v>1</v>
      </c>
      <c r="ED5658" s="557">
        <v>1</v>
      </c>
      <c r="EE5658" s="557">
        <v>1</v>
      </c>
      <c r="EF5658" s="557">
        <v>1</v>
      </c>
      <c r="EG5658" s="557">
        <v>1</v>
      </c>
      <c r="EH5658" s="557">
        <v>1</v>
      </c>
      <c r="EI5658" s="557">
        <v>1</v>
      </c>
      <c r="EJ5658" s="557">
        <v>1</v>
      </c>
      <c r="EK5658" s="557">
        <v>1</v>
      </c>
      <c r="EL5658" s="557">
        <v>1</v>
      </c>
      <c r="EM5658" s="557">
        <v>1</v>
      </c>
      <c r="EN5658" s="557">
        <v>1</v>
      </c>
      <c r="EO5658" s="557">
        <v>1</v>
      </c>
      <c r="EP5658" s="557">
        <v>1</v>
      </c>
      <c r="EQ5658" s="557">
        <v>1</v>
      </c>
      <c r="ER5658" s="557">
        <v>1</v>
      </c>
      <c r="ES5658" s="557">
        <v>1</v>
      </c>
      <c r="ET5658" s="557">
        <v>1</v>
      </c>
      <c r="EU5658" s="557">
        <v>1</v>
      </c>
      <c r="EV5658" s="557">
        <v>1</v>
      </c>
      <c r="EW5658" s="557">
        <v>1</v>
      </c>
      <c r="EX5658" s="557">
        <v>1</v>
      </c>
      <c r="EY5658" s="557">
        <v>1</v>
      </c>
      <c r="EZ5658" s="557">
        <v>1</v>
      </c>
      <c r="FA5658" s="557">
        <v>1</v>
      </c>
      <c r="FB5658" s="557">
        <v>1</v>
      </c>
      <c r="FC5658" s="557">
        <v>1</v>
      </c>
      <c r="FD5658" s="557">
        <v>1</v>
      </c>
      <c r="FE5658" s="557">
        <v>1</v>
      </c>
      <c r="FF5658" s="557">
        <v>1</v>
      </c>
      <c r="FG5658" s="557">
        <v>1</v>
      </c>
      <c r="FH5658" s="557">
        <v>1</v>
      </c>
      <c r="FI5658" s="557">
        <v>1</v>
      </c>
      <c r="FJ5658" s="557">
        <v>1</v>
      </c>
      <c r="FK5658" s="557">
        <v>1</v>
      </c>
      <c r="FL5658" s="557">
        <v>1</v>
      </c>
      <c r="FM5658" s="557">
        <v>1</v>
      </c>
      <c r="FN5658" s="557">
        <v>1</v>
      </c>
      <c r="FO5658" s="557">
        <v>1</v>
      </c>
      <c r="FP5658" s="557">
        <v>1</v>
      </c>
      <c r="FQ5658" s="557">
        <v>1</v>
      </c>
      <c r="FR5658" s="557">
        <v>1</v>
      </c>
      <c r="FS5658" s="557">
        <v>1</v>
      </c>
      <c r="FT5658" s="557">
        <v>1</v>
      </c>
      <c r="FU5658" s="557">
        <v>1</v>
      </c>
      <c r="FV5658" s="557">
        <v>1</v>
      </c>
      <c r="FW5658" s="557">
        <v>1</v>
      </c>
      <c r="FX5658" s="557">
        <v>1</v>
      </c>
      <c r="FY5658" s="557">
        <v>1</v>
      </c>
      <c r="FZ5658" s="557">
        <v>1</v>
      </c>
      <c r="GA5658" s="557">
        <v>1</v>
      </c>
      <c r="GB5658" s="557">
        <v>1</v>
      </c>
      <c r="GC5658" s="557">
        <v>1</v>
      </c>
      <c r="GD5658" s="557">
        <v>1</v>
      </c>
      <c r="GE5658" s="557">
        <v>1</v>
      </c>
      <c r="GF5658" s="557">
        <v>1</v>
      </c>
      <c r="GG5658" s="557">
        <v>1</v>
      </c>
      <c r="GH5658" s="557">
        <v>1</v>
      </c>
      <c r="GI5658" s="557">
        <v>1</v>
      </c>
      <c r="GJ5658" s="557">
        <v>1</v>
      </c>
      <c r="GK5658" s="557">
        <v>1</v>
      </c>
      <c r="GL5658" s="557">
        <v>1</v>
      </c>
      <c r="GM5658" s="557">
        <v>1</v>
      </c>
      <c r="GN5658" s="557">
        <v>1</v>
      </c>
      <c r="GO5658" s="557">
        <v>1</v>
      </c>
      <c r="GP5658" s="557">
        <v>1</v>
      </c>
      <c r="GQ5658" s="557">
        <v>1</v>
      </c>
      <c r="GR5658" s="557">
        <v>1</v>
      </c>
      <c r="GS5658" s="557">
        <v>1</v>
      </c>
      <c r="GT5658" s="557">
        <v>1</v>
      </c>
      <c r="GU5658" s="557">
        <v>1</v>
      </c>
      <c r="GV5658" s="557">
        <v>1</v>
      </c>
      <c r="GW5658" s="557">
        <v>1</v>
      </c>
      <c r="GX5658" s="557">
        <v>1</v>
      </c>
      <c r="GY5658" s="557">
        <v>1</v>
      </c>
      <c r="GZ5658" s="557">
        <v>1</v>
      </c>
      <c r="HA5658" s="557">
        <v>1</v>
      </c>
      <c r="HB5658" s="557">
        <v>1</v>
      </c>
      <c r="HC5658" s="557">
        <v>1</v>
      </c>
      <c r="HD5658" s="557">
        <v>1</v>
      </c>
      <c r="HE5658" s="557">
        <v>1</v>
      </c>
      <c r="HF5658" s="557">
        <v>1</v>
      </c>
      <c r="HG5658" s="557">
        <v>1</v>
      </c>
      <c r="HH5658" s="557">
        <v>1</v>
      </c>
      <c r="HI5658" s="557">
        <v>1</v>
      </c>
      <c r="HJ5658" s="557">
        <v>1</v>
      </c>
      <c r="HK5658" s="557">
        <v>1</v>
      </c>
      <c r="HL5658" s="557">
        <v>1</v>
      </c>
      <c r="HM5658" s="557">
        <v>1</v>
      </c>
      <c r="HN5658" s="557">
        <v>1</v>
      </c>
      <c r="HO5658" s="557">
        <v>1</v>
      </c>
      <c r="HP5658" s="557">
        <v>1</v>
      </c>
      <c r="HQ5658" s="557">
        <v>1</v>
      </c>
      <c r="HR5658" s="557">
        <v>1</v>
      </c>
      <c r="HS5658" s="557">
        <v>1</v>
      </c>
      <c r="HT5658" s="557">
        <v>1</v>
      </c>
      <c r="HU5658" s="557">
        <v>1</v>
      </c>
      <c r="HV5658" s="557">
        <v>1</v>
      </c>
      <c r="HW5658" s="557">
        <v>1</v>
      </c>
      <c r="HX5658" s="557">
        <v>1</v>
      </c>
      <c r="HY5658" s="557">
        <v>1</v>
      </c>
      <c r="HZ5658" s="557">
        <v>1</v>
      </c>
      <c r="IA5658" s="557">
        <v>1</v>
      </c>
      <c r="IB5658" s="557">
        <v>1</v>
      </c>
      <c r="IC5658" s="557">
        <v>1</v>
      </c>
      <c r="ID5658" s="557">
        <v>1</v>
      </c>
      <c r="IE5658" s="557">
        <v>1</v>
      </c>
      <c r="IF5658" s="557">
        <v>1</v>
      </c>
      <c r="IG5658" s="557">
        <v>1</v>
      </c>
      <c r="IH5658" s="557">
        <v>1</v>
      </c>
      <c r="II5658" s="557">
        <v>1</v>
      </c>
      <c r="IJ5658" s="557">
        <v>1</v>
      </c>
      <c r="IK5658" s="557">
        <v>1</v>
      </c>
      <c r="IL5658" s="557">
        <v>1</v>
      </c>
      <c r="IM5658" s="557">
        <v>1</v>
      </c>
      <c r="IN5658" s="557">
        <v>1</v>
      </c>
      <c r="IO5658" s="557">
        <v>1</v>
      </c>
      <c r="IP5658" s="557">
        <v>1</v>
      </c>
      <c r="IQ5658" s="557">
        <v>1</v>
      </c>
      <c r="IR5658" s="557">
        <v>1</v>
      </c>
      <c r="IS5658" s="557">
        <v>1</v>
      </c>
      <c r="IT5658" s="557">
        <v>1</v>
      </c>
      <c r="IU5658" s="557">
        <v>1</v>
      </c>
      <c r="IV5658" s="557">
        <v>1</v>
      </c>
    </row>
    <row r="5659" spans="1:256" s="25" customFormat="1" ht="27.75" customHeight="1" thickBot="1">
      <c r="A5659" s="887"/>
      <c r="B5659" s="857"/>
      <c r="C5659" s="554" t="s">
        <v>2764</v>
      </c>
      <c r="D5659" s="23"/>
      <c r="E5659" s="23"/>
      <c r="F5659" s="23"/>
      <c r="G5659" s="23"/>
      <c r="H5659" s="502" t="s">
        <v>3777</v>
      </c>
      <c r="I5659" s="490">
        <f>SUM(I5653:I5658)</f>
        <v>8</v>
      </c>
      <c r="J5659" s="22">
        <f>SUM(J5653:J5658)</f>
        <v>4519.99</v>
      </c>
      <c r="K5659" s="22">
        <f>SUM(K5653:K5658)</f>
        <v>2259.9949999999999</v>
      </c>
      <c r="L5659" s="22">
        <f>SUM(L5653:L5658)</f>
        <v>2259.9949999999999</v>
      </c>
      <c r="M5659" s="23"/>
      <c r="N5659" s="23"/>
      <c r="O5659" s="24"/>
      <c r="P5659" s="24"/>
      <c r="Q5659" s="24"/>
    </row>
    <row r="5660" spans="1:256" s="561" customFormat="1" ht="27.75" customHeight="1">
      <c r="A5660" s="887"/>
      <c r="B5660" s="857"/>
      <c r="C5660" s="733" t="s">
        <v>139</v>
      </c>
      <c r="D5660" s="734"/>
      <c r="E5660" s="734"/>
      <c r="F5660" s="734"/>
      <c r="G5660" s="734"/>
      <c r="H5660" s="734"/>
      <c r="I5660" s="735">
        <f>I1451+I1738+I2412+I2819+I3054+I3541+I3742+I3892+I4049+I4132+I4231+I4328+I4557+I5088+I5273+I5446+I5588+I5651+I5659</f>
        <v>18272.280000000002</v>
      </c>
      <c r="J5660" s="736">
        <f>J1451+J1738+J2412+J2819+J3054+J3541+J3742+J3892+J4049+J4132+J4231+J4328+J4557+J5088+J5273+J5446+J5588+J5651+J5659</f>
        <v>2900696.4600000004</v>
      </c>
      <c r="K5660" s="736">
        <f>K1451+K1738+K2412+K2819+K3054+K3541+K3742+K3892+K4049+K4132+K4231+K4328+K4557+K5088+K5273+K5446+K5588+K5651+K5659</f>
        <v>1450348.2300000002</v>
      </c>
      <c r="L5660" s="736">
        <f>L1451+L1738+L2412+L2819+L3054+L3541+L3742+L3892+L4049+L4132+L4231+L4328+L4557+L5088+L5273+L5446+L5588+L5651+L5659</f>
        <v>1450348.2300000002</v>
      </c>
      <c r="M5660" s="559"/>
      <c r="N5660" s="559"/>
      <c r="O5660" s="560"/>
      <c r="P5660" s="560"/>
      <c r="Q5660" s="560"/>
    </row>
    <row r="5661" spans="1:256" s="9" customFormat="1" ht="18.75">
      <c r="A5661" s="887"/>
      <c r="B5661" s="857"/>
      <c r="C5661" s="889" t="s">
        <v>140</v>
      </c>
      <c r="D5661" s="890"/>
      <c r="E5661" s="890"/>
      <c r="F5661" s="890"/>
      <c r="G5661" s="890"/>
      <c r="H5661" s="890"/>
      <c r="I5661" s="890"/>
      <c r="J5661" s="890"/>
      <c r="K5661" s="890"/>
      <c r="L5661" s="890"/>
      <c r="M5661" s="890"/>
      <c r="N5661" s="891"/>
      <c r="O5661" s="21"/>
      <c r="P5661" s="21"/>
      <c r="Q5661" s="21"/>
    </row>
    <row r="5662" spans="1:256" s="9" customFormat="1" ht="18.75">
      <c r="A5662" s="887"/>
      <c r="B5662" s="857"/>
      <c r="C5662" s="853" t="s">
        <v>4184</v>
      </c>
      <c r="D5662" s="854"/>
      <c r="E5662" s="854"/>
      <c r="F5662" s="854"/>
      <c r="G5662" s="854"/>
      <c r="H5662" s="854"/>
      <c r="I5662" s="854"/>
      <c r="J5662" s="854"/>
      <c r="K5662" s="854"/>
      <c r="L5662" s="854"/>
      <c r="M5662" s="854"/>
      <c r="N5662" s="855"/>
      <c r="O5662" s="21"/>
      <c r="P5662" s="21"/>
      <c r="Q5662" s="21"/>
    </row>
    <row r="5663" spans="1:256" s="9" customFormat="1" ht="15.75" thickBot="1">
      <c r="A5663" s="887"/>
      <c r="B5663" s="857"/>
      <c r="C5663" s="493" t="s">
        <v>141</v>
      </c>
      <c r="D5663" s="557"/>
      <c r="E5663" s="557"/>
      <c r="F5663" s="557"/>
      <c r="G5663" s="557"/>
      <c r="H5663" s="502" t="s">
        <v>3777</v>
      </c>
      <c r="I5663" s="557">
        <v>10</v>
      </c>
      <c r="J5663" s="557">
        <v>750</v>
      </c>
      <c r="K5663" s="557">
        <f t="shared" ref="K5663:K5669" si="157">J5663/2</f>
        <v>375</v>
      </c>
      <c r="L5663" s="557">
        <f t="shared" ref="L5663:L5669" si="158">J5663/2</f>
        <v>375</v>
      </c>
      <c r="M5663" s="557"/>
      <c r="N5663" s="557"/>
      <c r="O5663" s="557"/>
      <c r="P5663" s="557"/>
      <c r="Q5663" s="557"/>
      <c r="R5663" s="557"/>
      <c r="S5663" s="557"/>
      <c r="T5663" s="557">
        <v>4</v>
      </c>
      <c r="U5663" s="557">
        <v>4</v>
      </c>
      <c r="V5663" s="557">
        <v>4</v>
      </c>
      <c r="W5663" s="557">
        <v>4</v>
      </c>
      <c r="X5663" s="557">
        <v>4</v>
      </c>
      <c r="Y5663" s="557">
        <v>4</v>
      </c>
      <c r="Z5663" s="557">
        <v>4</v>
      </c>
      <c r="AA5663" s="557">
        <v>4</v>
      </c>
      <c r="AB5663" s="557">
        <v>4</v>
      </c>
      <c r="AC5663" s="557">
        <v>4</v>
      </c>
      <c r="AD5663" s="557">
        <v>4</v>
      </c>
      <c r="AE5663" s="557">
        <v>4</v>
      </c>
      <c r="AF5663" s="557">
        <v>4</v>
      </c>
      <c r="AG5663" s="557">
        <v>4</v>
      </c>
      <c r="AH5663" s="557">
        <v>4</v>
      </c>
      <c r="AI5663" s="557">
        <v>4</v>
      </c>
      <c r="AJ5663" s="557">
        <v>4</v>
      </c>
      <c r="AK5663" s="557">
        <v>4</v>
      </c>
      <c r="AL5663" s="557">
        <v>4</v>
      </c>
      <c r="AM5663" s="557">
        <v>4</v>
      </c>
      <c r="AN5663" s="557">
        <v>4</v>
      </c>
      <c r="AO5663" s="557">
        <v>4</v>
      </c>
      <c r="AP5663" s="557">
        <v>4</v>
      </c>
      <c r="AQ5663" s="557">
        <v>4</v>
      </c>
      <c r="AR5663" s="557">
        <v>4</v>
      </c>
      <c r="AS5663" s="557">
        <v>4</v>
      </c>
      <c r="AT5663" s="557">
        <v>4</v>
      </c>
      <c r="AU5663" s="557">
        <v>4</v>
      </c>
      <c r="AV5663" s="557">
        <v>4</v>
      </c>
      <c r="AW5663" s="557">
        <v>4</v>
      </c>
      <c r="AX5663" s="557">
        <v>4</v>
      </c>
      <c r="AY5663" s="557">
        <v>4</v>
      </c>
      <c r="AZ5663" s="557">
        <v>4</v>
      </c>
      <c r="BA5663" s="557">
        <v>4</v>
      </c>
      <c r="BB5663" s="557">
        <v>4</v>
      </c>
      <c r="BC5663" s="557">
        <v>4</v>
      </c>
      <c r="BD5663" s="557">
        <v>4</v>
      </c>
      <c r="BE5663" s="557">
        <v>4</v>
      </c>
      <c r="BF5663" s="557">
        <v>4</v>
      </c>
      <c r="BG5663" s="557">
        <v>4</v>
      </c>
      <c r="BH5663" s="557">
        <v>4</v>
      </c>
      <c r="BI5663" s="557">
        <v>4</v>
      </c>
      <c r="BJ5663" s="557">
        <v>4</v>
      </c>
      <c r="BK5663" s="557">
        <v>4</v>
      </c>
      <c r="BL5663" s="557">
        <v>4</v>
      </c>
      <c r="BM5663" s="557">
        <v>4</v>
      </c>
      <c r="BN5663" s="557">
        <v>4</v>
      </c>
      <c r="BO5663" s="557">
        <v>4</v>
      </c>
      <c r="BP5663" s="557">
        <v>4</v>
      </c>
      <c r="BQ5663" s="557">
        <v>4</v>
      </c>
      <c r="BR5663" s="557">
        <v>4</v>
      </c>
      <c r="BS5663" s="557">
        <v>4</v>
      </c>
      <c r="BT5663" s="557">
        <v>4</v>
      </c>
      <c r="BU5663" s="557">
        <v>4</v>
      </c>
      <c r="BV5663" s="557">
        <v>4</v>
      </c>
      <c r="BW5663" s="557">
        <v>4</v>
      </c>
      <c r="BX5663" s="557">
        <v>4</v>
      </c>
      <c r="BY5663" s="557">
        <v>4</v>
      </c>
      <c r="BZ5663" s="557">
        <v>4</v>
      </c>
      <c r="CA5663" s="557">
        <v>4</v>
      </c>
      <c r="CB5663" s="557">
        <v>4</v>
      </c>
      <c r="CC5663" s="557">
        <v>4</v>
      </c>
      <c r="CD5663" s="557">
        <v>4</v>
      </c>
      <c r="CE5663" s="557">
        <v>4</v>
      </c>
      <c r="CF5663" s="557">
        <v>4</v>
      </c>
      <c r="CG5663" s="557">
        <v>4</v>
      </c>
      <c r="CH5663" s="557">
        <v>4</v>
      </c>
      <c r="CI5663" s="557">
        <v>4</v>
      </c>
      <c r="CJ5663" s="557">
        <v>4</v>
      </c>
      <c r="CK5663" s="557">
        <v>4</v>
      </c>
      <c r="CL5663" s="557">
        <v>4</v>
      </c>
      <c r="CM5663" s="557">
        <v>4</v>
      </c>
      <c r="CN5663" s="557">
        <v>4</v>
      </c>
      <c r="CO5663" s="557">
        <v>4</v>
      </c>
      <c r="CP5663" s="557">
        <v>4</v>
      </c>
      <c r="CQ5663" s="557">
        <v>4</v>
      </c>
      <c r="CR5663" s="557">
        <v>4</v>
      </c>
      <c r="CS5663" s="557">
        <v>4</v>
      </c>
      <c r="CT5663" s="557">
        <v>4</v>
      </c>
      <c r="CU5663" s="557">
        <v>4</v>
      </c>
      <c r="CV5663" s="557">
        <v>4</v>
      </c>
      <c r="CW5663" s="557">
        <v>4</v>
      </c>
      <c r="CX5663" s="557">
        <v>4</v>
      </c>
      <c r="CY5663" s="557">
        <v>4</v>
      </c>
      <c r="CZ5663" s="557">
        <v>4</v>
      </c>
      <c r="DA5663" s="557">
        <v>4</v>
      </c>
      <c r="DB5663" s="557">
        <v>4</v>
      </c>
      <c r="DC5663" s="557">
        <v>4</v>
      </c>
      <c r="DD5663" s="557">
        <v>4</v>
      </c>
      <c r="DE5663" s="557">
        <v>4</v>
      </c>
      <c r="DF5663" s="557">
        <v>4</v>
      </c>
      <c r="DG5663" s="557">
        <v>4</v>
      </c>
      <c r="DH5663" s="557">
        <v>4</v>
      </c>
      <c r="DI5663" s="557">
        <v>4</v>
      </c>
      <c r="DJ5663" s="557">
        <v>4</v>
      </c>
      <c r="DK5663" s="557">
        <v>4</v>
      </c>
      <c r="DL5663" s="557">
        <v>4</v>
      </c>
      <c r="DM5663" s="557">
        <v>4</v>
      </c>
      <c r="DN5663" s="557">
        <v>4</v>
      </c>
      <c r="DO5663" s="557">
        <v>4</v>
      </c>
      <c r="DP5663" s="557">
        <v>4</v>
      </c>
      <c r="DQ5663" s="557">
        <v>4</v>
      </c>
      <c r="DR5663" s="557">
        <v>4</v>
      </c>
      <c r="DS5663" s="557">
        <v>4</v>
      </c>
      <c r="DT5663" s="557">
        <v>4</v>
      </c>
      <c r="DU5663" s="557">
        <v>4</v>
      </c>
      <c r="DV5663" s="557">
        <v>4</v>
      </c>
      <c r="DW5663" s="557">
        <v>4</v>
      </c>
      <c r="DX5663" s="557">
        <v>4</v>
      </c>
      <c r="DY5663" s="557">
        <v>4</v>
      </c>
      <c r="DZ5663" s="557">
        <v>4</v>
      </c>
      <c r="EA5663" s="557">
        <v>4</v>
      </c>
      <c r="EB5663" s="557">
        <v>4</v>
      </c>
      <c r="EC5663" s="557">
        <v>4</v>
      </c>
      <c r="ED5663" s="557">
        <v>4</v>
      </c>
      <c r="EE5663" s="557">
        <v>4</v>
      </c>
      <c r="EF5663" s="557">
        <v>4</v>
      </c>
      <c r="EG5663" s="557">
        <v>4</v>
      </c>
      <c r="EH5663" s="557">
        <v>4</v>
      </c>
      <c r="EI5663" s="557">
        <v>4</v>
      </c>
      <c r="EJ5663" s="557">
        <v>4</v>
      </c>
      <c r="EK5663" s="557">
        <v>4</v>
      </c>
      <c r="EL5663" s="557">
        <v>4</v>
      </c>
      <c r="EM5663" s="557">
        <v>4</v>
      </c>
      <c r="EN5663" s="557">
        <v>4</v>
      </c>
      <c r="EO5663" s="557">
        <v>4</v>
      </c>
      <c r="EP5663" s="557">
        <v>4</v>
      </c>
      <c r="EQ5663" s="557">
        <v>4</v>
      </c>
      <c r="ER5663" s="557">
        <v>4</v>
      </c>
      <c r="ES5663" s="557">
        <v>4</v>
      </c>
      <c r="ET5663" s="557">
        <v>4</v>
      </c>
      <c r="EU5663" s="557">
        <v>4</v>
      </c>
      <c r="EV5663" s="557">
        <v>4</v>
      </c>
      <c r="EW5663" s="557">
        <v>4</v>
      </c>
      <c r="EX5663" s="557">
        <v>4</v>
      </c>
      <c r="EY5663" s="557">
        <v>4</v>
      </c>
      <c r="EZ5663" s="557">
        <v>4</v>
      </c>
      <c r="FA5663" s="557">
        <v>4</v>
      </c>
      <c r="FB5663" s="557">
        <v>4</v>
      </c>
      <c r="FC5663" s="557">
        <v>4</v>
      </c>
      <c r="FD5663" s="557">
        <v>4</v>
      </c>
      <c r="FE5663" s="557">
        <v>4</v>
      </c>
      <c r="FF5663" s="557">
        <v>4</v>
      </c>
      <c r="FG5663" s="557">
        <v>4</v>
      </c>
      <c r="FH5663" s="557">
        <v>4</v>
      </c>
      <c r="FI5663" s="557">
        <v>4</v>
      </c>
      <c r="FJ5663" s="557">
        <v>4</v>
      </c>
      <c r="FK5663" s="557">
        <v>4</v>
      </c>
      <c r="FL5663" s="557">
        <v>4</v>
      </c>
      <c r="FM5663" s="557">
        <v>4</v>
      </c>
      <c r="FN5663" s="557">
        <v>4</v>
      </c>
      <c r="FO5663" s="557">
        <v>4</v>
      </c>
      <c r="FP5663" s="557">
        <v>4</v>
      </c>
      <c r="FQ5663" s="557">
        <v>4</v>
      </c>
      <c r="FR5663" s="557">
        <v>4</v>
      </c>
      <c r="FS5663" s="557">
        <v>4</v>
      </c>
      <c r="FT5663" s="557">
        <v>4</v>
      </c>
      <c r="FU5663" s="557">
        <v>4</v>
      </c>
      <c r="FV5663" s="557">
        <v>4</v>
      </c>
      <c r="FW5663" s="557">
        <v>4</v>
      </c>
      <c r="FX5663" s="557">
        <v>4</v>
      </c>
      <c r="FY5663" s="557">
        <v>4</v>
      </c>
      <c r="FZ5663" s="557">
        <v>4</v>
      </c>
      <c r="GA5663" s="557">
        <v>4</v>
      </c>
      <c r="GB5663" s="557">
        <v>4</v>
      </c>
      <c r="GC5663" s="557">
        <v>4</v>
      </c>
      <c r="GD5663" s="557">
        <v>4</v>
      </c>
      <c r="GE5663" s="557">
        <v>4</v>
      </c>
      <c r="GF5663" s="557">
        <v>4</v>
      </c>
      <c r="GG5663" s="557">
        <v>4</v>
      </c>
      <c r="GH5663" s="557">
        <v>4</v>
      </c>
      <c r="GI5663" s="557">
        <v>4</v>
      </c>
      <c r="GJ5663" s="557">
        <v>4</v>
      </c>
      <c r="GK5663" s="557">
        <v>4</v>
      </c>
      <c r="GL5663" s="557">
        <v>4</v>
      </c>
      <c r="GM5663" s="557">
        <v>4</v>
      </c>
      <c r="GN5663" s="557">
        <v>4</v>
      </c>
      <c r="GO5663" s="557">
        <v>4</v>
      </c>
      <c r="GP5663" s="557">
        <v>4</v>
      </c>
      <c r="GQ5663" s="557">
        <v>4</v>
      </c>
      <c r="GR5663" s="557">
        <v>4</v>
      </c>
      <c r="GS5663" s="557">
        <v>4</v>
      </c>
      <c r="GT5663" s="557">
        <v>4</v>
      </c>
      <c r="GU5663" s="557">
        <v>4</v>
      </c>
      <c r="GV5663" s="557">
        <v>4</v>
      </c>
      <c r="GW5663" s="557">
        <v>4</v>
      </c>
      <c r="GX5663" s="557">
        <v>4</v>
      </c>
      <c r="GY5663" s="557">
        <v>4</v>
      </c>
      <c r="GZ5663" s="557">
        <v>4</v>
      </c>
      <c r="HA5663" s="557">
        <v>4</v>
      </c>
      <c r="HB5663" s="557">
        <v>4</v>
      </c>
      <c r="HC5663" s="557">
        <v>4</v>
      </c>
      <c r="HD5663" s="557">
        <v>4</v>
      </c>
      <c r="HE5663" s="557">
        <v>4</v>
      </c>
      <c r="HF5663" s="557">
        <v>4</v>
      </c>
      <c r="HG5663" s="557">
        <v>4</v>
      </c>
      <c r="HH5663" s="557">
        <v>4</v>
      </c>
      <c r="HI5663" s="557">
        <v>4</v>
      </c>
      <c r="HJ5663" s="557">
        <v>4</v>
      </c>
      <c r="HK5663" s="557">
        <v>4</v>
      </c>
      <c r="HL5663" s="557">
        <v>4</v>
      </c>
      <c r="HM5663" s="557">
        <v>4</v>
      </c>
      <c r="HN5663" s="557">
        <v>4</v>
      </c>
      <c r="HO5663" s="557">
        <v>4</v>
      </c>
      <c r="HP5663" s="557">
        <v>4</v>
      </c>
      <c r="HQ5663" s="557">
        <v>4</v>
      </c>
      <c r="HR5663" s="557">
        <v>4</v>
      </c>
      <c r="HS5663" s="557">
        <v>4</v>
      </c>
      <c r="HT5663" s="557">
        <v>4</v>
      </c>
      <c r="HU5663" s="557">
        <v>4</v>
      </c>
      <c r="HV5663" s="557">
        <v>4</v>
      </c>
      <c r="HW5663" s="557">
        <v>4</v>
      </c>
      <c r="HX5663" s="557">
        <v>4</v>
      </c>
      <c r="HY5663" s="557">
        <v>4</v>
      </c>
      <c r="HZ5663" s="557">
        <v>4</v>
      </c>
      <c r="IA5663" s="557">
        <v>4</v>
      </c>
      <c r="IB5663" s="557">
        <v>4</v>
      </c>
      <c r="IC5663" s="557">
        <v>4</v>
      </c>
      <c r="ID5663" s="557">
        <v>4</v>
      </c>
      <c r="IE5663" s="557">
        <v>4</v>
      </c>
      <c r="IF5663" s="557">
        <v>4</v>
      </c>
      <c r="IG5663" s="557">
        <v>4</v>
      </c>
      <c r="IH5663" s="557">
        <v>4</v>
      </c>
      <c r="II5663" s="557">
        <v>4</v>
      </c>
      <c r="IJ5663" s="557">
        <v>4</v>
      </c>
      <c r="IK5663" s="557">
        <v>4</v>
      </c>
      <c r="IL5663" s="557">
        <v>4</v>
      </c>
      <c r="IM5663" s="557">
        <v>4</v>
      </c>
      <c r="IN5663" s="557">
        <v>4</v>
      </c>
      <c r="IO5663" s="557">
        <v>4</v>
      </c>
      <c r="IP5663" s="557">
        <v>4</v>
      </c>
      <c r="IQ5663" s="557">
        <v>4</v>
      </c>
      <c r="IR5663" s="557">
        <v>4</v>
      </c>
      <c r="IS5663" s="557">
        <v>4</v>
      </c>
      <c r="IT5663" s="557">
        <v>4</v>
      </c>
      <c r="IU5663" s="557">
        <v>4</v>
      </c>
      <c r="IV5663" s="557">
        <v>4</v>
      </c>
    </row>
    <row r="5664" spans="1:256" s="9" customFormat="1" ht="15.75" thickBot="1">
      <c r="A5664" s="887"/>
      <c r="B5664" s="857"/>
      <c r="C5664" s="98" t="s">
        <v>142</v>
      </c>
      <c r="D5664" s="557"/>
      <c r="E5664" s="557"/>
      <c r="F5664" s="557"/>
      <c r="G5664" s="557"/>
      <c r="H5664" s="502" t="s">
        <v>3777</v>
      </c>
      <c r="I5664" s="562">
        <v>10</v>
      </c>
      <c r="J5664" s="557">
        <v>645</v>
      </c>
      <c r="K5664" s="557">
        <f t="shared" si="157"/>
        <v>322.5</v>
      </c>
      <c r="L5664" s="557">
        <f t="shared" si="158"/>
        <v>322.5</v>
      </c>
      <c r="M5664" s="557"/>
      <c r="N5664" s="557"/>
      <c r="O5664" s="557"/>
      <c r="P5664" s="557"/>
      <c r="Q5664" s="557"/>
      <c r="R5664" s="563"/>
      <c r="S5664" s="563"/>
      <c r="T5664" s="563"/>
      <c r="U5664" s="563"/>
      <c r="V5664" s="563"/>
      <c r="W5664" s="563"/>
      <c r="X5664" s="563"/>
      <c r="Y5664" s="563"/>
      <c r="Z5664" s="563"/>
      <c r="AA5664" s="563"/>
      <c r="AB5664" s="563"/>
      <c r="AC5664" s="563"/>
      <c r="AD5664" s="563"/>
      <c r="AE5664" s="563"/>
      <c r="AF5664" s="563"/>
      <c r="AG5664" s="563"/>
      <c r="AH5664" s="563"/>
      <c r="AI5664" s="563"/>
      <c r="AJ5664" s="563"/>
      <c r="AK5664" s="563"/>
      <c r="AL5664" s="563"/>
      <c r="AM5664" s="563"/>
      <c r="AN5664" s="563"/>
      <c r="AO5664" s="563"/>
      <c r="AP5664" s="563"/>
      <c r="AQ5664" s="563"/>
      <c r="AR5664" s="563"/>
      <c r="AS5664" s="563"/>
      <c r="AT5664" s="563"/>
      <c r="AU5664" s="563"/>
      <c r="AV5664" s="563"/>
      <c r="AW5664" s="563"/>
      <c r="AX5664" s="563"/>
      <c r="AY5664" s="563"/>
      <c r="AZ5664" s="563"/>
      <c r="BA5664" s="563"/>
      <c r="BB5664" s="563"/>
      <c r="BC5664" s="563"/>
      <c r="BD5664" s="563"/>
      <c r="BE5664" s="563"/>
      <c r="BF5664" s="563"/>
      <c r="BG5664" s="563"/>
      <c r="BH5664" s="563"/>
      <c r="BI5664" s="563"/>
      <c r="BJ5664" s="563"/>
      <c r="BK5664" s="563"/>
      <c r="BL5664" s="563"/>
      <c r="BM5664" s="563"/>
      <c r="BN5664" s="563"/>
      <c r="BO5664" s="563"/>
      <c r="BP5664" s="563"/>
      <c r="BQ5664" s="563"/>
      <c r="BR5664" s="563"/>
      <c r="BS5664" s="563"/>
      <c r="BT5664" s="563"/>
      <c r="BU5664" s="563"/>
      <c r="BV5664" s="563"/>
      <c r="BW5664" s="563"/>
      <c r="BX5664" s="563"/>
      <c r="BY5664" s="563"/>
      <c r="BZ5664" s="563"/>
      <c r="CA5664" s="563"/>
      <c r="CB5664" s="563"/>
      <c r="CC5664" s="563"/>
      <c r="CD5664" s="563"/>
      <c r="CE5664" s="563"/>
      <c r="CF5664" s="563"/>
      <c r="CG5664" s="563"/>
      <c r="CH5664" s="563"/>
      <c r="CI5664" s="563"/>
      <c r="CJ5664" s="563"/>
      <c r="CK5664" s="563"/>
      <c r="CL5664" s="563"/>
      <c r="CM5664" s="563"/>
      <c r="CN5664" s="563"/>
      <c r="CO5664" s="563"/>
      <c r="CP5664" s="563"/>
      <c r="CQ5664" s="563"/>
      <c r="CR5664" s="563"/>
      <c r="CS5664" s="563"/>
      <c r="CT5664" s="563"/>
      <c r="CU5664" s="563"/>
      <c r="CV5664" s="563"/>
      <c r="CW5664" s="563"/>
      <c r="CX5664" s="563"/>
      <c r="CY5664" s="563"/>
      <c r="CZ5664" s="563"/>
      <c r="DA5664" s="563"/>
      <c r="DB5664" s="563"/>
      <c r="DC5664" s="563"/>
      <c r="DD5664" s="563"/>
      <c r="DE5664" s="563"/>
      <c r="DF5664" s="563"/>
      <c r="DG5664" s="563"/>
      <c r="DH5664" s="563"/>
      <c r="DI5664" s="563"/>
      <c r="DJ5664" s="563"/>
      <c r="DK5664" s="563"/>
      <c r="DL5664" s="563"/>
      <c r="DM5664" s="563"/>
      <c r="DN5664" s="563"/>
      <c r="DO5664" s="563"/>
      <c r="DP5664" s="563"/>
      <c r="DQ5664" s="563"/>
      <c r="DR5664" s="563"/>
      <c r="DS5664" s="563"/>
      <c r="DT5664" s="563"/>
      <c r="DU5664" s="563"/>
      <c r="DV5664" s="563"/>
      <c r="DW5664" s="563"/>
      <c r="DX5664" s="563"/>
      <c r="DY5664" s="563"/>
      <c r="DZ5664" s="563"/>
      <c r="EA5664" s="563"/>
      <c r="EB5664" s="563"/>
      <c r="EC5664" s="563"/>
      <c r="ED5664" s="563"/>
      <c r="EE5664" s="563"/>
      <c r="EF5664" s="563"/>
      <c r="EG5664" s="563"/>
      <c r="EH5664" s="563"/>
      <c r="EI5664" s="563"/>
      <c r="EJ5664" s="563"/>
      <c r="EK5664" s="563"/>
      <c r="EL5664" s="563"/>
      <c r="EM5664" s="563"/>
      <c r="EN5664" s="563"/>
      <c r="EO5664" s="563"/>
      <c r="EP5664" s="563"/>
      <c r="EQ5664" s="563"/>
      <c r="ER5664" s="563"/>
      <c r="ES5664" s="563"/>
      <c r="ET5664" s="563"/>
      <c r="EU5664" s="563"/>
      <c r="EV5664" s="563"/>
      <c r="EW5664" s="563"/>
      <c r="EX5664" s="563"/>
      <c r="EY5664" s="563"/>
      <c r="EZ5664" s="563"/>
      <c r="FA5664" s="563"/>
      <c r="FB5664" s="563"/>
      <c r="FC5664" s="563"/>
      <c r="FD5664" s="563"/>
      <c r="FE5664" s="563"/>
      <c r="FF5664" s="563"/>
      <c r="FG5664" s="563"/>
      <c r="FH5664" s="563"/>
      <c r="FI5664" s="563"/>
      <c r="FJ5664" s="563"/>
      <c r="FK5664" s="563"/>
      <c r="FL5664" s="563"/>
      <c r="FM5664" s="563"/>
      <c r="FN5664" s="563"/>
      <c r="FO5664" s="563"/>
      <c r="FP5664" s="563"/>
      <c r="FQ5664" s="563"/>
      <c r="FR5664" s="563"/>
      <c r="FS5664" s="563"/>
      <c r="FT5664" s="563"/>
      <c r="FU5664" s="563"/>
      <c r="FV5664" s="563"/>
      <c r="FW5664" s="563"/>
      <c r="FX5664" s="563"/>
      <c r="FY5664" s="563"/>
      <c r="FZ5664" s="563"/>
      <c r="GA5664" s="563"/>
      <c r="GB5664" s="563"/>
      <c r="GC5664" s="563"/>
      <c r="GD5664" s="563"/>
      <c r="GE5664" s="563"/>
      <c r="GF5664" s="563"/>
      <c r="GG5664" s="563"/>
      <c r="GH5664" s="563"/>
      <c r="GI5664" s="563"/>
      <c r="GJ5664" s="563"/>
      <c r="GK5664" s="563"/>
      <c r="GL5664" s="563"/>
      <c r="GM5664" s="563"/>
      <c r="GN5664" s="563"/>
      <c r="GO5664" s="563"/>
      <c r="GP5664" s="563"/>
      <c r="GQ5664" s="563"/>
      <c r="GR5664" s="563"/>
      <c r="GS5664" s="563"/>
      <c r="GT5664" s="563"/>
      <c r="GU5664" s="563"/>
      <c r="GV5664" s="563"/>
      <c r="GW5664" s="563"/>
      <c r="GX5664" s="563"/>
      <c r="GY5664" s="563"/>
      <c r="GZ5664" s="563"/>
      <c r="HA5664" s="563"/>
      <c r="HB5664" s="563"/>
      <c r="HC5664" s="563"/>
      <c r="HD5664" s="563"/>
      <c r="HE5664" s="563"/>
      <c r="HF5664" s="563"/>
      <c r="HG5664" s="563"/>
      <c r="HH5664" s="563"/>
      <c r="HI5664" s="563"/>
      <c r="HJ5664" s="563"/>
      <c r="HK5664" s="563"/>
      <c r="HL5664" s="563"/>
      <c r="HM5664" s="563"/>
      <c r="HN5664" s="563"/>
      <c r="HO5664" s="563"/>
      <c r="HP5664" s="563"/>
      <c r="HQ5664" s="563"/>
      <c r="HR5664" s="563"/>
      <c r="HS5664" s="563"/>
      <c r="HT5664" s="563"/>
      <c r="HU5664" s="563"/>
      <c r="HV5664" s="563"/>
      <c r="HW5664" s="563"/>
      <c r="HX5664" s="563"/>
      <c r="HY5664" s="563"/>
      <c r="HZ5664" s="563"/>
      <c r="IA5664" s="563"/>
      <c r="IB5664" s="563"/>
      <c r="IC5664" s="563"/>
      <c r="ID5664" s="563"/>
      <c r="IE5664" s="563"/>
      <c r="IF5664" s="563"/>
      <c r="IG5664" s="563"/>
      <c r="IH5664" s="563"/>
      <c r="II5664" s="563"/>
      <c r="IJ5664" s="563"/>
      <c r="IK5664" s="563"/>
      <c r="IL5664" s="563"/>
      <c r="IM5664" s="563"/>
      <c r="IN5664" s="563"/>
      <c r="IO5664" s="563"/>
      <c r="IP5664" s="563"/>
      <c r="IQ5664" s="563"/>
      <c r="IR5664" s="563"/>
      <c r="IS5664" s="563"/>
      <c r="IT5664" s="563"/>
      <c r="IU5664" s="563"/>
      <c r="IV5664" s="563"/>
    </row>
    <row r="5665" spans="1:256" s="9" customFormat="1" ht="15.75" thickBot="1">
      <c r="A5665" s="887"/>
      <c r="B5665" s="857"/>
      <c r="C5665" s="98" t="s">
        <v>143</v>
      </c>
      <c r="D5665" s="557"/>
      <c r="E5665" s="557"/>
      <c r="F5665" s="557"/>
      <c r="G5665" s="557"/>
      <c r="H5665" s="502" t="s">
        <v>3777</v>
      </c>
      <c r="I5665" s="562">
        <v>10</v>
      </c>
      <c r="J5665" s="557">
        <v>363</v>
      </c>
      <c r="K5665" s="557">
        <f t="shared" si="157"/>
        <v>181.5</v>
      </c>
      <c r="L5665" s="557">
        <f t="shared" si="158"/>
        <v>181.5</v>
      </c>
      <c r="M5665" s="557"/>
      <c r="N5665" s="557"/>
      <c r="O5665" s="557"/>
      <c r="P5665" s="557"/>
      <c r="Q5665" s="557"/>
      <c r="R5665" s="563"/>
      <c r="S5665" s="563"/>
      <c r="T5665" s="563"/>
      <c r="U5665" s="563"/>
      <c r="V5665" s="563"/>
      <c r="W5665" s="563"/>
      <c r="X5665" s="563"/>
      <c r="Y5665" s="563"/>
      <c r="Z5665" s="563"/>
      <c r="AA5665" s="563"/>
      <c r="AB5665" s="563"/>
      <c r="AC5665" s="563"/>
      <c r="AD5665" s="563"/>
      <c r="AE5665" s="563"/>
      <c r="AF5665" s="563"/>
      <c r="AG5665" s="563"/>
      <c r="AH5665" s="563"/>
      <c r="AI5665" s="563"/>
      <c r="AJ5665" s="563"/>
      <c r="AK5665" s="563"/>
      <c r="AL5665" s="563"/>
      <c r="AM5665" s="563"/>
      <c r="AN5665" s="563"/>
      <c r="AO5665" s="563"/>
      <c r="AP5665" s="563"/>
      <c r="AQ5665" s="563"/>
      <c r="AR5665" s="563"/>
      <c r="AS5665" s="563"/>
      <c r="AT5665" s="563"/>
      <c r="AU5665" s="563"/>
      <c r="AV5665" s="563"/>
      <c r="AW5665" s="563"/>
      <c r="AX5665" s="563"/>
      <c r="AY5665" s="563"/>
      <c r="AZ5665" s="563"/>
      <c r="BA5665" s="563"/>
      <c r="BB5665" s="563"/>
      <c r="BC5665" s="563"/>
      <c r="BD5665" s="563"/>
      <c r="BE5665" s="563"/>
      <c r="BF5665" s="563"/>
      <c r="BG5665" s="563"/>
      <c r="BH5665" s="563"/>
      <c r="BI5665" s="563"/>
      <c r="BJ5665" s="563"/>
      <c r="BK5665" s="563"/>
      <c r="BL5665" s="563"/>
      <c r="BM5665" s="563"/>
      <c r="BN5665" s="563"/>
      <c r="BO5665" s="563"/>
      <c r="BP5665" s="563"/>
      <c r="BQ5665" s="563"/>
      <c r="BR5665" s="563"/>
      <c r="BS5665" s="563"/>
      <c r="BT5665" s="563"/>
      <c r="BU5665" s="563"/>
      <c r="BV5665" s="563"/>
      <c r="BW5665" s="563"/>
      <c r="BX5665" s="563"/>
      <c r="BY5665" s="563"/>
      <c r="BZ5665" s="563"/>
      <c r="CA5665" s="563"/>
      <c r="CB5665" s="563"/>
      <c r="CC5665" s="563"/>
      <c r="CD5665" s="563"/>
      <c r="CE5665" s="563"/>
      <c r="CF5665" s="563"/>
      <c r="CG5665" s="563"/>
      <c r="CH5665" s="563"/>
      <c r="CI5665" s="563"/>
      <c r="CJ5665" s="563"/>
      <c r="CK5665" s="563"/>
      <c r="CL5665" s="563"/>
      <c r="CM5665" s="563"/>
      <c r="CN5665" s="563"/>
      <c r="CO5665" s="563"/>
      <c r="CP5665" s="563"/>
      <c r="CQ5665" s="563"/>
      <c r="CR5665" s="563"/>
      <c r="CS5665" s="563"/>
      <c r="CT5665" s="563"/>
      <c r="CU5665" s="563"/>
      <c r="CV5665" s="563"/>
      <c r="CW5665" s="563"/>
      <c r="CX5665" s="563"/>
      <c r="CY5665" s="563"/>
      <c r="CZ5665" s="563"/>
      <c r="DA5665" s="563"/>
      <c r="DB5665" s="563"/>
      <c r="DC5665" s="563"/>
      <c r="DD5665" s="563"/>
      <c r="DE5665" s="563"/>
      <c r="DF5665" s="563"/>
      <c r="DG5665" s="563"/>
      <c r="DH5665" s="563"/>
      <c r="DI5665" s="563"/>
      <c r="DJ5665" s="563"/>
      <c r="DK5665" s="563"/>
      <c r="DL5665" s="563"/>
      <c r="DM5665" s="563"/>
      <c r="DN5665" s="563"/>
      <c r="DO5665" s="563"/>
      <c r="DP5665" s="563"/>
      <c r="DQ5665" s="563"/>
      <c r="DR5665" s="563"/>
      <c r="DS5665" s="563"/>
      <c r="DT5665" s="563"/>
      <c r="DU5665" s="563"/>
      <c r="DV5665" s="563"/>
      <c r="DW5665" s="563"/>
      <c r="DX5665" s="563"/>
      <c r="DY5665" s="563"/>
      <c r="DZ5665" s="563"/>
      <c r="EA5665" s="563"/>
      <c r="EB5665" s="563"/>
      <c r="EC5665" s="563"/>
      <c r="ED5665" s="563"/>
      <c r="EE5665" s="563"/>
      <c r="EF5665" s="563"/>
      <c r="EG5665" s="563"/>
      <c r="EH5665" s="563"/>
      <c r="EI5665" s="563"/>
      <c r="EJ5665" s="563"/>
      <c r="EK5665" s="563"/>
      <c r="EL5665" s="563"/>
      <c r="EM5665" s="563"/>
      <c r="EN5665" s="563"/>
      <c r="EO5665" s="563"/>
      <c r="EP5665" s="563"/>
      <c r="EQ5665" s="563"/>
      <c r="ER5665" s="563"/>
      <c r="ES5665" s="563"/>
      <c r="ET5665" s="563"/>
      <c r="EU5665" s="563"/>
      <c r="EV5665" s="563"/>
      <c r="EW5665" s="563"/>
      <c r="EX5665" s="563"/>
      <c r="EY5665" s="563"/>
      <c r="EZ5665" s="563"/>
      <c r="FA5665" s="563"/>
      <c r="FB5665" s="563"/>
      <c r="FC5665" s="563"/>
      <c r="FD5665" s="563"/>
      <c r="FE5665" s="563"/>
      <c r="FF5665" s="563"/>
      <c r="FG5665" s="563"/>
      <c r="FH5665" s="563"/>
      <c r="FI5665" s="563"/>
      <c r="FJ5665" s="563"/>
      <c r="FK5665" s="563"/>
      <c r="FL5665" s="563"/>
      <c r="FM5665" s="563"/>
      <c r="FN5665" s="563"/>
      <c r="FO5665" s="563"/>
      <c r="FP5665" s="563"/>
      <c r="FQ5665" s="563"/>
      <c r="FR5665" s="563"/>
      <c r="FS5665" s="563"/>
      <c r="FT5665" s="563"/>
      <c r="FU5665" s="563"/>
      <c r="FV5665" s="563"/>
      <c r="FW5665" s="563"/>
      <c r="FX5665" s="563"/>
      <c r="FY5665" s="563"/>
      <c r="FZ5665" s="563"/>
      <c r="GA5665" s="563"/>
      <c r="GB5665" s="563"/>
      <c r="GC5665" s="563"/>
      <c r="GD5665" s="563"/>
      <c r="GE5665" s="563"/>
      <c r="GF5665" s="563"/>
      <c r="GG5665" s="563"/>
      <c r="GH5665" s="563"/>
      <c r="GI5665" s="563"/>
      <c r="GJ5665" s="563"/>
      <c r="GK5665" s="563"/>
      <c r="GL5665" s="563"/>
      <c r="GM5665" s="563"/>
      <c r="GN5665" s="563"/>
      <c r="GO5665" s="563"/>
      <c r="GP5665" s="563"/>
      <c r="GQ5665" s="563"/>
      <c r="GR5665" s="563"/>
      <c r="GS5665" s="563"/>
      <c r="GT5665" s="563"/>
      <c r="GU5665" s="563"/>
      <c r="GV5665" s="563"/>
      <c r="GW5665" s="563"/>
      <c r="GX5665" s="563"/>
      <c r="GY5665" s="563"/>
      <c r="GZ5665" s="563"/>
      <c r="HA5665" s="563"/>
      <c r="HB5665" s="563"/>
      <c r="HC5665" s="563"/>
      <c r="HD5665" s="563"/>
      <c r="HE5665" s="563"/>
      <c r="HF5665" s="563"/>
      <c r="HG5665" s="563"/>
      <c r="HH5665" s="563"/>
      <c r="HI5665" s="563"/>
      <c r="HJ5665" s="563"/>
      <c r="HK5665" s="563"/>
      <c r="HL5665" s="563"/>
      <c r="HM5665" s="563"/>
      <c r="HN5665" s="563"/>
      <c r="HO5665" s="563"/>
      <c r="HP5665" s="563"/>
      <c r="HQ5665" s="563"/>
      <c r="HR5665" s="563"/>
      <c r="HS5665" s="563"/>
      <c r="HT5665" s="563"/>
      <c r="HU5665" s="563"/>
      <c r="HV5665" s="563"/>
      <c r="HW5665" s="563"/>
      <c r="HX5665" s="563"/>
      <c r="HY5665" s="563"/>
      <c r="HZ5665" s="563"/>
      <c r="IA5665" s="563"/>
      <c r="IB5665" s="563"/>
      <c r="IC5665" s="563"/>
      <c r="ID5665" s="563"/>
      <c r="IE5665" s="563"/>
      <c r="IF5665" s="563"/>
      <c r="IG5665" s="563"/>
      <c r="IH5665" s="563"/>
      <c r="II5665" s="563"/>
      <c r="IJ5665" s="563"/>
      <c r="IK5665" s="563"/>
      <c r="IL5665" s="563"/>
      <c r="IM5665" s="563"/>
      <c r="IN5665" s="563"/>
      <c r="IO5665" s="563"/>
      <c r="IP5665" s="563"/>
      <c r="IQ5665" s="563"/>
      <c r="IR5665" s="563"/>
      <c r="IS5665" s="563"/>
      <c r="IT5665" s="563"/>
      <c r="IU5665" s="563"/>
      <c r="IV5665" s="563"/>
    </row>
    <row r="5666" spans="1:256" s="9" customFormat="1" ht="15.75" thickBot="1">
      <c r="A5666" s="887"/>
      <c r="B5666" s="857"/>
      <c r="C5666" s="98" t="s">
        <v>144</v>
      </c>
      <c r="D5666" s="557"/>
      <c r="E5666" s="557"/>
      <c r="F5666" s="557"/>
      <c r="G5666" s="557"/>
      <c r="H5666" s="502" t="s">
        <v>3777</v>
      </c>
      <c r="I5666" s="562">
        <v>10</v>
      </c>
      <c r="J5666" s="557">
        <v>940</v>
      </c>
      <c r="K5666" s="557">
        <f t="shared" si="157"/>
        <v>470</v>
      </c>
      <c r="L5666" s="557">
        <f t="shared" si="158"/>
        <v>470</v>
      </c>
      <c r="M5666" s="557"/>
      <c r="N5666" s="557"/>
      <c r="O5666" s="557"/>
      <c r="P5666" s="557"/>
      <c r="Q5666" s="557"/>
      <c r="R5666" s="563"/>
      <c r="S5666" s="563"/>
      <c r="T5666" s="563"/>
      <c r="U5666" s="563"/>
      <c r="V5666" s="563"/>
      <c r="W5666" s="563"/>
      <c r="X5666" s="563"/>
      <c r="Y5666" s="563"/>
      <c r="Z5666" s="563"/>
      <c r="AA5666" s="563"/>
      <c r="AB5666" s="563"/>
      <c r="AC5666" s="563"/>
      <c r="AD5666" s="563"/>
      <c r="AE5666" s="563"/>
      <c r="AF5666" s="563"/>
      <c r="AG5666" s="563"/>
      <c r="AH5666" s="563"/>
      <c r="AI5666" s="563"/>
      <c r="AJ5666" s="563"/>
      <c r="AK5666" s="563"/>
      <c r="AL5666" s="563"/>
      <c r="AM5666" s="563"/>
      <c r="AN5666" s="563"/>
      <c r="AO5666" s="563"/>
      <c r="AP5666" s="563"/>
      <c r="AQ5666" s="563"/>
      <c r="AR5666" s="563"/>
      <c r="AS5666" s="563"/>
      <c r="AT5666" s="563"/>
      <c r="AU5666" s="563"/>
      <c r="AV5666" s="563"/>
      <c r="AW5666" s="563"/>
      <c r="AX5666" s="563"/>
      <c r="AY5666" s="563"/>
      <c r="AZ5666" s="563"/>
      <c r="BA5666" s="563"/>
      <c r="BB5666" s="563"/>
      <c r="BC5666" s="563"/>
      <c r="BD5666" s="563"/>
      <c r="BE5666" s="563"/>
      <c r="BF5666" s="563"/>
      <c r="BG5666" s="563"/>
      <c r="BH5666" s="563"/>
      <c r="BI5666" s="563"/>
      <c r="BJ5666" s="563"/>
      <c r="BK5666" s="563"/>
      <c r="BL5666" s="563"/>
      <c r="BM5666" s="563"/>
      <c r="BN5666" s="563"/>
      <c r="BO5666" s="563"/>
      <c r="BP5666" s="563"/>
      <c r="BQ5666" s="563"/>
      <c r="BR5666" s="563"/>
      <c r="BS5666" s="563"/>
      <c r="BT5666" s="563"/>
      <c r="BU5666" s="563"/>
      <c r="BV5666" s="563"/>
      <c r="BW5666" s="563"/>
      <c r="BX5666" s="563"/>
      <c r="BY5666" s="563"/>
      <c r="BZ5666" s="563"/>
      <c r="CA5666" s="563"/>
      <c r="CB5666" s="563"/>
      <c r="CC5666" s="563"/>
      <c r="CD5666" s="563"/>
      <c r="CE5666" s="563"/>
      <c r="CF5666" s="563"/>
      <c r="CG5666" s="563"/>
      <c r="CH5666" s="563"/>
      <c r="CI5666" s="563"/>
      <c r="CJ5666" s="563"/>
      <c r="CK5666" s="563"/>
      <c r="CL5666" s="563"/>
      <c r="CM5666" s="563"/>
      <c r="CN5666" s="563"/>
      <c r="CO5666" s="563"/>
      <c r="CP5666" s="563"/>
      <c r="CQ5666" s="563"/>
      <c r="CR5666" s="563"/>
      <c r="CS5666" s="563"/>
      <c r="CT5666" s="563"/>
      <c r="CU5666" s="563"/>
      <c r="CV5666" s="563"/>
      <c r="CW5666" s="563"/>
      <c r="CX5666" s="563"/>
      <c r="CY5666" s="563"/>
      <c r="CZ5666" s="563"/>
      <c r="DA5666" s="563"/>
      <c r="DB5666" s="563"/>
      <c r="DC5666" s="563"/>
      <c r="DD5666" s="563"/>
      <c r="DE5666" s="563"/>
      <c r="DF5666" s="563"/>
      <c r="DG5666" s="563"/>
      <c r="DH5666" s="563"/>
      <c r="DI5666" s="563"/>
      <c r="DJ5666" s="563"/>
      <c r="DK5666" s="563"/>
      <c r="DL5666" s="563"/>
      <c r="DM5666" s="563"/>
      <c r="DN5666" s="563"/>
      <c r="DO5666" s="563"/>
      <c r="DP5666" s="563"/>
      <c r="DQ5666" s="563"/>
      <c r="DR5666" s="563"/>
      <c r="DS5666" s="563"/>
      <c r="DT5666" s="563"/>
      <c r="DU5666" s="563"/>
      <c r="DV5666" s="563"/>
      <c r="DW5666" s="563"/>
      <c r="DX5666" s="563"/>
      <c r="DY5666" s="563"/>
      <c r="DZ5666" s="563"/>
      <c r="EA5666" s="563"/>
      <c r="EB5666" s="563"/>
      <c r="EC5666" s="563"/>
      <c r="ED5666" s="563"/>
      <c r="EE5666" s="563"/>
      <c r="EF5666" s="563"/>
      <c r="EG5666" s="563"/>
      <c r="EH5666" s="563"/>
      <c r="EI5666" s="563"/>
      <c r="EJ5666" s="563"/>
      <c r="EK5666" s="563"/>
      <c r="EL5666" s="563"/>
      <c r="EM5666" s="563"/>
      <c r="EN5666" s="563"/>
      <c r="EO5666" s="563"/>
      <c r="EP5666" s="563"/>
      <c r="EQ5666" s="563"/>
      <c r="ER5666" s="563"/>
      <c r="ES5666" s="563"/>
      <c r="ET5666" s="563"/>
      <c r="EU5666" s="563"/>
      <c r="EV5666" s="563"/>
      <c r="EW5666" s="563"/>
      <c r="EX5666" s="563"/>
      <c r="EY5666" s="563"/>
      <c r="EZ5666" s="563"/>
      <c r="FA5666" s="563"/>
      <c r="FB5666" s="563"/>
      <c r="FC5666" s="563"/>
      <c r="FD5666" s="563"/>
      <c r="FE5666" s="563"/>
      <c r="FF5666" s="563"/>
      <c r="FG5666" s="563"/>
      <c r="FH5666" s="563"/>
      <c r="FI5666" s="563"/>
      <c r="FJ5666" s="563"/>
      <c r="FK5666" s="563"/>
      <c r="FL5666" s="563"/>
      <c r="FM5666" s="563"/>
      <c r="FN5666" s="563"/>
      <c r="FO5666" s="563"/>
      <c r="FP5666" s="563"/>
      <c r="FQ5666" s="563"/>
      <c r="FR5666" s="563"/>
      <c r="FS5666" s="563"/>
      <c r="FT5666" s="563"/>
      <c r="FU5666" s="563"/>
      <c r="FV5666" s="563"/>
      <c r="FW5666" s="563"/>
      <c r="FX5666" s="563"/>
      <c r="FY5666" s="563"/>
      <c r="FZ5666" s="563"/>
      <c r="GA5666" s="563"/>
      <c r="GB5666" s="563"/>
      <c r="GC5666" s="563"/>
      <c r="GD5666" s="563"/>
      <c r="GE5666" s="563"/>
      <c r="GF5666" s="563"/>
      <c r="GG5666" s="563"/>
      <c r="GH5666" s="563"/>
      <c r="GI5666" s="563"/>
      <c r="GJ5666" s="563"/>
      <c r="GK5666" s="563"/>
      <c r="GL5666" s="563"/>
      <c r="GM5666" s="563"/>
      <c r="GN5666" s="563"/>
      <c r="GO5666" s="563"/>
      <c r="GP5666" s="563"/>
      <c r="GQ5666" s="563"/>
      <c r="GR5666" s="563"/>
      <c r="GS5666" s="563"/>
      <c r="GT5666" s="563"/>
      <c r="GU5666" s="563"/>
      <c r="GV5666" s="563"/>
      <c r="GW5666" s="563"/>
      <c r="GX5666" s="563"/>
      <c r="GY5666" s="563"/>
      <c r="GZ5666" s="563"/>
      <c r="HA5666" s="563"/>
      <c r="HB5666" s="563"/>
      <c r="HC5666" s="563"/>
      <c r="HD5666" s="563"/>
      <c r="HE5666" s="563"/>
      <c r="HF5666" s="563"/>
      <c r="HG5666" s="563"/>
      <c r="HH5666" s="563"/>
      <c r="HI5666" s="563"/>
      <c r="HJ5666" s="563"/>
      <c r="HK5666" s="563"/>
      <c r="HL5666" s="563"/>
      <c r="HM5666" s="563"/>
      <c r="HN5666" s="563"/>
      <c r="HO5666" s="563"/>
      <c r="HP5666" s="563"/>
      <c r="HQ5666" s="563"/>
      <c r="HR5666" s="563"/>
      <c r="HS5666" s="563"/>
      <c r="HT5666" s="563"/>
      <c r="HU5666" s="563"/>
      <c r="HV5666" s="563"/>
      <c r="HW5666" s="563"/>
      <c r="HX5666" s="563"/>
      <c r="HY5666" s="563"/>
      <c r="HZ5666" s="563"/>
      <c r="IA5666" s="563"/>
      <c r="IB5666" s="563"/>
      <c r="IC5666" s="563"/>
      <c r="ID5666" s="563"/>
      <c r="IE5666" s="563"/>
      <c r="IF5666" s="563"/>
      <c r="IG5666" s="563"/>
      <c r="IH5666" s="563"/>
      <c r="II5666" s="563"/>
      <c r="IJ5666" s="563"/>
      <c r="IK5666" s="563"/>
      <c r="IL5666" s="563"/>
      <c r="IM5666" s="563"/>
      <c r="IN5666" s="563"/>
      <c r="IO5666" s="563"/>
      <c r="IP5666" s="563"/>
      <c r="IQ5666" s="563"/>
      <c r="IR5666" s="563"/>
      <c r="IS5666" s="563"/>
      <c r="IT5666" s="563"/>
      <c r="IU5666" s="563"/>
      <c r="IV5666" s="563"/>
    </row>
    <row r="5667" spans="1:256" s="9" customFormat="1" ht="15.75" thickBot="1">
      <c r="A5667" s="887"/>
      <c r="B5667" s="857"/>
      <c r="C5667" s="512" t="s">
        <v>145</v>
      </c>
      <c r="D5667" s="557"/>
      <c r="E5667" s="557"/>
      <c r="F5667" s="557"/>
      <c r="G5667" s="557"/>
      <c r="H5667" s="502" t="s">
        <v>3777</v>
      </c>
      <c r="I5667" s="562">
        <v>2</v>
      </c>
      <c r="J5667" s="557">
        <v>200</v>
      </c>
      <c r="K5667" s="557">
        <f t="shared" si="157"/>
        <v>100</v>
      </c>
      <c r="L5667" s="557">
        <f t="shared" si="158"/>
        <v>100</v>
      </c>
      <c r="M5667" s="557"/>
      <c r="N5667" s="557"/>
      <c r="O5667" s="557"/>
      <c r="P5667" s="557"/>
      <c r="Q5667" s="557"/>
      <c r="R5667" s="563"/>
      <c r="S5667" s="563"/>
      <c r="T5667" s="563"/>
      <c r="U5667" s="563"/>
      <c r="V5667" s="563"/>
      <c r="W5667" s="563"/>
      <c r="X5667" s="563"/>
      <c r="Y5667" s="563"/>
      <c r="Z5667" s="563"/>
      <c r="AA5667" s="563"/>
      <c r="AB5667" s="563"/>
      <c r="AC5667" s="563"/>
      <c r="AD5667" s="563"/>
      <c r="AE5667" s="563"/>
      <c r="AF5667" s="563"/>
      <c r="AG5667" s="563"/>
      <c r="AH5667" s="563"/>
      <c r="AI5667" s="563"/>
      <c r="AJ5667" s="563"/>
      <c r="AK5667" s="563"/>
      <c r="AL5667" s="563"/>
      <c r="AM5667" s="563"/>
      <c r="AN5667" s="563"/>
      <c r="AO5667" s="563"/>
      <c r="AP5667" s="563"/>
      <c r="AQ5667" s="563"/>
      <c r="AR5667" s="563"/>
      <c r="AS5667" s="563"/>
      <c r="AT5667" s="563"/>
      <c r="AU5667" s="563"/>
      <c r="AV5667" s="563"/>
      <c r="AW5667" s="563"/>
      <c r="AX5667" s="563"/>
      <c r="AY5667" s="563"/>
      <c r="AZ5667" s="563"/>
      <c r="BA5667" s="563"/>
      <c r="BB5667" s="563"/>
      <c r="BC5667" s="563"/>
      <c r="BD5667" s="563"/>
      <c r="BE5667" s="563"/>
      <c r="BF5667" s="563"/>
      <c r="BG5667" s="563"/>
      <c r="BH5667" s="563"/>
      <c r="BI5667" s="563"/>
      <c r="BJ5667" s="563"/>
      <c r="BK5667" s="563"/>
      <c r="BL5667" s="563"/>
      <c r="BM5667" s="563"/>
      <c r="BN5667" s="563"/>
      <c r="BO5667" s="563"/>
      <c r="BP5667" s="563"/>
      <c r="BQ5667" s="563"/>
      <c r="BR5667" s="563"/>
      <c r="BS5667" s="563"/>
      <c r="BT5667" s="563"/>
      <c r="BU5667" s="563"/>
      <c r="BV5667" s="563"/>
      <c r="BW5667" s="563"/>
      <c r="BX5667" s="563"/>
      <c r="BY5667" s="563"/>
      <c r="BZ5667" s="563"/>
      <c r="CA5667" s="563"/>
      <c r="CB5667" s="563"/>
      <c r="CC5667" s="563"/>
      <c r="CD5667" s="563"/>
      <c r="CE5667" s="563"/>
      <c r="CF5667" s="563"/>
      <c r="CG5667" s="563"/>
      <c r="CH5667" s="563"/>
      <c r="CI5667" s="563"/>
      <c r="CJ5667" s="563"/>
      <c r="CK5667" s="563"/>
      <c r="CL5667" s="563"/>
      <c r="CM5667" s="563"/>
      <c r="CN5667" s="563"/>
      <c r="CO5667" s="563"/>
      <c r="CP5667" s="563"/>
      <c r="CQ5667" s="563"/>
      <c r="CR5667" s="563"/>
      <c r="CS5667" s="563"/>
      <c r="CT5667" s="563"/>
      <c r="CU5667" s="563"/>
      <c r="CV5667" s="563"/>
      <c r="CW5667" s="563"/>
      <c r="CX5667" s="563"/>
      <c r="CY5667" s="563"/>
      <c r="CZ5667" s="563"/>
      <c r="DA5667" s="563"/>
      <c r="DB5667" s="563"/>
      <c r="DC5667" s="563"/>
      <c r="DD5667" s="563"/>
      <c r="DE5667" s="563"/>
      <c r="DF5667" s="563"/>
      <c r="DG5667" s="563"/>
      <c r="DH5667" s="563"/>
      <c r="DI5667" s="563"/>
      <c r="DJ5667" s="563"/>
      <c r="DK5667" s="563"/>
      <c r="DL5667" s="563"/>
      <c r="DM5667" s="563"/>
      <c r="DN5667" s="563"/>
      <c r="DO5667" s="563"/>
      <c r="DP5667" s="563"/>
      <c r="DQ5667" s="563"/>
      <c r="DR5667" s="563"/>
      <c r="DS5667" s="563"/>
      <c r="DT5667" s="563"/>
      <c r="DU5667" s="563"/>
      <c r="DV5667" s="563"/>
      <c r="DW5667" s="563"/>
      <c r="DX5667" s="563"/>
      <c r="DY5667" s="563"/>
      <c r="DZ5667" s="563"/>
      <c r="EA5667" s="563"/>
      <c r="EB5667" s="563"/>
      <c r="EC5667" s="563"/>
      <c r="ED5667" s="563"/>
      <c r="EE5667" s="563"/>
      <c r="EF5667" s="563"/>
      <c r="EG5667" s="563"/>
      <c r="EH5667" s="563"/>
      <c r="EI5667" s="563"/>
      <c r="EJ5667" s="563"/>
      <c r="EK5667" s="563"/>
      <c r="EL5667" s="563"/>
      <c r="EM5667" s="563"/>
      <c r="EN5667" s="563"/>
      <c r="EO5667" s="563"/>
      <c r="EP5667" s="563"/>
      <c r="EQ5667" s="563"/>
      <c r="ER5667" s="563"/>
      <c r="ES5667" s="563"/>
      <c r="ET5667" s="563"/>
      <c r="EU5667" s="563"/>
      <c r="EV5667" s="563"/>
      <c r="EW5667" s="563"/>
      <c r="EX5667" s="563"/>
      <c r="EY5667" s="563"/>
      <c r="EZ5667" s="563"/>
      <c r="FA5667" s="563"/>
      <c r="FB5667" s="563"/>
      <c r="FC5667" s="563"/>
      <c r="FD5667" s="563"/>
      <c r="FE5667" s="563"/>
      <c r="FF5667" s="563"/>
      <c r="FG5667" s="563"/>
      <c r="FH5667" s="563"/>
      <c r="FI5667" s="563"/>
      <c r="FJ5667" s="563"/>
      <c r="FK5667" s="563"/>
      <c r="FL5667" s="563"/>
      <c r="FM5667" s="563"/>
      <c r="FN5667" s="563"/>
      <c r="FO5667" s="563"/>
      <c r="FP5667" s="563"/>
      <c r="FQ5667" s="563"/>
      <c r="FR5667" s="563"/>
      <c r="FS5667" s="563"/>
      <c r="FT5667" s="563"/>
      <c r="FU5667" s="563"/>
      <c r="FV5667" s="563"/>
      <c r="FW5667" s="563"/>
      <c r="FX5667" s="563"/>
      <c r="FY5667" s="563"/>
      <c r="FZ5667" s="563"/>
      <c r="GA5667" s="563"/>
      <c r="GB5667" s="563"/>
      <c r="GC5667" s="563"/>
      <c r="GD5667" s="563"/>
      <c r="GE5667" s="563"/>
      <c r="GF5667" s="563"/>
      <c r="GG5667" s="563"/>
      <c r="GH5667" s="563"/>
      <c r="GI5667" s="563"/>
      <c r="GJ5667" s="563"/>
      <c r="GK5667" s="563"/>
      <c r="GL5667" s="563"/>
      <c r="GM5667" s="563"/>
      <c r="GN5667" s="563"/>
      <c r="GO5667" s="563"/>
      <c r="GP5667" s="563"/>
      <c r="GQ5667" s="563"/>
      <c r="GR5667" s="563"/>
      <c r="GS5667" s="563"/>
      <c r="GT5667" s="563"/>
      <c r="GU5667" s="563"/>
      <c r="GV5667" s="563"/>
      <c r="GW5667" s="563"/>
      <c r="GX5667" s="563"/>
      <c r="GY5667" s="563"/>
      <c r="GZ5667" s="563"/>
      <c r="HA5667" s="563"/>
      <c r="HB5667" s="563"/>
      <c r="HC5667" s="563"/>
      <c r="HD5667" s="563"/>
      <c r="HE5667" s="563"/>
      <c r="HF5667" s="563"/>
      <c r="HG5667" s="563"/>
      <c r="HH5667" s="563"/>
      <c r="HI5667" s="563"/>
      <c r="HJ5667" s="563"/>
      <c r="HK5667" s="563"/>
      <c r="HL5667" s="563"/>
      <c r="HM5667" s="563"/>
      <c r="HN5667" s="563"/>
      <c r="HO5667" s="563"/>
      <c r="HP5667" s="563"/>
      <c r="HQ5667" s="563"/>
      <c r="HR5667" s="563"/>
      <c r="HS5667" s="563"/>
      <c r="HT5667" s="563"/>
      <c r="HU5667" s="563"/>
      <c r="HV5667" s="563"/>
      <c r="HW5667" s="563"/>
      <c r="HX5667" s="563"/>
      <c r="HY5667" s="563"/>
      <c r="HZ5667" s="563"/>
      <c r="IA5667" s="563"/>
      <c r="IB5667" s="563"/>
      <c r="IC5667" s="563"/>
      <c r="ID5667" s="563"/>
      <c r="IE5667" s="563"/>
      <c r="IF5667" s="563"/>
      <c r="IG5667" s="563"/>
      <c r="IH5667" s="563"/>
      <c r="II5667" s="563"/>
      <c r="IJ5667" s="563"/>
      <c r="IK5667" s="563"/>
      <c r="IL5667" s="563"/>
      <c r="IM5667" s="563"/>
      <c r="IN5667" s="563"/>
      <c r="IO5667" s="563"/>
      <c r="IP5667" s="563"/>
      <c r="IQ5667" s="563"/>
      <c r="IR5667" s="563"/>
      <c r="IS5667" s="563"/>
      <c r="IT5667" s="563"/>
      <c r="IU5667" s="563"/>
      <c r="IV5667" s="563"/>
    </row>
    <row r="5668" spans="1:256" s="9" customFormat="1" ht="15.75" thickBot="1">
      <c r="A5668" s="887"/>
      <c r="B5668" s="857"/>
      <c r="C5668" s="512" t="s">
        <v>146</v>
      </c>
      <c r="D5668" s="557"/>
      <c r="E5668" s="557"/>
      <c r="F5668" s="557"/>
      <c r="G5668" s="557"/>
      <c r="H5668" s="502" t="s">
        <v>3777</v>
      </c>
      <c r="I5668" s="562">
        <v>2</v>
      </c>
      <c r="J5668" s="557">
        <v>30</v>
      </c>
      <c r="K5668" s="557">
        <f t="shared" si="157"/>
        <v>15</v>
      </c>
      <c r="L5668" s="557">
        <f t="shared" si="158"/>
        <v>15</v>
      </c>
      <c r="M5668" s="557"/>
      <c r="N5668" s="557"/>
      <c r="O5668" s="557"/>
      <c r="P5668" s="557"/>
      <c r="Q5668" s="557"/>
      <c r="R5668" s="563"/>
      <c r="S5668" s="563"/>
      <c r="T5668" s="563"/>
      <c r="U5668" s="563"/>
      <c r="V5668" s="563"/>
      <c r="W5668" s="563"/>
      <c r="X5668" s="563"/>
      <c r="Y5668" s="563"/>
      <c r="Z5668" s="563"/>
      <c r="AA5668" s="563"/>
      <c r="AB5668" s="563"/>
      <c r="AC5668" s="563"/>
      <c r="AD5668" s="563"/>
      <c r="AE5668" s="563"/>
      <c r="AF5668" s="563"/>
      <c r="AG5668" s="563"/>
      <c r="AH5668" s="563"/>
      <c r="AI5668" s="563"/>
      <c r="AJ5668" s="563"/>
      <c r="AK5668" s="563"/>
      <c r="AL5668" s="563"/>
      <c r="AM5668" s="563"/>
      <c r="AN5668" s="563"/>
      <c r="AO5668" s="563"/>
      <c r="AP5668" s="563"/>
      <c r="AQ5668" s="563"/>
      <c r="AR5668" s="563"/>
      <c r="AS5668" s="563"/>
      <c r="AT5668" s="563"/>
      <c r="AU5668" s="563"/>
      <c r="AV5668" s="563"/>
      <c r="AW5668" s="563"/>
      <c r="AX5668" s="563"/>
      <c r="AY5668" s="563"/>
      <c r="AZ5668" s="563"/>
      <c r="BA5668" s="563"/>
      <c r="BB5668" s="563"/>
      <c r="BC5668" s="563"/>
      <c r="BD5668" s="563"/>
      <c r="BE5668" s="563"/>
      <c r="BF5668" s="563"/>
      <c r="BG5668" s="563"/>
      <c r="BH5668" s="563"/>
      <c r="BI5668" s="563"/>
      <c r="BJ5668" s="563"/>
      <c r="BK5668" s="563"/>
      <c r="BL5668" s="563"/>
      <c r="BM5668" s="563"/>
      <c r="BN5668" s="563"/>
      <c r="BO5668" s="563"/>
      <c r="BP5668" s="563"/>
      <c r="BQ5668" s="563"/>
      <c r="BR5668" s="563"/>
      <c r="BS5668" s="563"/>
      <c r="BT5668" s="563"/>
      <c r="BU5668" s="563"/>
      <c r="BV5668" s="563"/>
      <c r="BW5668" s="563"/>
      <c r="BX5668" s="563"/>
      <c r="BY5668" s="563"/>
      <c r="BZ5668" s="563"/>
      <c r="CA5668" s="563"/>
      <c r="CB5668" s="563"/>
      <c r="CC5668" s="563"/>
      <c r="CD5668" s="563"/>
      <c r="CE5668" s="563"/>
      <c r="CF5668" s="563"/>
      <c r="CG5668" s="563"/>
      <c r="CH5668" s="563"/>
      <c r="CI5668" s="563"/>
      <c r="CJ5668" s="563"/>
      <c r="CK5668" s="563"/>
      <c r="CL5668" s="563"/>
      <c r="CM5668" s="563"/>
      <c r="CN5668" s="563"/>
      <c r="CO5668" s="563"/>
      <c r="CP5668" s="563"/>
      <c r="CQ5668" s="563"/>
      <c r="CR5668" s="563"/>
      <c r="CS5668" s="563"/>
      <c r="CT5668" s="563"/>
      <c r="CU5668" s="563"/>
      <c r="CV5668" s="563"/>
      <c r="CW5668" s="563"/>
      <c r="CX5668" s="563"/>
      <c r="CY5668" s="563"/>
      <c r="CZ5668" s="563"/>
      <c r="DA5668" s="563"/>
      <c r="DB5668" s="563"/>
      <c r="DC5668" s="563"/>
      <c r="DD5668" s="563"/>
      <c r="DE5668" s="563"/>
      <c r="DF5668" s="563"/>
      <c r="DG5668" s="563"/>
      <c r="DH5668" s="563"/>
      <c r="DI5668" s="563"/>
      <c r="DJ5668" s="563"/>
      <c r="DK5668" s="563"/>
      <c r="DL5668" s="563"/>
      <c r="DM5668" s="563"/>
      <c r="DN5668" s="563"/>
      <c r="DO5668" s="563"/>
      <c r="DP5668" s="563"/>
      <c r="DQ5668" s="563"/>
      <c r="DR5668" s="563"/>
      <c r="DS5668" s="563"/>
      <c r="DT5668" s="563"/>
      <c r="DU5668" s="563"/>
      <c r="DV5668" s="563"/>
      <c r="DW5668" s="563"/>
      <c r="DX5668" s="563"/>
      <c r="DY5668" s="563"/>
      <c r="DZ5668" s="563"/>
      <c r="EA5668" s="563"/>
      <c r="EB5668" s="563"/>
      <c r="EC5668" s="563"/>
      <c r="ED5668" s="563"/>
      <c r="EE5668" s="563"/>
      <c r="EF5668" s="563"/>
      <c r="EG5668" s="563"/>
      <c r="EH5668" s="563"/>
      <c r="EI5668" s="563"/>
      <c r="EJ5668" s="563"/>
      <c r="EK5668" s="563"/>
      <c r="EL5668" s="563"/>
      <c r="EM5668" s="563"/>
      <c r="EN5668" s="563"/>
      <c r="EO5668" s="563"/>
      <c r="EP5668" s="563"/>
      <c r="EQ5668" s="563"/>
      <c r="ER5668" s="563"/>
      <c r="ES5668" s="563"/>
      <c r="ET5668" s="563"/>
      <c r="EU5668" s="563"/>
      <c r="EV5668" s="563"/>
      <c r="EW5668" s="563"/>
      <c r="EX5668" s="563"/>
      <c r="EY5668" s="563"/>
      <c r="EZ5668" s="563"/>
      <c r="FA5668" s="563"/>
      <c r="FB5668" s="563"/>
      <c r="FC5668" s="563"/>
      <c r="FD5668" s="563"/>
      <c r="FE5668" s="563"/>
      <c r="FF5668" s="563"/>
      <c r="FG5668" s="563"/>
      <c r="FH5668" s="563"/>
      <c r="FI5668" s="563"/>
      <c r="FJ5668" s="563"/>
      <c r="FK5668" s="563"/>
      <c r="FL5668" s="563"/>
      <c r="FM5668" s="563"/>
      <c r="FN5668" s="563"/>
      <c r="FO5668" s="563"/>
      <c r="FP5668" s="563"/>
      <c r="FQ5668" s="563"/>
      <c r="FR5668" s="563"/>
      <c r="FS5668" s="563"/>
      <c r="FT5668" s="563"/>
      <c r="FU5668" s="563"/>
      <c r="FV5668" s="563"/>
      <c r="FW5668" s="563"/>
      <c r="FX5668" s="563"/>
      <c r="FY5668" s="563"/>
      <c r="FZ5668" s="563"/>
      <c r="GA5668" s="563"/>
      <c r="GB5668" s="563"/>
      <c r="GC5668" s="563"/>
      <c r="GD5668" s="563"/>
      <c r="GE5668" s="563"/>
      <c r="GF5668" s="563"/>
      <c r="GG5668" s="563"/>
      <c r="GH5668" s="563"/>
      <c r="GI5668" s="563"/>
      <c r="GJ5668" s="563"/>
      <c r="GK5668" s="563"/>
      <c r="GL5668" s="563"/>
      <c r="GM5668" s="563"/>
      <c r="GN5668" s="563"/>
      <c r="GO5668" s="563"/>
      <c r="GP5668" s="563"/>
      <c r="GQ5668" s="563"/>
      <c r="GR5668" s="563"/>
      <c r="GS5668" s="563"/>
      <c r="GT5668" s="563"/>
      <c r="GU5668" s="563"/>
      <c r="GV5668" s="563"/>
      <c r="GW5668" s="563"/>
      <c r="GX5668" s="563"/>
      <c r="GY5668" s="563"/>
      <c r="GZ5668" s="563"/>
      <c r="HA5668" s="563"/>
      <c r="HB5668" s="563"/>
      <c r="HC5668" s="563"/>
      <c r="HD5668" s="563"/>
      <c r="HE5668" s="563"/>
      <c r="HF5668" s="563"/>
      <c r="HG5668" s="563"/>
      <c r="HH5668" s="563"/>
      <c r="HI5668" s="563"/>
      <c r="HJ5668" s="563"/>
      <c r="HK5668" s="563"/>
      <c r="HL5668" s="563"/>
      <c r="HM5668" s="563"/>
      <c r="HN5668" s="563"/>
      <c r="HO5668" s="563"/>
      <c r="HP5668" s="563"/>
      <c r="HQ5668" s="563"/>
      <c r="HR5668" s="563"/>
      <c r="HS5668" s="563"/>
      <c r="HT5668" s="563"/>
      <c r="HU5668" s="563"/>
      <c r="HV5668" s="563"/>
      <c r="HW5668" s="563"/>
      <c r="HX5668" s="563"/>
      <c r="HY5668" s="563"/>
      <c r="HZ5668" s="563"/>
      <c r="IA5668" s="563"/>
      <c r="IB5668" s="563"/>
      <c r="IC5668" s="563"/>
      <c r="ID5668" s="563"/>
      <c r="IE5668" s="563"/>
      <c r="IF5668" s="563"/>
      <c r="IG5668" s="563"/>
      <c r="IH5668" s="563"/>
      <c r="II5668" s="563"/>
      <c r="IJ5668" s="563"/>
      <c r="IK5668" s="563"/>
      <c r="IL5668" s="563"/>
      <c r="IM5668" s="563"/>
      <c r="IN5668" s="563"/>
      <c r="IO5668" s="563"/>
      <c r="IP5668" s="563"/>
      <c r="IQ5668" s="563"/>
      <c r="IR5668" s="563"/>
      <c r="IS5668" s="563"/>
      <c r="IT5668" s="563"/>
      <c r="IU5668" s="563"/>
      <c r="IV5668" s="563"/>
    </row>
    <row r="5669" spans="1:256" s="9" customFormat="1" ht="15.75" thickBot="1">
      <c r="A5669" s="887"/>
      <c r="B5669" s="857"/>
      <c r="C5669" s="512" t="s">
        <v>147</v>
      </c>
      <c r="D5669" s="557"/>
      <c r="E5669" s="557"/>
      <c r="F5669" s="557"/>
      <c r="G5669" s="557"/>
      <c r="H5669" s="502" t="s">
        <v>3777</v>
      </c>
      <c r="I5669" s="562">
        <v>10</v>
      </c>
      <c r="J5669" s="557">
        <v>400</v>
      </c>
      <c r="K5669" s="557">
        <f t="shared" si="157"/>
        <v>200</v>
      </c>
      <c r="L5669" s="557">
        <f t="shared" si="158"/>
        <v>200</v>
      </c>
      <c r="M5669" s="557"/>
      <c r="N5669" s="557"/>
      <c r="O5669" s="557"/>
      <c r="P5669" s="557"/>
      <c r="Q5669" s="557"/>
      <c r="R5669" s="563"/>
      <c r="S5669" s="563"/>
      <c r="T5669" s="563"/>
      <c r="U5669" s="563"/>
      <c r="V5669" s="563"/>
      <c r="W5669" s="563"/>
      <c r="X5669" s="563"/>
      <c r="Y5669" s="563"/>
      <c r="Z5669" s="563"/>
      <c r="AA5669" s="563"/>
      <c r="AB5669" s="563"/>
      <c r="AC5669" s="563"/>
      <c r="AD5669" s="563"/>
      <c r="AE5669" s="563"/>
      <c r="AF5669" s="563"/>
      <c r="AG5669" s="563"/>
      <c r="AH5669" s="563"/>
      <c r="AI5669" s="563"/>
      <c r="AJ5669" s="563"/>
      <c r="AK5669" s="563"/>
      <c r="AL5669" s="563"/>
      <c r="AM5669" s="563"/>
      <c r="AN5669" s="563"/>
      <c r="AO5669" s="563"/>
      <c r="AP5669" s="563"/>
      <c r="AQ5669" s="563"/>
      <c r="AR5669" s="563"/>
      <c r="AS5669" s="563"/>
      <c r="AT5669" s="563"/>
      <c r="AU5669" s="563"/>
      <c r="AV5669" s="563"/>
      <c r="AW5669" s="563"/>
      <c r="AX5669" s="563"/>
      <c r="AY5669" s="563"/>
      <c r="AZ5669" s="563"/>
      <c r="BA5669" s="563"/>
      <c r="BB5669" s="563"/>
      <c r="BC5669" s="563"/>
      <c r="BD5669" s="563"/>
      <c r="BE5669" s="563"/>
      <c r="BF5669" s="563"/>
      <c r="BG5669" s="563"/>
      <c r="BH5669" s="563"/>
      <c r="BI5669" s="563"/>
      <c r="BJ5669" s="563"/>
      <c r="BK5669" s="563"/>
      <c r="BL5669" s="563"/>
      <c r="BM5669" s="563"/>
      <c r="BN5669" s="563"/>
      <c r="BO5669" s="563"/>
      <c r="BP5669" s="563"/>
      <c r="BQ5669" s="563"/>
      <c r="BR5669" s="563"/>
      <c r="BS5669" s="563"/>
      <c r="BT5669" s="563"/>
      <c r="BU5669" s="563"/>
      <c r="BV5669" s="563"/>
      <c r="BW5669" s="563"/>
      <c r="BX5669" s="563"/>
      <c r="BY5669" s="563"/>
      <c r="BZ5669" s="563"/>
      <c r="CA5669" s="563"/>
      <c r="CB5669" s="563"/>
      <c r="CC5669" s="563"/>
      <c r="CD5669" s="563"/>
      <c r="CE5669" s="563"/>
      <c r="CF5669" s="563"/>
      <c r="CG5669" s="563"/>
      <c r="CH5669" s="563"/>
      <c r="CI5669" s="563"/>
      <c r="CJ5669" s="563"/>
      <c r="CK5669" s="563"/>
      <c r="CL5669" s="563"/>
      <c r="CM5669" s="563"/>
      <c r="CN5669" s="563"/>
      <c r="CO5669" s="563"/>
      <c r="CP5669" s="563"/>
      <c r="CQ5669" s="563"/>
      <c r="CR5669" s="563"/>
      <c r="CS5669" s="563"/>
      <c r="CT5669" s="563"/>
      <c r="CU5669" s="563"/>
      <c r="CV5669" s="563"/>
      <c r="CW5669" s="563"/>
      <c r="CX5669" s="563"/>
      <c r="CY5669" s="563"/>
      <c r="CZ5669" s="563"/>
      <c r="DA5669" s="563"/>
      <c r="DB5669" s="563"/>
      <c r="DC5669" s="563"/>
      <c r="DD5669" s="563"/>
      <c r="DE5669" s="563"/>
      <c r="DF5669" s="563"/>
      <c r="DG5669" s="563"/>
      <c r="DH5669" s="563"/>
      <c r="DI5669" s="563"/>
      <c r="DJ5669" s="563"/>
      <c r="DK5669" s="563"/>
      <c r="DL5669" s="563"/>
      <c r="DM5669" s="563"/>
      <c r="DN5669" s="563"/>
      <c r="DO5669" s="563"/>
      <c r="DP5669" s="563"/>
      <c r="DQ5669" s="563"/>
      <c r="DR5669" s="563"/>
      <c r="DS5669" s="563"/>
      <c r="DT5669" s="563"/>
      <c r="DU5669" s="563"/>
      <c r="DV5669" s="563"/>
      <c r="DW5669" s="563"/>
      <c r="DX5669" s="563"/>
      <c r="DY5669" s="563"/>
      <c r="DZ5669" s="563"/>
      <c r="EA5669" s="563"/>
      <c r="EB5669" s="563"/>
      <c r="EC5669" s="563"/>
      <c r="ED5669" s="563"/>
      <c r="EE5669" s="563"/>
      <c r="EF5669" s="563"/>
      <c r="EG5669" s="563"/>
      <c r="EH5669" s="563"/>
      <c r="EI5669" s="563"/>
      <c r="EJ5669" s="563"/>
      <c r="EK5669" s="563"/>
      <c r="EL5669" s="563"/>
      <c r="EM5669" s="563"/>
      <c r="EN5669" s="563"/>
      <c r="EO5669" s="563"/>
      <c r="EP5669" s="563"/>
      <c r="EQ5669" s="563"/>
      <c r="ER5669" s="563"/>
      <c r="ES5669" s="563"/>
      <c r="ET5669" s="563"/>
      <c r="EU5669" s="563"/>
      <c r="EV5669" s="563"/>
      <c r="EW5669" s="563"/>
      <c r="EX5669" s="563"/>
      <c r="EY5669" s="563"/>
      <c r="EZ5669" s="563"/>
      <c r="FA5669" s="563"/>
      <c r="FB5669" s="563"/>
      <c r="FC5669" s="563"/>
      <c r="FD5669" s="563"/>
      <c r="FE5669" s="563"/>
      <c r="FF5669" s="563"/>
      <c r="FG5669" s="563"/>
      <c r="FH5669" s="563"/>
      <c r="FI5669" s="563"/>
      <c r="FJ5669" s="563"/>
      <c r="FK5669" s="563"/>
      <c r="FL5669" s="563"/>
      <c r="FM5669" s="563"/>
      <c r="FN5669" s="563"/>
      <c r="FO5669" s="563"/>
      <c r="FP5669" s="563"/>
      <c r="FQ5669" s="563"/>
      <c r="FR5669" s="563"/>
      <c r="FS5669" s="563"/>
      <c r="FT5669" s="563"/>
      <c r="FU5669" s="563"/>
      <c r="FV5669" s="563"/>
      <c r="FW5669" s="563"/>
      <c r="FX5669" s="563"/>
      <c r="FY5669" s="563"/>
      <c r="FZ5669" s="563"/>
      <c r="GA5669" s="563"/>
      <c r="GB5669" s="563"/>
      <c r="GC5669" s="563"/>
      <c r="GD5669" s="563"/>
      <c r="GE5669" s="563"/>
      <c r="GF5669" s="563"/>
      <c r="GG5669" s="563"/>
      <c r="GH5669" s="563"/>
      <c r="GI5669" s="563"/>
      <c r="GJ5669" s="563"/>
      <c r="GK5669" s="563"/>
      <c r="GL5669" s="563"/>
      <c r="GM5669" s="563"/>
      <c r="GN5669" s="563"/>
      <c r="GO5669" s="563"/>
      <c r="GP5669" s="563"/>
      <c r="GQ5669" s="563"/>
      <c r="GR5669" s="563"/>
      <c r="GS5669" s="563"/>
      <c r="GT5669" s="563"/>
      <c r="GU5669" s="563"/>
      <c r="GV5669" s="563"/>
      <c r="GW5669" s="563"/>
      <c r="GX5669" s="563"/>
      <c r="GY5669" s="563"/>
      <c r="GZ5669" s="563"/>
      <c r="HA5669" s="563"/>
      <c r="HB5669" s="563"/>
      <c r="HC5669" s="563"/>
      <c r="HD5669" s="563"/>
      <c r="HE5669" s="563"/>
      <c r="HF5669" s="563"/>
      <c r="HG5669" s="563"/>
      <c r="HH5669" s="563"/>
      <c r="HI5669" s="563"/>
      <c r="HJ5669" s="563"/>
      <c r="HK5669" s="563"/>
      <c r="HL5669" s="563"/>
      <c r="HM5669" s="563"/>
      <c r="HN5669" s="563"/>
      <c r="HO5669" s="563"/>
      <c r="HP5669" s="563"/>
      <c r="HQ5669" s="563"/>
      <c r="HR5669" s="563"/>
      <c r="HS5669" s="563"/>
      <c r="HT5669" s="563"/>
      <c r="HU5669" s="563"/>
      <c r="HV5669" s="563"/>
      <c r="HW5669" s="563"/>
      <c r="HX5669" s="563"/>
      <c r="HY5669" s="563"/>
      <c r="HZ5669" s="563"/>
      <c r="IA5669" s="563"/>
      <c r="IB5669" s="563"/>
      <c r="IC5669" s="563"/>
      <c r="ID5669" s="563"/>
      <c r="IE5669" s="563"/>
      <c r="IF5669" s="563"/>
      <c r="IG5669" s="563"/>
      <c r="IH5669" s="563"/>
      <c r="II5669" s="563"/>
      <c r="IJ5669" s="563"/>
      <c r="IK5669" s="563"/>
      <c r="IL5669" s="563"/>
      <c r="IM5669" s="563"/>
      <c r="IN5669" s="563"/>
      <c r="IO5669" s="563"/>
      <c r="IP5669" s="563"/>
      <c r="IQ5669" s="563"/>
      <c r="IR5669" s="563"/>
      <c r="IS5669" s="563"/>
      <c r="IT5669" s="563"/>
      <c r="IU5669" s="563"/>
      <c r="IV5669" s="563"/>
    </row>
    <row r="5670" spans="1:256" s="25" customFormat="1" ht="27.75" customHeight="1">
      <c r="A5670" s="887"/>
      <c r="B5670" s="857"/>
      <c r="C5670" s="554" t="s">
        <v>4292</v>
      </c>
      <c r="D5670" s="23"/>
      <c r="E5670" s="23"/>
      <c r="F5670" s="23"/>
      <c r="G5670" s="23"/>
      <c r="H5670" s="23"/>
      <c r="I5670" s="22">
        <f>SUM(I5663:I5669)</f>
        <v>54</v>
      </c>
      <c r="J5670" s="22">
        <f>SUM(J5663:J5669)</f>
        <v>3328</v>
      </c>
      <c r="K5670" s="22">
        <f>SUM(K5663:K5669)</f>
        <v>1664</v>
      </c>
      <c r="L5670" s="22">
        <f>SUM(L5663:L5669)</f>
        <v>1664</v>
      </c>
      <c r="M5670" s="23"/>
      <c r="N5670" s="23"/>
      <c r="O5670" s="24"/>
      <c r="P5670" s="24"/>
      <c r="Q5670" s="24"/>
    </row>
    <row r="5671" spans="1:256" s="9" customFormat="1" ht="18.75">
      <c r="A5671" s="887"/>
      <c r="B5671" s="857"/>
      <c r="C5671" s="853" t="s">
        <v>3889</v>
      </c>
      <c r="D5671" s="854"/>
      <c r="E5671" s="854"/>
      <c r="F5671" s="854"/>
      <c r="G5671" s="854"/>
      <c r="H5671" s="854"/>
      <c r="I5671" s="854"/>
      <c r="J5671" s="854"/>
      <c r="K5671" s="854"/>
      <c r="L5671" s="854"/>
      <c r="M5671" s="854"/>
      <c r="N5671" s="855"/>
      <c r="O5671" s="21"/>
      <c r="P5671" s="21"/>
      <c r="Q5671" s="21"/>
    </row>
    <row r="5672" spans="1:256" s="9" customFormat="1" ht="15.75" thickBot="1">
      <c r="A5672" s="887"/>
      <c r="B5672" s="857"/>
      <c r="C5672" s="564" t="s">
        <v>148</v>
      </c>
      <c r="D5672" s="557"/>
      <c r="E5672" s="557"/>
      <c r="F5672" s="557"/>
      <c r="G5672" s="557"/>
      <c r="H5672" s="502" t="s">
        <v>3777</v>
      </c>
      <c r="I5672" s="562">
        <v>9.5</v>
      </c>
      <c r="J5672" s="557">
        <v>114</v>
      </c>
      <c r="K5672" s="557">
        <f>J5672/2</f>
        <v>57</v>
      </c>
      <c r="L5672" s="557">
        <f>J5672/2</f>
        <v>57</v>
      </c>
      <c r="M5672" s="557"/>
      <c r="N5672" s="557"/>
      <c r="O5672" s="557"/>
      <c r="P5672" s="557"/>
      <c r="Q5672" s="557"/>
      <c r="R5672" s="563"/>
      <c r="S5672" s="563"/>
      <c r="T5672" s="563"/>
      <c r="U5672" s="563"/>
      <c r="V5672" s="563"/>
      <c r="W5672" s="563"/>
      <c r="X5672" s="563"/>
      <c r="Y5672" s="563"/>
      <c r="Z5672" s="563"/>
      <c r="AA5672" s="563"/>
      <c r="AB5672" s="563"/>
      <c r="AC5672" s="563"/>
      <c r="AD5672" s="563"/>
      <c r="AE5672" s="563"/>
      <c r="AF5672" s="563"/>
      <c r="AG5672" s="563"/>
      <c r="AH5672" s="563"/>
      <c r="AI5672" s="563"/>
      <c r="AJ5672" s="563"/>
      <c r="AK5672" s="563"/>
      <c r="AL5672" s="563"/>
      <c r="AM5672" s="563"/>
      <c r="AN5672" s="563"/>
      <c r="AO5672" s="563"/>
      <c r="AP5672" s="563"/>
      <c r="AQ5672" s="563"/>
      <c r="AR5672" s="563"/>
      <c r="AS5672" s="563"/>
      <c r="AT5672" s="563"/>
      <c r="AU5672" s="563"/>
      <c r="AV5672" s="563"/>
      <c r="AW5672" s="563"/>
      <c r="AX5672" s="563"/>
      <c r="AY5672" s="563"/>
      <c r="AZ5672" s="563"/>
      <c r="BA5672" s="563"/>
      <c r="BB5672" s="563"/>
      <c r="BC5672" s="563"/>
      <c r="BD5672" s="563"/>
      <c r="BE5672" s="563"/>
      <c r="BF5672" s="563"/>
      <c r="BG5672" s="563"/>
      <c r="BH5672" s="563"/>
      <c r="BI5672" s="563"/>
      <c r="BJ5672" s="563"/>
      <c r="BK5672" s="563"/>
      <c r="BL5672" s="563"/>
      <c r="BM5672" s="563"/>
      <c r="BN5672" s="563"/>
      <c r="BO5672" s="563"/>
      <c r="BP5672" s="563"/>
      <c r="BQ5672" s="563"/>
      <c r="BR5672" s="563"/>
      <c r="BS5672" s="563"/>
      <c r="BT5672" s="563"/>
      <c r="BU5672" s="563"/>
      <c r="BV5672" s="563"/>
      <c r="BW5672" s="563"/>
      <c r="BX5672" s="563"/>
      <c r="BY5672" s="563"/>
      <c r="BZ5672" s="563"/>
      <c r="CA5672" s="563"/>
      <c r="CB5672" s="563"/>
      <c r="CC5672" s="563"/>
      <c r="CD5672" s="563"/>
      <c r="CE5672" s="563"/>
      <c r="CF5672" s="563"/>
      <c r="CG5672" s="563"/>
      <c r="CH5672" s="563"/>
      <c r="CI5672" s="563"/>
      <c r="CJ5672" s="563"/>
      <c r="CK5672" s="563"/>
      <c r="CL5672" s="563"/>
      <c r="CM5672" s="563"/>
      <c r="CN5672" s="563"/>
      <c r="CO5672" s="563"/>
      <c r="CP5672" s="563"/>
      <c r="CQ5672" s="563"/>
      <c r="CR5672" s="563"/>
      <c r="CS5672" s="563"/>
      <c r="CT5672" s="563"/>
      <c r="CU5672" s="563"/>
      <c r="CV5672" s="563"/>
      <c r="CW5672" s="563"/>
      <c r="CX5672" s="563"/>
      <c r="CY5672" s="563"/>
      <c r="CZ5672" s="563"/>
      <c r="DA5672" s="563"/>
      <c r="DB5672" s="563"/>
      <c r="DC5672" s="563"/>
      <c r="DD5672" s="563"/>
      <c r="DE5672" s="563"/>
      <c r="DF5672" s="563"/>
      <c r="DG5672" s="563"/>
      <c r="DH5672" s="563"/>
      <c r="DI5672" s="563"/>
      <c r="DJ5672" s="563"/>
      <c r="DK5672" s="563"/>
      <c r="DL5672" s="563"/>
      <c r="DM5672" s="563"/>
      <c r="DN5672" s="563"/>
      <c r="DO5672" s="563"/>
      <c r="DP5672" s="563"/>
      <c r="DQ5672" s="563"/>
      <c r="DR5672" s="563"/>
      <c r="DS5672" s="563"/>
      <c r="DT5672" s="563"/>
      <c r="DU5672" s="563"/>
      <c r="DV5672" s="563"/>
      <c r="DW5672" s="563"/>
      <c r="DX5672" s="563"/>
      <c r="DY5672" s="563"/>
      <c r="DZ5672" s="563"/>
      <c r="EA5672" s="563"/>
      <c r="EB5672" s="563"/>
      <c r="EC5672" s="563"/>
      <c r="ED5672" s="563"/>
      <c r="EE5672" s="563"/>
      <c r="EF5672" s="563"/>
      <c r="EG5672" s="563"/>
      <c r="EH5672" s="563"/>
      <c r="EI5672" s="563"/>
      <c r="EJ5672" s="563"/>
      <c r="EK5672" s="563"/>
      <c r="EL5672" s="563"/>
      <c r="EM5672" s="563"/>
      <c r="EN5672" s="563"/>
      <c r="EO5672" s="563"/>
      <c r="EP5672" s="563"/>
      <c r="EQ5672" s="563"/>
      <c r="ER5672" s="563"/>
      <c r="ES5672" s="563"/>
      <c r="ET5672" s="563"/>
      <c r="EU5672" s="563"/>
      <c r="EV5672" s="563"/>
      <c r="EW5672" s="563"/>
      <c r="EX5672" s="563"/>
      <c r="EY5672" s="563"/>
      <c r="EZ5672" s="563"/>
      <c r="FA5672" s="563"/>
      <c r="FB5672" s="563"/>
      <c r="FC5672" s="563"/>
      <c r="FD5672" s="563"/>
      <c r="FE5672" s="563"/>
      <c r="FF5672" s="563"/>
      <c r="FG5672" s="563"/>
      <c r="FH5672" s="563"/>
      <c r="FI5672" s="563"/>
      <c r="FJ5672" s="563"/>
      <c r="FK5672" s="563"/>
      <c r="FL5672" s="563"/>
      <c r="FM5672" s="563"/>
      <c r="FN5672" s="563"/>
      <c r="FO5672" s="563"/>
      <c r="FP5672" s="563"/>
      <c r="FQ5672" s="563"/>
      <c r="FR5672" s="563"/>
      <c r="FS5672" s="563"/>
      <c r="FT5672" s="563"/>
      <c r="FU5672" s="563"/>
      <c r="FV5672" s="563"/>
      <c r="FW5672" s="563"/>
      <c r="FX5672" s="563"/>
      <c r="FY5672" s="563"/>
      <c r="FZ5672" s="563"/>
      <c r="GA5672" s="563"/>
      <c r="GB5672" s="563"/>
      <c r="GC5672" s="563"/>
      <c r="GD5672" s="563"/>
      <c r="GE5672" s="563"/>
      <c r="GF5672" s="563"/>
      <c r="GG5672" s="563"/>
      <c r="GH5672" s="563"/>
      <c r="GI5672" s="563"/>
      <c r="GJ5672" s="563"/>
      <c r="GK5672" s="563"/>
      <c r="GL5672" s="563"/>
      <c r="GM5672" s="563"/>
      <c r="GN5672" s="563"/>
      <c r="GO5672" s="563"/>
      <c r="GP5672" s="563"/>
      <c r="GQ5672" s="563"/>
      <c r="GR5672" s="563"/>
      <c r="GS5672" s="563"/>
      <c r="GT5672" s="563"/>
      <c r="GU5672" s="563"/>
      <c r="GV5672" s="563"/>
      <c r="GW5672" s="563"/>
      <c r="GX5672" s="563"/>
      <c r="GY5672" s="563"/>
      <c r="GZ5672" s="563"/>
      <c r="HA5672" s="563"/>
      <c r="HB5672" s="563"/>
      <c r="HC5672" s="563"/>
      <c r="HD5672" s="563"/>
      <c r="HE5672" s="563"/>
      <c r="HF5672" s="563"/>
      <c r="HG5672" s="563"/>
      <c r="HH5672" s="563"/>
      <c r="HI5672" s="563"/>
      <c r="HJ5672" s="563"/>
      <c r="HK5672" s="563"/>
      <c r="HL5672" s="563"/>
      <c r="HM5672" s="563"/>
      <c r="HN5672" s="563"/>
      <c r="HO5672" s="563"/>
      <c r="HP5672" s="563"/>
      <c r="HQ5672" s="563"/>
      <c r="HR5672" s="563"/>
      <c r="HS5672" s="563"/>
      <c r="HT5672" s="563"/>
      <c r="HU5672" s="563"/>
      <c r="HV5672" s="563"/>
      <c r="HW5672" s="563"/>
      <c r="HX5672" s="563"/>
      <c r="HY5672" s="563"/>
      <c r="HZ5672" s="563"/>
      <c r="IA5672" s="563"/>
      <c r="IB5672" s="563"/>
      <c r="IC5672" s="563"/>
      <c r="ID5672" s="563"/>
      <c r="IE5672" s="563"/>
      <c r="IF5672" s="563"/>
      <c r="IG5672" s="563"/>
      <c r="IH5672" s="563"/>
      <c r="II5672" s="563"/>
      <c r="IJ5672" s="563"/>
      <c r="IK5672" s="563"/>
      <c r="IL5672" s="563"/>
      <c r="IM5672" s="563"/>
      <c r="IN5672" s="563"/>
      <c r="IO5672" s="563"/>
      <c r="IP5672" s="563"/>
      <c r="IQ5672" s="563"/>
      <c r="IR5672" s="563"/>
      <c r="IS5672" s="563"/>
      <c r="IT5672" s="563"/>
      <c r="IU5672" s="563"/>
      <c r="IV5672" s="563"/>
    </row>
    <row r="5673" spans="1:256" s="25" customFormat="1" ht="27.75" customHeight="1">
      <c r="A5673" s="887"/>
      <c r="B5673" s="857"/>
      <c r="C5673" s="554" t="s">
        <v>149</v>
      </c>
      <c r="D5673" s="23"/>
      <c r="E5673" s="23"/>
      <c r="F5673" s="23"/>
      <c r="G5673" s="23"/>
      <c r="H5673" s="23"/>
      <c r="I5673" s="490">
        <f>SUM(I5672)</f>
        <v>9.5</v>
      </c>
      <c r="J5673" s="22">
        <f>SUM(J5672)</f>
        <v>114</v>
      </c>
      <c r="K5673" s="22">
        <f>SUM(K5672)</f>
        <v>57</v>
      </c>
      <c r="L5673" s="22">
        <f>SUM(L5672)</f>
        <v>57</v>
      </c>
      <c r="M5673" s="23"/>
      <c r="N5673" s="23"/>
      <c r="O5673" s="24"/>
      <c r="P5673" s="24"/>
      <c r="Q5673" s="24"/>
    </row>
    <row r="5674" spans="1:256" s="9" customFormat="1" ht="18.75">
      <c r="A5674" s="887"/>
      <c r="B5674" s="857"/>
      <c r="C5674" s="853" t="s">
        <v>3731</v>
      </c>
      <c r="D5674" s="854"/>
      <c r="E5674" s="854"/>
      <c r="F5674" s="854"/>
      <c r="G5674" s="854"/>
      <c r="H5674" s="854"/>
      <c r="I5674" s="854"/>
      <c r="J5674" s="854"/>
      <c r="K5674" s="854"/>
      <c r="L5674" s="854"/>
      <c r="M5674" s="854"/>
      <c r="N5674" s="855"/>
      <c r="O5674" s="21"/>
      <c r="P5674" s="21"/>
      <c r="Q5674" s="21"/>
    </row>
    <row r="5675" spans="1:256" s="9" customFormat="1" ht="15.75" thickBot="1">
      <c r="A5675" s="887"/>
      <c r="B5675" s="857"/>
      <c r="C5675" s="98" t="s">
        <v>150</v>
      </c>
      <c r="D5675" s="557"/>
      <c r="E5675" s="557"/>
      <c r="F5675" s="557"/>
      <c r="G5675" s="557"/>
      <c r="H5675" s="502" t="s">
        <v>3777</v>
      </c>
      <c r="I5675" s="562">
        <v>8</v>
      </c>
      <c r="J5675" s="557">
        <v>56.52</v>
      </c>
      <c r="K5675" s="557">
        <f>J5675/2</f>
        <v>28.26</v>
      </c>
      <c r="L5675" s="557">
        <f>J5675/2</f>
        <v>28.26</v>
      </c>
      <c r="M5675" s="557"/>
      <c r="N5675" s="557"/>
      <c r="O5675" s="557"/>
      <c r="P5675" s="557"/>
      <c r="Q5675" s="557"/>
      <c r="R5675" s="563"/>
      <c r="S5675" s="563"/>
      <c r="T5675" s="563"/>
      <c r="U5675" s="563"/>
      <c r="V5675" s="563"/>
      <c r="W5675" s="563"/>
      <c r="X5675" s="563"/>
      <c r="Y5675" s="563"/>
      <c r="Z5675" s="563"/>
      <c r="AA5675" s="563"/>
      <c r="AB5675" s="563"/>
      <c r="AC5675" s="563"/>
      <c r="AD5675" s="563"/>
      <c r="AE5675" s="563"/>
      <c r="AF5675" s="563"/>
      <c r="AG5675" s="563"/>
      <c r="AH5675" s="563"/>
      <c r="AI5675" s="563"/>
      <c r="AJ5675" s="563"/>
      <c r="AK5675" s="563"/>
      <c r="AL5675" s="563"/>
      <c r="AM5675" s="563"/>
      <c r="AN5675" s="563"/>
      <c r="AO5675" s="563"/>
      <c r="AP5675" s="563"/>
      <c r="AQ5675" s="563"/>
      <c r="AR5675" s="563"/>
      <c r="AS5675" s="563"/>
      <c r="AT5675" s="563"/>
      <c r="AU5675" s="563"/>
      <c r="AV5675" s="563"/>
      <c r="AW5675" s="563"/>
      <c r="AX5675" s="563"/>
      <c r="AY5675" s="563"/>
      <c r="AZ5675" s="563"/>
      <c r="BA5675" s="563"/>
      <c r="BB5675" s="563"/>
      <c r="BC5675" s="563"/>
      <c r="BD5675" s="563"/>
      <c r="BE5675" s="563"/>
      <c r="BF5675" s="563"/>
      <c r="BG5675" s="563"/>
      <c r="BH5675" s="563"/>
      <c r="BI5675" s="563"/>
      <c r="BJ5675" s="563"/>
      <c r="BK5675" s="563"/>
      <c r="BL5675" s="563"/>
      <c r="BM5675" s="563"/>
      <c r="BN5675" s="563"/>
      <c r="BO5675" s="563"/>
      <c r="BP5675" s="563"/>
      <c r="BQ5675" s="563"/>
      <c r="BR5675" s="563"/>
      <c r="BS5675" s="563"/>
      <c r="BT5675" s="563"/>
      <c r="BU5675" s="563"/>
      <c r="BV5675" s="563"/>
      <c r="BW5675" s="563"/>
      <c r="BX5675" s="563"/>
      <c r="BY5675" s="563"/>
      <c r="BZ5675" s="563"/>
      <c r="CA5675" s="563"/>
      <c r="CB5675" s="563"/>
      <c r="CC5675" s="563"/>
      <c r="CD5675" s="563"/>
      <c r="CE5675" s="563"/>
      <c r="CF5675" s="563"/>
      <c r="CG5675" s="563"/>
      <c r="CH5675" s="563"/>
      <c r="CI5675" s="563"/>
      <c r="CJ5675" s="563"/>
      <c r="CK5675" s="563"/>
      <c r="CL5675" s="563"/>
      <c r="CM5675" s="563"/>
      <c r="CN5675" s="563"/>
      <c r="CO5675" s="563"/>
      <c r="CP5675" s="563"/>
      <c r="CQ5675" s="563"/>
      <c r="CR5675" s="563"/>
      <c r="CS5675" s="563"/>
      <c r="CT5675" s="563"/>
      <c r="CU5675" s="563"/>
      <c r="CV5675" s="563"/>
      <c r="CW5675" s="563"/>
      <c r="CX5675" s="563"/>
      <c r="CY5675" s="563"/>
      <c r="CZ5675" s="563"/>
      <c r="DA5675" s="563"/>
      <c r="DB5675" s="563"/>
      <c r="DC5675" s="563"/>
      <c r="DD5675" s="563"/>
      <c r="DE5675" s="563"/>
      <c r="DF5675" s="563"/>
      <c r="DG5675" s="563"/>
      <c r="DH5675" s="563"/>
      <c r="DI5675" s="563"/>
      <c r="DJ5675" s="563"/>
      <c r="DK5675" s="563"/>
      <c r="DL5675" s="563"/>
      <c r="DM5675" s="563"/>
      <c r="DN5675" s="563"/>
      <c r="DO5675" s="563"/>
      <c r="DP5675" s="563"/>
      <c r="DQ5675" s="563"/>
      <c r="DR5675" s="563"/>
      <c r="DS5675" s="563"/>
      <c r="DT5675" s="563"/>
      <c r="DU5675" s="563"/>
      <c r="DV5675" s="563"/>
      <c r="DW5675" s="563"/>
      <c r="DX5675" s="563"/>
      <c r="DY5675" s="563"/>
      <c r="DZ5675" s="563"/>
      <c r="EA5675" s="563"/>
      <c r="EB5675" s="563"/>
      <c r="EC5675" s="563"/>
      <c r="ED5675" s="563"/>
      <c r="EE5675" s="563"/>
      <c r="EF5675" s="563"/>
      <c r="EG5675" s="563"/>
      <c r="EH5675" s="563"/>
      <c r="EI5675" s="563"/>
      <c r="EJ5675" s="563"/>
      <c r="EK5675" s="563"/>
      <c r="EL5675" s="563"/>
      <c r="EM5675" s="563"/>
      <c r="EN5675" s="563"/>
      <c r="EO5675" s="563"/>
      <c r="EP5675" s="563"/>
      <c r="EQ5675" s="563"/>
      <c r="ER5675" s="563"/>
      <c r="ES5675" s="563"/>
      <c r="ET5675" s="563"/>
      <c r="EU5675" s="563"/>
      <c r="EV5675" s="563"/>
      <c r="EW5675" s="563"/>
      <c r="EX5675" s="563"/>
      <c r="EY5675" s="563"/>
      <c r="EZ5675" s="563"/>
      <c r="FA5675" s="563"/>
      <c r="FB5675" s="563"/>
      <c r="FC5675" s="563"/>
      <c r="FD5675" s="563"/>
      <c r="FE5675" s="563"/>
      <c r="FF5675" s="563"/>
      <c r="FG5675" s="563"/>
      <c r="FH5675" s="563"/>
      <c r="FI5675" s="563"/>
      <c r="FJ5675" s="563"/>
      <c r="FK5675" s="563"/>
      <c r="FL5675" s="563"/>
      <c r="FM5675" s="563"/>
      <c r="FN5675" s="563"/>
      <c r="FO5675" s="563"/>
      <c r="FP5675" s="563"/>
      <c r="FQ5675" s="563"/>
      <c r="FR5675" s="563"/>
      <c r="FS5675" s="563"/>
      <c r="FT5675" s="563"/>
      <c r="FU5675" s="563"/>
      <c r="FV5675" s="563"/>
      <c r="FW5675" s="563"/>
      <c r="FX5675" s="563"/>
      <c r="FY5675" s="563"/>
      <c r="FZ5675" s="563"/>
      <c r="GA5675" s="563"/>
      <c r="GB5675" s="563"/>
      <c r="GC5675" s="563"/>
      <c r="GD5675" s="563"/>
      <c r="GE5675" s="563"/>
      <c r="GF5675" s="563"/>
      <c r="GG5675" s="563"/>
      <c r="GH5675" s="563"/>
      <c r="GI5675" s="563"/>
      <c r="GJ5675" s="563"/>
      <c r="GK5675" s="563"/>
      <c r="GL5675" s="563"/>
      <c r="GM5675" s="563"/>
      <c r="GN5675" s="563"/>
      <c r="GO5675" s="563"/>
      <c r="GP5675" s="563"/>
      <c r="GQ5675" s="563"/>
      <c r="GR5675" s="563"/>
      <c r="GS5675" s="563"/>
      <c r="GT5675" s="563"/>
      <c r="GU5675" s="563"/>
      <c r="GV5675" s="563"/>
      <c r="GW5675" s="563"/>
      <c r="GX5675" s="563"/>
      <c r="GY5675" s="563"/>
      <c r="GZ5675" s="563"/>
      <c r="HA5675" s="563"/>
      <c r="HB5675" s="563"/>
      <c r="HC5675" s="563"/>
      <c r="HD5675" s="563"/>
      <c r="HE5675" s="563"/>
      <c r="HF5675" s="563"/>
      <c r="HG5675" s="563"/>
      <c r="HH5675" s="563"/>
      <c r="HI5675" s="563"/>
      <c r="HJ5675" s="563"/>
      <c r="HK5675" s="563"/>
      <c r="HL5675" s="563"/>
      <c r="HM5675" s="563"/>
      <c r="HN5675" s="563"/>
      <c r="HO5675" s="563"/>
      <c r="HP5675" s="563"/>
      <c r="HQ5675" s="563"/>
      <c r="HR5675" s="563"/>
      <c r="HS5675" s="563"/>
      <c r="HT5675" s="563"/>
      <c r="HU5675" s="563"/>
      <c r="HV5675" s="563"/>
      <c r="HW5675" s="563"/>
      <c r="HX5675" s="563"/>
      <c r="HY5675" s="563"/>
      <c r="HZ5675" s="563"/>
      <c r="IA5675" s="563"/>
      <c r="IB5675" s="563"/>
      <c r="IC5675" s="563"/>
      <c r="ID5675" s="563"/>
      <c r="IE5675" s="563"/>
      <c r="IF5675" s="563"/>
      <c r="IG5675" s="563"/>
      <c r="IH5675" s="563"/>
      <c r="II5675" s="563"/>
      <c r="IJ5675" s="563"/>
      <c r="IK5675" s="563"/>
      <c r="IL5675" s="563"/>
      <c r="IM5675" s="563"/>
      <c r="IN5675" s="563"/>
      <c r="IO5675" s="563"/>
      <c r="IP5675" s="563"/>
      <c r="IQ5675" s="563"/>
      <c r="IR5675" s="563"/>
      <c r="IS5675" s="563"/>
      <c r="IT5675" s="563"/>
      <c r="IU5675" s="563"/>
      <c r="IV5675" s="563"/>
    </row>
    <row r="5676" spans="1:256" s="9" customFormat="1" ht="15.75" thickBot="1">
      <c r="A5676" s="887"/>
      <c r="B5676" s="857"/>
      <c r="C5676" s="98" t="s">
        <v>151</v>
      </c>
      <c r="D5676" s="557"/>
      <c r="E5676" s="557"/>
      <c r="F5676" s="557"/>
      <c r="G5676" s="557"/>
      <c r="H5676" s="502" t="s">
        <v>3777</v>
      </c>
      <c r="I5676" s="562">
        <v>5</v>
      </c>
      <c r="J5676" s="557">
        <v>150</v>
      </c>
      <c r="K5676" s="557">
        <f>J5676/2</f>
        <v>75</v>
      </c>
      <c r="L5676" s="557">
        <f>J5676/2</f>
        <v>75</v>
      </c>
      <c r="M5676" s="557"/>
      <c r="N5676" s="557"/>
      <c r="O5676" s="557"/>
      <c r="P5676" s="557"/>
      <c r="Q5676" s="557"/>
      <c r="R5676" s="563"/>
      <c r="S5676" s="563"/>
      <c r="T5676" s="563"/>
      <c r="U5676" s="563"/>
      <c r="V5676" s="563"/>
      <c r="W5676" s="563"/>
      <c r="X5676" s="563"/>
      <c r="Y5676" s="563"/>
      <c r="Z5676" s="563"/>
      <c r="AA5676" s="563"/>
      <c r="AB5676" s="563"/>
      <c r="AC5676" s="563"/>
      <c r="AD5676" s="563"/>
      <c r="AE5676" s="563"/>
      <c r="AF5676" s="563"/>
      <c r="AG5676" s="563"/>
      <c r="AH5676" s="563"/>
      <c r="AI5676" s="563"/>
      <c r="AJ5676" s="563"/>
      <c r="AK5676" s="563"/>
      <c r="AL5676" s="563"/>
      <c r="AM5676" s="563"/>
      <c r="AN5676" s="563"/>
      <c r="AO5676" s="563"/>
      <c r="AP5676" s="563"/>
      <c r="AQ5676" s="563"/>
      <c r="AR5676" s="563"/>
      <c r="AS5676" s="563"/>
      <c r="AT5676" s="563"/>
      <c r="AU5676" s="563"/>
      <c r="AV5676" s="563"/>
      <c r="AW5676" s="563"/>
      <c r="AX5676" s="563"/>
      <c r="AY5676" s="563"/>
      <c r="AZ5676" s="563"/>
      <c r="BA5676" s="563"/>
      <c r="BB5676" s="563"/>
      <c r="BC5676" s="563"/>
      <c r="BD5676" s="563"/>
      <c r="BE5676" s="563"/>
      <c r="BF5676" s="563"/>
      <c r="BG5676" s="563"/>
      <c r="BH5676" s="563"/>
      <c r="BI5676" s="563"/>
      <c r="BJ5676" s="563"/>
      <c r="BK5676" s="563"/>
      <c r="BL5676" s="563"/>
      <c r="BM5676" s="563"/>
      <c r="BN5676" s="563"/>
      <c r="BO5676" s="563"/>
      <c r="BP5676" s="563"/>
      <c r="BQ5676" s="563"/>
      <c r="BR5676" s="563"/>
      <c r="BS5676" s="563"/>
      <c r="BT5676" s="563"/>
      <c r="BU5676" s="563"/>
      <c r="BV5676" s="563"/>
      <c r="BW5676" s="563"/>
      <c r="BX5676" s="563"/>
      <c r="BY5676" s="563"/>
      <c r="BZ5676" s="563"/>
      <c r="CA5676" s="563"/>
      <c r="CB5676" s="563"/>
      <c r="CC5676" s="563"/>
      <c r="CD5676" s="563"/>
      <c r="CE5676" s="563"/>
      <c r="CF5676" s="563"/>
      <c r="CG5676" s="563"/>
      <c r="CH5676" s="563"/>
      <c r="CI5676" s="563"/>
      <c r="CJ5676" s="563"/>
      <c r="CK5676" s="563"/>
      <c r="CL5676" s="563"/>
      <c r="CM5676" s="563"/>
      <c r="CN5676" s="563"/>
      <c r="CO5676" s="563"/>
      <c r="CP5676" s="563"/>
      <c r="CQ5676" s="563"/>
      <c r="CR5676" s="563"/>
      <c r="CS5676" s="563"/>
      <c r="CT5676" s="563"/>
      <c r="CU5676" s="563"/>
      <c r="CV5676" s="563"/>
      <c r="CW5676" s="563"/>
      <c r="CX5676" s="563"/>
      <c r="CY5676" s="563"/>
      <c r="CZ5676" s="563"/>
      <c r="DA5676" s="563"/>
      <c r="DB5676" s="563"/>
      <c r="DC5676" s="563"/>
      <c r="DD5676" s="563"/>
      <c r="DE5676" s="563"/>
      <c r="DF5676" s="563"/>
      <c r="DG5676" s="563"/>
      <c r="DH5676" s="563"/>
      <c r="DI5676" s="563"/>
      <c r="DJ5676" s="563"/>
      <c r="DK5676" s="563"/>
      <c r="DL5676" s="563"/>
      <c r="DM5676" s="563"/>
      <c r="DN5676" s="563"/>
      <c r="DO5676" s="563"/>
      <c r="DP5676" s="563"/>
      <c r="DQ5676" s="563"/>
      <c r="DR5676" s="563"/>
      <c r="DS5676" s="563"/>
      <c r="DT5676" s="563"/>
      <c r="DU5676" s="563"/>
      <c r="DV5676" s="563"/>
      <c r="DW5676" s="563"/>
      <c r="DX5676" s="563"/>
      <c r="DY5676" s="563"/>
      <c r="DZ5676" s="563"/>
      <c r="EA5676" s="563"/>
      <c r="EB5676" s="563"/>
      <c r="EC5676" s="563"/>
      <c r="ED5676" s="563"/>
      <c r="EE5676" s="563"/>
      <c r="EF5676" s="563"/>
      <c r="EG5676" s="563"/>
      <c r="EH5676" s="563"/>
      <c r="EI5676" s="563"/>
      <c r="EJ5676" s="563"/>
      <c r="EK5676" s="563"/>
      <c r="EL5676" s="563"/>
      <c r="EM5676" s="563"/>
      <c r="EN5676" s="563"/>
      <c r="EO5676" s="563"/>
      <c r="EP5676" s="563"/>
      <c r="EQ5676" s="563"/>
      <c r="ER5676" s="563"/>
      <c r="ES5676" s="563"/>
      <c r="ET5676" s="563"/>
      <c r="EU5676" s="563"/>
      <c r="EV5676" s="563"/>
      <c r="EW5676" s="563"/>
      <c r="EX5676" s="563"/>
      <c r="EY5676" s="563"/>
      <c r="EZ5676" s="563"/>
      <c r="FA5676" s="563"/>
      <c r="FB5676" s="563"/>
      <c r="FC5676" s="563"/>
      <c r="FD5676" s="563"/>
      <c r="FE5676" s="563"/>
      <c r="FF5676" s="563"/>
      <c r="FG5676" s="563"/>
      <c r="FH5676" s="563"/>
      <c r="FI5676" s="563"/>
      <c r="FJ5676" s="563"/>
      <c r="FK5676" s="563"/>
      <c r="FL5676" s="563"/>
      <c r="FM5676" s="563"/>
      <c r="FN5676" s="563"/>
      <c r="FO5676" s="563"/>
      <c r="FP5676" s="563"/>
      <c r="FQ5676" s="563"/>
      <c r="FR5676" s="563"/>
      <c r="FS5676" s="563"/>
      <c r="FT5676" s="563"/>
      <c r="FU5676" s="563"/>
      <c r="FV5676" s="563"/>
      <c r="FW5676" s="563"/>
      <c r="FX5676" s="563"/>
      <c r="FY5676" s="563"/>
      <c r="FZ5676" s="563"/>
      <c r="GA5676" s="563"/>
      <c r="GB5676" s="563"/>
      <c r="GC5676" s="563"/>
      <c r="GD5676" s="563"/>
      <c r="GE5676" s="563"/>
      <c r="GF5676" s="563"/>
      <c r="GG5676" s="563"/>
      <c r="GH5676" s="563"/>
      <c r="GI5676" s="563"/>
      <c r="GJ5676" s="563"/>
      <c r="GK5676" s="563"/>
      <c r="GL5676" s="563"/>
      <c r="GM5676" s="563"/>
      <c r="GN5676" s="563"/>
      <c r="GO5676" s="563"/>
      <c r="GP5676" s="563"/>
      <c r="GQ5676" s="563"/>
      <c r="GR5676" s="563"/>
      <c r="GS5676" s="563"/>
      <c r="GT5676" s="563"/>
      <c r="GU5676" s="563"/>
      <c r="GV5676" s="563"/>
      <c r="GW5676" s="563"/>
      <c r="GX5676" s="563"/>
      <c r="GY5676" s="563"/>
      <c r="GZ5676" s="563"/>
      <c r="HA5676" s="563"/>
      <c r="HB5676" s="563"/>
      <c r="HC5676" s="563"/>
      <c r="HD5676" s="563"/>
      <c r="HE5676" s="563"/>
      <c r="HF5676" s="563"/>
      <c r="HG5676" s="563"/>
      <c r="HH5676" s="563"/>
      <c r="HI5676" s="563"/>
      <c r="HJ5676" s="563"/>
      <c r="HK5676" s="563"/>
      <c r="HL5676" s="563"/>
      <c r="HM5676" s="563"/>
      <c r="HN5676" s="563"/>
      <c r="HO5676" s="563"/>
      <c r="HP5676" s="563"/>
      <c r="HQ5676" s="563"/>
      <c r="HR5676" s="563"/>
      <c r="HS5676" s="563"/>
      <c r="HT5676" s="563"/>
      <c r="HU5676" s="563"/>
      <c r="HV5676" s="563"/>
      <c r="HW5676" s="563"/>
      <c r="HX5676" s="563"/>
      <c r="HY5676" s="563"/>
      <c r="HZ5676" s="563"/>
      <c r="IA5676" s="563"/>
      <c r="IB5676" s="563"/>
      <c r="IC5676" s="563"/>
      <c r="ID5676" s="563"/>
      <c r="IE5676" s="563"/>
      <c r="IF5676" s="563"/>
      <c r="IG5676" s="563"/>
      <c r="IH5676" s="563"/>
      <c r="II5676" s="563"/>
      <c r="IJ5676" s="563"/>
      <c r="IK5676" s="563"/>
      <c r="IL5676" s="563"/>
      <c r="IM5676" s="563"/>
      <c r="IN5676" s="563"/>
      <c r="IO5676" s="563"/>
      <c r="IP5676" s="563"/>
      <c r="IQ5676" s="563"/>
      <c r="IR5676" s="563"/>
      <c r="IS5676" s="563"/>
      <c r="IT5676" s="563"/>
      <c r="IU5676" s="563"/>
      <c r="IV5676" s="563"/>
    </row>
    <row r="5677" spans="1:256" s="9" customFormat="1" ht="15.75" thickBot="1">
      <c r="A5677" s="887"/>
      <c r="B5677" s="857"/>
      <c r="C5677" s="98" t="s">
        <v>152</v>
      </c>
      <c r="D5677" s="557"/>
      <c r="E5677" s="557"/>
      <c r="F5677" s="557"/>
      <c r="G5677" s="557"/>
      <c r="H5677" s="502" t="s">
        <v>3777</v>
      </c>
      <c r="I5677" s="562">
        <v>2</v>
      </c>
      <c r="J5677" s="557">
        <v>200</v>
      </c>
      <c r="K5677" s="557">
        <f>J5677/2</f>
        <v>100</v>
      </c>
      <c r="L5677" s="557">
        <f>J5677/2</f>
        <v>100</v>
      </c>
      <c r="M5677" s="557"/>
      <c r="N5677" s="557"/>
      <c r="O5677" s="557"/>
      <c r="P5677" s="557"/>
      <c r="Q5677" s="557"/>
      <c r="R5677" s="563"/>
      <c r="S5677" s="563"/>
      <c r="T5677" s="563"/>
      <c r="U5677" s="563"/>
      <c r="V5677" s="563"/>
      <c r="W5677" s="563"/>
      <c r="X5677" s="563"/>
      <c r="Y5677" s="563"/>
      <c r="Z5677" s="563"/>
      <c r="AA5677" s="563"/>
      <c r="AB5677" s="563"/>
      <c r="AC5677" s="563"/>
      <c r="AD5677" s="563"/>
      <c r="AE5677" s="563"/>
      <c r="AF5677" s="563"/>
      <c r="AG5677" s="563"/>
      <c r="AH5677" s="563"/>
      <c r="AI5677" s="563"/>
      <c r="AJ5677" s="563"/>
      <c r="AK5677" s="563"/>
      <c r="AL5677" s="563"/>
      <c r="AM5677" s="563"/>
      <c r="AN5677" s="563"/>
      <c r="AO5677" s="563"/>
      <c r="AP5677" s="563"/>
      <c r="AQ5677" s="563"/>
      <c r="AR5677" s="563"/>
      <c r="AS5677" s="563"/>
      <c r="AT5677" s="563"/>
      <c r="AU5677" s="563"/>
      <c r="AV5677" s="563"/>
      <c r="AW5677" s="563"/>
      <c r="AX5677" s="563"/>
      <c r="AY5677" s="563"/>
      <c r="AZ5677" s="563"/>
      <c r="BA5677" s="563"/>
      <c r="BB5677" s="563"/>
      <c r="BC5677" s="563"/>
      <c r="BD5677" s="563"/>
      <c r="BE5677" s="563"/>
      <c r="BF5677" s="563"/>
      <c r="BG5677" s="563"/>
      <c r="BH5677" s="563"/>
      <c r="BI5677" s="563"/>
      <c r="BJ5677" s="563"/>
      <c r="BK5677" s="563"/>
      <c r="BL5677" s="563"/>
      <c r="BM5677" s="563"/>
      <c r="BN5677" s="563"/>
      <c r="BO5677" s="563"/>
      <c r="BP5677" s="563"/>
      <c r="BQ5677" s="563"/>
      <c r="BR5677" s="563"/>
      <c r="BS5677" s="563"/>
      <c r="BT5677" s="563"/>
      <c r="BU5677" s="563"/>
      <c r="BV5677" s="563"/>
      <c r="BW5677" s="563"/>
      <c r="BX5677" s="563"/>
      <c r="BY5677" s="563"/>
      <c r="BZ5677" s="563"/>
      <c r="CA5677" s="563"/>
      <c r="CB5677" s="563"/>
      <c r="CC5677" s="563"/>
      <c r="CD5677" s="563"/>
      <c r="CE5677" s="563"/>
      <c r="CF5677" s="563"/>
      <c r="CG5677" s="563"/>
      <c r="CH5677" s="563"/>
      <c r="CI5677" s="563"/>
      <c r="CJ5677" s="563"/>
      <c r="CK5677" s="563"/>
      <c r="CL5677" s="563"/>
      <c r="CM5677" s="563"/>
      <c r="CN5677" s="563"/>
      <c r="CO5677" s="563"/>
      <c r="CP5677" s="563"/>
      <c r="CQ5677" s="563"/>
      <c r="CR5677" s="563"/>
      <c r="CS5677" s="563"/>
      <c r="CT5677" s="563"/>
      <c r="CU5677" s="563"/>
      <c r="CV5677" s="563"/>
      <c r="CW5677" s="563"/>
      <c r="CX5677" s="563"/>
      <c r="CY5677" s="563"/>
      <c r="CZ5677" s="563"/>
      <c r="DA5677" s="563"/>
      <c r="DB5677" s="563"/>
      <c r="DC5677" s="563"/>
      <c r="DD5677" s="563"/>
      <c r="DE5677" s="563"/>
      <c r="DF5677" s="563"/>
      <c r="DG5677" s="563"/>
      <c r="DH5677" s="563"/>
      <c r="DI5677" s="563"/>
      <c r="DJ5677" s="563"/>
      <c r="DK5677" s="563"/>
      <c r="DL5677" s="563"/>
      <c r="DM5677" s="563"/>
      <c r="DN5677" s="563"/>
      <c r="DO5677" s="563"/>
      <c r="DP5677" s="563"/>
      <c r="DQ5677" s="563"/>
      <c r="DR5677" s="563"/>
      <c r="DS5677" s="563"/>
      <c r="DT5677" s="563"/>
      <c r="DU5677" s="563"/>
      <c r="DV5677" s="563"/>
      <c r="DW5677" s="563"/>
      <c r="DX5677" s="563"/>
      <c r="DY5677" s="563"/>
      <c r="DZ5677" s="563"/>
      <c r="EA5677" s="563"/>
      <c r="EB5677" s="563"/>
      <c r="EC5677" s="563"/>
      <c r="ED5677" s="563"/>
      <c r="EE5677" s="563"/>
      <c r="EF5677" s="563"/>
      <c r="EG5677" s="563"/>
      <c r="EH5677" s="563"/>
      <c r="EI5677" s="563"/>
      <c r="EJ5677" s="563"/>
      <c r="EK5677" s="563"/>
      <c r="EL5677" s="563"/>
      <c r="EM5677" s="563"/>
      <c r="EN5677" s="563"/>
      <c r="EO5677" s="563"/>
      <c r="EP5677" s="563"/>
      <c r="EQ5677" s="563"/>
      <c r="ER5677" s="563"/>
      <c r="ES5677" s="563"/>
      <c r="ET5677" s="563"/>
      <c r="EU5677" s="563"/>
      <c r="EV5677" s="563"/>
      <c r="EW5677" s="563"/>
      <c r="EX5677" s="563"/>
      <c r="EY5677" s="563"/>
      <c r="EZ5677" s="563"/>
      <c r="FA5677" s="563"/>
      <c r="FB5677" s="563"/>
      <c r="FC5677" s="563"/>
      <c r="FD5677" s="563"/>
      <c r="FE5677" s="563"/>
      <c r="FF5677" s="563"/>
      <c r="FG5677" s="563"/>
      <c r="FH5677" s="563"/>
      <c r="FI5677" s="563"/>
      <c r="FJ5677" s="563"/>
      <c r="FK5677" s="563"/>
      <c r="FL5677" s="563"/>
      <c r="FM5677" s="563"/>
      <c r="FN5677" s="563"/>
      <c r="FO5677" s="563"/>
      <c r="FP5677" s="563"/>
      <c r="FQ5677" s="563"/>
      <c r="FR5677" s="563"/>
      <c r="FS5677" s="563"/>
      <c r="FT5677" s="563"/>
      <c r="FU5677" s="563"/>
      <c r="FV5677" s="563"/>
      <c r="FW5677" s="563"/>
      <c r="FX5677" s="563"/>
      <c r="FY5677" s="563"/>
      <c r="FZ5677" s="563"/>
      <c r="GA5677" s="563"/>
      <c r="GB5677" s="563"/>
      <c r="GC5677" s="563"/>
      <c r="GD5677" s="563"/>
      <c r="GE5677" s="563"/>
      <c r="GF5677" s="563"/>
      <c r="GG5677" s="563"/>
      <c r="GH5677" s="563"/>
      <c r="GI5677" s="563"/>
      <c r="GJ5677" s="563"/>
      <c r="GK5677" s="563"/>
      <c r="GL5677" s="563"/>
      <c r="GM5677" s="563"/>
      <c r="GN5677" s="563"/>
      <c r="GO5677" s="563"/>
      <c r="GP5677" s="563"/>
      <c r="GQ5677" s="563"/>
      <c r="GR5677" s="563"/>
      <c r="GS5677" s="563"/>
      <c r="GT5677" s="563"/>
      <c r="GU5677" s="563"/>
      <c r="GV5677" s="563"/>
      <c r="GW5677" s="563"/>
      <c r="GX5677" s="563"/>
      <c r="GY5677" s="563"/>
      <c r="GZ5677" s="563"/>
      <c r="HA5677" s="563"/>
      <c r="HB5677" s="563"/>
      <c r="HC5677" s="563"/>
      <c r="HD5677" s="563"/>
      <c r="HE5677" s="563"/>
      <c r="HF5677" s="563"/>
      <c r="HG5677" s="563"/>
      <c r="HH5677" s="563"/>
      <c r="HI5677" s="563"/>
      <c r="HJ5677" s="563"/>
      <c r="HK5677" s="563"/>
      <c r="HL5677" s="563"/>
      <c r="HM5677" s="563"/>
      <c r="HN5677" s="563"/>
      <c r="HO5677" s="563"/>
      <c r="HP5677" s="563"/>
      <c r="HQ5677" s="563"/>
      <c r="HR5677" s="563"/>
      <c r="HS5677" s="563"/>
      <c r="HT5677" s="563"/>
      <c r="HU5677" s="563"/>
      <c r="HV5677" s="563"/>
      <c r="HW5677" s="563"/>
      <c r="HX5677" s="563"/>
      <c r="HY5677" s="563"/>
      <c r="HZ5677" s="563"/>
      <c r="IA5677" s="563"/>
      <c r="IB5677" s="563"/>
      <c r="IC5677" s="563"/>
      <c r="ID5677" s="563"/>
      <c r="IE5677" s="563"/>
      <c r="IF5677" s="563"/>
      <c r="IG5677" s="563"/>
      <c r="IH5677" s="563"/>
      <c r="II5677" s="563"/>
      <c r="IJ5677" s="563"/>
      <c r="IK5677" s="563"/>
      <c r="IL5677" s="563"/>
      <c r="IM5677" s="563"/>
      <c r="IN5677" s="563"/>
      <c r="IO5677" s="563"/>
      <c r="IP5677" s="563"/>
      <c r="IQ5677" s="563"/>
      <c r="IR5677" s="563"/>
      <c r="IS5677" s="563"/>
      <c r="IT5677" s="563"/>
      <c r="IU5677" s="563"/>
      <c r="IV5677" s="563"/>
    </row>
    <row r="5678" spans="1:256" s="9" customFormat="1" ht="15.75" thickBot="1">
      <c r="A5678" s="887"/>
      <c r="B5678" s="857"/>
      <c r="C5678" s="98" t="s">
        <v>146</v>
      </c>
      <c r="D5678" s="557"/>
      <c r="E5678" s="557"/>
      <c r="F5678" s="557"/>
      <c r="G5678" s="557"/>
      <c r="H5678" s="502" t="s">
        <v>3777</v>
      </c>
      <c r="I5678" s="562">
        <v>2</v>
      </c>
      <c r="J5678" s="557">
        <v>30</v>
      </c>
      <c r="K5678" s="557">
        <f>J5678/2</f>
        <v>15</v>
      </c>
      <c r="L5678" s="557">
        <f>J5678/2</f>
        <v>15</v>
      </c>
      <c r="M5678" s="557"/>
      <c r="N5678" s="557"/>
      <c r="O5678" s="557"/>
      <c r="P5678" s="557"/>
      <c r="Q5678" s="557"/>
      <c r="R5678" s="563"/>
      <c r="S5678" s="563"/>
      <c r="T5678" s="563"/>
      <c r="U5678" s="563"/>
      <c r="V5678" s="563"/>
      <c r="W5678" s="563"/>
      <c r="X5678" s="563"/>
      <c r="Y5678" s="563"/>
      <c r="Z5678" s="563"/>
      <c r="AA5678" s="563"/>
      <c r="AB5678" s="563"/>
      <c r="AC5678" s="563"/>
      <c r="AD5678" s="563"/>
      <c r="AE5678" s="563"/>
      <c r="AF5678" s="563"/>
      <c r="AG5678" s="563"/>
      <c r="AH5678" s="563"/>
      <c r="AI5678" s="563"/>
      <c r="AJ5678" s="563"/>
      <c r="AK5678" s="563"/>
      <c r="AL5678" s="563"/>
      <c r="AM5678" s="563"/>
      <c r="AN5678" s="563"/>
      <c r="AO5678" s="563"/>
      <c r="AP5678" s="563"/>
      <c r="AQ5678" s="563"/>
      <c r="AR5678" s="563"/>
      <c r="AS5678" s="563"/>
      <c r="AT5678" s="563"/>
      <c r="AU5678" s="563"/>
      <c r="AV5678" s="563"/>
      <c r="AW5678" s="563"/>
      <c r="AX5678" s="563"/>
      <c r="AY5678" s="563"/>
      <c r="AZ5678" s="563"/>
      <c r="BA5678" s="563"/>
      <c r="BB5678" s="563"/>
      <c r="BC5678" s="563"/>
      <c r="BD5678" s="563"/>
      <c r="BE5678" s="563"/>
      <c r="BF5678" s="563"/>
      <c r="BG5678" s="563"/>
      <c r="BH5678" s="563"/>
      <c r="BI5678" s="563"/>
      <c r="BJ5678" s="563"/>
      <c r="BK5678" s="563"/>
      <c r="BL5678" s="563"/>
      <c r="BM5678" s="563"/>
      <c r="BN5678" s="563"/>
      <c r="BO5678" s="563"/>
      <c r="BP5678" s="563"/>
      <c r="BQ5678" s="563"/>
      <c r="BR5678" s="563"/>
      <c r="BS5678" s="563"/>
      <c r="BT5678" s="563"/>
      <c r="BU5678" s="563"/>
      <c r="BV5678" s="563"/>
      <c r="BW5678" s="563"/>
      <c r="BX5678" s="563"/>
      <c r="BY5678" s="563"/>
      <c r="BZ5678" s="563"/>
      <c r="CA5678" s="563"/>
      <c r="CB5678" s="563"/>
      <c r="CC5678" s="563"/>
      <c r="CD5678" s="563"/>
      <c r="CE5678" s="563"/>
      <c r="CF5678" s="563"/>
      <c r="CG5678" s="563"/>
      <c r="CH5678" s="563"/>
      <c r="CI5678" s="563"/>
      <c r="CJ5678" s="563"/>
      <c r="CK5678" s="563"/>
      <c r="CL5678" s="563"/>
      <c r="CM5678" s="563"/>
      <c r="CN5678" s="563"/>
      <c r="CO5678" s="563"/>
      <c r="CP5678" s="563"/>
      <c r="CQ5678" s="563"/>
      <c r="CR5678" s="563"/>
      <c r="CS5678" s="563"/>
      <c r="CT5678" s="563"/>
      <c r="CU5678" s="563"/>
      <c r="CV5678" s="563"/>
      <c r="CW5678" s="563"/>
      <c r="CX5678" s="563"/>
      <c r="CY5678" s="563"/>
      <c r="CZ5678" s="563"/>
      <c r="DA5678" s="563"/>
      <c r="DB5678" s="563"/>
      <c r="DC5678" s="563"/>
      <c r="DD5678" s="563"/>
      <c r="DE5678" s="563"/>
      <c r="DF5678" s="563"/>
      <c r="DG5678" s="563"/>
      <c r="DH5678" s="563"/>
      <c r="DI5678" s="563"/>
      <c r="DJ5678" s="563"/>
      <c r="DK5678" s="563"/>
      <c r="DL5678" s="563"/>
      <c r="DM5678" s="563"/>
      <c r="DN5678" s="563"/>
      <c r="DO5678" s="563"/>
      <c r="DP5678" s="563"/>
      <c r="DQ5678" s="563"/>
      <c r="DR5678" s="563"/>
      <c r="DS5678" s="563"/>
      <c r="DT5678" s="563"/>
      <c r="DU5678" s="563"/>
      <c r="DV5678" s="563"/>
      <c r="DW5678" s="563"/>
      <c r="DX5678" s="563"/>
      <c r="DY5678" s="563"/>
      <c r="DZ5678" s="563"/>
      <c r="EA5678" s="563"/>
      <c r="EB5678" s="563"/>
      <c r="EC5678" s="563"/>
      <c r="ED5678" s="563"/>
      <c r="EE5678" s="563"/>
      <c r="EF5678" s="563"/>
      <c r="EG5678" s="563"/>
      <c r="EH5678" s="563"/>
      <c r="EI5678" s="563"/>
      <c r="EJ5678" s="563"/>
      <c r="EK5678" s="563"/>
      <c r="EL5678" s="563"/>
      <c r="EM5678" s="563"/>
      <c r="EN5678" s="563"/>
      <c r="EO5678" s="563"/>
      <c r="EP5678" s="563"/>
      <c r="EQ5678" s="563"/>
      <c r="ER5678" s="563"/>
      <c r="ES5678" s="563"/>
      <c r="ET5678" s="563"/>
      <c r="EU5678" s="563"/>
      <c r="EV5678" s="563"/>
      <c r="EW5678" s="563"/>
      <c r="EX5678" s="563"/>
      <c r="EY5678" s="563"/>
      <c r="EZ5678" s="563"/>
      <c r="FA5678" s="563"/>
      <c r="FB5678" s="563"/>
      <c r="FC5678" s="563"/>
      <c r="FD5678" s="563"/>
      <c r="FE5678" s="563"/>
      <c r="FF5678" s="563"/>
      <c r="FG5678" s="563"/>
      <c r="FH5678" s="563"/>
      <c r="FI5678" s="563"/>
      <c r="FJ5678" s="563"/>
      <c r="FK5678" s="563"/>
      <c r="FL5678" s="563"/>
      <c r="FM5678" s="563"/>
      <c r="FN5678" s="563"/>
      <c r="FO5678" s="563"/>
      <c r="FP5678" s="563"/>
      <c r="FQ5678" s="563"/>
      <c r="FR5678" s="563"/>
      <c r="FS5678" s="563"/>
      <c r="FT5678" s="563"/>
      <c r="FU5678" s="563"/>
      <c r="FV5678" s="563"/>
      <c r="FW5678" s="563"/>
      <c r="FX5678" s="563"/>
      <c r="FY5678" s="563"/>
      <c r="FZ5678" s="563"/>
      <c r="GA5678" s="563"/>
      <c r="GB5678" s="563"/>
      <c r="GC5678" s="563"/>
      <c r="GD5678" s="563"/>
      <c r="GE5678" s="563"/>
      <c r="GF5678" s="563"/>
      <c r="GG5678" s="563"/>
      <c r="GH5678" s="563"/>
      <c r="GI5678" s="563"/>
      <c r="GJ5678" s="563"/>
      <c r="GK5678" s="563"/>
      <c r="GL5678" s="563"/>
      <c r="GM5678" s="563"/>
      <c r="GN5678" s="563"/>
      <c r="GO5678" s="563"/>
      <c r="GP5678" s="563"/>
      <c r="GQ5678" s="563"/>
      <c r="GR5678" s="563"/>
      <c r="GS5678" s="563"/>
      <c r="GT5678" s="563"/>
      <c r="GU5678" s="563"/>
      <c r="GV5678" s="563"/>
      <c r="GW5678" s="563"/>
      <c r="GX5678" s="563"/>
      <c r="GY5678" s="563"/>
      <c r="GZ5678" s="563"/>
      <c r="HA5678" s="563"/>
      <c r="HB5678" s="563"/>
      <c r="HC5678" s="563"/>
      <c r="HD5678" s="563"/>
      <c r="HE5678" s="563"/>
      <c r="HF5678" s="563"/>
      <c r="HG5678" s="563"/>
      <c r="HH5678" s="563"/>
      <c r="HI5678" s="563"/>
      <c r="HJ5678" s="563"/>
      <c r="HK5678" s="563"/>
      <c r="HL5678" s="563"/>
      <c r="HM5678" s="563"/>
      <c r="HN5678" s="563"/>
      <c r="HO5678" s="563"/>
      <c r="HP5678" s="563"/>
      <c r="HQ5678" s="563"/>
      <c r="HR5678" s="563"/>
      <c r="HS5678" s="563"/>
      <c r="HT5678" s="563"/>
      <c r="HU5678" s="563"/>
      <c r="HV5678" s="563"/>
      <c r="HW5678" s="563"/>
      <c r="HX5678" s="563"/>
      <c r="HY5678" s="563"/>
      <c r="HZ5678" s="563"/>
      <c r="IA5678" s="563"/>
      <c r="IB5678" s="563"/>
      <c r="IC5678" s="563"/>
      <c r="ID5678" s="563"/>
      <c r="IE5678" s="563"/>
      <c r="IF5678" s="563"/>
      <c r="IG5678" s="563"/>
      <c r="IH5678" s="563"/>
      <c r="II5678" s="563"/>
      <c r="IJ5678" s="563"/>
      <c r="IK5678" s="563"/>
      <c r="IL5678" s="563"/>
      <c r="IM5678" s="563"/>
      <c r="IN5678" s="563"/>
      <c r="IO5678" s="563"/>
      <c r="IP5678" s="563"/>
      <c r="IQ5678" s="563"/>
      <c r="IR5678" s="563"/>
      <c r="IS5678" s="563"/>
      <c r="IT5678" s="563"/>
      <c r="IU5678" s="563"/>
      <c r="IV5678" s="563"/>
    </row>
    <row r="5679" spans="1:256" s="25" customFormat="1" ht="27.75" customHeight="1">
      <c r="A5679" s="887"/>
      <c r="B5679" s="857"/>
      <c r="C5679" s="554" t="s">
        <v>3803</v>
      </c>
      <c r="D5679" s="23"/>
      <c r="E5679" s="23"/>
      <c r="F5679" s="23"/>
      <c r="G5679" s="23"/>
      <c r="H5679" s="23"/>
      <c r="I5679" s="490">
        <f>SUM(I5675:I5678)</f>
        <v>17</v>
      </c>
      <c r="J5679" s="22">
        <f>SUM(J5675:J5678)</f>
        <v>436.52</v>
      </c>
      <c r="K5679" s="22">
        <f>SUM(K5675:K5678)</f>
        <v>218.26</v>
      </c>
      <c r="L5679" s="22">
        <f>SUM(L5675:L5678)</f>
        <v>218.26</v>
      </c>
      <c r="M5679" s="23"/>
      <c r="N5679" s="23"/>
      <c r="O5679" s="24"/>
      <c r="P5679" s="24"/>
      <c r="Q5679" s="24"/>
    </row>
    <row r="5680" spans="1:256" s="9" customFormat="1" ht="18.75">
      <c r="A5680" s="887"/>
      <c r="B5680" s="857"/>
      <c r="C5680" s="853" t="s">
        <v>3804</v>
      </c>
      <c r="D5680" s="854"/>
      <c r="E5680" s="854"/>
      <c r="F5680" s="854"/>
      <c r="G5680" s="854"/>
      <c r="H5680" s="854"/>
      <c r="I5680" s="854"/>
      <c r="J5680" s="854"/>
      <c r="K5680" s="854"/>
      <c r="L5680" s="854"/>
      <c r="M5680" s="854"/>
      <c r="N5680" s="855"/>
      <c r="O5680" s="21"/>
      <c r="P5680" s="21"/>
      <c r="Q5680" s="21"/>
    </row>
    <row r="5681" spans="1:256" s="9" customFormat="1" ht="16.5" thickBot="1">
      <c r="A5681" s="887"/>
      <c r="B5681" s="857"/>
      <c r="C5681" s="565" t="s">
        <v>143</v>
      </c>
      <c r="D5681" s="557"/>
      <c r="E5681" s="557"/>
      <c r="F5681" s="557"/>
      <c r="G5681" s="557"/>
      <c r="H5681" s="502" t="s">
        <v>3777</v>
      </c>
      <c r="I5681" s="562">
        <v>40</v>
      </c>
      <c r="J5681" s="557">
        <v>730</v>
      </c>
      <c r="K5681" s="557">
        <f t="shared" ref="K5681:K5692" si="159">J5681/2</f>
        <v>365</v>
      </c>
      <c r="L5681" s="557">
        <f t="shared" ref="L5681:L5705" si="160">J5681/2</f>
        <v>365</v>
      </c>
      <c r="M5681" s="557"/>
      <c r="N5681" s="557"/>
      <c r="O5681" s="557"/>
      <c r="P5681" s="557"/>
      <c r="Q5681" s="557"/>
      <c r="R5681" s="563"/>
      <c r="S5681" s="563"/>
      <c r="T5681" s="563"/>
      <c r="U5681" s="563"/>
      <c r="V5681" s="563"/>
      <c r="W5681" s="563"/>
      <c r="X5681" s="563"/>
      <c r="Y5681" s="563"/>
      <c r="Z5681" s="563"/>
      <c r="AA5681" s="563"/>
      <c r="AB5681" s="563"/>
      <c r="AC5681" s="563"/>
      <c r="AD5681" s="563"/>
      <c r="AE5681" s="563"/>
      <c r="AF5681" s="563"/>
      <c r="AG5681" s="563"/>
      <c r="AH5681" s="563"/>
      <c r="AI5681" s="563"/>
      <c r="AJ5681" s="563"/>
      <c r="AK5681" s="563"/>
      <c r="AL5681" s="563"/>
      <c r="AM5681" s="563"/>
      <c r="AN5681" s="563"/>
      <c r="AO5681" s="563"/>
      <c r="AP5681" s="563"/>
      <c r="AQ5681" s="563"/>
      <c r="AR5681" s="563"/>
      <c r="AS5681" s="563"/>
      <c r="AT5681" s="563"/>
      <c r="AU5681" s="563"/>
      <c r="AV5681" s="563"/>
      <c r="AW5681" s="563"/>
      <c r="AX5681" s="563"/>
      <c r="AY5681" s="563"/>
      <c r="AZ5681" s="563"/>
      <c r="BA5681" s="563"/>
      <c r="BB5681" s="563"/>
      <c r="BC5681" s="563"/>
      <c r="BD5681" s="563"/>
      <c r="BE5681" s="563"/>
      <c r="BF5681" s="563"/>
      <c r="BG5681" s="563"/>
      <c r="BH5681" s="563"/>
      <c r="BI5681" s="563"/>
      <c r="BJ5681" s="563"/>
      <c r="BK5681" s="563"/>
      <c r="BL5681" s="563"/>
      <c r="BM5681" s="563"/>
      <c r="BN5681" s="563"/>
      <c r="BO5681" s="563"/>
      <c r="BP5681" s="563"/>
      <c r="BQ5681" s="563"/>
      <c r="BR5681" s="563"/>
      <c r="BS5681" s="563"/>
      <c r="BT5681" s="563"/>
      <c r="BU5681" s="563"/>
      <c r="BV5681" s="563"/>
      <c r="BW5681" s="563"/>
      <c r="BX5681" s="563"/>
      <c r="BY5681" s="563"/>
      <c r="BZ5681" s="563"/>
      <c r="CA5681" s="563"/>
      <c r="CB5681" s="563"/>
      <c r="CC5681" s="563"/>
      <c r="CD5681" s="563"/>
      <c r="CE5681" s="563"/>
      <c r="CF5681" s="563"/>
      <c r="CG5681" s="563"/>
      <c r="CH5681" s="563"/>
      <c r="CI5681" s="563"/>
      <c r="CJ5681" s="563"/>
      <c r="CK5681" s="563"/>
      <c r="CL5681" s="563"/>
      <c r="CM5681" s="563"/>
      <c r="CN5681" s="563"/>
      <c r="CO5681" s="563"/>
      <c r="CP5681" s="563"/>
      <c r="CQ5681" s="563"/>
      <c r="CR5681" s="563"/>
      <c r="CS5681" s="563"/>
      <c r="CT5681" s="563"/>
      <c r="CU5681" s="563"/>
      <c r="CV5681" s="563"/>
      <c r="CW5681" s="563"/>
      <c r="CX5681" s="563"/>
      <c r="CY5681" s="563"/>
      <c r="CZ5681" s="563"/>
      <c r="DA5681" s="563"/>
      <c r="DB5681" s="563"/>
      <c r="DC5681" s="563"/>
      <c r="DD5681" s="563"/>
      <c r="DE5681" s="563"/>
      <c r="DF5681" s="563"/>
      <c r="DG5681" s="563"/>
      <c r="DH5681" s="563"/>
      <c r="DI5681" s="563"/>
      <c r="DJ5681" s="563"/>
      <c r="DK5681" s="563"/>
      <c r="DL5681" s="563"/>
      <c r="DM5681" s="563"/>
      <c r="DN5681" s="563"/>
      <c r="DO5681" s="563"/>
      <c r="DP5681" s="563"/>
      <c r="DQ5681" s="563"/>
      <c r="DR5681" s="563"/>
      <c r="DS5681" s="563"/>
      <c r="DT5681" s="563"/>
      <c r="DU5681" s="563"/>
      <c r="DV5681" s="563"/>
      <c r="DW5681" s="563"/>
      <c r="DX5681" s="563"/>
      <c r="DY5681" s="563"/>
      <c r="DZ5681" s="563"/>
      <c r="EA5681" s="563"/>
      <c r="EB5681" s="563"/>
      <c r="EC5681" s="563"/>
      <c r="ED5681" s="563"/>
      <c r="EE5681" s="563"/>
      <c r="EF5681" s="563"/>
      <c r="EG5681" s="563"/>
      <c r="EH5681" s="563"/>
      <c r="EI5681" s="563"/>
      <c r="EJ5681" s="563"/>
      <c r="EK5681" s="563"/>
      <c r="EL5681" s="563"/>
      <c r="EM5681" s="563"/>
      <c r="EN5681" s="563"/>
      <c r="EO5681" s="563"/>
      <c r="EP5681" s="563"/>
      <c r="EQ5681" s="563"/>
      <c r="ER5681" s="563"/>
      <c r="ES5681" s="563"/>
      <c r="ET5681" s="563"/>
      <c r="EU5681" s="563"/>
      <c r="EV5681" s="563"/>
      <c r="EW5681" s="563"/>
      <c r="EX5681" s="563"/>
      <c r="EY5681" s="563"/>
      <c r="EZ5681" s="563"/>
      <c r="FA5681" s="563"/>
      <c r="FB5681" s="563"/>
      <c r="FC5681" s="563"/>
      <c r="FD5681" s="563"/>
      <c r="FE5681" s="563"/>
      <c r="FF5681" s="563"/>
      <c r="FG5681" s="563"/>
      <c r="FH5681" s="563"/>
      <c r="FI5681" s="563"/>
      <c r="FJ5681" s="563"/>
      <c r="FK5681" s="563"/>
      <c r="FL5681" s="563"/>
      <c r="FM5681" s="563"/>
      <c r="FN5681" s="563"/>
      <c r="FO5681" s="563"/>
      <c r="FP5681" s="563"/>
      <c r="FQ5681" s="563"/>
      <c r="FR5681" s="563"/>
      <c r="FS5681" s="563"/>
      <c r="FT5681" s="563"/>
      <c r="FU5681" s="563"/>
      <c r="FV5681" s="563"/>
      <c r="FW5681" s="563"/>
      <c r="FX5681" s="563"/>
      <c r="FY5681" s="563"/>
      <c r="FZ5681" s="563"/>
      <c r="GA5681" s="563"/>
      <c r="GB5681" s="563"/>
      <c r="GC5681" s="563"/>
      <c r="GD5681" s="563"/>
      <c r="GE5681" s="563"/>
      <c r="GF5681" s="563"/>
      <c r="GG5681" s="563"/>
      <c r="GH5681" s="563"/>
      <c r="GI5681" s="563"/>
      <c r="GJ5681" s="563"/>
      <c r="GK5681" s="563"/>
      <c r="GL5681" s="563"/>
      <c r="GM5681" s="563"/>
      <c r="GN5681" s="563"/>
      <c r="GO5681" s="563"/>
      <c r="GP5681" s="563"/>
      <c r="GQ5681" s="563"/>
      <c r="GR5681" s="563"/>
      <c r="GS5681" s="563"/>
      <c r="GT5681" s="563"/>
      <c r="GU5681" s="563"/>
      <c r="GV5681" s="563"/>
      <c r="GW5681" s="563"/>
      <c r="GX5681" s="563"/>
      <c r="GY5681" s="563"/>
      <c r="GZ5681" s="563"/>
      <c r="HA5681" s="563"/>
      <c r="HB5681" s="563"/>
      <c r="HC5681" s="563"/>
      <c r="HD5681" s="563"/>
      <c r="HE5681" s="563"/>
      <c r="HF5681" s="563"/>
      <c r="HG5681" s="563"/>
      <c r="HH5681" s="563"/>
      <c r="HI5681" s="563"/>
      <c r="HJ5681" s="563"/>
      <c r="HK5681" s="563"/>
      <c r="HL5681" s="563"/>
      <c r="HM5681" s="563"/>
      <c r="HN5681" s="563"/>
      <c r="HO5681" s="563"/>
      <c r="HP5681" s="563"/>
      <c r="HQ5681" s="563"/>
      <c r="HR5681" s="563"/>
      <c r="HS5681" s="563"/>
      <c r="HT5681" s="563"/>
      <c r="HU5681" s="563"/>
      <c r="HV5681" s="563"/>
      <c r="HW5681" s="563"/>
      <c r="HX5681" s="563"/>
      <c r="HY5681" s="563"/>
      <c r="HZ5681" s="563"/>
      <c r="IA5681" s="563"/>
      <c r="IB5681" s="563"/>
      <c r="IC5681" s="563"/>
      <c r="ID5681" s="563"/>
      <c r="IE5681" s="563"/>
      <c r="IF5681" s="563"/>
      <c r="IG5681" s="563"/>
      <c r="IH5681" s="563"/>
      <c r="II5681" s="563"/>
      <c r="IJ5681" s="563"/>
      <c r="IK5681" s="563"/>
      <c r="IL5681" s="563"/>
      <c r="IM5681" s="563"/>
      <c r="IN5681" s="563"/>
      <c r="IO5681" s="563"/>
      <c r="IP5681" s="563"/>
      <c r="IQ5681" s="563"/>
      <c r="IR5681" s="563"/>
      <c r="IS5681" s="563"/>
      <c r="IT5681" s="563"/>
      <c r="IU5681" s="563"/>
      <c r="IV5681" s="563"/>
    </row>
    <row r="5682" spans="1:256" s="9" customFormat="1" ht="16.5" thickBot="1">
      <c r="A5682" s="887"/>
      <c r="B5682" s="857"/>
      <c r="C5682" s="565" t="s">
        <v>141</v>
      </c>
      <c r="D5682" s="557"/>
      <c r="E5682" s="557"/>
      <c r="F5682" s="557"/>
      <c r="G5682" s="557"/>
      <c r="H5682" s="502" t="s">
        <v>3777</v>
      </c>
      <c r="I5682" s="562">
        <v>40</v>
      </c>
      <c r="J5682" s="557">
        <v>880</v>
      </c>
      <c r="K5682" s="557">
        <f t="shared" si="159"/>
        <v>440</v>
      </c>
      <c r="L5682" s="557">
        <f t="shared" si="160"/>
        <v>440</v>
      </c>
      <c r="M5682" s="557"/>
      <c r="N5682" s="557"/>
      <c r="O5682" s="557"/>
      <c r="P5682" s="557"/>
      <c r="Q5682" s="557"/>
      <c r="R5682" s="563"/>
      <c r="S5682" s="563"/>
      <c r="T5682" s="563"/>
      <c r="U5682" s="563"/>
      <c r="V5682" s="563"/>
      <c r="W5682" s="563"/>
      <c r="X5682" s="563"/>
      <c r="Y5682" s="563"/>
      <c r="Z5682" s="563"/>
      <c r="AA5682" s="563"/>
      <c r="AB5682" s="563"/>
      <c r="AC5682" s="563"/>
      <c r="AD5682" s="563"/>
      <c r="AE5682" s="563"/>
      <c r="AF5682" s="563"/>
      <c r="AG5682" s="563"/>
      <c r="AH5682" s="563"/>
      <c r="AI5682" s="563"/>
      <c r="AJ5682" s="563"/>
      <c r="AK5682" s="563"/>
      <c r="AL5682" s="563"/>
      <c r="AM5682" s="563"/>
      <c r="AN5682" s="563"/>
      <c r="AO5682" s="563"/>
      <c r="AP5682" s="563"/>
      <c r="AQ5682" s="563"/>
      <c r="AR5682" s="563"/>
      <c r="AS5682" s="563"/>
      <c r="AT5682" s="563"/>
      <c r="AU5682" s="563"/>
      <c r="AV5682" s="563"/>
      <c r="AW5682" s="563"/>
      <c r="AX5682" s="563"/>
      <c r="AY5682" s="563"/>
      <c r="AZ5682" s="563"/>
      <c r="BA5682" s="563"/>
      <c r="BB5682" s="563"/>
      <c r="BC5682" s="563"/>
      <c r="BD5682" s="563"/>
      <c r="BE5682" s="563"/>
      <c r="BF5682" s="563"/>
      <c r="BG5682" s="563"/>
      <c r="BH5682" s="563"/>
      <c r="BI5682" s="563"/>
      <c r="BJ5682" s="563"/>
      <c r="BK5682" s="563"/>
      <c r="BL5682" s="563"/>
      <c r="BM5682" s="563"/>
      <c r="BN5682" s="563"/>
      <c r="BO5682" s="563"/>
      <c r="BP5682" s="563"/>
      <c r="BQ5682" s="563"/>
      <c r="BR5682" s="563"/>
      <c r="BS5682" s="563"/>
      <c r="BT5682" s="563"/>
      <c r="BU5682" s="563"/>
      <c r="BV5682" s="563"/>
      <c r="BW5682" s="563"/>
      <c r="BX5682" s="563"/>
      <c r="BY5682" s="563"/>
      <c r="BZ5682" s="563"/>
      <c r="CA5682" s="563"/>
      <c r="CB5682" s="563"/>
      <c r="CC5682" s="563"/>
      <c r="CD5682" s="563"/>
      <c r="CE5682" s="563"/>
      <c r="CF5682" s="563"/>
      <c r="CG5682" s="563"/>
      <c r="CH5682" s="563"/>
      <c r="CI5682" s="563"/>
      <c r="CJ5682" s="563"/>
      <c r="CK5682" s="563"/>
      <c r="CL5682" s="563"/>
      <c r="CM5682" s="563"/>
      <c r="CN5682" s="563"/>
      <c r="CO5682" s="563"/>
      <c r="CP5682" s="563"/>
      <c r="CQ5682" s="563"/>
      <c r="CR5682" s="563"/>
      <c r="CS5682" s="563"/>
      <c r="CT5682" s="563"/>
      <c r="CU5682" s="563"/>
      <c r="CV5682" s="563"/>
      <c r="CW5682" s="563"/>
      <c r="CX5682" s="563"/>
      <c r="CY5682" s="563"/>
      <c r="CZ5682" s="563"/>
      <c r="DA5682" s="563"/>
      <c r="DB5682" s="563"/>
      <c r="DC5682" s="563"/>
      <c r="DD5682" s="563"/>
      <c r="DE5682" s="563"/>
      <c r="DF5682" s="563"/>
      <c r="DG5682" s="563"/>
      <c r="DH5682" s="563"/>
      <c r="DI5682" s="563"/>
      <c r="DJ5682" s="563"/>
      <c r="DK5682" s="563"/>
      <c r="DL5682" s="563"/>
      <c r="DM5682" s="563"/>
      <c r="DN5682" s="563"/>
      <c r="DO5682" s="563"/>
      <c r="DP5682" s="563"/>
      <c r="DQ5682" s="563"/>
      <c r="DR5682" s="563"/>
      <c r="DS5682" s="563"/>
      <c r="DT5682" s="563"/>
      <c r="DU5682" s="563"/>
      <c r="DV5682" s="563"/>
      <c r="DW5682" s="563"/>
      <c r="DX5682" s="563"/>
      <c r="DY5682" s="563"/>
      <c r="DZ5682" s="563"/>
      <c r="EA5682" s="563"/>
      <c r="EB5682" s="563"/>
      <c r="EC5682" s="563"/>
      <c r="ED5682" s="563"/>
      <c r="EE5682" s="563"/>
      <c r="EF5682" s="563"/>
      <c r="EG5682" s="563"/>
      <c r="EH5682" s="563"/>
      <c r="EI5682" s="563"/>
      <c r="EJ5682" s="563"/>
      <c r="EK5682" s="563"/>
      <c r="EL5682" s="563"/>
      <c r="EM5682" s="563"/>
      <c r="EN5682" s="563"/>
      <c r="EO5682" s="563"/>
      <c r="EP5682" s="563"/>
      <c r="EQ5682" s="563"/>
      <c r="ER5682" s="563"/>
      <c r="ES5682" s="563"/>
      <c r="ET5682" s="563"/>
      <c r="EU5682" s="563"/>
      <c r="EV5682" s="563"/>
      <c r="EW5682" s="563"/>
      <c r="EX5682" s="563"/>
      <c r="EY5682" s="563"/>
      <c r="EZ5682" s="563"/>
      <c r="FA5682" s="563"/>
      <c r="FB5682" s="563"/>
      <c r="FC5682" s="563"/>
      <c r="FD5682" s="563"/>
      <c r="FE5682" s="563"/>
      <c r="FF5682" s="563"/>
      <c r="FG5682" s="563"/>
      <c r="FH5682" s="563"/>
      <c r="FI5682" s="563"/>
      <c r="FJ5682" s="563"/>
      <c r="FK5682" s="563"/>
      <c r="FL5682" s="563"/>
      <c r="FM5682" s="563"/>
      <c r="FN5682" s="563"/>
      <c r="FO5682" s="563"/>
      <c r="FP5682" s="563"/>
      <c r="FQ5682" s="563"/>
      <c r="FR5682" s="563"/>
      <c r="FS5682" s="563"/>
      <c r="FT5682" s="563"/>
      <c r="FU5682" s="563"/>
      <c r="FV5682" s="563"/>
      <c r="FW5682" s="563"/>
      <c r="FX5682" s="563"/>
      <c r="FY5682" s="563"/>
      <c r="FZ5682" s="563"/>
      <c r="GA5682" s="563"/>
      <c r="GB5682" s="563"/>
      <c r="GC5682" s="563"/>
      <c r="GD5682" s="563"/>
      <c r="GE5682" s="563"/>
      <c r="GF5682" s="563"/>
      <c r="GG5682" s="563"/>
      <c r="GH5682" s="563"/>
      <c r="GI5682" s="563"/>
      <c r="GJ5682" s="563"/>
      <c r="GK5682" s="563"/>
      <c r="GL5682" s="563"/>
      <c r="GM5682" s="563"/>
      <c r="GN5682" s="563"/>
      <c r="GO5682" s="563"/>
      <c r="GP5682" s="563"/>
      <c r="GQ5682" s="563"/>
      <c r="GR5682" s="563"/>
      <c r="GS5682" s="563"/>
      <c r="GT5682" s="563"/>
      <c r="GU5682" s="563"/>
      <c r="GV5682" s="563"/>
      <c r="GW5682" s="563"/>
      <c r="GX5682" s="563"/>
      <c r="GY5682" s="563"/>
      <c r="GZ5682" s="563"/>
      <c r="HA5682" s="563"/>
      <c r="HB5682" s="563"/>
      <c r="HC5682" s="563"/>
      <c r="HD5682" s="563"/>
      <c r="HE5682" s="563"/>
      <c r="HF5682" s="563"/>
      <c r="HG5682" s="563"/>
      <c r="HH5682" s="563"/>
      <c r="HI5682" s="563"/>
      <c r="HJ5682" s="563"/>
      <c r="HK5682" s="563"/>
      <c r="HL5682" s="563"/>
      <c r="HM5682" s="563"/>
      <c r="HN5682" s="563"/>
      <c r="HO5682" s="563"/>
      <c r="HP5682" s="563"/>
      <c r="HQ5682" s="563"/>
      <c r="HR5682" s="563"/>
      <c r="HS5682" s="563"/>
      <c r="HT5682" s="563"/>
      <c r="HU5682" s="563"/>
      <c r="HV5682" s="563"/>
      <c r="HW5682" s="563"/>
      <c r="HX5682" s="563"/>
      <c r="HY5682" s="563"/>
      <c r="HZ5682" s="563"/>
      <c r="IA5682" s="563"/>
      <c r="IB5682" s="563"/>
      <c r="IC5682" s="563"/>
      <c r="ID5682" s="563"/>
      <c r="IE5682" s="563"/>
      <c r="IF5682" s="563"/>
      <c r="IG5682" s="563"/>
      <c r="IH5682" s="563"/>
      <c r="II5682" s="563"/>
      <c r="IJ5682" s="563"/>
      <c r="IK5682" s="563"/>
      <c r="IL5682" s="563"/>
      <c r="IM5682" s="563"/>
      <c r="IN5682" s="563"/>
      <c r="IO5682" s="563"/>
      <c r="IP5682" s="563"/>
      <c r="IQ5682" s="563"/>
      <c r="IR5682" s="563"/>
      <c r="IS5682" s="563"/>
      <c r="IT5682" s="563"/>
      <c r="IU5682" s="563"/>
      <c r="IV5682" s="563"/>
    </row>
    <row r="5683" spans="1:256" s="9" customFormat="1" ht="16.5" thickBot="1">
      <c r="A5683" s="887"/>
      <c r="B5683" s="857"/>
      <c r="C5683" s="565" t="s">
        <v>334</v>
      </c>
      <c r="D5683" s="557"/>
      <c r="E5683" s="557"/>
      <c r="F5683" s="557"/>
      <c r="G5683" s="557"/>
      <c r="H5683" s="502" t="s">
        <v>3777</v>
      </c>
      <c r="I5683" s="562">
        <v>10</v>
      </c>
      <c r="J5683" s="557">
        <v>700</v>
      </c>
      <c r="K5683" s="557">
        <f t="shared" si="159"/>
        <v>350</v>
      </c>
      <c r="L5683" s="557">
        <f t="shared" si="160"/>
        <v>350</v>
      </c>
      <c r="M5683" s="557"/>
      <c r="N5683" s="557"/>
      <c r="O5683" s="557"/>
      <c r="P5683" s="557"/>
      <c r="Q5683" s="557"/>
      <c r="R5683" s="563"/>
      <c r="S5683" s="563"/>
      <c r="T5683" s="563"/>
      <c r="U5683" s="563"/>
      <c r="V5683" s="563"/>
      <c r="W5683" s="563"/>
      <c r="X5683" s="563"/>
      <c r="Y5683" s="563"/>
      <c r="Z5683" s="563"/>
      <c r="AA5683" s="563"/>
      <c r="AB5683" s="563"/>
      <c r="AC5683" s="563"/>
      <c r="AD5683" s="563"/>
      <c r="AE5683" s="563"/>
      <c r="AF5683" s="563"/>
      <c r="AG5683" s="563"/>
      <c r="AH5683" s="563"/>
      <c r="AI5683" s="563"/>
      <c r="AJ5683" s="563"/>
      <c r="AK5683" s="563"/>
      <c r="AL5683" s="563"/>
      <c r="AM5683" s="563"/>
      <c r="AN5683" s="563"/>
      <c r="AO5683" s="563"/>
      <c r="AP5683" s="563"/>
      <c r="AQ5683" s="563"/>
      <c r="AR5683" s="563"/>
      <c r="AS5683" s="563"/>
      <c r="AT5683" s="563"/>
      <c r="AU5683" s="563"/>
      <c r="AV5683" s="563"/>
      <c r="AW5683" s="563"/>
      <c r="AX5683" s="563"/>
      <c r="AY5683" s="563"/>
      <c r="AZ5683" s="563"/>
      <c r="BA5683" s="563"/>
      <c r="BB5683" s="563"/>
      <c r="BC5683" s="563"/>
      <c r="BD5683" s="563"/>
      <c r="BE5683" s="563"/>
      <c r="BF5683" s="563"/>
      <c r="BG5683" s="563"/>
      <c r="BH5683" s="563"/>
      <c r="BI5683" s="563"/>
      <c r="BJ5683" s="563"/>
      <c r="BK5683" s="563"/>
      <c r="BL5683" s="563"/>
      <c r="BM5683" s="563"/>
      <c r="BN5683" s="563"/>
      <c r="BO5683" s="563"/>
      <c r="BP5683" s="563"/>
      <c r="BQ5683" s="563"/>
      <c r="BR5683" s="563"/>
      <c r="BS5683" s="563"/>
      <c r="BT5683" s="563"/>
      <c r="BU5683" s="563"/>
      <c r="BV5683" s="563"/>
      <c r="BW5683" s="563"/>
      <c r="BX5683" s="563"/>
      <c r="BY5683" s="563"/>
      <c r="BZ5683" s="563"/>
      <c r="CA5683" s="563"/>
      <c r="CB5683" s="563"/>
      <c r="CC5683" s="563"/>
      <c r="CD5683" s="563"/>
      <c r="CE5683" s="563"/>
      <c r="CF5683" s="563"/>
      <c r="CG5683" s="563"/>
      <c r="CH5683" s="563"/>
      <c r="CI5683" s="563"/>
      <c r="CJ5683" s="563"/>
      <c r="CK5683" s="563"/>
      <c r="CL5683" s="563"/>
      <c r="CM5683" s="563"/>
      <c r="CN5683" s="563"/>
      <c r="CO5683" s="563"/>
      <c r="CP5683" s="563"/>
      <c r="CQ5683" s="563"/>
      <c r="CR5683" s="563"/>
      <c r="CS5683" s="563"/>
      <c r="CT5683" s="563"/>
      <c r="CU5683" s="563"/>
      <c r="CV5683" s="563"/>
      <c r="CW5683" s="563"/>
      <c r="CX5683" s="563"/>
      <c r="CY5683" s="563"/>
      <c r="CZ5683" s="563"/>
      <c r="DA5683" s="563"/>
      <c r="DB5683" s="563"/>
      <c r="DC5683" s="563"/>
      <c r="DD5683" s="563"/>
      <c r="DE5683" s="563"/>
      <c r="DF5683" s="563"/>
      <c r="DG5683" s="563"/>
      <c r="DH5683" s="563"/>
      <c r="DI5683" s="563"/>
      <c r="DJ5683" s="563"/>
      <c r="DK5683" s="563"/>
      <c r="DL5683" s="563"/>
      <c r="DM5683" s="563"/>
      <c r="DN5683" s="563"/>
      <c r="DO5683" s="563"/>
      <c r="DP5683" s="563"/>
      <c r="DQ5683" s="563"/>
      <c r="DR5683" s="563"/>
      <c r="DS5683" s="563"/>
      <c r="DT5683" s="563"/>
      <c r="DU5683" s="563"/>
      <c r="DV5683" s="563"/>
      <c r="DW5683" s="563"/>
      <c r="DX5683" s="563"/>
      <c r="DY5683" s="563"/>
      <c r="DZ5683" s="563"/>
      <c r="EA5683" s="563"/>
      <c r="EB5683" s="563"/>
      <c r="EC5683" s="563"/>
      <c r="ED5683" s="563"/>
      <c r="EE5683" s="563"/>
      <c r="EF5683" s="563"/>
      <c r="EG5683" s="563"/>
      <c r="EH5683" s="563"/>
      <c r="EI5683" s="563"/>
      <c r="EJ5683" s="563"/>
      <c r="EK5683" s="563"/>
      <c r="EL5683" s="563"/>
      <c r="EM5683" s="563"/>
      <c r="EN5683" s="563"/>
      <c r="EO5683" s="563"/>
      <c r="EP5683" s="563"/>
      <c r="EQ5683" s="563"/>
      <c r="ER5683" s="563"/>
      <c r="ES5683" s="563"/>
      <c r="ET5683" s="563"/>
      <c r="EU5683" s="563"/>
      <c r="EV5683" s="563"/>
      <c r="EW5683" s="563"/>
      <c r="EX5683" s="563"/>
      <c r="EY5683" s="563"/>
      <c r="EZ5683" s="563"/>
      <c r="FA5683" s="563"/>
      <c r="FB5683" s="563"/>
      <c r="FC5683" s="563"/>
      <c r="FD5683" s="563"/>
      <c r="FE5683" s="563"/>
      <c r="FF5683" s="563"/>
      <c r="FG5683" s="563"/>
      <c r="FH5683" s="563"/>
      <c r="FI5683" s="563"/>
      <c r="FJ5683" s="563"/>
      <c r="FK5683" s="563"/>
      <c r="FL5683" s="563"/>
      <c r="FM5683" s="563"/>
      <c r="FN5683" s="563"/>
      <c r="FO5683" s="563"/>
      <c r="FP5683" s="563"/>
      <c r="FQ5683" s="563"/>
      <c r="FR5683" s="563"/>
      <c r="FS5683" s="563"/>
      <c r="FT5683" s="563"/>
      <c r="FU5683" s="563"/>
      <c r="FV5683" s="563"/>
      <c r="FW5683" s="563"/>
      <c r="FX5683" s="563"/>
      <c r="FY5683" s="563"/>
      <c r="FZ5683" s="563"/>
      <c r="GA5683" s="563"/>
      <c r="GB5683" s="563"/>
      <c r="GC5683" s="563"/>
      <c r="GD5683" s="563"/>
      <c r="GE5683" s="563"/>
      <c r="GF5683" s="563"/>
      <c r="GG5683" s="563"/>
      <c r="GH5683" s="563"/>
      <c r="GI5683" s="563"/>
      <c r="GJ5683" s="563"/>
      <c r="GK5683" s="563"/>
      <c r="GL5683" s="563"/>
      <c r="GM5683" s="563"/>
      <c r="GN5683" s="563"/>
      <c r="GO5683" s="563"/>
      <c r="GP5683" s="563"/>
      <c r="GQ5683" s="563"/>
      <c r="GR5683" s="563"/>
      <c r="GS5683" s="563"/>
      <c r="GT5683" s="563"/>
      <c r="GU5683" s="563"/>
      <c r="GV5683" s="563"/>
      <c r="GW5683" s="563"/>
      <c r="GX5683" s="563"/>
      <c r="GY5683" s="563"/>
      <c r="GZ5683" s="563"/>
      <c r="HA5683" s="563"/>
      <c r="HB5683" s="563"/>
      <c r="HC5683" s="563"/>
      <c r="HD5683" s="563"/>
      <c r="HE5683" s="563"/>
      <c r="HF5683" s="563"/>
      <c r="HG5683" s="563"/>
      <c r="HH5683" s="563"/>
      <c r="HI5683" s="563"/>
      <c r="HJ5683" s="563"/>
      <c r="HK5683" s="563"/>
      <c r="HL5683" s="563"/>
      <c r="HM5683" s="563"/>
      <c r="HN5683" s="563"/>
      <c r="HO5683" s="563"/>
      <c r="HP5683" s="563"/>
      <c r="HQ5683" s="563"/>
      <c r="HR5683" s="563"/>
      <c r="HS5683" s="563"/>
      <c r="HT5683" s="563"/>
      <c r="HU5683" s="563"/>
      <c r="HV5683" s="563"/>
      <c r="HW5683" s="563"/>
      <c r="HX5683" s="563"/>
      <c r="HY5683" s="563"/>
      <c r="HZ5683" s="563"/>
      <c r="IA5683" s="563"/>
      <c r="IB5683" s="563"/>
      <c r="IC5683" s="563"/>
      <c r="ID5683" s="563"/>
      <c r="IE5683" s="563"/>
      <c r="IF5683" s="563"/>
      <c r="IG5683" s="563"/>
      <c r="IH5683" s="563"/>
      <c r="II5683" s="563"/>
      <c r="IJ5683" s="563"/>
      <c r="IK5683" s="563"/>
      <c r="IL5683" s="563"/>
      <c r="IM5683" s="563"/>
      <c r="IN5683" s="563"/>
      <c r="IO5683" s="563"/>
      <c r="IP5683" s="563"/>
      <c r="IQ5683" s="563"/>
      <c r="IR5683" s="563"/>
      <c r="IS5683" s="563"/>
      <c r="IT5683" s="563"/>
      <c r="IU5683" s="563"/>
      <c r="IV5683" s="563"/>
    </row>
    <row r="5684" spans="1:256" s="9" customFormat="1" ht="16.5" thickBot="1">
      <c r="A5684" s="887"/>
      <c r="B5684" s="857"/>
      <c r="C5684" s="565" t="s">
        <v>334</v>
      </c>
      <c r="D5684" s="557"/>
      <c r="E5684" s="557"/>
      <c r="F5684" s="557"/>
      <c r="G5684" s="557"/>
      <c r="H5684" s="502" t="s">
        <v>3777</v>
      </c>
      <c r="I5684" s="562">
        <v>3</v>
      </c>
      <c r="J5684" s="557">
        <v>150</v>
      </c>
      <c r="K5684" s="557">
        <f t="shared" si="159"/>
        <v>75</v>
      </c>
      <c r="L5684" s="557">
        <f t="shared" si="160"/>
        <v>75</v>
      </c>
      <c r="M5684" s="557"/>
      <c r="N5684" s="557"/>
      <c r="O5684" s="557"/>
      <c r="P5684" s="557"/>
      <c r="Q5684" s="557"/>
      <c r="R5684" s="563"/>
      <c r="S5684" s="563"/>
      <c r="T5684" s="563"/>
      <c r="U5684" s="563"/>
      <c r="V5684" s="563"/>
      <c r="W5684" s="563"/>
      <c r="X5684" s="563"/>
      <c r="Y5684" s="563"/>
      <c r="Z5684" s="563"/>
      <c r="AA5684" s="563"/>
      <c r="AB5684" s="563"/>
      <c r="AC5684" s="563"/>
      <c r="AD5684" s="563"/>
      <c r="AE5684" s="563"/>
      <c r="AF5684" s="563"/>
      <c r="AG5684" s="563"/>
      <c r="AH5684" s="563"/>
      <c r="AI5684" s="563"/>
      <c r="AJ5684" s="563"/>
      <c r="AK5684" s="563"/>
      <c r="AL5684" s="563"/>
      <c r="AM5684" s="563"/>
      <c r="AN5684" s="563"/>
      <c r="AO5684" s="563"/>
      <c r="AP5684" s="563"/>
      <c r="AQ5684" s="563"/>
      <c r="AR5684" s="563"/>
      <c r="AS5684" s="563"/>
      <c r="AT5684" s="563"/>
      <c r="AU5684" s="563"/>
      <c r="AV5684" s="563"/>
      <c r="AW5684" s="563"/>
      <c r="AX5684" s="563"/>
      <c r="AY5684" s="563"/>
      <c r="AZ5684" s="563"/>
      <c r="BA5684" s="563"/>
      <c r="BB5684" s="563"/>
      <c r="BC5684" s="563"/>
      <c r="BD5684" s="563"/>
      <c r="BE5684" s="563"/>
      <c r="BF5684" s="563"/>
      <c r="BG5684" s="563"/>
      <c r="BH5684" s="563"/>
      <c r="BI5684" s="563"/>
      <c r="BJ5684" s="563"/>
      <c r="BK5684" s="563"/>
      <c r="BL5684" s="563"/>
      <c r="BM5684" s="563"/>
      <c r="BN5684" s="563"/>
      <c r="BO5684" s="563"/>
      <c r="BP5684" s="563"/>
      <c r="BQ5684" s="563"/>
      <c r="BR5684" s="563"/>
      <c r="BS5684" s="563"/>
      <c r="BT5684" s="563"/>
      <c r="BU5684" s="563"/>
      <c r="BV5684" s="563"/>
      <c r="BW5684" s="563"/>
      <c r="BX5684" s="563"/>
      <c r="BY5684" s="563"/>
      <c r="BZ5684" s="563"/>
      <c r="CA5684" s="563"/>
      <c r="CB5684" s="563"/>
      <c r="CC5684" s="563"/>
      <c r="CD5684" s="563"/>
      <c r="CE5684" s="563"/>
      <c r="CF5684" s="563"/>
      <c r="CG5684" s="563"/>
      <c r="CH5684" s="563"/>
      <c r="CI5684" s="563"/>
      <c r="CJ5684" s="563"/>
      <c r="CK5684" s="563"/>
      <c r="CL5684" s="563"/>
      <c r="CM5684" s="563"/>
      <c r="CN5684" s="563"/>
      <c r="CO5684" s="563"/>
      <c r="CP5684" s="563"/>
      <c r="CQ5684" s="563"/>
      <c r="CR5684" s="563"/>
      <c r="CS5684" s="563"/>
      <c r="CT5684" s="563"/>
      <c r="CU5684" s="563"/>
      <c r="CV5684" s="563"/>
      <c r="CW5684" s="563"/>
      <c r="CX5684" s="563"/>
      <c r="CY5684" s="563"/>
      <c r="CZ5684" s="563"/>
      <c r="DA5684" s="563"/>
      <c r="DB5684" s="563"/>
      <c r="DC5684" s="563"/>
      <c r="DD5684" s="563"/>
      <c r="DE5684" s="563"/>
      <c r="DF5684" s="563"/>
      <c r="DG5684" s="563"/>
      <c r="DH5684" s="563"/>
      <c r="DI5684" s="563"/>
      <c r="DJ5684" s="563"/>
      <c r="DK5684" s="563"/>
      <c r="DL5684" s="563"/>
      <c r="DM5684" s="563"/>
      <c r="DN5684" s="563"/>
      <c r="DO5684" s="563"/>
      <c r="DP5684" s="563"/>
      <c r="DQ5684" s="563"/>
      <c r="DR5684" s="563"/>
      <c r="DS5684" s="563"/>
      <c r="DT5684" s="563"/>
      <c r="DU5684" s="563"/>
      <c r="DV5684" s="563"/>
      <c r="DW5684" s="563"/>
      <c r="DX5684" s="563"/>
      <c r="DY5684" s="563"/>
      <c r="DZ5684" s="563"/>
      <c r="EA5684" s="563"/>
      <c r="EB5684" s="563"/>
      <c r="EC5684" s="563"/>
      <c r="ED5684" s="563"/>
      <c r="EE5684" s="563"/>
      <c r="EF5684" s="563"/>
      <c r="EG5684" s="563"/>
      <c r="EH5684" s="563"/>
      <c r="EI5684" s="563"/>
      <c r="EJ5684" s="563"/>
      <c r="EK5684" s="563"/>
      <c r="EL5684" s="563"/>
      <c r="EM5684" s="563"/>
      <c r="EN5684" s="563"/>
      <c r="EO5684" s="563"/>
      <c r="EP5684" s="563"/>
      <c r="EQ5684" s="563"/>
      <c r="ER5684" s="563"/>
      <c r="ES5684" s="563"/>
      <c r="ET5684" s="563"/>
      <c r="EU5684" s="563"/>
      <c r="EV5684" s="563"/>
      <c r="EW5684" s="563"/>
      <c r="EX5684" s="563"/>
      <c r="EY5684" s="563"/>
      <c r="EZ5684" s="563"/>
      <c r="FA5684" s="563"/>
      <c r="FB5684" s="563"/>
      <c r="FC5684" s="563"/>
      <c r="FD5684" s="563"/>
      <c r="FE5684" s="563"/>
      <c r="FF5684" s="563"/>
      <c r="FG5684" s="563"/>
      <c r="FH5684" s="563"/>
      <c r="FI5684" s="563"/>
      <c r="FJ5684" s="563"/>
      <c r="FK5684" s="563"/>
      <c r="FL5684" s="563"/>
      <c r="FM5684" s="563"/>
      <c r="FN5684" s="563"/>
      <c r="FO5684" s="563"/>
      <c r="FP5684" s="563"/>
      <c r="FQ5684" s="563"/>
      <c r="FR5684" s="563"/>
      <c r="FS5684" s="563"/>
      <c r="FT5684" s="563"/>
      <c r="FU5684" s="563"/>
      <c r="FV5684" s="563"/>
      <c r="FW5684" s="563"/>
      <c r="FX5684" s="563"/>
      <c r="FY5684" s="563"/>
      <c r="FZ5684" s="563"/>
      <c r="GA5684" s="563"/>
      <c r="GB5684" s="563"/>
      <c r="GC5684" s="563"/>
      <c r="GD5684" s="563"/>
      <c r="GE5684" s="563"/>
      <c r="GF5684" s="563"/>
      <c r="GG5684" s="563"/>
      <c r="GH5684" s="563"/>
      <c r="GI5684" s="563"/>
      <c r="GJ5684" s="563"/>
      <c r="GK5684" s="563"/>
      <c r="GL5684" s="563"/>
      <c r="GM5684" s="563"/>
      <c r="GN5684" s="563"/>
      <c r="GO5684" s="563"/>
      <c r="GP5684" s="563"/>
      <c r="GQ5684" s="563"/>
      <c r="GR5684" s="563"/>
      <c r="GS5684" s="563"/>
      <c r="GT5684" s="563"/>
      <c r="GU5684" s="563"/>
      <c r="GV5684" s="563"/>
      <c r="GW5684" s="563"/>
      <c r="GX5684" s="563"/>
      <c r="GY5684" s="563"/>
      <c r="GZ5684" s="563"/>
      <c r="HA5684" s="563"/>
      <c r="HB5684" s="563"/>
      <c r="HC5684" s="563"/>
      <c r="HD5684" s="563"/>
      <c r="HE5684" s="563"/>
      <c r="HF5684" s="563"/>
      <c r="HG5684" s="563"/>
      <c r="HH5684" s="563"/>
      <c r="HI5684" s="563"/>
      <c r="HJ5684" s="563"/>
      <c r="HK5684" s="563"/>
      <c r="HL5684" s="563"/>
      <c r="HM5684" s="563"/>
      <c r="HN5684" s="563"/>
      <c r="HO5684" s="563"/>
      <c r="HP5684" s="563"/>
      <c r="HQ5684" s="563"/>
      <c r="HR5684" s="563"/>
      <c r="HS5684" s="563"/>
      <c r="HT5684" s="563"/>
      <c r="HU5684" s="563"/>
      <c r="HV5684" s="563"/>
      <c r="HW5684" s="563"/>
      <c r="HX5684" s="563"/>
      <c r="HY5684" s="563"/>
      <c r="HZ5684" s="563"/>
      <c r="IA5684" s="563"/>
      <c r="IB5684" s="563"/>
      <c r="IC5684" s="563"/>
      <c r="ID5684" s="563"/>
      <c r="IE5684" s="563"/>
      <c r="IF5684" s="563"/>
      <c r="IG5684" s="563"/>
      <c r="IH5684" s="563"/>
      <c r="II5684" s="563"/>
      <c r="IJ5684" s="563"/>
      <c r="IK5684" s="563"/>
      <c r="IL5684" s="563"/>
      <c r="IM5684" s="563"/>
      <c r="IN5684" s="563"/>
      <c r="IO5684" s="563"/>
      <c r="IP5684" s="563"/>
      <c r="IQ5684" s="563"/>
      <c r="IR5684" s="563"/>
      <c r="IS5684" s="563"/>
      <c r="IT5684" s="563"/>
      <c r="IU5684" s="563"/>
      <c r="IV5684" s="563"/>
    </row>
    <row r="5685" spans="1:256" s="9" customFormat="1" ht="16.5" thickBot="1">
      <c r="A5685" s="887"/>
      <c r="B5685" s="857"/>
      <c r="C5685" s="565" t="s">
        <v>153</v>
      </c>
      <c r="D5685" s="557"/>
      <c r="E5685" s="557"/>
      <c r="F5685" s="557"/>
      <c r="G5685" s="557"/>
      <c r="H5685" s="502" t="s">
        <v>3777</v>
      </c>
      <c r="I5685" s="562">
        <v>1</v>
      </c>
      <c r="J5685" s="557">
        <v>14</v>
      </c>
      <c r="K5685" s="557">
        <f t="shared" si="159"/>
        <v>7</v>
      </c>
      <c r="L5685" s="557">
        <f t="shared" si="160"/>
        <v>7</v>
      </c>
      <c r="M5685" s="557"/>
      <c r="N5685" s="557"/>
      <c r="O5685" s="557"/>
      <c r="P5685" s="557"/>
      <c r="Q5685" s="557"/>
      <c r="R5685" s="563"/>
      <c r="S5685" s="563"/>
      <c r="T5685" s="563"/>
      <c r="U5685" s="563"/>
      <c r="V5685" s="563"/>
      <c r="W5685" s="563"/>
      <c r="X5685" s="563"/>
      <c r="Y5685" s="563"/>
      <c r="Z5685" s="563"/>
      <c r="AA5685" s="563"/>
      <c r="AB5685" s="563"/>
      <c r="AC5685" s="563"/>
      <c r="AD5685" s="563"/>
      <c r="AE5685" s="563"/>
      <c r="AF5685" s="563"/>
      <c r="AG5685" s="563"/>
      <c r="AH5685" s="563"/>
      <c r="AI5685" s="563"/>
      <c r="AJ5685" s="563"/>
      <c r="AK5685" s="563"/>
      <c r="AL5685" s="563"/>
      <c r="AM5685" s="563"/>
      <c r="AN5685" s="563"/>
      <c r="AO5685" s="563"/>
      <c r="AP5685" s="563"/>
      <c r="AQ5685" s="563"/>
      <c r="AR5685" s="563"/>
      <c r="AS5685" s="563"/>
      <c r="AT5685" s="563"/>
      <c r="AU5685" s="563"/>
      <c r="AV5685" s="563"/>
      <c r="AW5685" s="563"/>
      <c r="AX5685" s="563"/>
      <c r="AY5685" s="563"/>
      <c r="AZ5685" s="563"/>
      <c r="BA5685" s="563"/>
      <c r="BB5685" s="563"/>
      <c r="BC5685" s="563"/>
      <c r="BD5685" s="563"/>
      <c r="BE5685" s="563"/>
      <c r="BF5685" s="563"/>
      <c r="BG5685" s="563"/>
      <c r="BH5685" s="563"/>
      <c r="BI5685" s="563"/>
      <c r="BJ5685" s="563"/>
      <c r="BK5685" s="563"/>
      <c r="BL5685" s="563"/>
      <c r="BM5685" s="563"/>
      <c r="BN5685" s="563"/>
      <c r="BO5685" s="563"/>
      <c r="BP5685" s="563"/>
      <c r="BQ5685" s="563"/>
      <c r="BR5685" s="563"/>
      <c r="BS5685" s="563"/>
      <c r="BT5685" s="563"/>
      <c r="BU5685" s="563"/>
      <c r="BV5685" s="563"/>
      <c r="BW5685" s="563"/>
      <c r="BX5685" s="563"/>
      <c r="BY5685" s="563"/>
      <c r="BZ5685" s="563"/>
      <c r="CA5685" s="563"/>
      <c r="CB5685" s="563"/>
      <c r="CC5685" s="563"/>
      <c r="CD5685" s="563"/>
      <c r="CE5685" s="563"/>
      <c r="CF5685" s="563"/>
      <c r="CG5685" s="563"/>
      <c r="CH5685" s="563"/>
      <c r="CI5685" s="563"/>
      <c r="CJ5685" s="563"/>
      <c r="CK5685" s="563"/>
      <c r="CL5685" s="563"/>
      <c r="CM5685" s="563"/>
      <c r="CN5685" s="563"/>
      <c r="CO5685" s="563"/>
      <c r="CP5685" s="563"/>
      <c r="CQ5685" s="563"/>
      <c r="CR5685" s="563"/>
      <c r="CS5685" s="563"/>
      <c r="CT5685" s="563"/>
      <c r="CU5685" s="563"/>
      <c r="CV5685" s="563"/>
      <c r="CW5685" s="563"/>
      <c r="CX5685" s="563"/>
      <c r="CY5685" s="563"/>
      <c r="CZ5685" s="563"/>
      <c r="DA5685" s="563"/>
      <c r="DB5685" s="563"/>
      <c r="DC5685" s="563"/>
      <c r="DD5685" s="563"/>
      <c r="DE5685" s="563"/>
      <c r="DF5685" s="563"/>
      <c r="DG5685" s="563"/>
      <c r="DH5685" s="563"/>
      <c r="DI5685" s="563"/>
      <c r="DJ5685" s="563"/>
      <c r="DK5685" s="563"/>
      <c r="DL5685" s="563"/>
      <c r="DM5685" s="563"/>
      <c r="DN5685" s="563"/>
      <c r="DO5685" s="563"/>
      <c r="DP5685" s="563"/>
      <c r="DQ5685" s="563"/>
      <c r="DR5685" s="563"/>
      <c r="DS5685" s="563"/>
      <c r="DT5685" s="563"/>
      <c r="DU5685" s="563"/>
      <c r="DV5685" s="563"/>
      <c r="DW5685" s="563"/>
      <c r="DX5685" s="563"/>
      <c r="DY5685" s="563"/>
      <c r="DZ5685" s="563"/>
      <c r="EA5685" s="563"/>
      <c r="EB5685" s="563"/>
      <c r="EC5685" s="563"/>
      <c r="ED5685" s="563"/>
      <c r="EE5685" s="563"/>
      <c r="EF5685" s="563"/>
      <c r="EG5685" s="563"/>
      <c r="EH5685" s="563"/>
      <c r="EI5685" s="563"/>
      <c r="EJ5685" s="563"/>
      <c r="EK5685" s="563"/>
      <c r="EL5685" s="563"/>
      <c r="EM5685" s="563"/>
      <c r="EN5685" s="563"/>
      <c r="EO5685" s="563"/>
      <c r="EP5685" s="563"/>
      <c r="EQ5685" s="563"/>
      <c r="ER5685" s="563"/>
      <c r="ES5685" s="563"/>
      <c r="ET5685" s="563"/>
      <c r="EU5685" s="563"/>
      <c r="EV5685" s="563"/>
      <c r="EW5685" s="563"/>
      <c r="EX5685" s="563"/>
      <c r="EY5685" s="563"/>
      <c r="EZ5685" s="563"/>
      <c r="FA5685" s="563"/>
      <c r="FB5685" s="563"/>
      <c r="FC5685" s="563"/>
      <c r="FD5685" s="563"/>
      <c r="FE5685" s="563"/>
      <c r="FF5685" s="563"/>
      <c r="FG5685" s="563"/>
      <c r="FH5685" s="563"/>
      <c r="FI5685" s="563"/>
      <c r="FJ5685" s="563"/>
      <c r="FK5685" s="563"/>
      <c r="FL5685" s="563"/>
      <c r="FM5685" s="563"/>
      <c r="FN5685" s="563"/>
      <c r="FO5685" s="563"/>
      <c r="FP5685" s="563"/>
      <c r="FQ5685" s="563"/>
      <c r="FR5685" s="563"/>
      <c r="FS5685" s="563"/>
      <c r="FT5685" s="563"/>
      <c r="FU5685" s="563"/>
      <c r="FV5685" s="563"/>
      <c r="FW5685" s="563"/>
      <c r="FX5685" s="563"/>
      <c r="FY5685" s="563"/>
      <c r="FZ5685" s="563"/>
      <c r="GA5685" s="563"/>
      <c r="GB5685" s="563"/>
      <c r="GC5685" s="563"/>
      <c r="GD5685" s="563"/>
      <c r="GE5685" s="563"/>
      <c r="GF5685" s="563"/>
      <c r="GG5685" s="563"/>
      <c r="GH5685" s="563"/>
      <c r="GI5685" s="563"/>
      <c r="GJ5685" s="563"/>
      <c r="GK5685" s="563"/>
      <c r="GL5685" s="563"/>
      <c r="GM5685" s="563"/>
      <c r="GN5685" s="563"/>
      <c r="GO5685" s="563"/>
      <c r="GP5685" s="563"/>
      <c r="GQ5685" s="563"/>
      <c r="GR5685" s="563"/>
      <c r="GS5685" s="563"/>
      <c r="GT5685" s="563"/>
      <c r="GU5685" s="563"/>
      <c r="GV5685" s="563"/>
      <c r="GW5685" s="563"/>
      <c r="GX5685" s="563"/>
      <c r="GY5685" s="563"/>
      <c r="GZ5685" s="563"/>
      <c r="HA5685" s="563"/>
      <c r="HB5685" s="563"/>
      <c r="HC5685" s="563"/>
      <c r="HD5685" s="563"/>
      <c r="HE5685" s="563"/>
      <c r="HF5685" s="563"/>
      <c r="HG5685" s="563"/>
      <c r="HH5685" s="563"/>
      <c r="HI5685" s="563"/>
      <c r="HJ5685" s="563"/>
      <c r="HK5685" s="563"/>
      <c r="HL5685" s="563"/>
      <c r="HM5685" s="563"/>
      <c r="HN5685" s="563"/>
      <c r="HO5685" s="563"/>
      <c r="HP5685" s="563"/>
      <c r="HQ5685" s="563"/>
      <c r="HR5685" s="563"/>
      <c r="HS5685" s="563"/>
      <c r="HT5685" s="563"/>
      <c r="HU5685" s="563"/>
      <c r="HV5685" s="563"/>
      <c r="HW5685" s="563"/>
      <c r="HX5685" s="563"/>
      <c r="HY5685" s="563"/>
      <c r="HZ5685" s="563"/>
      <c r="IA5685" s="563"/>
      <c r="IB5685" s="563"/>
      <c r="IC5685" s="563"/>
      <c r="ID5685" s="563"/>
      <c r="IE5685" s="563"/>
      <c r="IF5685" s="563"/>
      <c r="IG5685" s="563"/>
      <c r="IH5685" s="563"/>
      <c r="II5685" s="563"/>
      <c r="IJ5685" s="563"/>
      <c r="IK5685" s="563"/>
      <c r="IL5685" s="563"/>
      <c r="IM5685" s="563"/>
      <c r="IN5685" s="563"/>
      <c r="IO5685" s="563"/>
      <c r="IP5685" s="563"/>
      <c r="IQ5685" s="563"/>
      <c r="IR5685" s="563"/>
      <c r="IS5685" s="563"/>
      <c r="IT5685" s="563"/>
      <c r="IU5685" s="563"/>
      <c r="IV5685" s="563"/>
    </row>
    <row r="5686" spans="1:256" s="9" customFormat="1" ht="16.5" thickBot="1">
      <c r="A5686" s="887"/>
      <c r="B5686" s="857"/>
      <c r="C5686" s="565" t="s">
        <v>154</v>
      </c>
      <c r="D5686" s="557"/>
      <c r="E5686" s="557"/>
      <c r="F5686" s="557"/>
      <c r="G5686" s="557"/>
      <c r="H5686" s="502" t="s">
        <v>3777</v>
      </c>
      <c r="I5686" s="562">
        <v>34</v>
      </c>
      <c r="J5686" s="557">
        <v>194</v>
      </c>
      <c r="K5686" s="557">
        <f t="shared" si="159"/>
        <v>97</v>
      </c>
      <c r="L5686" s="557">
        <f t="shared" si="160"/>
        <v>97</v>
      </c>
      <c r="M5686" s="557"/>
      <c r="N5686" s="557"/>
      <c r="O5686" s="557"/>
      <c r="P5686" s="557"/>
      <c r="Q5686" s="557"/>
      <c r="R5686" s="563"/>
      <c r="S5686" s="563"/>
      <c r="T5686" s="563"/>
      <c r="U5686" s="563"/>
      <c r="V5686" s="563"/>
      <c r="W5686" s="563"/>
      <c r="X5686" s="563"/>
      <c r="Y5686" s="563"/>
      <c r="Z5686" s="563"/>
      <c r="AA5686" s="563"/>
      <c r="AB5686" s="563"/>
      <c r="AC5686" s="563"/>
      <c r="AD5686" s="563"/>
      <c r="AE5686" s="563"/>
      <c r="AF5686" s="563"/>
      <c r="AG5686" s="563"/>
      <c r="AH5686" s="563"/>
      <c r="AI5686" s="563"/>
      <c r="AJ5686" s="563"/>
      <c r="AK5686" s="563"/>
      <c r="AL5686" s="563"/>
      <c r="AM5686" s="563"/>
      <c r="AN5686" s="563"/>
      <c r="AO5686" s="563"/>
      <c r="AP5686" s="563"/>
      <c r="AQ5686" s="563"/>
      <c r="AR5686" s="563"/>
      <c r="AS5686" s="563"/>
      <c r="AT5686" s="563"/>
      <c r="AU5686" s="563"/>
      <c r="AV5686" s="563"/>
      <c r="AW5686" s="563"/>
      <c r="AX5686" s="563"/>
      <c r="AY5686" s="563"/>
      <c r="AZ5686" s="563"/>
      <c r="BA5686" s="563"/>
      <c r="BB5686" s="563"/>
      <c r="BC5686" s="563"/>
      <c r="BD5686" s="563"/>
      <c r="BE5686" s="563"/>
      <c r="BF5686" s="563"/>
      <c r="BG5686" s="563"/>
      <c r="BH5686" s="563"/>
      <c r="BI5686" s="563"/>
      <c r="BJ5686" s="563"/>
      <c r="BK5686" s="563"/>
      <c r="BL5686" s="563"/>
      <c r="BM5686" s="563"/>
      <c r="BN5686" s="563"/>
      <c r="BO5686" s="563"/>
      <c r="BP5686" s="563"/>
      <c r="BQ5686" s="563"/>
      <c r="BR5686" s="563"/>
      <c r="BS5686" s="563"/>
      <c r="BT5686" s="563"/>
      <c r="BU5686" s="563"/>
      <c r="BV5686" s="563"/>
      <c r="BW5686" s="563"/>
      <c r="BX5686" s="563"/>
      <c r="BY5686" s="563"/>
      <c r="BZ5686" s="563"/>
      <c r="CA5686" s="563"/>
      <c r="CB5686" s="563"/>
      <c r="CC5686" s="563"/>
      <c r="CD5686" s="563"/>
      <c r="CE5686" s="563"/>
      <c r="CF5686" s="563"/>
      <c r="CG5686" s="563"/>
      <c r="CH5686" s="563"/>
      <c r="CI5686" s="563"/>
      <c r="CJ5686" s="563"/>
      <c r="CK5686" s="563"/>
      <c r="CL5686" s="563"/>
      <c r="CM5686" s="563"/>
      <c r="CN5686" s="563"/>
      <c r="CO5686" s="563"/>
      <c r="CP5686" s="563"/>
      <c r="CQ5686" s="563"/>
      <c r="CR5686" s="563"/>
      <c r="CS5686" s="563"/>
      <c r="CT5686" s="563"/>
      <c r="CU5686" s="563"/>
      <c r="CV5686" s="563"/>
      <c r="CW5686" s="563"/>
      <c r="CX5686" s="563"/>
      <c r="CY5686" s="563"/>
      <c r="CZ5686" s="563"/>
      <c r="DA5686" s="563"/>
      <c r="DB5686" s="563"/>
      <c r="DC5686" s="563"/>
      <c r="DD5686" s="563"/>
      <c r="DE5686" s="563"/>
      <c r="DF5686" s="563"/>
      <c r="DG5686" s="563"/>
      <c r="DH5686" s="563"/>
      <c r="DI5686" s="563"/>
      <c r="DJ5686" s="563"/>
      <c r="DK5686" s="563"/>
      <c r="DL5686" s="563"/>
      <c r="DM5686" s="563"/>
      <c r="DN5686" s="563"/>
      <c r="DO5686" s="563"/>
      <c r="DP5686" s="563"/>
      <c r="DQ5686" s="563"/>
      <c r="DR5686" s="563"/>
      <c r="DS5686" s="563"/>
      <c r="DT5686" s="563"/>
      <c r="DU5686" s="563"/>
      <c r="DV5686" s="563"/>
      <c r="DW5686" s="563"/>
      <c r="DX5686" s="563"/>
      <c r="DY5686" s="563"/>
      <c r="DZ5686" s="563"/>
      <c r="EA5686" s="563"/>
      <c r="EB5686" s="563"/>
      <c r="EC5686" s="563"/>
      <c r="ED5686" s="563"/>
      <c r="EE5686" s="563"/>
      <c r="EF5686" s="563"/>
      <c r="EG5686" s="563"/>
      <c r="EH5686" s="563"/>
      <c r="EI5686" s="563"/>
      <c r="EJ5686" s="563"/>
      <c r="EK5686" s="563"/>
      <c r="EL5686" s="563"/>
      <c r="EM5686" s="563"/>
      <c r="EN5686" s="563"/>
      <c r="EO5686" s="563"/>
      <c r="EP5686" s="563"/>
      <c r="EQ5686" s="563"/>
      <c r="ER5686" s="563"/>
      <c r="ES5686" s="563"/>
      <c r="ET5686" s="563"/>
      <c r="EU5686" s="563"/>
      <c r="EV5686" s="563"/>
      <c r="EW5686" s="563"/>
      <c r="EX5686" s="563"/>
      <c r="EY5686" s="563"/>
      <c r="EZ5686" s="563"/>
      <c r="FA5686" s="563"/>
      <c r="FB5686" s="563"/>
      <c r="FC5686" s="563"/>
      <c r="FD5686" s="563"/>
      <c r="FE5686" s="563"/>
      <c r="FF5686" s="563"/>
      <c r="FG5686" s="563"/>
      <c r="FH5686" s="563"/>
      <c r="FI5686" s="563"/>
      <c r="FJ5686" s="563"/>
      <c r="FK5686" s="563"/>
      <c r="FL5686" s="563"/>
      <c r="FM5686" s="563"/>
      <c r="FN5686" s="563"/>
      <c r="FO5686" s="563"/>
      <c r="FP5686" s="563"/>
      <c r="FQ5686" s="563"/>
      <c r="FR5686" s="563"/>
      <c r="FS5686" s="563"/>
      <c r="FT5686" s="563"/>
      <c r="FU5686" s="563"/>
      <c r="FV5686" s="563"/>
      <c r="FW5686" s="563"/>
      <c r="FX5686" s="563"/>
      <c r="FY5686" s="563"/>
      <c r="FZ5686" s="563"/>
      <c r="GA5686" s="563"/>
      <c r="GB5686" s="563"/>
      <c r="GC5686" s="563"/>
      <c r="GD5686" s="563"/>
      <c r="GE5686" s="563"/>
      <c r="GF5686" s="563"/>
      <c r="GG5686" s="563"/>
      <c r="GH5686" s="563"/>
      <c r="GI5686" s="563"/>
      <c r="GJ5686" s="563"/>
      <c r="GK5686" s="563"/>
      <c r="GL5686" s="563"/>
      <c r="GM5686" s="563"/>
      <c r="GN5686" s="563"/>
      <c r="GO5686" s="563"/>
      <c r="GP5686" s="563"/>
      <c r="GQ5686" s="563"/>
      <c r="GR5686" s="563"/>
      <c r="GS5686" s="563"/>
      <c r="GT5686" s="563"/>
      <c r="GU5686" s="563"/>
      <c r="GV5686" s="563"/>
      <c r="GW5686" s="563"/>
      <c r="GX5686" s="563"/>
      <c r="GY5686" s="563"/>
      <c r="GZ5686" s="563"/>
      <c r="HA5686" s="563"/>
      <c r="HB5686" s="563"/>
      <c r="HC5686" s="563"/>
      <c r="HD5686" s="563"/>
      <c r="HE5686" s="563"/>
      <c r="HF5686" s="563"/>
      <c r="HG5686" s="563"/>
      <c r="HH5686" s="563"/>
      <c r="HI5686" s="563"/>
      <c r="HJ5686" s="563"/>
      <c r="HK5686" s="563"/>
      <c r="HL5686" s="563"/>
      <c r="HM5686" s="563"/>
      <c r="HN5686" s="563"/>
      <c r="HO5686" s="563"/>
      <c r="HP5686" s="563"/>
      <c r="HQ5686" s="563"/>
      <c r="HR5686" s="563"/>
      <c r="HS5686" s="563"/>
      <c r="HT5686" s="563"/>
      <c r="HU5686" s="563"/>
      <c r="HV5686" s="563"/>
      <c r="HW5686" s="563"/>
      <c r="HX5686" s="563"/>
      <c r="HY5686" s="563"/>
      <c r="HZ5686" s="563"/>
      <c r="IA5686" s="563"/>
      <c r="IB5686" s="563"/>
      <c r="IC5686" s="563"/>
      <c r="ID5686" s="563"/>
      <c r="IE5686" s="563"/>
      <c r="IF5686" s="563"/>
      <c r="IG5686" s="563"/>
      <c r="IH5686" s="563"/>
      <c r="II5686" s="563"/>
      <c r="IJ5686" s="563"/>
      <c r="IK5686" s="563"/>
      <c r="IL5686" s="563"/>
      <c r="IM5686" s="563"/>
      <c r="IN5686" s="563"/>
      <c r="IO5686" s="563"/>
      <c r="IP5686" s="563"/>
      <c r="IQ5686" s="563"/>
      <c r="IR5686" s="563"/>
      <c r="IS5686" s="563"/>
      <c r="IT5686" s="563"/>
      <c r="IU5686" s="563"/>
      <c r="IV5686" s="563"/>
    </row>
    <row r="5687" spans="1:256" s="9" customFormat="1" ht="16.5" thickBot="1">
      <c r="A5687" s="887"/>
      <c r="B5687" s="857"/>
      <c r="C5687" s="565" t="s">
        <v>155</v>
      </c>
      <c r="D5687" s="557"/>
      <c r="E5687" s="557"/>
      <c r="F5687" s="557"/>
      <c r="G5687" s="557"/>
      <c r="H5687" s="502" t="s">
        <v>3777</v>
      </c>
      <c r="I5687" s="562">
        <v>40</v>
      </c>
      <c r="J5687" s="557">
        <v>670</v>
      </c>
      <c r="K5687" s="557">
        <f t="shared" si="159"/>
        <v>335</v>
      </c>
      <c r="L5687" s="557">
        <f t="shared" si="160"/>
        <v>335</v>
      </c>
      <c r="M5687" s="557"/>
      <c r="N5687" s="557"/>
      <c r="O5687" s="557"/>
      <c r="P5687" s="557"/>
      <c r="Q5687" s="557"/>
      <c r="R5687" s="563"/>
      <c r="S5687" s="563"/>
      <c r="T5687" s="563"/>
      <c r="U5687" s="563"/>
      <c r="V5687" s="563"/>
      <c r="W5687" s="563"/>
      <c r="X5687" s="563"/>
      <c r="Y5687" s="563"/>
      <c r="Z5687" s="563"/>
      <c r="AA5687" s="563"/>
      <c r="AB5687" s="563"/>
      <c r="AC5687" s="563"/>
      <c r="AD5687" s="563"/>
      <c r="AE5687" s="563"/>
      <c r="AF5687" s="563"/>
      <c r="AG5687" s="563"/>
      <c r="AH5687" s="563"/>
      <c r="AI5687" s="563"/>
      <c r="AJ5687" s="563"/>
      <c r="AK5687" s="563"/>
      <c r="AL5687" s="563"/>
      <c r="AM5687" s="563"/>
      <c r="AN5687" s="563"/>
      <c r="AO5687" s="563"/>
      <c r="AP5687" s="563"/>
      <c r="AQ5687" s="563"/>
      <c r="AR5687" s="563"/>
      <c r="AS5687" s="563"/>
      <c r="AT5687" s="563"/>
      <c r="AU5687" s="563"/>
      <c r="AV5687" s="563"/>
      <c r="AW5687" s="563"/>
      <c r="AX5687" s="563"/>
      <c r="AY5687" s="563"/>
      <c r="AZ5687" s="563"/>
      <c r="BA5687" s="563"/>
      <c r="BB5687" s="563"/>
      <c r="BC5687" s="563"/>
      <c r="BD5687" s="563"/>
      <c r="BE5687" s="563"/>
      <c r="BF5687" s="563"/>
      <c r="BG5687" s="563"/>
      <c r="BH5687" s="563"/>
      <c r="BI5687" s="563"/>
      <c r="BJ5687" s="563"/>
      <c r="BK5687" s="563"/>
      <c r="BL5687" s="563"/>
      <c r="BM5687" s="563"/>
      <c r="BN5687" s="563"/>
      <c r="BO5687" s="563"/>
      <c r="BP5687" s="563"/>
      <c r="BQ5687" s="563"/>
      <c r="BR5687" s="563"/>
      <c r="BS5687" s="563"/>
      <c r="BT5687" s="563"/>
      <c r="BU5687" s="563"/>
      <c r="BV5687" s="563"/>
      <c r="BW5687" s="563"/>
      <c r="BX5687" s="563"/>
      <c r="BY5687" s="563"/>
      <c r="BZ5687" s="563"/>
      <c r="CA5687" s="563"/>
      <c r="CB5687" s="563"/>
      <c r="CC5687" s="563"/>
      <c r="CD5687" s="563"/>
      <c r="CE5687" s="563"/>
      <c r="CF5687" s="563"/>
      <c r="CG5687" s="563"/>
      <c r="CH5687" s="563"/>
      <c r="CI5687" s="563"/>
      <c r="CJ5687" s="563"/>
      <c r="CK5687" s="563"/>
      <c r="CL5687" s="563"/>
      <c r="CM5687" s="563"/>
      <c r="CN5687" s="563"/>
      <c r="CO5687" s="563"/>
      <c r="CP5687" s="563"/>
      <c r="CQ5687" s="563"/>
      <c r="CR5687" s="563"/>
      <c r="CS5687" s="563"/>
      <c r="CT5687" s="563"/>
      <c r="CU5687" s="563"/>
      <c r="CV5687" s="563"/>
      <c r="CW5687" s="563"/>
      <c r="CX5687" s="563"/>
      <c r="CY5687" s="563"/>
      <c r="CZ5687" s="563"/>
      <c r="DA5687" s="563"/>
      <c r="DB5687" s="563"/>
      <c r="DC5687" s="563"/>
      <c r="DD5687" s="563"/>
      <c r="DE5687" s="563"/>
      <c r="DF5687" s="563"/>
      <c r="DG5687" s="563"/>
      <c r="DH5687" s="563"/>
      <c r="DI5687" s="563"/>
      <c r="DJ5687" s="563"/>
      <c r="DK5687" s="563"/>
      <c r="DL5687" s="563"/>
      <c r="DM5687" s="563"/>
      <c r="DN5687" s="563"/>
      <c r="DO5687" s="563"/>
      <c r="DP5687" s="563"/>
      <c r="DQ5687" s="563"/>
      <c r="DR5687" s="563"/>
      <c r="DS5687" s="563"/>
      <c r="DT5687" s="563"/>
      <c r="DU5687" s="563"/>
      <c r="DV5687" s="563"/>
      <c r="DW5687" s="563"/>
      <c r="DX5687" s="563"/>
      <c r="DY5687" s="563"/>
      <c r="DZ5687" s="563"/>
      <c r="EA5687" s="563"/>
      <c r="EB5687" s="563"/>
      <c r="EC5687" s="563"/>
      <c r="ED5687" s="563"/>
      <c r="EE5687" s="563"/>
      <c r="EF5687" s="563"/>
      <c r="EG5687" s="563"/>
      <c r="EH5687" s="563"/>
      <c r="EI5687" s="563"/>
      <c r="EJ5687" s="563"/>
      <c r="EK5687" s="563"/>
      <c r="EL5687" s="563"/>
      <c r="EM5687" s="563"/>
      <c r="EN5687" s="563"/>
      <c r="EO5687" s="563"/>
      <c r="EP5687" s="563"/>
      <c r="EQ5687" s="563"/>
      <c r="ER5687" s="563"/>
      <c r="ES5687" s="563"/>
      <c r="ET5687" s="563"/>
      <c r="EU5687" s="563"/>
      <c r="EV5687" s="563"/>
      <c r="EW5687" s="563"/>
      <c r="EX5687" s="563"/>
      <c r="EY5687" s="563"/>
      <c r="EZ5687" s="563"/>
      <c r="FA5687" s="563"/>
      <c r="FB5687" s="563"/>
      <c r="FC5687" s="563"/>
      <c r="FD5687" s="563"/>
      <c r="FE5687" s="563"/>
      <c r="FF5687" s="563"/>
      <c r="FG5687" s="563"/>
      <c r="FH5687" s="563"/>
      <c r="FI5687" s="563"/>
      <c r="FJ5687" s="563"/>
      <c r="FK5687" s="563"/>
      <c r="FL5687" s="563"/>
      <c r="FM5687" s="563"/>
      <c r="FN5687" s="563"/>
      <c r="FO5687" s="563"/>
      <c r="FP5687" s="563"/>
      <c r="FQ5687" s="563"/>
      <c r="FR5687" s="563"/>
      <c r="FS5687" s="563"/>
      <c r="FT5687" s="563"/>
      <c r="FU5687" s="563"/>
      <c r="FV5687" s="563"/>
      <c r="FW5687" s="563"/>
      <c r="FX5687" s="563"/>
      <c r="FY5687" s="563"/>
      <c r="FZ5687" s="563"/>
      <c r="GA5687" s="563"/>
      <c r="GB5687" s="563"/>
      <c r="GC5687" s="563"/>
      <c r="GD5687" s="563"/>
      <c r="GE5687" s="563"/>
      <c r="GF5687" s="563"/>
      <c r="GG5687" s="563"/>
      <c r="GH5687" s="563"/>
      <c r="GI5687" s="563"/>
      <c r="GJ5687" s="563"/>
      <c r="GK5687" s="563"/>
      <c r="GL5687" s="563"/>
      <c r="GM5687" s="563"/>
      <c r="GN5687" s="563"/>
      <c r="GO5687" s="563"/>
      <c r="GP5687" s="563"/>
      <c r="GQ5687" s="563"/>
      <c r="GR5687" s="563"/>
      <c r="GS5687" s="563"/>
      <c r="GT5687" s="563"/>
      <c r="GU5687" s="563"/>
      <c r="GV5687" s="563"/>
      <c r="GW5687" s="563"/>
      <c r="GX5687" s="563"/>
      <c r="GY5687" s="563"/>
      <c r="GZ5687" s="563"/>
      <c r="HA5687" s="563"/>
      <c r="HB5687" s="563"/>
      <c r="HC5687" s="563"/>
      <c r="HD5687" s="563"/>
      <c r="HE5687" s="563"/>
      <c r="HF5687" s="563"/>
      <c r="HG5687" s="563"/>
      <c r="HH5687" s="563"/>
      <c r="HI5687" s="563"/>
      <c r="HJ5687" s="563"/>
      <c r="HK5687" s="563"/>
      <c r="HL5687" s="563"/>
      <c r="HM5687" s="563"/>
      <c r="HN5687" s="563"/>
      <c r="HO5687" s="563"/>
      <c r="HP5687" s="563"/>
      <c r="HQ5687" s="563"/>
      <c r="HR5687" s="563"/>
      <c r="HS5687" s="563"/>
      <c r="HT5687" s="563"/>
      <c r="HU5687" s="563"/>
      <c r="HV5687" s="563"/>
      <c r="HW5687" s="563"/>
      <c r="HX5687" s="563"/>
      <c r="HY5687" s="563"/>
      <c r="HZ5687" s="563"/>
      <c r="IA5687" s="563"/>
      <c r="IB5687" s="563"/>
      <c r="IC5687" s="563"/>
      <c r="ID5687" s="563"/>
      <c r="IE5687" s="563"/>
      <c r="IF5687" s="563"/>
      <c r="IG5687" s="563"/>
      <c r="IH5687" s="563"/>
      <c r="II5687" s="563"/>
      <c r="IJ5687" s="563"/>
      <c r="IK5687" s="563"/>
      <c r="IL5687" s="563"/>
      <c r="IM5687" s="563"/>
      <c r="IN5687" s="563"/>
      <c r="IO5687" s="563"/>
      <c r="IP5687" s="563"/>
      <c r="IQ5687" s="563"/>
      <c r="IR5687" s="563"/>
      <c r="IS5687" s="563"/>
      <c r="IT5687" s="563"/>
      <c r="IU5687" s="563"/>
      <c r="IV5687" s="563"/>
    </row>
    <row r="5688" spans="1:256" s="9" customFormat="1" ht="16.5" thickBot="1">
      <c r="A5688" s="887"/>
      <c r="B5688" s="857"/>
      <c r="C5688" s="565" t="s">
        <v>156</v>
      </c>
      <c r="D5688" s="557"/>
      <c r="E5688" s="557"/>
      <c r="F5688" s="557"/>
      <c r="G5688" s="557"/>
      <c r="H5688" s="502" t="s">
        <v>3777</v>
      </c>
      <c r="I5688" s="562">
        <v>12</v>
      </c>
      <c r="J5688" s="557">
        <v>1440</v>
      </c>
      <c r="K5688" s="557">
        <f t="shared" si="159"/>
        <v>720</v>
      </c>
      <c r="L5688" s="557">
        <f t="shared" si="160"/>
        <v>720</v>
      </c>
      <c r="M5688" s="557"/>
      <c r="N5688" s="557"/>
      <c r="O5688" s="557"/>
      <c r="P5688" s="557"/>
      <c r="Q5688" s="557"/>
      <c r="R5688" s="563"/>
      <c r="S5688" s="563"/>
      <c r="T5688" s="563"/>
      <c r="U5688" s="563"/>
      <c r="V5688" s="563"/>
      <c r="W5688" s="563"/>
      <c r="X5688" s="563"/>
      <c r="Y5688" s="563"/>
      <c r="Z5688" s="563"/>
      <c r="AA5688" s="563"/>
      <c r="AB5688" s="563"/>
      <c r="AC5688" s="563"/>
      <c r="AD5688" s="563"/>
      <c r="AE5688" s="563"/>
      <c r="AF5688" s="563"/>
      <c r="AG5688" s="563"/>
      <c r="AH5688" s="563"/>
      <c r="AI5688" s="563"/>
      <c r="AJ5688" s="563"/>
      <c r="AK5688" s="563"/>
      <c r="AL5688" s="563"/>
      <c r="AM5688" s="563"/>
      <c r="AN5688" s="563"/>
      <c r="AO5688" s="563"/>
      <c r="AP5688" s="563"/>
      <c r="AQ5688" s="563"/>
      <c r="AR5688" s="563"/>
      <c r="AS5688" s="563"/>
      <c r="AT5688" s="563"/>
      <c r="AU5688" s="563"/>
      <c r="AV5688" s="563"/>
      <c r="AW5688" s="563"/>
      <c r="AX5688" s="563"/>
      <c r="AY5688" s="563"/>
      <c r="AZ5688" s="563"/>
      <c r="BA5688" s="563"/>
      <c r="BB5688" s="563"/>
      <c r="BC5688" s="563"/>
      <c r="BD5688" s="563"/>
      <c r="BE5688" s="563"/>
      <c r="BF5688" s="563"/>
      <c r="BG5688" s="563"/>
      <c r="BH5688" s="563"/>
      <c r="BI5688" s="563"/>
      <c r="BJ5688" s="563"/>
      <c r="BK5688" s="563"/>
      <c r="BL5688" s="563"/>
      <c r="BM5688" s="563"/>
      <c r="BN5688" s="563"/>
      <c r="BO5688" s="563"/>
      <c r="BP5688" s="563"/>
      <c r="BQ5688" s="563"/>
      <c r="BR5688" s="563"/>
      <c r="BS5688" s="563"/>
      <c r="BT5688" s="563"/>
      <c r="BU5688" s="563"/>
      <c r="BV5688" s="563"/>
      <c r="BW5688" s="563"/>
      <c r="BX5688" s="563"/>
      <c r="BY5688" s="563"/>
      <c r="BZ5688" s="563"/>
      <c r="CA5688" s="563"/>
      <c r="CB5688" s="563"/>
      <c r="CC5688" s="563"/>
      <c r="CD5688" s="563"/>
      <c r="CE5688" s="563"/>
      <c r="CF5688" s="563"/>
      <c r="CG5688" s="563"/>
      <c r="CH5688" s="563"/>
      <c r="CI5688" s="563"/>
      <c r="CJ5688" s="563"/>
      <c r="CK5688" s="563"/>
      <c r="CL5688" s="563"/>
      <c r="CM5688" s="563"/>
      <c r="CN5688" s="563"/>
      <c r="CO5688" s="563"/>
      <c r="CP5688" s="563"/>
      <c r="CQ5688" s="563"/>
      <c r="CR5688" s="563"/>
      <c r="CS5688" s="563"/>
      <c r="CT5688" s="563"/>
      <c r="CU5688" s="563"/>
      <c r="CV5688" s="563"/>
      <c r="CW5688" s="563"/>
      <c r="CX5688" s="563"/>
      <c r="CY5688" s="563"/>
      <c r="CZ5688" s="563"/>
      <c r="DA5688" s="563"/>
      <c r="DB5688" s="563"/>
      <c r="DC5688" s="563"/>
      <c r="DD5688" s="563"/>
      <c r="DE5688" s="563"/>
      <c r="DF5688" s="563"/>
      <c r="DG5688" s="563"/>
      <c r="DH5688" s="563"/>
      <c r="DI5688" s="563"/>
      <c r="DJ5688" s="563"/>
      <c r="DK5688" s="563"/>
      <c r="DL5688" s="563"/>
      <c r="DM5688" s="563"/>
      <c r="DN5688" s="563"/>
      <c r="DO5688" s="563"/>
      <c r="DP5688" s="563"/>
      <c r="DQ5688" s="563"/>
      <c r="DR5688" s="563"/>
      <c r="DS5688" s="563"/>
      <c r="DT5688" s="563"/>
      <c r="DU5688" s="563"/>
      <c r="DV5688" s="563"/>
      <c r="DW5688" s="563"/>
      <c r="DX5688" s="563"/>
      <c r="DY5688" s="563"/>
      <c r="DZ5688" s="563"/>
      <c r="EA5688" s="563"/>
      <c r="EB5688" s="563"/>
      <c r="EC5688" s="563"/>
      <c r="ED5688" s="563"/>
      <c r="EE5688" s="563"/>
      <c r="EF5688" s="563"/>
      <c r="EG5688" s="563"/>
      <c r="EH5688" s="563"/>
      <c r="EI5688" s="563"/>
      <c r="EJ5688" s="563"/>
      <c r="EK5688" s="563"/>
      <c r="EL5688" s="563"/>
      <c r="EM5688" s="563"/>
      <c r="EN5688" s="563"/>
      <c r="EO5688" s="563"/>
      <c r="EP5688" s="563"/>
      <c r="EQ5688" s="563"/>
      <c r="ER5688" s="563"/>
      <c r="ES5688" s="563"/>
      <c r="ET5688" s="563"/>
      <c r="EU5688" s="563"/>
      <c r="EV5688" s="563"/>
      <c r="EW5688" s="563"/>
      <c r="EX5688" s="563"/>
      <c r="EY5688" s="563"/>
      <c r="EZ5688" s="563"/>
      <c r="FA5688" s="563"/>
      <c r="FB5688" s="563"/>
      <c r="FC5688" s="563"/>
      <c r="FD5688" s="563"/>
      <c r="FE5688" s="563"/>
      <c r="FF5688" s="563"/>
      <c r="FG5688" s="563"/>
      <c r="FH5688" s="563"/>
      <c r="FI5688" s="563"/>
      <c r="FJ5688" s="563"/>
      <c r="FK5688" s="563"/>
      <c r="FL5688" s="563"/>
      <c r="FM5688" s="563"/>
      <c r="FN5688" s="563"/>
      <c r="FO5688" s="563"/>
      <c r="FP5688" s="563"/>
      <c r="FQ5688" s="563"/>
      <c r="FR5688" s="563"/>
      <c r="FS5688" s="563"/>
      <c r="FT5688" s="563"/>
      <c r="FU5688" s="563"/>
      <c r="FV5688" s="563"/>
      <c r="FW5688" s="563"/>
      <c r="FX5688" s="563"/>
      <c r="FY5688" s="563"/>
      <c r="FZ5688" s="563"/>
      <c r="GA5688" s="563"/>
      <c r="GB5688" s="563"/>
      <c r="GC5688" s="563"/>
      <c r="GD5688" s="563"/>
      <c r="GE5688" s="563"/>
      <c r="GF5688" s="563"/>
      <c r="GG5688" s="563"/>
      <c r="GH5688" s="563"/>
      <c r="GI5688" s="563"/>
      <c r="GJ5688" s="563"/>
      <c r="GK5688" s="563"/>
      <c r="GL5688" s="563"/>
      <c r="GM5688" s="563"/>
      <c r="GN5688" s="563"/>
      <c r="GO5688" s="563"/>
      <c r="GP5688" s="563"/>
      <c r="GQ5688" s="563"/>
      <c r="GR5688" s="563"/>
      <c r="GS5688" s="563"/>
      <c r="GT5688" s="563"/>
      <c r="GU5688" s="563"/>
      <c r="GV5688" s="563"/>
      <c r="GW5688" s="563"/>
      <c r="GX5688" s="563"/>
      <c r="GY5688" s="563"/>
      <c r="GZ5688" s="563"/>
      <c r="HA5688" s="563"/>
      <c r="HB5688" s="563"/>
      <c r="HC5688" s="563"/>
      <c r="HD5688" s="563"/>
      <c r="HE5688" s="563"/>
      <c r="HF5688" s="563"/>
      <c r="HG5688" s="563"/>
      <c r="HH5688" s="563"/>
      <c r="HI5688" s="563"/>
      <c r="HJ5688" s="563"/>
      <c r="HK5688" s="563"/>
      <c r="HL5688" s="563"/>
      <c r="HM5688" s="563"/>
      <c r="HN5688" s="563"/>
      <c r="HO5688" s="563"/>
      <c r="HP5688" s="563"/>
      <c r="HQ5688" s="563"/>
      <c r="HR5688" s="563"/>
      <c r="HS5688" s="563"/>
      <c r="HT5688" s="563"/>
      <c r="HU5688" s="563"/>
      <c r="HV5688" s="563"/>
      <c r="HW5688" s="563"/>
      <c r="HX5688" s="563"/>
      <c r="HY5688" s="563"/>
      <c r="HZ5688" s="563"/>
      <c r="IA5688" s="563"/>
      <c r="IB5688" s="563"/>
      <c r="IC5688" s="563"/>
      <c r="ID5688" s="563"/>
      <c r="IE5688" s="563"/>
      <c r="IF5688" s="563"/>
      <c r="IG5688" s="563"/>
      <c r="IH5688" s="563"/>
      <c r="II5688" s="563"/>
      <c r="IJ5688" s="563"/>
      <c r="IK5688" s="563"/>
      <c r="IL5688" s="563"/>
      <c r="IM5688" s="563"/>
      <c r="IN5688" s="563"/>
      <c r="IO5688" s="563"/>
      <c r="IP5688" s="563"/>
      <c r="IQ5688" s="563"/>
      <c r="IR5688" s="563"/>
      <c r="IS5688" s="563"/>
      <c r="IT5688" s="563"/>
      <c r="IU5688" s="563"/>
      <c r="IV5688" s="563"/>
    </row>
    <row r="5689" spans="1:256" s="9" customFormat="1" ht="32.25" thickBot="1">
      <c r="A5689" s="887"/>
      <c r="B5689" s="857"/>
      <c r="C5689" s="566" t="s">
        <v>157</v>
      </c>
      <c r="D5689" s="557"/>
      <c r="E5689" s="557"/>
      <c r="F5689" s="557"/>
      <c r="G5689" s="557"/>
      <c r="H5689" s="502" t="s">
        <v>3777</v>
      </c>
      <c r="I5689" s="562">
        <v>80</v>
      </c>
      <c r="J5689" s="557">
        <v>27400</v>
      </c>
      <c r="K5689" s="557">
        <f t="shared" si="159"/>
        <v>13700</v>
      </c>
      <c r="L5689" s="557">
        <f t="shared" si="160"/>
        <v>13700</v>
      </c>
      <c r="M5689" s="557"/>
      <c r="N5689" s="557"/>
      <c r="O5689" s="557"/>
      <c r="P5689" s="557"/>
      <c r="Q5689" s="557"/>
      <c r="R5689" s="563"/>
      <c r="S5689" s="563"/>
      <c r="T5689" s="563"/>
      <c r="U5689" s="563"/>
      <c r="V5689" s="563"/>
      <c r="W5689" s="563"/>
      <c r="X5689" s="563"/>
      <c r="Y5689" s="563"/>
      <c r="Z5689" s="563"/>
      <c r="AA5689" s="563"/>
      <c r="AB5689" s="563"/>
      <c r="AC5689" s="563"/>
      <c r="AD5689" s="563"/>
      <c r="AE5689" s="563"/>
      <c r="AF5689" s="563"/>
      <c r="AG5689" s="563"/>
      <c r="AH5689" s="563"/>
      <c r="AI5689" s="563"/>
      <c r="AJ5689" s="563"/>
      <c r="AK5689" s="563"/>
      <c r="AL5689" s="563"/>
      <c r="AM5689" s="563"/>
      <c r="AN5689" s="563"/>
      <c r="AO5689" s="563"/>
      <c r="AP5689" s="563"/>
      <c r="AQ5689" s="563"/>
      <c r="AR5689" s="563"/>
      <c r="AS5689" s="563"/>
      <c r="AT5689" s="563"/>
      <c r="AU5689" s="563"/>
      <c r="AV5689" s="563"/>
      <c r="AW5689" s="563"/>
      <c r="AX5689" s="563"/>
      <c r="AY5689" s="563"/>
      <c r="AZ5689" s="563"/>
      <c r="BA5689" s="563"/>
      <c r="BB5689" s="563"/>
      <c r="BC5689" s="563"/>
      <c r="BD5689" s="563"/>
      <c r="BE5689" s="563"/>
      <c r="BF5689" s="563"/>
      <c r="BG5689" s="563"/>
      <c r="BH5689" s="563"/>
      <c r="BI5689" s="563"/>
      <c r="BJ5689" s="563"/>
      <c r="BK5689" s="563"/>
      <c r="BL5689" s="563"/>
      <c r="BM5689" s="563"/>
      <c r="BN5689" s="563"/>
      <c r="BO5689" s="563"/>
      <c r="BP5689" s="563"/>
      <c r="BQ5689" s="563"/>
      <c r="BR5689" s="563"/>
      <c r="BS5689" s="563"/>
      <c r="BT5689" s="563"/>
      <c r="BU5689" s="563"/>
      <c r="BV5689" s="563"/>
      <c r="BW5689" s="563"/>
      <c r="BX5689" s="563"/>
      <c r="BY5689" s="563"/>
      <c r="BZ5689" s="563"/>
      <c r="CA5689" s="563"/>
      <c r="CB5689" s="563"/>
      <c r="CC5689" s="563"/>
      <c r="CD5689" s="563"/>
      <c r="CE5689" s="563"/>
      <c r="CF5689" s="563"/>
      <c r="CG5689" s="563"/>
      <c r="CH5689" s="563"/>
      <c r="CI5689" s="563"/>
      <c r="CJ5689" s="563"/>
      <c r="CK5689" s="563"/>
      <c r="CL5689" s="563"/>
      <c r="CM5689" s="563"/>
      <c r="CN5689" s="563"/>
      <c r="CO5689" s="563"/>
      <c r="CP5689" s="563"/>
      <c r="CQ5689" s="563"/>
      <c r="CR5689" s="563"/>
      <c r="CS5689" s="563"/>
      <c r="CT5689" s="563"/>
      <c r="CU5689" s="563"/>
      <c r="CV5689" s="563"/>
      <c r="CW5689" s="563"/>
      <c r="CX5689" s="563"/>
      <c r="CY5689" s="563"/>
      <c r="CZ5689" s="563"/>
      <c r="DA5689" s="563"/>
      <c r="DB5689" s="563"/>
      <c r="DC5689" s="563"/>
      <c r="DD5689" s="563"/>
      <c r="DE5689" s="563"/>
      <c r="DF5689" s="563"/>
      <c r="DG5689" s="563"/>
      <c r="DH5689" s="563"/>
      <c r="DI5689" s="563"/>
      <c r="DJ5689" s="563"/>
      <c r="DK5689" s="563"/>
      <c r="DL5689" s="563"/>
      <c r="DM5689" s="563"/>
      <c r="DN5689" s="563"/>
      <c r="DO5689" s="563"/>
      <c r="DP5689" s="563"/>
      <c r="DQ5689" s="563"/>
      <c r="DR5689" s="563"/>
      <c r="DS5689" s="563"/>
      <c r="DT5689" s="563"/>
      <c r="DU5689" s="563"/>
      <c r="DV5689" s="563"/>
      <c r="DW5689" s="563"/>
      <c r="DX5689" s="563"/>
      <c r="DY5689" s="563"/>
      <c r="DZ5689" s="563"/>
      <c r="EA5689" s="563"/>
      <c r="EB5689" s="563"/>
      <c r="EC5689" s="563"/>
      <c r="ED5689" s="563"/>
      <c r="EE5689" s="563"/>
      <c r="EF5689" s="563"/>
      <c r="EG5689" s="563"/>
      <c r="EH5689" s="563"/>
      <c r="EI5689" s="563"/>
      <c r="EJ5689" s="563"/>
      <c r="EK5689" s="563"/>
      <c r="EL5689" s="563"/>
      <c r="EM5689" s="563"/>
      <c r="EN5689" s="563"/>
      <c r="EO5689" s="563"/>
      <c r="EP5689" s="563"/>
      <c r="EQ5689" s="563"/>
      <c r="ER5689" s="563"/>
      <c r="ES5689" s="563"/>
      <c r="ET5689" s="563"/>
      <c r="EU5689" s="563"/>
      <c r="EV5689" s="563"/>
      <c r="EW5689" s="563"/>
      <c r="EX5689" s="563"/>
      <c r="EY5689" s="563"/>
      <c r="EZ5689" s="563"/>
      <c r="FA5689" s="563"/>
      <c r="FB5689" s="563"/>
      <c r="FC5689" s="563"/>
      <c r="FD5689" s="563"/>
      <c r="FE5689" s="563"/>
      <c r="FF5689" s="563"/>
      <c r="FG5689" s="563"/>
      <c r="FH5689" s="563"/>
      <c r="FI5689" s="563"/>
      <c r="FJ5689" s="563"/>
      <c r="FK5689" s="563"/>
      <c r="FL5689" s="563"/>
      <c r="FM5689" s="563"/>
      <c r="FN5689" s="563"/>
      <c r="FO5689" s="563"/>
      <c r="FP5689" s="563"/>
      <c r="FQ5689" s="563"/>
      <c r="FR5689" s="563"/>
      <c r="FS5689" s="563"/>
      <c r="FT5689" s="563"/>
      <c r="FU5689" s="563"/>
      <c r="FV5689" s="563"/>
      <c r="FW5689" s="563"/>
      <c r="FX5689" s="563"/>
      <c r="FY5689" s="563"/>
      <c r="FZ5689" s="563"/>
      <c r="GA5689" s="563"/>
      <c r="GB5689" s="563"/>
      <c r="GC5689" s="563"/>
      <c r="GD5689" s="563"/>
      <c r="GE5689" s="563"/>
      <c r="GF5689" s="563"/>
      <c r="GG5689" s="563"/>
      <c r="GH5689" s="563"/>
      <c r="GI5689" s="563"/>
      <c r="GJ5689" s="563"/>
      <c r="GK5689" s="563"/>
      <c r="GL5689" s="563"/>
      <c r="GM5689" s="563"/>
      <c r="GN5689" s="563"/>
      <c r="GO5689" s="563"/>
      <c r="GP5689" s="563"/>
      <c r="GQ5689" s="563"/>
      <c r="GR5689" s="563"/>
      <c r="GS5689" s="563"/>
      <c r="GT5689" s="563"/>
      <c r="GU5689" s="563"/>
      <c r="GV5689" s="563"/>
      <c r="GW5689" s="563"/>
      <c r="GX5689" s="563"/>
      <c r="GY5689" s="563"/>
      <c r="GZ5689" s="563"/>
      <c r="HA5689" s="563"/>
      <c r="HB5689" s="563"/>
      <c r="HC5689" s="563"/>
      <c r="HD5689" s="563"/>
      <c r="HE5689" s="563"/>
      <c r="HF5689" s="563"/>
      <c r="HG5689" s="563"/>
      <c r="HH5689" s="563"/>
      <c r="HI5689" s="563"/>
      <c r="HJ5689" s="563"/>
      <c r="HK5689" s="563"/>
      <c r="HL5689" s="563"/>
      <c r="HM5689" s="563"/>
      <c r="HN5689" s="563"/>
      <c r="HO5689" s="563"/>
      <c r="HP5689" s="563"/>
      <c r="HQ5689" s="563"/>
      <c r="HR5689" s="563"/>
      <c r="HS5689" s="563"/>
      <c r="HT5689" s="563"/>
      <c r="HU5689" s="563"/>
      <c r="HV5689" s="563"/>
      <c r="HW5689" s="563"/>
      <c r="HX5689" s="563"/>
      <c r="HY5689" s="563"/>
      <c r="HZ5689" s="563"/>
      <c r="IA5689" s="563"/>
      <c r="IB5689" s="563"/>
      <c r="IC5689" s="563"/>
      <c r="ID5689" s="563"/>
      <c r="IE5689" s="563"/>
      <c r="IF5689" s="563"/>
      <c r="IG5689" s="563"/>
      <c r="IH5689" s="563"/>
      <c r="II5689" s="563"/>
      <c r="IJ5689" s="563"/>
      <c r="IK5689" s="563"/>
      <c r="IL5689" s="563"/>
      <c r="IM5689" s="563"/>
      <c r="IN5689" s="563"/>
      <c r="IO5689" s="563"/>
      <c r="IP5689" s="563"/>
      <c r="IQ5689" s="563"/>
      <c r="IR5689" s="563"/>
      <c r="IS5689" s="563"/>
      <c r="IT5689" s="563"/>
      <c r="IU5689" s="563"/>
      <c r="IV5689" s="563"/>
    </row>
    <row r="5690" spans="1:256" s="9" customFormat="1" ht="16.5" thickBot="1">
      <c r="A5690" s="887"/>
      <c r="B5690" s="857"/>
      <c r="C5690" s="565" t="s">
        <v>341</v>
      </c>
      <c r="D5690" s="557"/>
      <c r="E5690" s="557"/>
      <c r="F5690" s="557"/>
      <c r="G5690" s="557"/>
      <c r="H5690" s="502" t="s">
        <v>3777</v>
      </c>
      <c r="I5690" s="562">
        <v>10.36</v>
      </c>
      <c r="J5690" s="557">
        <v>1657.6</v>
      </c>
      <c r="K5690" s="557">
        <f t="shared" si="159"/>
        <v>828.8</v>
      </c>
      <c r="L5690" s="557">
        <f t="shared" si="160"/>
        <v>828.8</v>
      </c>
      <c r="M5690" s="557"/>
      <c r="N5690" s="557"/>
      <c r="O5690" s="557"/>
      <c r="P5690" s="557"/>
      <c r="Q5690" s="557"/>
      <c r="R5690" s="563"/>
      <c r="S5690" s="563"/>
      <c r="T5690" s="563"/>
      <c r="U5690" s="563"/>
      <c r="V5690" s="563"/>
      <c r="W5690" s="563"/>
      <c r="X5690" s="563"/>
      <c r="Y5690" s="563"/>
      <c r="Z5690" s="563"/>
      <c r="AA5690" s="563"/>
      <c r="AB5690" s="563"/>
      <c r="AC5690" s="563"/>
      <c r="AD5690" s="563"/>
      <c r="AE5690" s="563"/>
      <c r="AF5690" s="563"/>
      <c r="AG5690" s="563"/>
      <c r="AH5690" s="563"/>
      <c r="AI5690" s="563"/>
      <c r="AJ5690" s="563"/>
      <c r="AK5690" s="563"/>
      <c r="AL5690" s="563"/>
      <c r="AM5690" s="563"/>
      <c r="AN5690" s="563"/>
      <c r="AO5690" s="563"/>
      <c r="AP5690" s="563"/>
      <c r="AQ5690" s="563"/>
      <c r="AR5690" s="563"/>
      <c r="AS5690" s="563"/>
      <c r="AT5690" s="563"/>
      <c r="AU5690" s="563"/>
      <c r="AV5690" s="563"/>
      <c r="AW5690" s="563"/>
      <c r="AX5690" s="563"/>
      <c r="AY5690" s="563"/>
      <c r="AZ5690" s="563"/>
      <c r="BA5690" s="563"/>
      <c r="BB5690" s="563"/>
      <c r="BC5690" s="563"/>
      <c r="BD5690" s="563"/>
      <c r="BE5690" s="563"/>
      <c r="BF5690" s="563"/>
      <c r="BG5690" s="563"/>
      <c r="BH5690" s="563"/>
      <c r="BI5690" s="563"/>
      <c r="BJ5690" s="563"/>
      <c r="BK5690" s="563"/>
      <c r="BL5690" s="563"/>
      <c r="BM5690" s="563"/>
      <c r="BN5690" s="563"/>
      <c r="BO5690" s="563"/>
      <c r="BP5690" s="563"/>
      <c r="BQ5690" s="563"/>
      <c r="BR5690" s="563"/>
      <c r="BS5690" s="563"/>
      <c r="BT5690" s="563"/>
      <c r="BU5690" s="563"/>
      <c r="BV5690" s="563"/>
      <c r="BW5690" s="563"/>
      <c r="BX5690" s="563"/>
      <c r="BY5690" s="563"/>
      <c r="BZ5690" s="563"/>
      <c r="CA5690" s="563"/>
      <c r="CB5690" s="563"/>
      <c r="CC5690" s="563"/>
      <c r="CD5690" s="563"/>
      <c r="CE5690" s="563"/>
      <c r="CF5690" s="563"/>
      <c r="CG5690" s="563"/>
      <c r="CH5690" s="563"/>
      <c r="CI5690" s="563"/>
      <c r="CJ5690" s="563"/>
      <c r="CK5690" s="563"/>
      <c r="CL5690" s="563"/>
      <c r="CM5690" s="563"/>
      <c r="CN5690" s="563"/>
      <c r="CO5690" s="563"/>
      <c r="CP5690" s="563"/>
      <c r="CQ5690" s="563"/>
      <c r="CR5690" s="563"/>
      <c r="CS5690" s="563"/>
      <c r="CT5690" s="563"/>
      <c r="CU5690" s="563"/>
      <c r="CV5690" s="563"/>
      <c r="CW5690" s="563"/>
      <c r="CX5690" s="563"/>
      <c r="CY5690" s="563"/>
      <c r="CZ5690" s="563"/>
      <c r="DA5690" s="563"/>
      <c r="DB5690" s="563"/>
      <c r="DC5690" s="563"/>
      <c r="DD5690" s="563"/>
      <c r="DE5690" s="563"/>
      <c r="DF5690" s="563"/>
      <c r="DG5690" s="563"/>
      <c r="DH5690" s="563"/>
      <c r="DI5690" s="563"/>
      <c r="DJ5690" s="563"/>
      <c r="DK5690" s="563"/>
      <c r="DL5690" s="563"/>
      <c r="DM5690" s="563"/>
      <c r="DN5690" s="563"/>
      <c r="DO5690" s="563"/>
      <c r="DP5690" s="563"/>
      <c r="DQ5690" s="563"/>
      <c r="DR5690" s="563"/>
      <c r="DS5690" s="563"/>
      <c r="DT5690" s="563"/>
      <c r="DU5690" s="563"/>
      <c r="DV5690" s="563"/>
      <c r="DW5690" s="563"/>
      <c r="DX5690" s="563"/>
      <c r="DY5690" s="563"/>
      <c r="DZ5690" s="563"/>
      <c r="EA5690" s="563"/>
      <c r="EB5690" s="563"/>
      <c r="EC5690" s="563"/>
      <c r="ED5690" s="563"/>
      <c r="EE5690" s="563"/>
      <c r="EF5690" s="563"/>
      <c r="EG5690" s="563"/>
      <c r="EH5690" s="563"/>
      <c r="EI5690" s="563"/>
      <c r="EJ5690" s="563"/>
      <c r="EK5690" s="563"/>
      <c r="EL5690" s="563"/>
      <c r="EM5690" s="563"/>
      <c r="EN5690" s="563"/>
      <c r="EO5690" s="563"/>
      <c r="EP5690" s="563"/>
      <c r="EQ5690" s="563"/>
      <c r="ER5690" s="563"/>
      <c r="ES5690" s="563"/>
      <c r="ET5690" s="563"/>
      <c r="EU5690" s="563"/>
      <c r="EV5690" s="563"/>
      <c r="EW5690" s="563"/>
      <c r="EX5690" s="563"/>
      <c r="EY5690" s="563"/>
      <c r="EZ5690" s="563"/>
      <c r="FA5690" s="563"/>
      <c r="FB5690" s="563"/>
      <c r="FC5690" s="563"/>
      <c r="FD5690" s="563"/>
      <c r="FE5690" s="563"/>
      <c r="FF5690" s="563"/>
      <c r="FG5690" s="563"/>
      <c r="FH5690" s="563"/>
      <c r="FI5690" s="563"/>
      <c r="FJ5690" s="563"/>
      <c r="FK5690" s="563"/>
      <c r="FL5690" s="563"/>
      <c r="FM5690" s="563"/>
      <c r="FN5690" s="563"/>
      <c r="FO5690" s="563"/>
      <c r="FP5690" s="563"/>
      <c r="FQ5690" s="563"/>
      <c r="FR5690" s="563"/>
      <c r="FS5690" s="563"/>
      <c r="FT5690" s="563"/>
      <c r="FU5690" s="563"/>
      <c r="FV5690" s="563"/>
      <c r="FW5690" s="563"/>
      <c r="FX5690" s="563"/>
      <c r="FY5690" s="563"/>
      <c r="FZ5690" s="563"/>
      <c r="GA5690" s="563"/>
      <c r="GB5690" s="563"/>
      <c r="GC5690" s="563"/>
      <c r="GD5690" s="563"/>
      <c r="GE5690" s="563"/>
      <c r="GF5690" s="563"/>
      <c r="GG5690" s="563"/>
      <c r="GH5690" s="563"/>
      <c r="GI5690" s="563"/>
      <c r="GJ5690" s="563"/>
      <c r="GK5690" s="563"/>
      <c r="GL5690" s="563"/>
      <c r="GM5690" s="563"/>
      <c r="GN5690" s="563"/>
      <c r="GO5690" s="563"/>
      <c r="GP5690" s="563"/>
      <c r="GQ5690" s="563"/>
      <c r="GR5690" s="563"/>
      <c r="GS5690" s="563"/>
      <c r="GT5690" s="563"/>
      <c r="GU5690" s="563"/>
      <c r="GV5690" s="563"/>
      <c r="GW5690" s="563"/>
      <c r="GX5690" s="563"/>
      <c r="GY5690" s="563"/>
      <c r="GZ5690" s="563"/>
      <c r="HA5690" s="563"/>
      <c r="HB5690" s="563"/>
      <c r="HC5690" s="563"/>
      <c r="HD5690" s="563"/>
      <c r="HE5690" s="563"/>
      <c r="HF5690" s="563"/>
      <c r="HG5690" s="563"/>
      <c r="HH5690" s="563"/>
      <c r="HI5690" s="563"/>
      <c r="HJ5690" s="563"/>
      <c r="HK5690" s="563"/>
      <c r="HL5690" s="563"/>
      <c r="HM5690" s="563"/>
      <c r="HN5690" s="563"/>
      <c r="HO5690" s="563"/>
      <c r="HP5690" s="563"/>
      <c r="HQ5690" s="563"/>
      <c r="HR5690" s="563"/>
      <c r="HS5690" s="563"/>
      <c r="HT5690" s="563"/>
      <c r="HU5690" s="563"/>
      <c r="HV5690" s="563"/>
      <c r="HW5690" s="563"/>
      <c r="HX5690" s="563"/>
      <c r="HY5690" s="563"/>
      <c r="HZ5690" s="563"/>
      <c r="IA5690" s="563"/>
      <c r="IB5690" s="563"/>
      <c r="IC5690" s="563"/>
      <c r="ID5690" s="563"/>
      <c r="IE5690" s="563"/>
      <c r="IF5690" s="563"/>
      <c r="IG5690" s="563"/>
      <c r="IH5690" s="563"/>
      <c r="II5690" s="563"/>
      <c r="IJ5690" s="563"/>
      <c r="IK5690" s="563"/>
      <c r="IL5690" s="563"/>
      <c r="IM5690" s="563"/>
      <c r="IN5690" s="563"/>
      <c r="IO5690" s="563"/>
      <c r="IP5690" s="563"/>
      <c r="IQ5690" s="563"/>
      <c r="IR5690" s="563"/>
      <c r="IS5690" s="563"/>
      <c r="IT5690" s="563"/>
      <c r="IU5690" s="563"/>
      <c r="IV5690" s="563"/>
    </row>
    <row r="5691" spans="1:256" s="9" customFormat="1" ht="16.5" thickBot="1">
      <c r="A5691" s="887"/>
      <c r="B5691" s="857"/>
      <c r="C5691" s="565" t="s">
        <v>145</v>
      </c>
      <c r="D5691" s="557"/>
      <c r="E5691" s="557"/>
      <c r="F5691" s="557"/>
      <c r="G5691" s="557"/>
      <c r="H5691" s="502" t="s">
        <v>3777</v>
      </c>
      <c r="I5691" s="562">
        <v>2</v>
      </c>
      <c r="J5691" s="557">
        <v>200</v>
      </c>
      <c r="K5691" s="557">
        <f t="shared" si="159"/>
        <v>100</v>
      </c>
      <c r="L5691" s="557">
        <f t="shared" si="160"/>
        <v>100</v>
      </c>
      <c r="M5691" s="557"/>
      <c r="N5691" s="557"/>
      <c r="O5691" s="557"/>
      <c r="P5691" s="557"/>
      <c r="Q5691" s="557"/>
      <c r="R5691" s="563"/>
      <c r="S5691" s="563"/>
      <c r="T5691" s="563"/>
      <c r="U5691" s="563"/>
      <c r="V5691" s="563"/>
      <c r="W5691" s="563"/>
      <c r="X5691" s="563"/>
      <c r="Y5691" s="563"/>
      <c r="Z5691" s="563"/>
      <c r="AA5691" s="563"/>
      <c r="AB5691" s="563"/>
      <c r="AC5691" s="563"/>
      <c r="AD5691" s="563"/>
      <c r="AE5691" s="563"/>
      <c r="AF5691" s="563"/>
      <c r="AG5691" s="563"/>
      <c r="AH5691" s="563"/>
      <c r="AI5691" s="563"/>
      <c r="AJ5691" s="563"/>
      <c r="AK5691" s="563"/>
      <c r="AL5691" s="563"/>
      <c r="AM5691" s="563"/>
      <c r="AN5691" s="563"/>
      <c r="AO5691" s="563"/>
      <c r="AP5691" s="563"/>
      <c r="AQ5691" s="563"/>
      <c r="AR5691" s="563"/>
      <c r="AS5691" s="563"/>
      <c r="AT5691" s="563"/>
      <c r="AU5691" s="563"/>
      <c r="AV5691" s="563"/>
      <c r="AW5691" s="563"/>
      <c r="AX5691" s="563"/>
      <c r="AY5691" s="563"/>
      <c r="AZ5691" s="563"/>
      <c r="BA5691" s="563"/>
      <c r="BB5691" s="563"/>
      <c r="BC5691" s="563"/>
      <c r="BD5691" s="563"/>
      <c r="BE5691" s="563"/>
      <c r="BF5691" s="563"/>
      <c r="BG5691" s="563"/>
      <c r="BH5691" s="563"/>
      <c r="BI5691" s="563"/>
      <c r="BJ5691" s="563"/>
      <c r="BK5691" s="563"/>
      <c r="BL5691" s="563"/>
      <c r="BM5691" s="563"/>
      <c r="BN5691" s="563"/>
      <c r="BO5691" s="563"/>
      <c r="BP5691" s="563"/>
      <c r="BQ5691" s="563"/>
      <c r="BR5691" s="563"/>
      <c r="BS5691" s="563"/>
      <c r="BT5691" s="563"/>
      <c r="BU5691" s="563"/>
      <c r="BV5691" s="563"/>
      <c r="BW5691" s="563"/>
      <c r="BX5691" s="563"/>
      <c r="BY5691" s="563"/>
      <c r="BZ5691" s="563"/>
      <c r="CA5691" s="563"/>
      <c r="CB5691" s="563"/>
      <c r="CC5691" s="563"/>
      <c r="CD5691" s="563"/>
      <c r="CE5691" s="563"/>
      <c r="CF5691" s="563"/>
      <c r="CG5691" s="563"/>
      <c r="CH5691" s="563"/>
      <c r="CI5691" s="563"/>
      <c r="CJ5691" s="563"/>
      <c r="CK5691" s="563"/>
      <c r="CL5691" s="563"/>
      <c r="CM5691" s="563"/>
      <c r="CN5691" s="563"/>
      <c r="CO5691" s="563"/>
      <c r="CP5691" s="563"/>
      <c r="CQ5691" s="563"/>
      <c r="CR5691" s="563"/>
      <c r="CS5691" s="563"/>
      <c r="CT5691" s="563"/>
      <c r="CU5691" s="563"/>
      <c r="CV5691" s="563"/>
      <c r="CW5691" s="563"/>
      <c r="CX5691" s="563"/>
      <c r="CY5691" s="563"/>
      <c r="CZ5691" s="563"/>
      <c r="DA5691" s="563"/>
      <c r="DB5691" s="563"/>
      <c r="DC5691" s="563"/>
      <c r="DD5691" s="563"/>
      <c r="DE5691" s="563"/>
      <c r="DF5691" s="563"/>
      <c r="DG5691" s="563"/>
      <c r="DH5691" s="563"/>
      <c r="DI5691" s="563"/>
      <c r="DJ5691" s="563"/>
      <c r="DK5691" s="563"/>
      <c r="DL5691" s="563"/>
      <c r="DM5691" s="563"/>
      <c r="DN5691" s="563"/>
      <c r="DO5691" s="563"/>
      <c r="DP5691" s="563"/>
      <c r="DQ5691" s="563"/>
      <c r="DR5691" s="563"/>
      <c r="DS5691" s="563"/>
      <c r="DT5691" s="563"/>
      <c r="DU5691" s="563"/>
      <c r="DV5691" s="563"/>
      <c r="DW5691" s="563"/>
      <c r="DX5691" s="563"/>
      <c r="DY5691" s="563"/>
      <c r="DZ5691" s="563"/>
      <c r="EA5691" s="563"/>
      <c r="EB5691" s="563"/>
      <c r="EC5691" s="563"/>
      <c r="ED5691" s="563"/>
      <c r="EE5691" s="563"/>
      <c r="EF5691" s="563"/>
      <c r="EG5691" s="563"/>
      <c r="EH5691" s="563"/>
      <c r="EI5691" s="563"/>
      <c r="EJ5691" s="563"/>
      <c r="EK5691" s="563"/>
      <c r="EL5691" s="563"/>
      <c r="EM5691" s="563"/>
      <c r="EN5691" s="563"/>
      <c r="EO5691" s="563"/>
      <c r="EP5691" s="563"/>
      <c r="EQ5691" s="563"/>
      <c r="ER5691" s="563"/>
      <c r="ES5691" s="563"/>
      <c r="ET5691" s="563"/>
      <c r="EU5691" s="563"/>
      <c r="EV5691" s="563"/>
      <c r="EW5691" s="563"/>
      <c r="EX5691" s="563"/>
      <c r="EY5691" s="563"/>
      <c r="EZ5691" s="563"/>
      <c r="FA5691" s="563"/>
      <c r="FB5691" s="563"/>
      <c r="FC5691" s="563"/>
      <c r="FD5691" s="563"/>
      <c r="FE5691" s="563"/>
      <c r="FF5691" s="563"/>
      <c r="FG5691" s="563"/>
      <c r="FH5691" s="563"/>
      <c r="FI5691" s="563"/>
      <c r="FJ5691" s="563"/>
      <c r="FK5691" s="563"/>
      <c r="FL5691" s="563"/>
      <c r="FM5691" s="563"/>
      <c r="FN5691" s="563"/>
      <c r="FO5691" s="563"/>
      <c r="FP5691" s="563"/>
      <c r="FQ5691" s="563"/>
      <c r="FR5691" s="563"/>
      <c r="FS5691" s="563"/>
      <c r="FT5691" s="563"/>
      <c r="FU5691" s="563"/>
      <c r="FV5691" s="563"/>
      <c r="FW5691" s="563"/>
      <c r="FX5691" s="563"/>
      <c r="FY5691" s="563"/>
      <c r="FZ5691" s="563"/>
      <c r="GA5691" s="563"/>
      <c r="GB5691" s="563"/>
      <c r="GC5691" s="563"/>
      <c r="GD5691" s="563"/>
      <c r="GE5691" s="563"/>
      <c r="GF5691" s="563"/>
      <c r="GG5691" s="563"/>
      <c r="GH5691" s="563"/>
      <c r="GI5691" s="563"/>
      <c r="GJ5691" s="563"/>
      <c r="GK5691" s="563"/>
      <c r="GL5691" s="563"/>
      <c r="GM5691" s="563"/>
      <c r="GN5691" s="563"/>
      <c r="GO5691" s="563"/>
      <c r="GP5691" s="563"/>
      <c r="GQ5691" s="563"/>
      <c r="GR5691" s="563"/>
      <c r="GS5691" s="563"/>
      <c r="GT5691" s="563"/>
      <c r="GU5691" s="563"/>
      <c r="GV5691" s="563"/>
      <c r="GW5691" s="563"/>
      <c r="GX5691" s="563"/>
      <c r="GY5691" s="563"/>
      <c r="GZ5691" s="563"/>
      <c r="HA5691" s="563"/>
      <c r="HB5691" s="563"/>
      <c r="HC5691" s="563"/>
      <c r="HD5691" s="563"/>
      <c r="HE5691" s="563"/>
      <c r="HF5691" s="563"/>
      <c r="HG5691" s="563"/>
      <c r="HH5691" s="563"/>
      <c r="HI5691" s="563"/>
      <c r="HJ5691" s="563"/>
      <c r="HK5691" s="563"/>
      <c r="HL5691" s="563"/>
      <c r="HM5691" s="563"/>
      <c r="HN5691" s="563"/>
      <c r="HO5691" s="563"/>
      <c r="HP5691" s="563"/>
      <c r="HQ5691" s="563"/>
      <c r="HR5691" s="563"/>
      <c r="HS5691" s="563"/>
      <c r="HT5691" s="563"/>
      <c r="HU5691" s="563"/>
      <c r="HV5691" s="563"/>
      <c r="HW5691" s="563"/>
      <c r="HX5691" s="563"/>
      <c r="HY5691" s="563"/>
      <c r="HZ5691" s="563"/>
      <c r="IA5691" s="563"/>
      <c r="IB5691" s="563"/>
      <c r="IC5691" s="563"/>
      <c r="ID5691" s="563"/>
      <c r="IE5691" s="563"/>
      <c r="IF5691" s="563"/>
      <c r="IG5691" s="563"/>
      <c r="IH5691" s="563"/>
      <c r="II5691" s="563"/>
      <c r="IJ5691" s="563"/>
      <c r="IK5691" s="563"/>
      <c r="IL5691" s="563"/>
      <c r="IM5691" s="563"/>
      <c r="IN5691" s="563"/>
      <c r="IO5691" s="563"/>
      <c r="IP5691" s="563"/>
      <c r="IQ5691" s="563"/>
      <c r="IR5691" s="563"/>
      <c r="IS5691" s="563"/>
      <c r="IT5691" s="563"/>
      <c r="IU5691" s="563"/>
      <c r="IV5691" s="563"/>
    </row>
    <row r="5692" spans="1:256" s="9" customFormat="1" ht="16.5" thickBot="1">
      <c r="A5692" s="887"/>
      <c r="B5692" s="857"/>
      <c r="C5692" s="565" t="s">
        <v>158</v>
      </c>
      <c r="D5692" s="557"/>
      <c r="E5692" s="557"/>
      <c r="F5692" s="557"/>
      <c r="G5692" s="557"/>
      <c r="H5692" s="502" t="s">
        <v>3777</v>
      </c>
      <c r="I5692" s="562">
        <v>2</v>
      </c>
      <c r="J5692" s="557">
        <v>30</v>
      </c>
      <c r="K5692" s="557">
        <f t="shared" si="159"/>
        <v>15</v>
      </c>
      <c r="L5692" s="557">
        <f t="shared" si="160"/>
        <v>15</v>
      </c>
      <c r="M5692" s="557"/>
      <c r="N5692" s="557"/>
      <c r="O5692" s="557"/>
      <c r="P5692" s="557"/>
      <c r="Q5692" s="557"/>
      <c r="R5692" s="563"/>
      <c r="S5692" s="563"/>
      <c r="T5692" s="563"/>
      <c r="U5692" s="563"/>
      <c r="V5692" s="563"/>
      <c r="W5692" s="563"/>
      <c r="X5692" s="563"/>
      <c r="Y5692" s="563"/>
      <c r="Z5692" s="563"/>
      <c r="AA5692" s="563"/>
      <c r="AB5692" s="563"/>
      <c r="AC5692" s="563"/>
      <c r="AD5692" s="563"/>
      <c r="AE5692" s="563"/>
      <c r="AF5692" s="563"/>
      <c r="AG5692" s="563"/>
      <c r="AH5692" s="563"/>
      <c r="AI5692" s="563"/>
      <c r="AJ5692" s="563"/>
      <c r="AK5692" s="563"/>
      <c r="AL5692" s="563"/>
      <c r="AM5692" s="563"/>
      <c r="AN5692" s="563"/>
      <c r="AO5692" s="563"/>
      <c r="AP5692" s="563"/>
      <c r="AQ5692" s="563"/>
      <c r="AR5692" s="563"/>
      <c r="AS5692" s="563"/>
      <c r="AT5692" s="563"/>
      <c r="AU5692" s="563"/>
      <c r="AV5692" s="563"/>
      <c r="AW5692" s="563"/>
      <c r="AX5692" s="563"/>
      <c r="AY5692" s="563"/>
      <c r="AZ5692" s="563"/>
      <c r="BA5692" s="563"/>
      <c r="BB5692" s="563"/>
      <c r="BC5692" s="563"/>
      <c r="BD5692" s="563"/>
      <c r="BE5692" s="563"/>
      <c r="BF5692" s="563"/>
      <c r="BG5692" s="563"/>
      <c r="BH5692" s="563"/>
      <c r="BI5692" s="563"/>
      <c r="BJ5692" s="563"/>
      <c r="BK5692" s="563"/>
      <c r="BL5692" s="563"/>
      <c r="BM5692" s="563"/>
      <c r="BN5692" s="563"/>
      <c r="BO5692" s="563"/>
      <c r="BP5692" s="563"/>
      <c r="BQ5692" s="563"/>
      <c r="BR5692" s="563"/>
      <c r="BS5692" s="563"/>
      <c r="BT5692" s="563"/>
      <c r="BU5692" s="563"/>
      <c r="BV5692" s="563"/>
      <c r="BW5692" s="563"/>
      <c r="BX5692" s="563"/>
      <c r="BY5692" s="563"/>
      <c r="BZ5692" s="563"/>
      <c r="CA5692" s="563"/>
      <c r="CB5692" s="563"/>
      <c r="CC5692" s="563"/>
      <c r="CD5692" s="563"/>
      <c r="CE5692" s="563"/>
      <c r="CF5692" s="563"/>
      <c r="CG5692" s="563"/>
      <c r="CH5692" s="563"/>
      <c r="CI5692" s="563"/>
      <c r="CJ5692" s="563"/>
      <c r="CK5692" s="563"/>
      <c r="CL5692" s="563"/>
      <c r="CM5692" s="563"/>
      <c r="CN5692" s="563"/>
      <c r="CO5692" s="563"/>
      <c r="CP5692" s="563"/>
      <c r="CQ5692" s="563"/>
      <c r="CR5692" s="563"/>
      <c r="CS5692" s="563"/>
      <c r="CT5692" s="563"/>
      <c r="CU5692" s="563"/>
      <c r="CV5692" s="563"/>
      <c r="CW5692" s="563"/>
      <c r="CX5692" s="563"/>
      <c r="CY5692" s="563"/>
      <c r="CZ5692" s="563"/>
      <c r="DA5692" s="563"/>
      <c r="DB5692" s="563"/>
      <c r="DC5692" s="563"/>
      <c r="DD5692" s="563"/>
      <c r="DE5692" s="563"/>
      <c r="DF5692" s="563"/>
      <c r="DG5692" s="563"/>
      <c r="DH5692" s="563"/>
      <c r="DI5692" s="563"/>
      <c r="DJ5692" s="563"/>
      <c r="DK5692" s="563"/>
      <c r="DL5692" s="563"/>
      <c r="DM5692" s="563"/>
      <c r="DN5692" s="563"/>
      <c r="DO5692" s="563"/>
      <c r="DP5692" s="563"/>
      <c r="DQ5692" s="563"/>
      <c r="DR5692" s="563"/>
      <c r="DS5692" s="563"/>
      <c r="DT5692" s="563"/>
      <c r="DU5692" s="563"/>
      <c r="DV5692" s="563"/>
      <c r="DW5692" s="563"/>
      <c r="DX5692" s="563"/>
      <c r="DY5692" s="563"/>
      <c r="DZ5692" s="563"/>
      <c r="EA5692" s="563"/>
      <c r="EB5692" s="563"/>
      <c r="EC5692" s="563"/>
      <c r="ED5692" s="563"/>
      <c r="EE5692" s="563"/>
      <c r="EF5692" s="563"/>
      <c r="EG5692" s="563"/>
      <c r="EH5692" s="563"/>
      <c r="EI5692" s="563"/>
      <c r="EJ5692" s="563"/>
      <c r="EK5692" s="563"/>
      <c r="EL5692" s="563"/>
      <c r="EM5692" s="563"/>
      <c r="EN5692" s="563"/>
      <c r="EO5692" s="563"/>
      <c r="EP5692" s="563"/>
      <c r="EQ5692" s="563"/>
      <c r="ER5692" s="563"/>
      <c r="ES5692" s="563"/>
      <c r="ET5692" s="563"/>
      <c r="EU5692" s="563"/>
      <c r="EV5692" s="563"/>
      <c r="EW5692" s="563"/>
      <c r="EX5692" s="563"/>
      <c r="EY5692" s="563"/>
      <c r="EZ5692" s="563"/>
      <c r="FA5692" s="563"/>
      <c r="FB5692" s="563"/>
      <c r="FC5692" s="563"/>
      <c r="FD5692" s="563"/>
      <c r="FE5692" s="563"/>
      <c r="FF5692" s="563"/>
      <c r="FG5692" s="563"/>
      <c r="FH5692" s="563"/>
      <c r="FI5692" s="563"/>
      <c r="FJ5692" s="563"/>
      <c r="FK5692" s="563"/>
      <c r="FL5692" s="563"/>
      <c r="FM5692" s="563"/>
      <c r="FN5692" s="563"/>
      <c r="FO5692" s="563"/>
      <c r="FP5692" s="563"/>
      <c r="FQ5692" s="563"/>
      <c r="FR5692" s="563"/>
      <c r="FS5692" s="563"/>
      <c r="FT5692" s="563"/>
      <c r="FU5692" s="563"/>
      <c r="FV5692" s="563"/>
      <c r="FW5692" s="563"/>
      <c r="FX5692" s="563"/>
      <c r="FY5692" s="563"/>
      <c r="FZ5692" s="563"/>
      <c r="GA5692" s="563"/>
      <c r="GB5692" s="563"/>
      <c r="GC5692" s="563"/>
      <c r="GD5692" s="563"/>
      <c r="GE5692" s="563"/>
      <c r="GF5692" s="563"/>
      <c r="GG5692" s="563"/>
      <c r="GH5692" s="563"/>
      <c r="GI5692" s="563"/>
      <c r="GJ5692" s="563"/>
      <c r="GK5692" s="563"/>
      <c r="GL5692" s="563"/>
      <c r="GM5692" s="563"/>
      <c r="GN5692" s="563"/>
      <c r="GO5692" s="563"/>
      <c r="GP5692" s="563"/>
      <c r="GQ5692" s="563"/>
      <c r="GR5692" s="563"/>
      <c r="GS5692" s="563"/>
      <c r="GT5692" s="563"/>
      <c r="GU5692" s="563"/>
      <c r="GV5692" s="563"/>
      <c r="GW5692" s="563"/>
      <c r="GX5692" s="563"/>
      <c r="GY5692" s="563"/>
      <c r="GZ5692" s="563"/>
      <c r="HA5692" s="563"/>
      <c r="HB5692" s="563"/>
      <c r="HC5692" s="563"/>
      <c r="HD5692" s="563"/>
      <c r="HE5692" s="563"/>
      <c r="HF5692" s="563"/>
      <c r="HG5692" s="563"/>
      <c r="HH5692" s="563"/>
      <c r="HI5692" s="563"/>
      <c r="HJ5692" s="563"/>
      <c r="HK5692" s="563"/>
      <c r="HL5692" s="563"/>
      <c r="HM5692" s="563"/>
      <c r="HN5692" s="563"/>
      <c r="HO5692" s="563"/>
      <c r="HP5692" s="563"/>
      <c r="HQ5692" s="563"/>
      <c r="HR5692" s="563"/>
      <c r="HS5692" s="563"/>
      <c r="HT5692" s="563"/>
      <c r="HU5692" s="563"/>
      <c r="HV5692" s="563"/>
      <c r="HW5692" s="563"/>
      <c r="HX5692" s="563"/>
      <c r="HY5692" s="563"/>
      <c r="HZ5692" s="563"/>
      <c r="IA5692" s="563"/>
      <c r="IB5692" s="563"/>
      <c r="IC5692" s="563"/>
      <c r="ID5692" s="563"/>
      <c r="IE5692" s="563"/>
      <c r="IF5692" s="563"/>
      <c r="IG5692" s="563"/>
      <c r="IH5692" s="563"/>
      <c r="II5692" s="563"/>
      <c r="IJ5692" s="563"/>
      <c r="IK5692" s="563"/>
      <c r="IL5692" s="563"/>
      <c r="IM5692" s="563"/>
      <c r="IN5692" s="563"/>
      <c r="IO5692" s="563"/>
      <c r="IP5692" s="563"/>
      <c r="IQ5692" s="563"/>
      <c r="IR5692" s="563"/>
      <c r="IS5692" s="563"/>
      <c r="IT5692" s="563"/>
      <c r="IU5692" s="563"/>
      <c r="IV5692" s="563"/>
    </row>
    <row r="5693" spans="1:256" s="25" customFormat="1" ht="27.75" customHeight="1">
      <c r="A5693" s="887"/>
      <c r="B5693" s="857"/>
      <c r="C5693" s="554" t="s">
        <v>255</v>
      </c>
      <c r="D5693" s="23"/>
      <c r="E5693" s="23"/>
      <c r="F5693" s="23"/>
      <c r="G5693" s="23"/>
      <c r="H5693" s="23"/>
      <c r="I5693" s="490">
        <f>SUM(I5681:I5692)</f>
        <v>274.36</v>
      </c>
      <c r="J5693" s="22">
        <f>SUM(J5681:J5692)</f>
        <v>34065.599999999999</v>
      </c>
      <c r="K5693" s="22">
        <f>SUM(K5681:K5692)</f>
        <v>17032.8</v>
      </c>
      <c r="L5693" s="557">
        <f t="shared" si="160"/>
        <v>17032.8</v>
      </c>
      <c r="M5693" s="23"/>
      <c r="N5693" s="23"/>
      <c r="O5693" s="24"/>
      <c r="P5693" s="24"/>
      <c r="Q5693" s="24"/>
    </row>
    <row r="5694" spans="1:256" s="9" customFormat="1" ht="18.75">
      <c r="A5694" s="887"/>
      <c r="B5694" s="857"/>
      <c r="C5694" s="853" t="s">
        <v>4293</v>
      </c>
      <c r="D5694" s="854"/>
      <c r="E5694" s="854"/>
      <c r="F5694" s="854"/>
      <c r="G5694" s="854"/>
      <c r="H5694" s="854"/>
      <c r="I5694" s="854"/>
      <c r="J5694" s="854"/>
      <c r="K5694" s="854"/>
      <c r="L5694" s="854"/>
      <c r="M5694" s="854"/>
      <c r="N5694" s="855"/>
      <c r="O5694" s="21"/>
      <c r="P5694" s="21"/>
      <c r="Q5694" s="21"/>
    </row>
    <row r="5695" spans="1:256" s="9" customFormat="1">
      <c r="A5695" s="887"/>
      <c r="B5695" s="857"/>
      <c r="C5695" s="567" t="s">
        <v>159</v>
      </c>
      <c r="D5695" s="557"/>
      <c r="E5695" s="557"/>
      <c r="F5695" s="557"/>
      <c r="G5695" s="557"/>
      <c r="H5695" s="557" t="s">
        <v>3777</v>
      </c>
      <c r="I5695" s="562">
        <v>1</v>
      </c>
      <c r="J5695" s="557">
        <v>100</v>
      </c>
      <c r="K5695" s="557">
        <f>J5695/2</f>
        <v>50</v>
      </c>
      <c r="L5695" s="557">
        <f t="shared" si="160"/>
        <v>50</v>
      </c>
      <c r="M5695" s="557"/>
      <c r="N5695" s="557"/>
      <c r="O5695" s="557"/>
      <c r="P5695" s="557"/>
      <c r="Q5695" s="557"/>
      <c r="R5695" s="563"/>
      <c r="S5695" s="563"/>
      <c r="T5695" s="563"/>
      <c r="U5695" s="563"/>
      <c r="V5695" s="563"/>
      <c r="W5695" s="563"/>
      <c r="X5695" s="563"/>
      <c r="Y5695" s="563"/>
      <c r="Z5695" s="563"/>
      <c r="AA5695" s="563"/>
      <c r="AB5695" s="563"/>
      <c r="AC5695" s="563"/>
      <c r="AD5695" s="563"/>
      <c r="AE5695" s="563"/>
      <c r="AF5695" s="563"/>
      <c r="AG5695" s="563"/>
      <c r="AH5695" s="563"/>
      <c r="AI5695" s="563"/>
      <c r="AJ5695" s="563"/>
      <c r="AK5695" s="563"/>
      <c r="AL5695" s="563"/>
      <c r="AM5695" s="563"/>
      <c r="AN5695" s="563"/>
      <c r="AO5695" s="563"/>
      <c r="AP5695" s="563"/>
      <c r="AQ5695" s="563"/>
      <c r="AR5695" s="563"/>
      <c r="AS5695" s="563"/>
      <c r="AT5695" s="563"/>
      <c r="AU5695" s="563"/>
      <c r="AV5695" s="563"/>
      <c r="AW5695" s="563"/>
      <c r="AX5695" s="563"/>
      <c r="AY5695" s="563"/>
      <c r="AZ5695" s="563"/>
      <c r="BA5695" s="563"/>
      <c r="BB5695" s="563"/>
      <c r="BC5695" s="563"/>
      <c r="BD5695" s="563"/>
      <c r="BE5695" s="563"/>
      <c r="BF5695" s="563"/>
      <c r="BG5695" s="563"/>
      <c r="BH5695" s="563"/>
      <c r="BI5695" s="563"/>
      <c r="BJ5695" s="563"/>
      <c r="BK5695" s="563"/>
      <c r="BL5695" s="563"/>
      <c r="BM5695" s="563"/>
      <c r="BN5695" s="563"/>
      <c r="BO5695" s="563"/>
      <c r="BP5695" s="563"/>
      <c r="BQ5695" s="563"/>
      <c r="BR5695" s="563"/>
      <c r="BS5695" s="563"/>
      <c r="BT5695" s="563"/>
      <c r="BU5695" s="563"/>
      <c r="BV5695" s="563"/>
      <c r="BW5695" s="563"/>
      <c r="BX5695" s="563"/>
      <c r="BY5695" s="563"/>
      <c r="BZ5695" s="563"/>
      <c r="CA5695" s="563"/>
      <c r="CB5695" s="563"/>
      <c r="CC5695" s="563"/>
      <c r="CD5695" s="563"/>
      <c r="CE5695" s="563"/>
      <c r="CF5695" s="563"/>
      <c r="CG5695" s="563"/>
      <c r="CH5695" s="563"/>
      <c r="CI5695" s="563"/>
      <c r="CJ5695" s="563"/>
      <c r="CK5695" s="563"/>
      <c r="CL5695" s="563"/>
      <c r="CM5695" s="563"/>
      <c r="CN5695" s="563"/>
      <c r="CO5695" s="563"/>
      <c r="CP5695" s="563"/>
      <c r="CQ5695" s="563"/>
      <c r="CR5695" s="563"/>
      <c r="CS5695" s="563"/>
      <c r="CT5695" s="563"/>
      <c r="CU5695" s="563"/>
      <c r="CV5695" s="563"/>
      <c r="CW5695" s="563"/>
      <c r="CX5695" s="563"/>
      <c r="CY5695" s="563"/>
      <c r="CZ5695" s="563"/>
      <c r="DA5695" s="563"/>
      <c r="DB5695" s="563"/>
      <c r="DC5695" s="563"/>
      <c r="DD5695" s="563"/>
      <c r="DE5695" s="563"/>
      <c r="DF5695" s="563"/>
      <c r="DG5695" s="563"/>
      <c r="DH5695" s="563"/>
      <c r="DI5695" s="563"/>
      <c r="DJ5695" s="563"/>
      <c r="DK5695" s="563"/>
      <c r="DL5695" s="563"/>
      <c r="DM5695" s="563"/>
      <c r="DN5695" s="563"/>
      <c r="DO5695" s="563"/>
      <c r="DP5695" s="563"/>
      <c r="DQ5695" s="563"/>
      <c r="DR5695" s="563"/>
      <c r="DS5695" s="563"/>
      <c r="DT5695" s="563"/>
      <c r="DU5695" s="563"/>
      <c r="DV5695" s="563"/>
      <c r="DW5695" s="563"/>
      <c r="DX5695" s="563"/>
      <c r="DY5695" s="563"/>
      <c r="DZ5695" s="563"/>
      <c r="EA5695" s="563"/>
      <c r="EB5695" s="563"/>
      <c r="EC5695" s="563"/>
      <c r="ED5695" s="563"/>
      <c r="EE5695" s="563"/>
      <c r="EF5695" s="563"/>
      <c r="EG5695" s="563"/>
      <c r="EH5695" s="563"/>
      <c r="EI5695" s="563"/>
      <c r="EJ5695" s="563"/>
      <c r="EK5695" s="563"/>
      <c r="EL5695" s="563"/>
      <c r="EM5695" s="563"/>
      <c r="EN5695" s="563"/>
      <c r="EO5695" s="563"/>
      <c r="EP5695" s="563"/>
      <c r="EQ5695" s="563"/>
      <c r="ER5695" s="563"/>
      <c r="ES5695" s="563"/>
      <c r="ET5695" s="563"/>
      <c r="EU5695" s="563"/>
      <c r="EV5695" s="563"/>
      <c r="EW5695" s="563"/>
      <c r="EX5695" s="563"/>
      <c r="EY5695" s="563"/>
      <c r="EZ5695" s="563"/>
      <c r="FA5695" s="563"/>
      <c r="FB5695" s="563"/>
      <c r="FC5695" s="563"/>
      <c r="FD5695" s="563"/>
      <c r="FE5695" s="563"/>
      <c r="FF5695" s="563"/>
      <c r="FG5695" s="563"/>
      <c r="FH5695" s="563"/>
      <c r="FI5695" s="563"/>
      <c r="FJ5695" s="563"/>
      <c r="FK5695" s="563"/>
      <c r="FL5695" s="563"/>
      <c r="FM5695" s="563"/>
      <c r="FN5695" s="563"/>
      <c r="FO5695" s="563"/>
      <c r="FP5695" s="563"/>
      <c r="FQ5695" s="563"/>
      <c r="FR5695" s="563"/>
      <c r="FS5695" s="563"/>
      <c r="FT5695" s="563"/>
      <c r="FU5695" s="563"/>
      <c r="FV5695" s="563"/>
      <c r="FW5695" s="563"/>
      <c r="FX5695" s="563"/>
      <c r="FY5695" s="563"/>
      <c r="FZ5695" s="563"/>
      <c r="GA5695" s="563"/>
      <c r="GB5695" s="563"/>
      <c r="GC5695" s="563"/>
      <c r="GD5695" s="563"/>
      <c r="GE5695" s="563"/>
      <c r="GF5695" s="563"/>
      <c r="GG5695" s="563"/>
      <c r="GH5695" s="563"/>
      <c r="GI5695" s="563"/>
      <c r="GJ5695" s="563"/>
      <c r="GK5695" s="563"/>
      <c r="GL5695" s="563"/>
      <c r="GM5695" s="563"/>
      <c r="GN5695" s="563"/>
      <c r="GO5695" s="563"/>
      <c r="GP5695" s="563"/>
      <c r="GQ5695" s="563"/>
      <c r="GR5695" s="563"/>
      <c r="GS5695" s="563"/>
      <c r="GT5695" s="563"/>
      <c r="GU5695" s="563"/>
      <c r="GV5695" s="563"/>
      <c r="GW5695" s="563"/>
      <c r="GX5695" s="563"/>
      <c r="GY5695" s="563"/>
      <c r="GZ5695" s="563"/>
      <c r="HA5695" s="563"/>
      <c r="HB5695" s="563"/>
      <c r="HC5695" s="563"/>
      <c r="HD5695" s="563"/>
      <c r="HE5695" s="563"/>
      <c r="HF5695" s="563"/>
      <c r="HG5695" s="563"/>
      <c r="HH5695" s="563"/>
      <c r="HI5695" s="563"/>
      <c r="HJ5695" s="563"/>
      <c r="HK5695" s="563"/>
      <c r="HL5695" s="563"/>
      <c r="HM5695" s="563"/>
      <c r="HN5695" s="563"/>
      <c r="HO5695" s="563"/>
      <c r="HP5695" s="563"/>
      <c r="HQ5695" s="563"/>
      <c r="HR5695" s="563"/>
      <c r="HS5695" s="563"/>
      <c r="HT5695" s="563"/>
      <c r="HU5695" s="563"/>
      <c r="HV5695" s="563"/>
      <c r="HW5695" s="563"/>
      <c r="HX5695" s="563"/>
      <c r="HY5695" s="563"/>
      <c r="HZ5695" s="563"/>
      <c r="IA5695" s="563"/>
      <c r="IB5695" s="563"/>
      <c r="IC5695" s="563"/>
      <c r="ID5695" s="563"/>
      <c r="IE5695" s="563"/>
      <c r="IF5695" s="563"/>
      <c r="IG5695" s="563"/>
      <c r="IH5695" s="563"/>
      <c r="II5695" s="563"/>
      <c r="IJ5695" s="563"/>
      <c r="IK5695" s="563"/>
      <c r="IL5695" s="563"/>
      <c r="IM5695" s="563"/>
      <c r="IN5695" s="563"/>
      <c r="IO5695" s="563"/>
      <c r="IP5695" s="563"/>
      <c r="IQ5695" s="563"/>
      <c r="IR5695" s="563"/>
      <c r="IS5695" s="563"/>
      <c r="IT5695" s="563"/>
      <c r="IU5695" s="563"/>
      <c r="IV5695" s="563"/>
    </row>
    <row r="5696" spans="1:256" s="9" customFormat="1">
      <c r="A5696" s="887"/>
      <c r="B5696" s="857"/>
      <c r="C5696" s="567" t="s">
        <v>158</v>
      </c>
      <c r="D5696" s="557"/>
      <c r="E5696" s="557"/>
      <c r="F5696" s="557"/>
      <c r="G5696" s="557"/>
      <c r="H5696" s="557" t="s">
        <v>3777</v>
      </c>
      <c r="I5696" s="562">
        <v>1</v>
      </c>
      <c r="J5696" s="557">
        <v>15</v>
      </c>
      <c r="K5696" s="557">
        <f>J5696/2</f>
        <v>7.5</v>
      </c>
      <c r="L5696" s="557">
        <f t="shared" si="160"/>
        <v>7.5</v>
      </c>
      <c r="M5696" s="557"/>
      <c r="N5696" s="557"/>
      <c r="O5696" s="557"/>
      <c r="P5696" s="557"/>
      <c r="Q5696" s="557"/>
      <c r="R5696" s="563"/>
      <c r="S5696" s="563"/>
      <c r="T5696" s="563"/>
      <c r="U5696" s="563"/>
      <c r="V5696" s="563"/>
      <c r="W5696" s="563"/>
      <c r="X5696" s="563"/>
      <c r="Y5696" s="563"/>
      <c r="Z5696" s="563"/>
      <c r="AA5696" s="563"/>
      <c r="AB5696" s="563"/>
      <c r="AC5696" s="563"/>
      <c r="AD5696" s="563"/>
      <c r="AE5696" s="563"/>
      <c r="AF5696" s="563"/>
      <c r="AG5696" s="563"/>
      <c r="AH5696" s="563"/>
      <c r="AI5696" s="563"/>
      <c r="AJ5696" s="563"/>
      <c r="AK5696" s="563"/>
      <c r="AL5696" s="563"/>
      <c r="AM5696" s="563"/>
      <c r="AN5696" s="563"/>
      <c r="AO5696" s="563"/>
      <c r="AP5696" s="563"/>
      <c r="AQ5696" s="563"/>
      <c r="AR5696" s="563"/>
      <c r="AS5696" s="563"/>
      <c r="AT5696" s="563"/>
      <c r="AU5696" s="563"/>
      <c r="AV5696" s="563"/>
      <c r="AW5696" s="563"/>
      <c r="AX5696" s="563"/>
      <c r="AY5696" s="563"/>
      <c r="AZ5696" s="563"/>
      <c r="BA5696" s="563"/>
      <c r="BB5696" s="563"/>
      <c r="BC5696" s="563"/>
      <c r="BD5696" s="563"/>
      <c r="BE5696" s="563"/>
      <c r="BF5696" s="563"/>
      <c r="BG5696" s="563"/>
      <c r="BH5696" s="563"/>
      <c r="BI5696" s="563"/>
      <c r="BJ5696" s="563"/>
      <c r="BK5696" s="563"/>
      <c r="BL5696" s="563"/>
      <c r="BM5696" s="563"/>
      <c r="BN5696" s="563"/>
      <c r="BO5696" s="563"/>
      <c r="BP5696" s="563"/>
      <c r="BQ5696" s="563"/>
      <c r="BR5696" s="563"/>
      <c r="BS5696" s="563"/>
      <c r="BT5696" s="563"/>
      <c r="BU5696" s="563"/>
      <c r="BV5696" s="563"/>
      <c r="BW5696" s="563"/>
      <c r="BX5696" s="563"/>
      <c r="BY5696" s="563"/>
      <c r="BZ5696" s="563"/>
      <c r="CA5696" s="563"/>
      <c r="CB5696" s="563"/>
      <c r="CC5696" s="563"/>
      <c r="CD5696" s="563"/>
      <c r="CE5696" s="563"/>
      <c r="CF5696" s="563"/>
      <c r="CG5696" s="563"/>
      <c r="CH5696" s="563"/>
      <c r="CI5696" s="563"/>
      <c r="CJ5696" s="563"/>
      <c r="CK5696" s="563"/>
      <c r="CL5696" s="563"/>
      <c r="CM5696" s="563"/>
      <c r="CN5696" s="563"/>
      <c r="CO5696" s="563"/>
      <c r="CP5696" s="563"/>
      <c r="CQ5696" s="563"/>
      <c r="CR5696" s="563"/>
      <c r="CS5696" s="563"/>
      <c r="CT5696" s="563"/>
      <c r="CU5696" s="563"/>
      <c r="CV5696" s="563"/>
      <c r="CW5696" s="563"/>
      <c r="CX5696" s="563"/>
      <c r="CY5696" s="563"/>
      <c r="CZ5696" s="563"/>
      <c r="DA5696" s="563"/>
      <c r="DB5696" s="563"/>
      <c r="DC5696" s="563"/>
      <c r="DD5696" s="563"/>
      <c r="DE5696" s="563"/>
      <c r="DF5696" s="563"/>
      <c r="DG5696" s="563"/>
      <c r="DH5696" s="563"/>
      <c r="DI5696" s="563"/>
      <c r="DJ5696" s="563"/>
      <c r="DK5696" s="563"/>
      <c r="DL5696" s="563"/>
      <c r="DM5696" s="563"/>
      <c r="DN5696" s="563"/>
      <c r="DO5696" s="563"/>
      <c r="DP5696" s="563"/>
      <c r="DQ5696" s="563"/>
      <c r="DR5696" s="563"/>
      <c r="DS5696" s="563"/>
      <c r="DT5696" s="563"/>
      <c r="DU5696" s="563"/>
      <c r="DV5696" s="563"/>
      <c r="DW5696" s="563"/>
      <c r="DX5696" s="563"/>
      <c r="DY5696" s="563"/>
      <c r="DZ5696" s="563"/>
      <c r="EA5696" s="563"/>
      <c r="EB5696" s="563"/>
      <c r="EC5696" s="563"/>
      <c r="ED5696" s="563"/>
      <c r="EE5696" s="563"/>
      <c r="EF5696" s="563"/>
      <c r="EG5696" s="563"/>
      <c r="EH5696" s="563"/>
      <c r="EI5696" s="563"/>
      <c r="EJ5696" s="563"/>
      <c r="EK5696" s="563"/>
      <c r="EL5696" s="563"/>
      <c r="EM5696" s="563"/>
      <c r="EN5696" s="563"/>
      <c r="EO5696" s="563"/>
      <c r="EP5696" s="563"/>
      <c r="EQ5696" s="563"/>
      <c r="ER5696" s="563"/>
      <c r="ES5696" s="563"/>
      <c r="ET5696" s="563"/>
      <c r="EU5696" s="563"/>
      <c r="EV5696" s="563"/>
      <c r="EW5696" s="563"/>
      <c r="EX5696" s="563"/>
      <c r="EY5696" s="563"/>
      <c r="EZ5696" s="563"/>
      <c r="FA5696" s="563"/>
      <c r="FB5696" s="563"/>
      <c r="FC5696" s="563"/>
      <c r="FD5696" s="563"/>
      <c r="FE5696" s="563"/>
      <c r="FF5696" s="563"/>
      <c r="FG5696" s="563"/>
      <c r="FH5696" s="563"/>
      <c r="FI5696" s="563"/>
      <c r="FJ5696" s="563"/>
      <c r="FK5696" s="563"/>
      <c r="FL5696" s="563"/>
      <c r="FM5696" s="563"/>
      <c r="FN5696" s="563"/>
      <c r="FO5696" s="563"/>
      <c r="FP5696" s="563"/>
      <c r="FQ5696" s="563"/>
      <c r="FR5696" s="563"/>
      <c r="FS5696" s="563"/>
      <c r="FT5696" s="563"/>
      <c r="FU5696" s="563"/>
      <c r="FV5696" s="563"/>
      <c r="FW5696" s="563"/>
      <c r="FX5696" s="563"/>
      <c r="FY5696" s="563"/>
      <c r="FZ5696" s="563"/>
      <c r="GA5696" s="563"/>
      <c r="GB5696" s="563"/>
      <c r="GC5696" s="563"/>
      <c r="GD5696" s="563"/>
      <c r="GE5696" s="563"/>
      <c r="GF5696" s="563"/>
      <c r="GG5696" s="563"/>
      <c r="GH5696" s="563"/>
      <c r="GI5696" s="563"/>
      <c r="GJ5696" s="563"/>
      <c r="GK5696" s="563"/>
      <c r="GL5696" s="563"/>
      <c r="GM5696" s="563"/>
      <c r="GN5696" s="563"/>
      <c r="GO5696" s="563"/>
      <c r="GP5696" s="563"/>
      <c r="GQ5696" s="563"/>
      <c r="GR5696" s="563"/>
      <c r="GS5696" s="563"/>
      <c r="GT5696" s="563"/>
      <c r="GU5696" s="563"/>
      <c r="GV5696" s="563"/>
      <c r="GW5696" s="563"/>
      <c r="GX5696" s="563"/>
      <c r="GY5696" s="563"/>
      <c r="GZ5696" s="563"/>
      <c r="HA5696" s="563"/>
      <c r="HB5696" s="563"/>
      <c r="HC5696" s="563"/>
      <c r="HD5696" s="563"/>
      <c r="HE5696" s="563"/>
      <c r="HF5696" s="563"/>
      <c r="HG5696" s="563"/>
      <c r="HH5696" s="563"/>
      <c r="HI5696" s="563"/>
      <c r="HJ5696" s="563"/>
      <c r="HK5696" s="563"/>
      <c r="HL5696" s="563"/>
      <c r="HM5696" s="563"/>
      <c r="HN5696" s="563"/>
      <c r="HO5696" s="563"/>
      <c r="HP5696" s="563"/>
      <c r="HQ5696" s="563"/>
      <c r="HR5696" s="563"/>
      <c r="HS5696" s="563"/>
      <c r="HT5696" s="563"/>
      <c r="HU5696" s="563"/>
      <c r="HV5696" s="563"/>
      <c r="HW5696" s="563"/>
      <c r="HX5696" s="563"/>
      <c r="HY5696" s="563"/>
      <c r="HZ5696" s="563"/>
      <c r="IA5696" s="563"/>
      <c r="IB5696" s="563"/>
      <c r="IC5696" s="563"/>
      <c r="ID5696" s="563"/>
      <c r="IE5696" s="563"/>
      <c r="IF5696" s="563"/>
      <c r="IG5696" s="563"/>
      <c r="IH5696" s="563"/>
      <c r="II5696" s="563"/>
      <c r="IJ5696" s="563"/>
      <c r="IK5696" s="563"/>
      <c r="IL5696" s="563"/>
      <c r="IM5696" s="563"/>
      <c r="IN5696" s="563"/>
      <c r="IO5696" s="563"/>
      <c r="IP5696" s="563"/>
      <c r="IQ5696" s="563"/>
      <c r="IR5696" s="563"/>
      <c r="IS5696" s="563"/>
      <c r="IT5696" s="563"/>
      <c r="IU5696" s="563"/>
      <c r="IV5696" s="563"/>
    </row>
    <row r="5697" spans="1:256" s="25" customFormat="1" ht="27.75" customHeight="1">
      <c r="A5697" s="887"/>
      <c r="B5697" s="857"/>
      <c r="C5697" s="554" t="s">
        <v>579</v>
      </c>
      <c r="D5697" s="23"/>
      <c r="E5697" s="23"/>
      <c r="F5697" s="23"/>
      <c r="G5697" s="23"/>
      <c r="H5697" s="23"/>
      <c r="I5697" s="490">
        <f>SUM(I5695:I5696)</f>
        <v>2</v>
      </c>
      <c r="J5697" s="22">
        <f>SUM(J5695:J5696)</f>
        <v>115</v>
      </c>
      <c r="K5697" s="22">
        <f>SUM(K5695:K5696)</f>
        <v>57.5</v>
      </c>
      <c r="L5697" s="574">
        <f t="shared" si="160"/>
        <v>57.5</v>
      </c>
      <c r="M5697" s="23"/>
      <c r="N5697" s="23"/>
      <c r="O5697" s="24"/>
      <c r="P5697" s="24"/>
      <c r="Q5697" s="24"/>
    </row>
    <row r="5698" spans="1:256" s="9" customFormat="1" ht="18.75">
      <c r="A5698" s="887"/>
      <c r="B5698" s="857"/>
      <c r="C5698" s="853" t="s">
        <v>580</v>
      </c>
      <c r="D5698" s="854"/>
      <c r="E5698" s="854"/>
      <c r="F5698" s="854"/>
      <c r="G5698" s="854"/>
      <c r="H5698" s="854"/>
      <c r="I5698" s="854"/>
      <c r="J5698" s="854"/>
      <c r="K5698" s="854"/>
      <c r="L5698" s="854"/>
      <c r="M5698" s="854"/>
      <c r="N5698" s="855"/>
      <c r="O5698" s="21"/>
      <c r="P5698" s="21"/>
      <c r="Q5698" s="21"/>
    </row>
    <row r="5699" spans="1:256" s="9" customFormat="1">
      <c r="A5699" s="887"/>
      <c r="B5699" s="857"/>
      <c r="C5699" s="568" t="s">
        <v>160</v>
      </c>
      <c r="D5699" s="557"/>
      <c r="E5699" s="557"/>
      <c r="F5699" s="557"/>
      <c r="G5699" s="557"/>
      <c r="H5699" s="557" t="s">
        <v>3777</v>
      </c>
      <c r="I5699" s="562">
        <v>12</v>
      </c>
      <c r="J5699" s="557">
        <v>744</v>
      </c>
      <c r="K5699" s="557">
        <f t="shared" ref="K5699:K5705" si="161">J5699/2</f>
        <v>372</v>
      </c>
      <c r="L5699" s="557">
        <f t="shared" si="160"/>
        <v>372</v>
      </c>
      <c r="M5699" s="557"/>
      <c r="N5699" s="557"/>
      <c r="O5699" s="557"/>
      <c r="P5699" s="557"/>
      <c r="Q5699" s="557"/>
      <c r="R5699" s="563"/>
      <c r="S5699" s="563"/>
      <c r="T5699" s="563"/>
      <c r="U5699" s="563"/>
      <c r="V5699" s="563"/>
      <c r="W5699" s="563"/>
      <c r="X5699" s="563"/>
      <c r="Y5699" s="563"/>
      <c r="Z5699" s="563"/>
      <c r="AA5699" s="563"/>
      <c r="AB5699" s="563"/>
      <c r="AC5699" s="563"/>
      <c r="AD5699" s="563"/>
      <c r="AE5699" s="563"/>
      <c r="AF5699" s="563"/>
      <c r="AG5699" s="563"/>
      <c r="AH5699" s="563"/>
      <c r="AI5699" s="563"/>
      <c r="AJ5699" s="563"/>
      <c r="AK5699" s="563"/>
      <c r="AL5699" s="563"/>
      <c r="AM5699" s="563"/>
      <c r="AN5699" s="563"/>
      <c r="AO5699" s="563"/>
      <c r="AP5699" s="563"/>
      <c r="AQ5699" s="563"/>
      <c r="AR5699" s="563"/>
      <c r="AS5699" s="563"/>
      <c r="AT5699" s="563"/>
      <c r="AU5699" s="563"/>
      <c r="AV5699" s="563"/>
      <c r="AW5699" s="563"/>
      <c r="AX5699" s="563"/>
      <c r="AY5699" s="563"/>
      <c r="AZ5699" s="563"/>
      <c r="BA5699" s="563"/>
      <c r="BB5699" s="563"/>
      <c r="BC5699" s="563"/>
      <c r="BD5699" s="563"/>
      <c r="BE5699" s="563"/>
      <c r="BF5699" s="563"/>
      <c r="BG5699" s="563"/>
      <c r="BH5699" s="563"/>
      <c r="BI5699" s="563"/>
      <c r="BJ5699" s="563"/>
      <c r="BK5699" s="563"/>
      <c r="BL5699" s="563"/>
      <c r="BM5699" s="563"/>
      <c r="BN5699" s="563"/>
      <c r="BO5699" s="563"/>
      <c r="BP5699" s="563"/>
      <c r="BQ5699" s="563"/>
      <c r="BR5699" s="563"/>
      <c r="BS5699" s="563"/>
      <c r="BT5699" s="563"/>
      <c r="BU5699" s="563"/>
      <c r="BV5699" s="563"/>
      <c r="BW5699" s="563"/>
      <c r="BX5699" s="563"/>
      <c r="BY5699" s="563"/>
      <c r="BZ5699" s="563"/>
      <c r="CA5699" s="563"/>
      <c r="CB5699" s="563"/>
      <c r="CC5699" s="563"/>
      <c r="CD5699" s="563"/>
      <c r="CE5699" s="563"/>
      <c r="CF5699" s="563"/>
      <c r="CG5699" s="563"/>
      <c r="CH5699" s="563"/>
      <c r="CI5699" s="563"/>
      <c r="CJ5699" s="563"/>
      <c r="CK5699" s="563"/>
      <c r="CL5699" s="563"/>
      <c r="CM5699" s="563"/>
      <c r="CN5699" s="563"/>
      <c r="CO5699" s="563"/>
      <c r="CP5699" s="563"/>
      <c r="CQ5699" s="563"/>
      <c r="CR5699" s="563"/>
      <c r="CS5699" s="563"/>
      <c r="CT5699" s="563"/>
      <c r="CU5699" s="563"/>
      <c r="CV5699" s="563"/>
      <c r="CW5699" s="563"/>
      <c r="CX5699" s="563"/>
      <c r="CY5699" s="563"/>
      <c r="CZ5699" s="563"/>
      <c r="DA5699" s="563"/>
      <c r="DB5699" s="563"/>
      <c r="DC5699" s="563"/>
      <c r="DD5699" s="563"/>
      <c r="DE5699" s="563"/>
      <c r="DF5699" s="563"/>
      <c r="DG5699" s="563"/>
      <c r="DH5699" s="563"/>
      <c r="DI5699" s="563"/>
      <c r="DJ5699" s="563"/>
      <c r="DK5699" s="563"/>
      <c r="DL5699" s="563"/>
      <c r="DM5699" s="563"/>
      <c r="DN5699" s="563"/>
      <c r="DO5699" s="563"/>
      <c r="DP5699" s="563"/>
      <c r="DQ5699" s="563"/>
      <c r="DR5699" s="563"/>
      <c r="DS5699" s="563"/>
      <c r="DT5699" s="563"/>
      <c r="DU5699" s="563"/>
      <c r="DV5699" s="563"/>
      <c r="DW5699" s="563"/>
      <c r="DX5699" s="563"/>
      <c r="DY5699" s="563"/>
      <c r="DZ5699" s="563"/>
      <c r="EA5699" s="563"/>
      <c r="EB5699" s="563"/>
      <c r="EC5699" s="563"/>
      <c r="ED5699" s="563"/>
      <c r="EE5699" s="563"/>
      <c r="EF5699" s="563"/>
      <c r="EG5699" s="563"/>
      <c r="EH5699" s="563"/>
      <c r="EI5699" s="563"/>
      <c r="EJ5699" s="563"/>
      <c r="EK5699" s="563"/>
      <c r="EL5699" s="563"/>
      <c r="EM5699" s="563"/>
      <c r="EN5699" s="563"/>
      <c r="EO5699" s="563"/>
      <c r="EP5699" s="563"/>
      <c r="EQ5699" s="563"/>
      <c r="ER5699" s="563"/>
      <c r="ES5699" s="563"/>
      <c r="ET5699" s="563"/>
      <c r="EU5699" s="563"/>
      <c r="EV5699" s="563"/>
      <c r="EW5699" s="563"/>
      <c r="EX5699" s="563"/>
      <c r="EY5699" s="563"/>
      <c r="EZ5699" s="563"/>
      <c r="FA5699" s="563"/>
      <c r="FB5699" s="563"/>
      <c r="FC5699" s="563"/>
      <c r="FD5699" s="563"/>
      <c r="FE5699" s="563"/>
      <c r="FF5699" s="563"/>
      <c r="FG5699" s="563"/>
      <c r="FH5699" s="563"/>
      <c r="FI5699" s="563"/>
      <c r="FJ5699" s="563"/>
      <c r="FK5699" s="563"/>
      <c r="FL5699" s="563"/>
      <c r="FM5699" s="563"/>
      <c r="FN5699" s="563"/>
      <c r="FO5699" s="563"/>
      <c r="FP5699" s="563"/>
      <c r="FQ5699" s="563"/>
      <c r="FR5699" s="563"/>
      <c r="FS5699" s="563"/>
      <c r="FT5699" s="563"/>
      <c r="FU5699" s="563"/>
      <c r="FV5699" s="563"/>
      <c r="FW5699" s="563"/>
      <c r="FX5699" s="563"/>
      <c r="FY5699" s="563"/>
      <c r="FZ5699" s="563"/>
      <c r="GA5699" s="563"/>
      <c r="GB5699" s="563"/>
      <c r="GC5699" s="563"/>
      <c r="GD5699" s="563"/>
      <c r="GE5699" s="563"/>
      <c r="GF5699" s="563"/>
      <c r="GG5699" s="563"/>
      <c r="GH5699" s="563"/>
      <c r="GI5699" s="563"/>
      <c r="GJ5699" s="563"/>
      <c r="GK5699" s="563"/>
      <c r="GL5699" s="563"/>
      <c r="GM5699" s="563"/>
      <c r="GN5699" s="563"/>
      <c r="GO5699" s="563"/>
      <c r="GP5699" s="563"/>
      <c r="GQ5699" s="563"/>
      <c r="GR5699" s="563"/>
      <c r="GS5699" s="563"/>
      <c r="GT5699" s="563"/>
      <c r="GU5699" s="563"/>
      <c r="GV5699" s="563"/>
      <c r="GW5699" s="563"/>
      <c r="GX5699" s="563"/>
      <c r="GY5699" s="563"/>
      <c r="GZ5699" s="563"/>
      <c r="HA5699" s="563"/>
      <c r="HB5699" s="563"/>
      <c r="HC5699" s="563"/>
      <c r="HD5699" s="563"/>
      <c r="HE5699" s="563"/>
      <c r="HF5699" s="563"/>
      <c r="HG5699" s="563"/>
      <c r="HH5699" s="563"/>
      <c r="HI5699" s="563"/>
      <c r="HJ5699" s="563"/>
      <c r="HK5699" s="563"/>
      <c r="HL5699" s="563"/>
      <c r="HM5699" s="563"/>
      <c r="HN5699" s="563"/>
      <c r="HO5699" s="563"/>
      <c r="HP5699" s="563"/>
      <c r="HQ5699" s="563"/>
      <c r="HR5699" s="563"/>
      <c r="HS5699" s="563"/>
      <c r="HT5699" s="563"/>
      <c r="HU5699" s="563"/>
      <c r="HV5699" s="563"/>
      <c r="HW5699" s="563"/>
      <c r="HX5699" s="563"/>
      <c r="HY5699" s="563"/>
      <c r="HZ5699" s="563"/>
      <c r="IA5699" s="563"/>
      <c r="IB5699" s="563"/>
      <c r="IC5699" s="563"/>
      <c r="ID5699" s="563"/>
      <c r="IE5699" s="563"/>
      <c r="IF5699" s="563"/>
      <c r="IG5699" s="563"/>
      <c r="IH5699" s="563"/>
      <c r="II5699" s="563"/>
      <c r="IJ5699" s="563"/>
      <c r="IK5699" s="563"/>
      <c r="IL5699" s="563"/>
      <c r="IM5699" s="563"/>
      <c r="IN5699" s="563"/>
      <c r="IO5699" s="563"/>
      <c r="IP5699" s="563"/>
      <c r="IQ5699" s="563"/>
      <c r="IR5699" s="563"/>
      <c r="IS5699" s="563"/>
      <c r="IT5699" s="563"/>
      <c r="IU5699" s="563"/>
      <c r="IV5699" s="563"/>
    </row>
    <row r="5700" spans="1:256" s="9" customFormat="1">
      <c r="A5700" s="887"/>
      <c r="B5700" s="857"/>
      <c r="C5700" s="132" t="s">
        <v>161</v>
      </c>
      <c r="D5700" s="557"/>
      <c r="E5700" s="557"/>
      <c r="F5700" s="557"/>
      <c r="G5700" s="557"/>
      <c r="H5700" s="557" t="s">
        <v>3777</v>
      </c>
      <c r="I5700" s="562">
        <v>12</v>
      </c>
      <c r="J5700" s="557">
        <v>384</v>
      </c>
      <c r="K5700" s="557">
        <f t="shared" si="161"/>
        <v>192</v>
      </c>
      <c r="L5700" s="557">
        <f t="shared" si="160"/>
        <v>192</v>
      </c>
      <c r="M5700" s="557"/>
      <c r="N5700" s="557"/>
      <c r="O5700" s="557"/>
      <c r="P5700" s="557"/>
      <c r="Q5700" s="557"/>
      <c r="R5700" s="563"/>
      <c r="S5700" s="563"/>
      <c r="T5700" s="563"/>
      <c r="U5700" s="563"/>
      <c r="V5700" s="563"/>
      <c r="W5700" s="563"/>
      <c r="X5700" s="563"/>
      <c r="Y5700" s="563"/>
      <c r="Z5700" s="563"/>
      <c r="AA5700" s="563"/>
      <c r="AB5700" s="563"/>
      <c r="AC5700" s="563"/>
      <c r="AD5700" s="563"/>
      <c r="AE5700" s="563"/>
      <c r="AF5700" s="563"/>
      <c r="AG5700" s="563"/>
      <c r="AH5700" s="563"/>
      <c r="AI5700" s="563"/>
      <c r="AJ5700" s="563"/>
      <c r="AK5700" s="563"/>
      <c r="AL5700" s="563"/>
      <c r="AM5700" s="563"/>
      <c r="AN5700" s="563"/>
      <c r="AO5700" s="563"/>
      <c r="AP5700" s="563"/>
      <c r="AQ5700" s="563"/>
      <c r="AR5700" s="563"/>
      <c r="AS5700" s="563"/>
      <c r="AT5700" s="563"/>
      <c r="AU5700" s="563"/>
      <c r="AV5700" s="563"/>
      <c r="AW5700" s="563"/>
      <c r="AX5700" s="563"/>
      <c r="AY5700" s="563"/>
      <c r="AZ5700" s="563"/>
      <c r="BA5700" s="563"/>
      <c r="BB5700" s="563"/>
      <c r="BC5700" s="563"/>
      <c r="BD5700" s="563"/>
      <c r="BE5700" s="563"/>
      <c r="BF5700" s="563"/>
      <c r="BG5700" s="563"/>
      <c r="BH5700" s="563"/>
      <c r="BI5700" s="563"/>
      <c r="BJ5700" s="563"/>
      <c r="BK5700" s="563"/>
      <c r="BL5700" s="563"/>
      <c r="BM5700" s="563"/>
      <c r="BN5700" s="563"/>
      <c r="BO5700" s="563"/>
      <c r="BP5700" s="563"/>
      <c r="BQ5700" s="563"/>
      <c r="BR5700" s="563"/>
      <c r="BS5700" s="563"/>
      <c r="BT5700" s="563"/>
      <c r="BU5700" s="563"/>
      <c r="BV5700" s="563"/>
      <c r="BW5700" s="563"/>
      <c r="BX5700" s="563"/>
      <c r="BY5700" s="563"/>
      <c r="BZ5700" s="563"/>
      <c r="CA5700" s="563"/>
      <c r="CB5700" s="563"/>
      <c r="CC5700" s="563"/>
      <c r="CD5700" s="563"/>
      <c r="CE5700" s="563"/>
      <c r="CF5700" s="563"/>
      <c r="CG5700" s="563"/>
      <c r="CH5700" s="563"/>
      <c r="CI5700" s="563"/>
      <c r="CJ5700" s="563"/>
      <c r="CK5700" s="563"/>
      <c r="CL5700" s="563"/>
      <c r="CM5700" s="563"/>
      <c r="CN5700" s="563"/>
      <c r="CO5700" s="563"/>
      <c r="CP5700" s="563"/>
      <c r="CQ5700" s="563"/>
      <c r="CR5700" s="563"/>
      <c r="CS5700" s="563"/>
      <c r="CT5700" s="563"/>
      <c r="CU5700" s="563"/>
      <c r="CV5700" s="563"/>
      <c r="CW5700" s="563"/>
      <c r="CX5700" s="563"/>
      <c r="CY5700" s="563"/>
      <c r="CZ5700" s="563"/>
      <c r="DA5700" s="563"/>
      <c r="DB5700" s="563"/>
      <c r="DC5700" s="563"/>
      <c r="DD5700" s="563"/>
      <c r="DE5700" s="563"/>
      <c r="DF5700" s="563"/>
      <c r="DG5700" s="563"/>
      <c r="DH5700" s="563"/>
      <c r="DI5700" s="563"/>
      <c r="DJ5700" s="563"/>
      <c r="DK5700" s="563"/>
      <c r="DL5700" s="563"/>
      <c r="DM5700" s="563"/>
      <c r="DN5700" s="563"/>
      <c r="DO5700" s="563"/>
      <c r="DP5700" s="563"/>
      <c r="DQ5700" s="563"/>
      <c r="DR5700" s="563"/>
      <c r="DS5700" s="563"/>
      <c r="DT5700" s="563"/>
      <c r="DU5700" s="563"/>
      <c r="DV5700" s="563"/>
      <c r="DW5700" s="563"/>
      <c r="DX5700" s="563"/>
      <c r="DY5700" s="563"/>
      <c r="DZ5700" s="563"/>
      <c r="EA5700" s="563"/>
      <c r="EB5700" s="563"/>
      <c r="EC5700" s="563"/>
      <c r="ED5700" s="563"/>
      <c r="EE5700" s="563"/>
      <c r="EF5700" s="563"/>
      <c r="EG5700" s="563"/>
      <c r="EH5700" s="563"/>
      <c r="EI5700" s="563"/>
      <c r="EJ5700" s="563"/>
      <c r="EK5700" s="563"/>
      <c r="EL5700" s="563"/>
      <c r="EM5700" s="563"/>
      <c r="EN5700" s="563"/>
      <c r="EO5700" s="563"/>
      <c r="EP5700" s="563"/>
      <c r="EQ5700" s="563"/>
      <c r="ER5700" s="563"/>
      <c r="ES5700" s="563"/>
      <c r="ET5700" s="563"/>
      <c r="EU5700" s="563"/>
      <c r="EV5700" s="563"/>
      <c r="EW5700" s="563"/>
      <c r="EX5700" s="563"/>
      <c r="EY5700" s="563"/>
      <c r="EZ5700" s="563"/>
      <c r="FA5700" s="563"/>
      <c r="FB5700" s="563"/>
      <c r="FC5700" s="563"/>
      <c r="FD5700" s="563"/>
      <c r="FE5700" s="563"/>
      <c r="FF5700" s="563"/>
      <c r="FG5700" s="563"/>
      <c r="FH5700" s="563"/>
      <c r="FI5700" s="563"/>
      <c r="FJ5700" s="563"/>
      <c r="FK5700" s="563"/>
      <c r="FL5700" s="563"/>
      <c r="FM5700" s="563"/>
      <c r="FN5700" s="563"/>
      <c r="FO5700" s="563"/>
      <c r="FP5700" s="563"/>
      <c r="FQ5700" s="563"/>
      <c r="FR5700" s="563"/>
      <c r="FS5700" s="563"/>
      <c r="FT5700" s="563"/>
      <c r="FU5700" s="563"/>
      <c r="FV5700" s="563"/>
      <c r="FW5700" s="563"/>
      <c r="FX5700" s="563"/>
      <c r="FY5700" s="563"/>
      <c r="FZ5700" s="563"/>
      <c r="GA5700" s="563"/>
      <c r="GB5700" s="563"/>
      <c r="GC5700" s="563"/>
      <c r="GD5700" s="563"/>
      <c r="GE5700" s="563"/>
      <c r="GF5700" s="563"/>
      <c r="GG5700" s="563"/>
      <c r="GH5700" s="563"/>
      <c r="GI5700" s="563"/>
      <c r="GJ5700" s="563"/>
      <c r="GK5700" s="563"/>
      <c r="GL5700" s="563"/>
      <c r="GM5700" s="563"/>
      <c r="GN5700" s="563"/>
      <c r="GO5700" s="563"/>
      <c r="GP5700" s="563"/>
      <c r="GQ5700" s="563"/>
      <c r="GR5700" s="563"/>
      <c r="GS5700" s="563"/>
      <c r="GT5700" s="563"/>
      <c r="GU5700" s="563"/>
      <c r="GV5700" s="563"/>
      <c r="GW5700" s="563"/>
      <c r="GX5700" s="563"/>
      <c r="GY5700" s="563"/>
      <c r="GZ5700" s="563"/>
      <c r="HA5700" s="563"/>
      <c r="HB5700" s="563"/>
      <c r="HC5700" s="563"/>
      <c r="HD5700" s="563"/>
      <c r="HE5700" s="563"/>
      <c r="HF5700" s="563"/>
      <c r="HG5700" s="563"/>
      <c r="HH5700" s="563"/>
      <c r="HI5700" s="563"/>
      <c r="HJ5700" s="563"/>
      <c r="HK5700" s="563"/>
      <c r="HL5700" s="563"/>
      <c r="HM5700" s="563"/>
      <c r="HN5700" s="563"/>
      <c r="HO5700" s="563"/>
      <c r="HP5700" s="563"/>
      <c r="HQ5700" s="563"/>
      <c r="HR5700" s="563"/>
      <c r="HS5700" s="563"/>
      <c r="HT5700" s="563"/>
      <c r="HU5700" s="563"/>
      <c r="HV5700" s="563"/>
      <c r="HW5700" s="563"/>
      <c r="HX5700" s="563"/>
      <c r="HY5700" s="563"/>
      <c r="HZ5700" s="563"/>
      <c r="IA5700" s="563"/>
      <c r="IB5700" s="563"/>
      <c r="IC5700" s="563"/>
      <c r="ID5700" s="563"/>
      <c r="IE5700" s="563"/>
      <c r="IF5700" s="563"/>
      <c r="IG5700" s="563"/>
      <c r="IH5700" s="563"/>
      <c r="II5700" s="563"/>
      <c r="IJ5700" s="563"/>
      <c r="IK5700" s="563"/>
      <c r="IL5700" s="563"/>
      <c r="IM5700" s="563"/>
      <c r="IN5700" s="563"/>
      <c r="IO5700" s="563"/>
      <c r="IP5700" s="563"/>
      <c r="IQ5700" s="563"/>
      <c r="IR5700" s="563"/>
      <c r="IS5700" s="563"/>
      <c r="IT5700" s="563"/>
      <c r="IU5700" s="563"/>
      <c r="IV5700" s="563"/>
    </row>
    <row r="5701" spans="1:256" s="9" customFormat="1">
      <c r="A5701" s="887"/>
      <c r="B5701" s="857"/>
      <c r="C5701" s="132" t="s">
        <v>162</v>
      </c>
      <c r="D5701" s="557"/>
      <c r="E5701" s="557"/>
      <c r="F5701" s="557"/>
      <c r="G5701" s="557"/>
      <c r="H5701" s="557" t="s">
        <v>3777</v>
      </c>
      <c r="I5701" s="562">
        <v>20</v>
      </c>
      <c r="J5701" s="557">
        <v>2040</v>
      </c>
      <c r="K5701" s="557">
        <f t="shared" si="161"/>
        <v>1020</v>
      </c>
      <c r="L5701" s="557">
        <f t="shared" si="160"/>
        <v>1020</v>
      </c>
      <c r="M5701" s="557"/>
      <c r="N5701" s="557"/>
      <c r="O5701" s="557"/>
      <c r="P5701" s="557"/>
      <c r="Q5701" s="557"/>
      <c r="R5701" s="563"/>
      <c r="S5701" s="563"/>
      <c r="T5701" s="563"/>
      <c r="U5701" s="563"/>
      <c r="V5701" s="563"/>
      <c r="W5701" s="563"/>
      <c r="X5701" s="563"/>
      <c r="Y5701" s="563"/>
      <c r="Z5701" s="563"/>
      <c r="AA5701" s="563"/>
      <c r="AB5701" s="563"/>
      <c r="AC5701" s="563"/>
      <c r="AD5701" s="563"/>
      <c r="AE5701" s="563"/>
      <c r="AF5701" s="563"/>
      <c r="AG5701" s="563"/>
      <c r="AH5701" s="563"/>
      <c r="AI5701" s="563"/>
      <c r="AJ5701" s="563"/>
      <c r="AK5701" s="563"/>
      <c r="AL5701" s="563"/>
      <c r="AM5701" s="563"/>
      <c r="AN5701" s="563"/>
      <c r="AO5701" s="563"/>
      <c r="AP5701" s="563"/>
      <c r="AQ5701" s="563"/>
      <c r="AR5701" s="563"/>
      <c r="AS5701" s="563"/>
      <c r="AT5701" s="563"/>
      <c r="AU5701" s="563"/>
      <c r="AV5701" s="563"/>
      <c r="AW5701" s="563"/>
      <c r="AX5701" s="563"/>
      <c r="AY5701" s="563"/>
      <c r="AZ5701" s="563"/>
      <c r="BA5701" s="563"/>
      <c r="BB5701" s="563"/>
      <c r="BC5701" s="563"/>
      <c r="BD5701" s="563"/>
      <c r="BE5701" s="563"/>
      <c r="BF5701" s="563"/>
      <c r="BG5701" s="563"/>
      <c r="BH5701" s="563"/>
      <c r="BI5701" s="563"/>
      <c r="BJ5701" s="563"/>
      <c r="BK5701" s="563"/>
      <c r="BL5701" s="563"/>
      <c r="BM5701" s="563"/>
      <c r="BN5701" s="563"/>
      <c r="BO5701" s="563"/>
      <c r="BP5701" s="563"/>
      <c r="BQ5701" s="563"/>
      <c r="BR5701" s="563"/>
      <c r="BS5701" s="563"/>
      <c r="BT5701" s="563"/>
      <c r="BU5701" s="563"/>
      <c r="BV5701" s="563"/>
      <c r="BW5701" s="563"/>
      <c r="BX5701" s="563"/>
      <c r="BY5701" s="563"/>
      <c r="BZ5701" s="563"/>
      <c r="CA5701" s="563"/>
      <c r="CB5701" s="563"/>
      <c r="CC5701" s="563"/>
      <c r="CD5701" s="563"/>
      <c r="CE5701" s="563"/>
      <c r="CF5701" s="563"/>
      <c r="CG5701" s="563"/>
      <c r="CH5701" s="563"/>
      <c r="CI5701" s="563"/>
      <c r="CJ5701" s="563"/>
      <c r="CK5701" s="563"/>
      <c r="CL5701" s="563"/>
      <c r="CM5701" s="563"/>
      <c r="CN5701" s="563"/>
      <c r="CO5701" s="563"/>
      <c r="CP5701" s="563"/>
      <c r="CQ5701" s="563"/>
      <c r="CR5701" s="563"/>
      <c r="CS5701" s="563"/>
      <c r="CT5701" s="563"/>
      <c r="CU5701" s="563"/>
      <c r="CV5701" s="563"/>
      <c r="CW5701" s="563"/>
      <c r="CX5701" s="563"/>
      <c r="CY5701" s="563"/>
      <c r="CZ5701" s="563"/>
      <c r="DA5701" s="563"/>
      <c r="DB5701" s="563"/>
      <c r="DC5701" s="563"/>
      <c r="DD5701" s="563"/>
      <c r="DE5701" s="563"/>
      <c r="DF5701" s="563"/>
      <c r="DG5701" s="563"/>
      <c r="DH5701" s="563"/>
      <c r="DI5701" s="563"/>
      <c r="DJ5701" s="563"/>
      <c r="DK5701" s="563"/>
      <c r="DL5701" s="563"/>
      <c r="DM5701" s="563"/>
      <c r="DN5701" s="563"/>
      <c r="DO5701" s="563"/>
      <c r="DP5701" s="563"/>
      <c r="DQ5701" s="563"/>
      <c r="DR5701" s="563"/>
      <c r="DS5701" s="563"/>
      <c r="DT5701" s="563"/>
      <c r="DU5701" s="563"/>
      <c r="DV5701" s="563"/>
      <c r="DW5701" s="563"/>
      <c r="DX5701" s="563"/>
      <c r="DY5701" s="563"/>
      <c r="DZ5701" s="563"/>
      <c r="EA5701" s="563"/>
      <c r="EB5701" s="563"/>
      <c r="EC5701" s="563"/>
      <c r="ED5701" s="563"/>
      <c r="EE5701" s="563"/>
      <c r="EF5701" s="563"/>
      <c r="EG5701" s="563"/>
      <c r="EH5701" s="563"/>
      <c r="EI5701" s="563"/>
      <c r="EJ5701" s="563"/>
      <c r="EK5701" s="563"/>
      <c r="EL5701" s="563"/>
      <c r="EM5701" s="563"/>
      <c r="EN5701" s="563"/>
      <c r="EO5701" s="563"/>
      <c r="EP5701" s="563"/>
      <c r="EQ5701" s="563"/>
      <c r="ER5701" s="563"/>
      <c r="ES5701" s="563"/>
      <c r="ET5701" s="563"/>
      <c r="EU5701" s="563"/>
      <c r="EV5701" s="563"/>
      <c r="EW5701" s="563"/>
      <c r="EX5701" s="563"/>
      <c r="EY5701" s="563"/>
      <c r="EZ5701" s="563"/>
      <c r="FA5701" s="563"/>
      <c r="FB5701" s="563"/>
      <c r="FC5701" s="563"/>
      <c r="FD5701" s="563"/>
      <c r="FE5701" s="563"/>
      <c r="FF5701" s="563"/>
      <c r="FG5701" s="563"/>
      <c r="FH5701" s="563"/>
      <c r="FI5701" s="563"/>
      <c r="FJ5701" s="563"/>
      <c r="FK5701" s="563"/>
      <c r="FL5701" s="563"/>
      <c r="FM5701" s="563"/>
      <c r="FN5701" s="563"/>
      <c r="FO5701" s="563"/>
      <c r="FP5701" s="563"/>
      <c r="FQ5701" s="563"/>
      <c r="FR5701" s="563"/>
      <c r="FS5701" s="563"/>
      <c r="FT5701" s="563"/>
      <c r="FU5701" s="563"/>
      <c r="FV5701" s="563"/>
      <c r="FW5701" s="563"/>
      <c r="FX5701" s="563"/>
      <c r="FY5701" s="563"/>
      <c r="FZ5701" s="563"/>
      <c r="GA5701" s="563"/>
      <c r="GB5701" s="563"/>
      <c r="GC5701" s="563"/>
      <c r="GD5701" s="563"/>
      <c r="GE5701" s="563"/>
      <c r="GF5701" s="563"/>
      <c r="GG5701" s="563"/>
      <c r="GH5701" s="563"/>
      <c r="GI5701" s="563"/>
      <c r="GJ5701" s="563"/>
      <c r="GK5701" s="563"/>
      <c r="GL5701" s="563"/>
      <c r="GM5701" s="563"/>
      <c r="GN5701" s="563"/>
      <c r="GO5701" s="563"/>
      <c r="GP5701" s="563"/>
      <c r="GQ5701" s="563"/>
      <c r="GR5701" s="563"/>
      <c r="GS5701" s="563"/>
      <c r="GT5701" s="563"/>
      <c r="GU5701" s="563"/>
      <c r="GV5701" s="563"/>
      <c r="GW5701" s="563"/>
      <c r="GX5701" s="563"/>
      <c r="GY5701" s="563"/>
      <c r="GZ5701" s="563"/>
      <c r="HA5701" s="563"/>
      <c r="HB5701" s="563"/>
      <c r="HC5701" s="563"/>
      <c r="HD5701" s="563"/>
      <c r="HE5701" s="563"/>
      <c r="HF5701" s="563"/>
      <c r="HG5701" s="563"/>
      <c r="HH5701" s="563"/>
      <c r="HI5701" s="563"/>
      <c r="HJ5701" s="563"/>
      <c r="HK5701" s="563"/>
      <c r="HL5701" s="563"/>
      <c r="HM5701" s="563"/>
      <c r="HN5701" s="563"/>
      <c r="HO5701" s="563"/>
      <c r="HP5701" s="563"/>
      <c r="HQ5701" s="563"/>
      <c r="HR5701" s="563"/>
      <c r="HS5701" s="563"/>
      <c r="HT5701" s="563"/>
      <c r="HU5701" s="563"/>
      <c r="HV5701" s="563"/>
      <c r="HW5701" s="563"/>
      <c r="HX5701" s="563"/>
      <c r="HY5701" s="563"/>
      <c r="HZ5701" s="563"/>
      <c r="IA5701" s="563"/>
      <c r="IB5701" s="563"/>
      <c r="IC5701" s="563"/>
      <c r="ID5701" s="563"/>
      <c r="IE5701" s="563"/>
      <c r="IF5701" s="563"/>
      <c r="IG5701" s="563"/>
      <c r="IH5701" s="563"/>
      <c r="II5701" s="563"/>
      <c r="IJ5701" s="563"/>
      <c r="IK5701" s="563"/>
      <c r="IL5701" s="563"/>
      <c r="IM5701" s="563"/>
      <c r="IN5701" s="563"/>
      <c r="IO5701" s="563"/>
      <c r="IP5701" s="563"/>
      <c r="IQ5701" s="563"/>
      <c r="IR5701" s="563"/>
      <c r="IS5701" s="563"/>
      <c r="IT5701" s="563"/>
      <c r="IU5701" s="563"/>
      <c r="IV5701" s="563"/>
    </row>
    <row r="5702" spans="1:256" s="9" customFormat="1">
      <c r="A5702" s="887"/>
      <c r="B5702" s="857"/>
      <c r="C5702" s="132" t="s">
        <v>163</v>
      </c>
      <c r="D5702" s="557"/>
      <c r="E5702" s="557"/>
      <c r="F5702" s="557"/>
      <c r="G5702" s="557"/>
      <c r="H5702" s="557" t="s">
        <v>3777</v>
      </c>
      <c r="I5702" s="562">
        <v>12</v>
      </c>
      <c r="J5702" s="557">
        <v>792</v>
      </c>
      <c r="K5702" s="557">
        <f t="shared" si="161"/>
        <v>396</v>
      </c>
      <c r="L5702" s="557">
        <f t="shared" si="160"/>
        <v>396</v>
      </c>
      <c r="M5702" s="557"/>
      <c r="N5702" s="557"/>
      <c r="O5702" s="557"/>
      <c r="P5702" s="557"/>
      <c r="Q5702" s="557"/>
      <c r="R5702" s="563"/>
      <c r="S5702" s="563"/>
      <c r="T5702" s="563"/>
      <c r="U5702" s="563"/>
      <c r="V5702" s="563"/>
      <c r="W5702" s="563"/>
      <c r="X5702" s="563"/>
      <c r="Y5702" s="563"/>
      <c r="Z5702" s="563"/>
      <c r="AA5702" s="563"/>
      <c r="AB5702" s="563"/>
      <c r="AC5702" s="563"/>
      <c r="AD5702" s="563"/>
      <c r="AE5702" s="563"/>
      <c r="AF5702" s="563"/>
      <c r="AG5702" s="563"/>
      <c r="AH5702" s="563"/>
      <c r="AI5702" s="563"/>
      <c r="AJ5702" s="563"/>
      <c r="AK5702" s="563"/>
      <c r="AL5702" s="563"/>
      <c r="AM5702" s="563"/>
      <c r="AN5702" s="563"/>
      <c r="AO5702" s="563"/>
      <c r="AP5702" s="563"/>
      <c r="AQ5702" s="563"/>
      <c r="AR5702" s="563"/>
      <c r="AS5702" s="563"/>
      <c r="AT5702" s="563"/>
      <c r="AU5702" s="563"/>
      <c r="AV5702" s="563"/>
      <c r="AW5702" s="563"/>
      <c r="AX5702" s="563"/>
      <c r="AY5702" s="563"/>
      <c r="AZ5702" s="563"/>
      <c r="BA5702" s="563"/>
      <c r="BB5702" s="563"/>
      <c r="BC5702" s="563"/>
      <c r="BD5702" s="563"/>
      <c r="BE5702" s="563"/>
      <c r="BF5702" s="563"/>
      <c r="BG5702" s="563"/>
      <c r="BH5702" s="563"/>
      <c r="BI5702" s="563"/>
      <c r="BJ5702" s="563"/>
      <c r="BK5702" s="563"/>
      <c r="BL5702" s="563"/>
      <c r="BM5702" s="563"/>
      <c r="BN5702" s="563"/>
      <c r="BO5702" s="563"/>
      <c r="BP5702" s="563"/>
      <c r="BQ5702" s="563"/>
      <c r="BR5702" s="563"/>
      <c r="BS5702" s="563"/>
      <c r="BT5702" s="563"/>
      <c r="BU5702" s="563"/>
      <c r="BV5702" s="563"/>
      <c r="BW5702" s="563"/>
      <c r="BX5702" s="563"/>
      <c r="BY5702" s="563"/>
      <c r="BZ5702" s="563"/>
      <c r="CA5702" s="563"/>
      <c r="CB5702" s="563"/>
      <c r="CC5702" s="563"/>
      <c r="CD5702" s="563"/>
      <c r="CE5702" s="563"/>
      <c r="CF5702" s="563"/>
      <c r="CG5702" s="563"/>
      <c r="CH5702" s="563"/>
      <c r="CI5702" s="563"/>
      <c r="CJ5702" s="563"/>
      <c r="CK5702" s="563"/>
      <c r="CL5702" s="563"/>
      <c r="CM5702" s="563"/>
      <c r="CN5702" s="563"/>
      <c r="CO5702" s="563"/>
      <c r="CP5702" s="563"/>
      <c r="CQ5702" s="563"/>
      <c r="CR5702" s="563"/>
      <c r="CS5702" s="563"/>
      <c r="CT5702" s="563"/>
      <c r="CU5702" s="563"/>
      <c r="CV5702" s="563"/>
      <c r="CW5702" s="563"/>
      <c r="CX5702" s="563"/>
      <c r="CY5702" s="563"/>
      <c r="CZ5702" s="563"/>
      <c r="DA5702" s="563"/>
      <c r="DB5702" s="563"/>
      <c r="DC5702" s="563"/>
      <c r="DD5702" s="563"/>
      <c r="DE5702" s="563"/>
      <c r="DF5702" s="563"/>
      <c r="DG5702" s="563"/>
      <c r="DH5702" s="563"/>
      <c r="DI5702" s="563"/>
      <c r="DJ5702" s="563"/>
      <c r="DK5702" s="563"/>
      <c r="DL5702" s="563"/>
      <c r="DM5702" s="563"/>
      <c r="DN5702" s="563"/>
      <c r="DO5702" s="563"/>
      <c r="DP5702" s="563"/>
      <c r="DQ5702" s="563"/>
      <c r="DR5702" s="563"/>
      <c r="DS5702" s="563"/>
      <c r="DT5702" s="563"/>
      <c r="DU5702" s="563"/>
      <c r="DV5702" s="563"/>
      <c r="DW5702" s="563"/>
      <c r="DX5702" s="563"/>
      <c r="DY5702" s="563"/>
      <c r="DZ5702" s="563"/>
      <c r="EA5702" s="563"/>
      <c r="EB5702" s="563"/>
      <c r="EC5702" s="563"/>
      <c r="ED5702" s="563"/>
      <c r="EE5702" s="563"/>
      <c r="EF5702" s="563"/>
      <c r="EG5702" s="563"/>
      <c r="EH5702" s="563"/>
      <c r="EI5702" s="563"/>
      <c r="EJ5702" s="563"/>
      <c r="EK5702" s="563"/>
      <c r="EL5702" s="563"/>
      <c r="EM5702" s="563"/>
      <c r="EN5702" s="563"/>
      <c r="EO5702" s="563"/>
      <c r="EP5702" s="563"/>
      <c r="EQ5702" s="563"/>
      <c r="ER5702" s="563"/>
      <c r="ES5702" s="563"/>
      <c r="ET5702" s="563"/>
      <c r="EU5702" s="563"/>
      <c r="EV5702" s="563"/>
      <c r="EW5702" s="563"/>
      <c r="EX5702" s="563"/>
      <c r="EY5702" s="563"/>
      <c r="EZ5702" s="563"/>
      <c r="FA5702" s="563"/>
      <c r="FB5702" s="563"/>
      <c r="FC5702" s="563"/>
      <c r="FD5702" s="563"/>
      <c r="FE5702" s="563"/>
      <c r="FF5702" s="563"/>
      <c r="FG5702" s="563"/>
      <c r="FH5702" s="563"/>
      <c r="FI5702" s="563"/>
      <c r="FJ5702" s="563"/>
      <c r="FK5702" s="563"/>
      <c r="FL5702" s="563"/>
      <c r="FM5702" s="563"/>
      <c r="FN5702" s="563"/>
      <c r="FO5702" s="563"/>
      <c r="FP5702" s="563"/>
      <c r="FQ5702" s="563"/>
      <c r="FR5702" s="563"/>
      <c r="FS5702" s="563"/>
      <c r="FT5702" s="563"/>
      <c r="FU5702" s="563"/>
      <c r="FV5702" s="563"/>
      <c r="FW5702" s="563"/>
      <c r="FX5702" s="563"/>
      <c r="FY5702" s="563"/>
      <c r="FZ5702" s="563"/>
      <c r="GA5702" s="563"/>
      <c r="GB5702" s="563"/>
      <c r="GC5702" s="563"/>
      <c r="GD5702" s="563"/>
      <c r="GE5702" s="563"/>
      <c r="GF5702" s="563"/>
      <c r="GG5702" s="563"/>
      <c r="GH5702" s="563"/>
      <c r="GI5702" s="563"/>
      <c r="GJ5702" s="563"/>
      <c r="GK5702" s="563"/>
      <c r="GL5702" s="563"/>
      <c r="GM5702" s="563"/>
      <c r="GN5702" s="563"/>
      <c r="GO5702" s="563"/>
      <c r="GP5702" s="563"/>
      <c r="GQ5702" s="563"/>
      <c r="GR5702" s="563"/>
      <c r="GS5702" s="563"/>
      <c r="GT5702" s="563"/>
      <c r="GU5702" s="563"/>
      <c r="GV5702" s="563"/>
      <c r="GW5702" s="563"/>
      <c r="GX5702" s="563"/>
      <c r="GY5702" s="563"/>
      <c r="GZ5702" s="563"/>
      <c r="HA5702" s="563"/>
      <c r="HB5702" s="563"/>
      <c r="HC5702" s="563"/>
      <c r="HD5702" s="563"/>
      <c r="HE5702" s="563"/>
      <c r="HF5702" s="563"/>
      <c r="HG5702" s="563"/>
      <c r="HH5702" s="563"/>
      <c r="HI5702" s="563"/>
      <c r="HJ5702" s="563"/>
      <c r="HK5702" s="563"/>
      <c r="HL5702" s="563"/>
      <c r="HM5702" s="563"/>
      <c r="HN5702" s="563"/>
      <c r="HO5702" s="563"/>
      <c r="HP5702" s="563"/>
      <c r="HQ5702" s="563"/>
      <c r="HR5702" s="563"/>
      <c r="HS5702" s="563"/>
      <c r="HT5702" s="563"/>
      <c r="HU5702" s="563"/>
      <c r="HV5702" s="563"/>
      <c r="HW5702" s="563"/>
      <c r="HX5702" s="563"/>
      <c r="HY5702" s="563"/>
      <c r="HZ5702" s="563"/>
      <c r="IA5702" s="563"/>
      <c r="IB5702" s="563"/>
      <c r="IC5702" s="563"/>
      <c r="ID5702" s="563"/>
      <c r="IE5702" s="563"/>
      <c r="IF5702" s="563"/>
      <c r="IG5702" s="563"/>
      <c r="IH5702" s="563"/>
      <c r="II5702" s="563"/>
      <c r="IJ5702" s="563"/>
      <c r="IK5702" s="563"/>
      <c r="IL5702" s="563"/>
      <c r="IM5702" s="563"/>
      <c r="IN5702" s="563"/>
      <c r="IO5702" s="563"/>
      <c r="IP5702" s="563"/>
      <c r="IQ5702" s="563"/>
      <c r="IR5702" s="563"/>
      <c r="IS5702" s="563"/>
      <c r="IT5702" s="563"/>
      <c r="IU5702" s="563"/>
      <c r="IV5702" s="563"/>
    </row>
    <row r="5703" spans="1:256" s="9" customFormat="1">
      <c r="A5703" s="887"/>
      <c r="B5703" s="857"/>
      <c r="C5703" s="569" t="s">
        <v>152</v>
      </c>
      <c r="D5703" s="557"/>
      <c r="E5703" s="557"/>
      <c r="F5703" s="557"/>
      <c r="G5703" s="557"/>
      <c r="H5703" s="557" t="s">
        <v>3777</v>
      </c>
      <c r="I5703" s="562">
        <v>2</v>
      </c>
      <c r="J5703" s="557">
        <v>200</v>
      </c>
      <c r="K5703" s="557">
        <f t="shared" si="161"/>
        <v>100</v>
      </c>
      <c r="L5703" s="557">
        <f t="shared" si="160"/>
        <v>100</v>
      </c>
      <c r="M5703" s="557"/>
      <c r="N5703" s="557"/>
      <c r="O5703" s="557"/>
      <c r="P5703" s="557"/>
      <c r="Q5703" s="557"/>
      <c r="R5703" s="563"/>
      <c r="S5703" s="563"/>
      <c r="T5703" s="563"/>
      <c r="U5703" s="563"/>
      <c r="V5703" s="563"/>
      <c r="W5703" s="563"/>
      <c r="X5703" s="563"/>
      <c r="Y5703" s="563"/>
      <c r="Z5703" s="563"/>
      <c r="AA5703" s="563"/>
      <c r="AB5703" s="563"/>
      <c r="AC5703" s="563"/>
      <c r="AD5703" s="563"/>
      <c r="AE5703" s="563"/>
      <c r="AF5703" s="563"/>
      <c r="AG5703" s="563"/>
      <c r="AH5703" s="563"/>
      <c r="AI5703" s="563"/>
      <c r="AJ5703" s="563"/>
      <c r="AK5703" s="563"/>
      <c r="AL5703" s="563"/>
      <c r="AM5703" s="563"/>
      <c r="AN5703" s="563"/>
      <c r="AO5703" s="563"/>
      <c r="AP5703" s="563"/>
      <c r="AQ5703" s="563"/>
      <c r="AR5703" s="563"/>
      <c r="AS5703" s="563"/>
      <c r="AT5703" s="563"/>
      <c r="AU5703" s="563"/>
      <c r="AV5703" s="563"/>
      <c r="AW5703" s="563"/>
      <c r="AX5703" s="563"/>
      <c r="AY5703" s="563"/>
      <c r="AZ5703" s="563"/>
      <c r="BA5703" s="563"/>
      <c r="BB5703" s="563"/>
      <c r="BC5703" s="563"/>
      <c r="BD5703" s="563"/>
      <c r="BE5703" s="563"/>
      <c r="BF5703" s="563"/>
      <c r="BG5703" s="563"/>
      <c r="BH5703" s="563"/>
      <c r="BI5703" s="563"/>
      <c r="BJ5703" s="563"/>
      <c r="BK5703" s="563"/>
      <c r="BL5703" s="563"/>
      <c r="BM5703" s="563"/>
      <c r="BN5703" s="563"/>
      <c r="BO5703" s="563"/>
      <c r="BP5703" s="563"/>
      <c r="BQ5703" s="563"/>
      <c r="BR5703" s="563"/>
      <c r="BS5703" s="563"/>
      <c r="BT5703" s="563"/>
      <c r="BU5703" s="563"/>
      <c r="BV5703" s="563"/>
      <c r="BW5703" s="563"/>
      <c r="BX5703" s="563"/>
      <c r="BY5703" s="563"/>
      <c r="BZ5703" s="563"/>
      <c r="CA5703" s="563"/>
      <c r="CB5703" s="563"/>
      <c r="CC5703" s="563"/>
      <c r="CD5703" s="563"/>
      <c r="CE5703" s="563"/>
      <c r="CF5703" s="563"/>
      <c r="CG5703" s="563"/>
      <c r="CH5703" s="563"/>
      <c r="CI5703" s="563"/>
      <c r="CJ5703" s="563"/>
      <c r="CK5703" s="563"/>
      <c r="CL5703" s="563"/>
      <c r="CM5703" s="563"/>
      <c r="CN5703" s="563"/>
      <c r="CO5703" s="563"/>
      <c r="CP5703" s="563"/>
      <c r="CQ5703" s="563"/>
      <c r="CR5703" s="563"/>
      <c r="CS5703" s="563"/>
      <c r="CT5703" s="563"/>
      <c r="CU5703" s="563"/>
      <c r="CV5703" s="563"/>
      <c r="CW5703" s="563"/>
      <c r="CX5703" s="563"/>
      <c r="CY5703" s="563"/>
      <c r="CZ5703" s="563"/>
      <c r="DA5703" s="563"/>
      <c r="DB5703" s="563"/>
      <c r="DC5703" s="563"/>
      <c r="DD5703" s="563"/>
      <c r="DE5703" s="563"/>
      <c r="DF5703" s="563"/>
      <c r="DG5703" s="563"/>
      <c r="DH5703" s="563"/>
      <c r="DI5703" s="563"/>
      <c r="DJ5703" s="563"/>
      <c r="DK5703" s="563"/>
      <c r="DL5703" s="563"/>
      <c r="DM5703" s="563"/>
      <c r="DN5703" s="563"/>
      <c r="DO5703" s="563"/>
      <c r="DP5703" s="563"/>
      <c r="DQ5703" s="563"/>
      <c r="DR5703" s="563"/>
      <c r="DS5703" s="563"/>
      <c r="DT5703" s="563"/>
      <c r="DU5703" s="563"/>
      <c r="DV5703" s="563"/>
      <c r="DW5703" s="563"/>
      <c r="DX5703" s="563"/>
      <c r="DY5703" s="563"/>
      <c r="DZ5703" s="563"/>
      <c r="EA5703" s="563"/>
      <c r="EB5703" s="563"/>
      <c r="EC5703" s="563"/>
      <c r="ED5703" s="563"/>
      <c r="EE5703" s="563"/>
      <c r="EF5703" s="563"/>
      <c r="EG5703" s="563"/>
      <c r="EH5703" s="563"/>
      <c r="EI5703" s="563"/>
      <c r="EJ5703" s="563"/>
      <c r="EK5703" s="563"/>
      <c r="EL5703" s="563"/>
      <c r="EM5703" s="563"/>
      <c r="EN5703" s="563"/>
      <c r="EO5703" s="563"/>
      <c r="EP5703" s="563"/>
      <c r="EQ5703" s="563"/>
      <c r="ER5703" s="563"/>
      <c r="ES5703" s="563"/>
      <c r="ET5703" s="563"/>
      <c r="EU5703" s="563"/>
      <c r="EV5703" s="563"/>
      <c r="EW5703" s="563"/>
      <c r="EX5703" s="563"/>
      <c r="EY5703" s="563"/>
      <c r="EZ5703" s="563"/>
      <c r="FA5703" s="563"/>
      <c r="FB5703" s="563"/>
      <c r="FC5703" s="563"/>
      <c r="FD5703" s="563"/>
      <c r="FE5703" s="563"/>
      <c r="FF5703" s="563"/>
      <c r="FG5703" s="563"/>
      <c r="FH5703" s="563"/>
      <c r="FI5703" s="563"/>
      <c r="FJ5703" s="563"/>
      <c r="FK5703" s="563"/>
      <c r="FL5703" s="563"/>
      <c r="FM5703" s="563"/>
      <c r="FN5703" s="563"/>
      <c r="FO5703" s="563"/>
      <c r="FP5703" s="563"/>
      <c r="FQ5703" s="563"/>
      <c r="FR5703" s="563"/>
      <c r="FS5703" s="563"/>
      <c r="FT5703" s="563"/>
      <c r="FU5703" s="563"/>
      <c r="FV5703" s="563"/>
      <c r="FW5703" s="563"/>
      <c r="FX5703" s="563"/>
      <c r="FY5703" s="563"/>
      <c r="FZ5703" s="563"/>
      <c r="GA5703" s="563"/>
      <c r="GB5703" s="563"/>
      <c r="GC5703" s="563"/>
      <c r="GD5703" s="563"/>
      <c r="GE5703" s="563"/>
      <c r="GF5703" s="563"/>
      <c r="GG5703" s="563"/>
      <c r="GH5703" s="563"/>
      <c r="GI5703" s="563"/>
      <c r="GJ5703" s="563"/>
      <c r="GK5703" s="563"/>
      <c r="GL5703" s="563"/>
      <c r="GM5703" s="563"/>
      <c r="GN5703" s="563"/>
      <c r="GO5703" s="563"/>
      <c r="GP5703" s="563"/>
      <c r="GQ5703" s="563"/>
      <c r="GR5703" s="563"/>
      <c r="GS5703" s="563"/>
      <c r="GT5703" s="563"/>
      <c r="GU5703" s="563"/>
      <c r="GV5703" s="563"/>
      <c r="GW5703" s="563"/>
      <c r="GX5703" s="563"/>
      <c r="GY5703" s="563"/>
      <c r="GZ5703" s="563"/>
      <c r="HA5703" s="563"/>
      <c r="HB5703" s="563"/>
      <c r="HC5703" s="563"/>
      <c r="HD5703" s="563"/>
      <c r="HE5703" s="563"/>
      <c r="HF5703" s="563"/>
      <c r="HG5703" s="563"/>
      <c r="HH5703" s="563"/>
      <c r="HI5703" s="563"/>
      <c r="HJ5703" s="563"/>
      <c r="HK5703" s="563"/>
      <c r="HL5703" s="563"/>
      <c r="HM5703" s="563"/>
      <c r="HN5703" s="563"/>
      <c r="HO5703" s="563"/>
      <c r="HP5703" s="563"/>
      <c r="HQ5703" s="563"/>
      <c r="HR5703" s="563"/>
      <c r="HS5703" s="563"/>
      <c r="HT5703" s="563"/>
      <c r="HU5703" s="563"/>
      <c r="HV5703" s="563"/>
      <c r="HW5703" s="563"/>
      <c r="HX5703" s="563"/>
      <c r="HY5703" s="563"/>
      <c r="HZ5703" s="563"/>
      <c r="IA5703" s="563"/>
      <c r="IB5703" s="563"/>
      <c r="IC5703" s="563"/>
      <c r="ID5703" s="563"/>
      <c r="IE5703" s="563"/>
      <c r="IF5703" s="563"/>
      <c r="IG5703" s="563"/>
      <c r="IH5703" s="563"/>
      <c r="II5703" s="563"/>
      <c r="IJ5703" s="563"/>
      <c r="IK5703" s="563"/>
      <c r="IL5703" s="563"/>
      <c r="IM5703" s="563"/>
      <c r="IN5703" s="563"/>
      <c r="IO5703" s="563"/>
      <c r="IP5703" s="563"/>
      <c r="IQ5703" s="563"/>
      <c r="IR5703" s="563"/>
      <c r="IS5703" s="563"/>
      <c r="IT5703" s="563"/>
      <c r="IU5703" s="563"/>
      <c r="IV5703" s="563"/>
    </row>
    <row r="5704" spans="1:256" s="9" customFormat="1">
      <c r="A5704" s="887"/>
      <c r="B5704" s="857"/>
      <c r="C5704" s="569" t="s">
        <v>146</v>
      </c>
      <c r="D5704" s="557"/>
      <c r="E5704" s="557"/>
      <c r="F5704" s="557"/>
      <c r="G5704" s="557"/>
      <c r="H5704" s="557" t="s">
        <v>3777</v>
      </c>
      <c r="I5704" s="562">
        <v>2</v>
      </c>
      <c r="J5704" s="557">
        <v>30</v>
      </c>
      <c r="K5704" s="557">
        <f t="shared" si="161"/>
        <v>15</v>
      </c>
      <c r="L5704" s="557">
        <f t="shared" si="160"/>
        <v>15</v>
      </c>
      <c r="M5704" s="557"/>
      <c r="N5704" s="557"/>
      <c r="O5704" s="557"/>
      <c r="P5704" s="557"/>
      <c r="Q5704" s="557"/>
      <c r="R5704" s="563"/>
      <c r="S5704" s="563"/>
      <c r="T5704" s="563"/>
      <c r="U5704" s="563"/>
      <c r="V5704" s="563"/>
      <c r="W5704" s="563"/>
      <c r="X5704" s="563"/>
      <c r="Y5704" s="563"/>
      <c r="Z5704" s="563"/>
      <c r="AA5704" s="563"/>
      <c r="AB5704" s="563"/>
      <c r="AC5704" s="563"/>
      <c r="AD5704" s="563"/>
      <c r="AE5704" s="563"/>
      <c r="AF5704" s="563"/>
      <c r="AG5704" s="563"/>
      <c r="AH5704" s="563"/>
      <c r="AI5704" s="563"/>
      <c r="AJ5704" s="563"/>
      <c r="AK5704" s="563"/>
      <c r="AL5704" s="563"/>
      <c r="AM5704" s="563"/>
      <c r="AN5704" s="563"/>
      <c r="AO5704" s="563"/>
      <c r="AP5704" s="563"/>
      <c r="AQ5704" s="563"/>
      <c r="AR5704" s="563"/>
      <c r="AS5704" s="563"/>
      <c r="AT5704" s="563"/>
      <c r="AU5704" s="563"/>
      <c r="AV5704" s="563"/>
      <c r="AW5704" s="563"/>
      <c r="AX5704" s="563"/>
      <c r="AY5704" s="563"/>
      <c r="AZ5704" s="563"/>
      <c r="BA5704" s="563"/>
      <c r="BB5704" s="563"/>
      <c r="BC5704" s="563"/>
      <c r="BD5704" s="563"/>
      <c r="BE5704" s="563"/>
      <c r="BF5704" s="563"/>
      <c r="BG5704" s="563"/>
      <c r="BH5704" s="563"/>
      <c r="BI5704" s="563"/>
      <c r="BJ5704" s="563"/>
      <c r="BK5704" s="563"/>
      <c r="BL5704" s="563"/>
      <c r="BM5704" s="563"/>
      <c r="BN5704" s="563"/>
      <c r="BO5704" s="563"/>
      <c r="BP5704" s="563"/>
      <c r="BQ5704" s="563"/>
      <c r="BR5704" s="563"/>
      <c r="BS5704" s="563"/>
      <c r="BT5704" s="563"/>
      <c r="BU5704" s="563"/>
      <c r="BV5704" s="563"/>
      <c r="BW5704" s="563"/>
      <c r="BX5704" s="563"/>
      <c r="BY5704" s="563"/>
      <c r="BZ5704" s="563"/>
      <c r="CA5704" s="563"/>
      <c r="CB5704" s="563"/>
      <c r="CC5704" s="563"/>
      <c r="CD5704" s="563"/>
      <c r="CE5704" s="563"/>
      <c r="CF5704" s="563"/>
      <c r="CG5704" s="563"/>
      <c r="CH5704" s="563"/>
      <c r="CI5704" s="563"/>
      <c r="CJ5704" s="563"/>
      <c r="CK5704" s="563"/>
      <c r="CL5704" s="563"/>
      <c r="CM5704" s="563"/>
      <c r="CN5704" s="563"/>
      <c r="CO5704" s="563"/>
      <c r="CP5704" s="563"/>
      <c r="CQ5704" s="563"/>
      <c r="CR5704" s="563"/>
      <c r="CS5704" s="563"/>
      <c r="CT5704" s="563"/>
      <c r="CU5704" s="563"/>
      <c r="CV5704" s="563"/>
      <c r="CW5704" s="563"/>
      <c r="CX5704" s="563"/>
      <c r="CY5704" s="563"/>
      <c r="CZ5704" s="563"/>
      <c r="DA5704" s="563"/>
      <c r="DB5704" s="563"/>
      <c r="DC5704" s="563"/>
      <c r="DD5704" s="563"/>
      <c r="DE5704" s="563"/>
      <c r="DF5704" s="563"/>
      <c r="DG5704" s="563"/>
      <c r="DH5704" s="563"/>
      <c r="DI5704" s="563"/>
      <c r="DJ5704" s="563"/>
      <c r="DK5704" s="563"/>
      <c r="DL5704" s="563"/>
      <c r="DM5704" s="563"/>
      <c r="DN5704" s="563"/>
      <c r="DO5704" s="563"/>
      <c r="DP5704" s="563"/>
      <c r="DQ5704" s="563"/>
      <c r="DR5704" s="563"/>
      <c r="DS5704" s="563"/>
      <c r="DT5704" s="563"/>
      <c r="DU5704" s="563"/>
      <c r="DV5704" s="563"/>
      <c r="DW5704" s="563"/>
      <c r="DX5704" s="563"/>
      <c r="DY5704" s="563"/>
      <c r="DZ5704" s="563"/>
      <c r="EA5704" s="563"/>
      <c r="EB5704" s="563"/>
      <c r="EC5704" s="563"/>
      <c r="ED5704" s="563"/>
      <c r="EE5704" s="563"/>
      <c r="EF5704" s="563"/>
      <c r="EG5704" s="563"/>
      <c r="EH5704" s="563"/>
      <c r="EI5704" s="563"/>
      <c r="EJ5704" s="563"/>
      <c r="EK5704" s="563"/>
      <c r="EL5704" s="563"/>
      <c r="EM5704" s="563"/>
      <c r="EN5704" s="563"/>
      <c r="EO5704" s="563"/>
      <c r="EP5704" s="563"/>
      <c r="EQ5704" s="563"/>
      <c r="ER5704" s="563"/>
      <c r="ES5704" s="563"/>
      <c r="ET5704" s="563"/>
      <c r="EU5704" s="563"/>
      <c r="EV5704" s="563"/>
      <c r="EW5704" s="563"/>
      <c r="EX5704" s="563"/>
      <c r="EY5704" s="563"/>
      <c r="EZ5704" s="563"/>
      <c r="FA5704" s="563"/>
      <c r="FB5704" s="563"/>
      <c r="FC5704" s="563"/>
      <c r="FD5704" s="563"/>
      <c r="FE5704" s="563"/>
      <c r="FF5704" s="563"/>
      <c r="FG5704" s="563"/>
      <c r="FH5704" s="563"/>
      <c r="FI5704" s="563"/>
      <c r="FJ5704" s="563"/>
      <c r="FK5704" s="563"/>
      <c r="FL5704" s="563"/>
      <c r="FM5704" s="563"/>
      <c r="FN5704" s="563"/>
      <c r="FO5704" s="563"/>
      <c r="FP5704" s="563"/>
      <c r="FQ5704" s="563"/>
      <c r="FR5704" s="563"/>
      <c r="FS5704" s="563"/>
      <c r="FT5704" s="563"/>
      <c r="FU5704" s="563"/>
      <c r="FV5704" s="563"/>
      <c r="FW5704" s="563"/>
      <c r="FX5704" s="563"/>
      <c r="FY5704" s="563"/>
      <c r="FZ5704" s="563"/>
      <c r="GA5704" s="563"/>
      <c r="GB5704" s="563"/>
      <c r="GC5704" s="563"/>
      <c r="GD5704" s="563"/>
      <c r="GE5704" s="563"/>
      <c r="GF5704" s="563"/>
      <c r="GG5704" s="563"/>
      <c r="GH5704" s="563"/>
      <c r="GI5704" s="563"/>
      <c r="GJ5704" s="563"/>
      <c r="GK5704" s="563"/>
      <c r="GL5704" s="563"/>
      <c r="GM5704" s="563"/>
      <c r="GN5704" s="563"/>
      <c r="GO5704" s="563"/>
      <c r="GP5704" s="563"/>
      <c r="GQ5704" s="563"/>
      <c r="GR5704" s="563"/>
      <c r="GS5704" s="563"/>
      <c r="GT5704" s="563"/>
      <c r="GU5704" s="563"/>
      <c r="GV5704" s="563"/>
      <c r="GW5704" s="563"/>
      <c r="GX5704" s="563"/>
      <c r="GY5704" s="563"/>
      <c r="GZ5704" s="563"/>
      <c r="HA5704" s="563"/>
      <c r="HB5704" s="563"/>
      <c r="HC5704" s="563"/>
      <c r="HD5704" s="563"/>
      <c r="HE5704" s="563"/>
      <c r="HF5704" s="563"/>
      <c r="HG5704" s="563"/>
      <c r="HH5704" s="563"/>
      <c r="HI5704" s="563"/>
      <c r="HJ5704" s="563"/>
      <c r="HK5704" s="563"/>
      <c r="HL5704" s="563"/>
      <c r="HM5704" s="563"/>
      <c r="HN5704" s="563"/>
      <c r="HO5704" s="563"/>
      <c r="HP5704" s="563"/>
      <c r="HQ5704" s="563"/>
      <c r="HR5704" s="563"/>
      <c r="HS5704" s="563"/>
      <c r="HT5704" s="563"/>
      <c r="HU5704" s="563"/>
      <c r="HV5704" s="563"/>
      <c r="HW5704" s="563"/>
      <c r="HX5704" s="563"/>
      <c r="HY5704" s="563"/>
      <c r="HZ5704" s="563"/>
      <c r="IA5704" s="563"/>
      <c r="IB5704" s="563"/>
      <c r="IC5704" s="563"/>
      <c r="ID5704" s="563"/>
      <c r="IE5704" s="563"/>
      <c r="IF5704" s="563"/>
      <c r="IG5704" s="563"/>
      <c r="IH5704" s="563"/>
      <c r="II5704" s="563"/>
      <c r="IJ5704" s="563"/>
      <c r="IK5704" s="563"/>
      <c r="IL5704" s="563"/>
      <c r="IM5704" s="563"/>
      <c r="IN5704" s="563"/>
      <c r="IO5704" s="563"/>
      <c r="IP5704" s="563"/>
      <c r="IQ5704" s="563"/>
      <c r="IR5704" s="563"/>
      <c r="IS5704" s="563"/>
      <c r="IT5704" s="563"/>
      <c r="IU5704" s="563"/>
      <c r="IV5704" s="563"/>
    </row>
    <row r="5705" spans="1:256" s="9" customFormat="1">
      <c r="A5705" s="887"/>
      <c r="B5705" s="857"/>
      <c r="C5705" s="569" t="s">
        <v>164</v>
      </c>
      <c r="D5705" s="557"/>
      <c r="E5705" s="557"/>
      <c r="F5705" s="557"/>
      <c r="G5705" s="557"/>
      <c r="H5705" s="557" t="s">
        <v>3777</v>
      </c>
      <c r="I5705" s="562">
        <v>12</v>
      </c>
      <c r="J5705" s="557">
        <v>540</v>
      </c>
      <c r="K5705" s="557">
        <f t="shared" si="161"/>
        <v>270</v>
      </c>
      <c r="L5705" s="557">
        <f t="shared" si="160"/>
        <v>270</v>
      </c>
      <c r="M5705" s="557"/>
      <c r="N5705" s="557"/>
      <c r="O5705" s="557"/>
      <c r="P5705" s="557"/>
      <c r="Q5705" s="557"/>
      <c r="R5705" s="563"/>
      <c r="S5705" s="563"/>
      <c r="T5705" s="563"/>
      <c r="U5705" s="563"/>
      <c r="V5705" s="563"/>
      <c r="W5705" s="563"/>
      <c r="X5705" s="563"/>
      <c r="Y5705" s="563"/>
      <c r="Z5705" s="563"/>
      <c r="AA5705" s="563"/>
      <c r="AB5705" s="563"/>
      <c r="AC5705" s="563"/>
      <c r="AD5705" s="563"/>
      <c r="AE5705" s="563"/>
      <c r="AF5705" s="563"/>
      <c r="AG5705" s="563"/>
      <c r="AH5705" s="563"/>
      <c r="AI5705" s="563"/>
      <c r="AJ5705" s="563"/>
      <c r="AK5705" s="563"/>
      <c r="AL5705" s="563"/>
      <c r="AM5705" s="563"/>
      <c r="AN5705" s="563"/>
      <c r="AO5705" s="563"/>
      <c r="AP5705" s="563"/>
      <c r="AQ5705" s="563"/>
      <c r="AR5705" s="563"/>
      <c r="AS5705" s="563"/>
      <c r="AT5705" s="563"/>
      <c r="AU5705" s="563"/>
      <c r="AV5705" s="563"/>
      <c r="AW5705" s="563"/>
      <c r="AX5705" s="563"/>
      <c r="AY5705" s="563"/>
      <c r="AZ5705" s="563"/>
      <c r="BA5705" s="563"/>
      <c r="BB5705" s="563"/>
      <c r="BC5705" s="563"/>
      <c r="BD5705" s="563"/>
      <c r="BE5705" s="563"/>
      <c r="BF5705" s="563"/>
      <c r="BG5705" s="563"/>
      <c r="BH5705" s="563"/>
      <c r="BI5705" s="563"/>
      <c r="BJ5705" s="563"/>
      <c r="BK5705" s="563"/>
      <c r="BL5705" s="563"/>
      <c r="BM5705" s="563"/>
      <c r="BN5705" s="563"/>
      <c r="BO5705" s="563"/>
      <c r="BP5705" s="563"/>
      <c r="BQ5705" s="563"/>
      <c r="BR5705" s="563"/>
      <c r="BS5705" s="563"/>
      <c r="BT5705" s="563"/>
      <c r="BU5705" s="563"/>
      <c r="BV5705" s="563"/>
      <c r="BW5705" s="563"/>
      <c r="BX5705" s="563"/>
      <c r="BY5705" s="563"/>
      <c r="BZ5705" s="563"/>
      <c r="CA5705" s="563"/>
      <c r="CB5705" s="563"/>
      <c r="CC5705" s="563"/>
      <c r="CD5705" s="563"/>
      <c r="CE5705" s="563"/>
      <c r="CF5705" s="563"/>
      <c r="CG5705" s="563"/>
      <c r="CH5705" s="563"/>
      <c r="CI5705" s="563"/>
      <c r="CJ5705" s="563"/>
      <c r="CK5705" s="563"/>
      <c r="CL5705" s="563"/>
      <c r="CM5705" s="563"/>
      <c r="CN5705" s="563"/>
      <c r="CO5705" s="563"/>
      <c r="CP5705" s="563"/>
      <c r="CQ5705" s="563"/>
      <c r="CR5705" s="563"/>
      <c r="CS5705" s="563"/>
      <c r="CT5705" s="563"/>
      <c r="CU5705" s="563"/>
      <c r="CV5705" s="563"/>
      <c r="CW5705" s="563"/>
      <c r="CX5705" s="563"/>
      <c r="CY5705" s="563"/>
      <c r="CZ5705" s="563"/>
      <c r="DA5705" s="563"/>
      <c r="DB5705" s="563"/>
      <c r="DC5705" s="563"/>
      <c r="DD5705" s="563"/>
      <c r="DE5705" s="563"/>
      <c r="DF5705" s="563"/>
      <c r="DG5705" s="563"/>
      <c r="DH5705" s="563"/>
      <c r="DI5705" s="563"/>
      <c r="DJ5705" s="563"/>
      <c r="DK5705" s="563"/>
      <c r="DL5705" s="563"/>
      <c r="DM5705" s="563"/>
      <c r="DN5705" s="563"/>
      <c r="DO5705" s="563"/>
      <c r="DP5705" s="563"/>
      <c r="DQ5705" s="563"/>
      <c r="DR5705" s="563"/>
      <c r="DS5705" s="563"/>
      <c r="DT5705" s="563"/>
      <c r="DU5705" s="563"/>
      <c r="DV5705" s="563"/>
      <c r="DW5705" s="563"/>
      <c r="DX5705" s="563"/>
      <c r="DY5705" s="563"/>
      <c r="DZ5705" s="563"/>
      <c r="EA5705" s="563"/>
      <c r="EB5705" s="563"/>
      <c r="EC5705" s="563"/>
      <c r="ED5705" s="563"/>
      <c r="EE5705" s="563"/>
      <c r="EF5705" s="563"/>
      <c r="EG5705" s="563"/>
      <c r="EH5705" s="563"/>
      <c r="EI5705" s="563"/>
      <c r="EJ5705" s="563"/>
      <c r="EK5705" s="563"/>
      <c r="EL5705" s="563"/>
      <c r="EM5705" s="563"/>
      <c r="EN5705" s="563"/>
      <c r="EO5705" s="563"/>
      <c r="EP5705" s="563"/>
      <c r="EQ5705" s="563"/>
      <c r="ER5705" s="563"/>
      <c r="ES5705" s="563"/>
      <c r="ET5705" s="563"/>
      <c r="EU5705" s="563"/>
      <c r="EV5705" s="563"/>
      <c r="EW5705" s="563"/>
      <c r="EX5705" s="563"/>
      <c r="EY5705" s="563"/>
      <c r="EZ5705" s="563"/>
      <c r="FA5705" s="563"/>
      <c r="FB5705" s="563"/>
      <c r="FC5705" s="563"/>
      <c r="FD5705" s="563"/>
      <c r="FE5705" s="563"/>
      <c r="FF5705" s="563"/>
      <c r="FG5705" s="563"/>
      <c r="FH5705" s="563"/>
      <c r="FI5705" s="563"/>
      <c r="FJ5705" s="563"/>
      <c r="FK5705" s="563"/>
      <c r="FL5705" s="563"/>
      <c r="FM5705" s="563"/>
      <c r="FN5705" s="563"/>
      <c r="FO5705" s="563"/>
      <c r="FP5705" s="563"/>
      <c r="FQ5705" s="563"/>
      <c r="FR5705" s="563"/>
      <c r="FS5705" s="563"/>
      <c r="FT5705" s="563"/>
      <c r="FU5705" s="563"/>
      <c r="FV5705" s="563"/>
      <c r="FW5705" s="563"/>
      <c r="FX5705" s="563"/>
      <c r="FY5705" s="563"/>
      <c r="FZ5705" s="563"/>
      <c r="GA5705" s="563"/>
      <c r="GB5705" s="563"/>
      <c r="GC5705" s="563"/>
      <c r="GD5705" s="563"/>
      <c r="GE5705" s="563"/>
      <c r="GF5705" s="563"/>
      <c r="GG5705" s="563"/>
      <c r="GH5705" s="563"/>
      <c r="GI5705" s="563"/>
      <c r="GJ5705" s="563"/>
      <c r="GK5705" s="563"/>
      <c r="GL5705" s="563"/>
      <c r="GM5705" s="563"/>
      <c r="GN5705" s="563"/>
      <c r="GO5705" s="563"/>
      <c r="GP5705" s="563"/>
      <c r="GQ5705" s="563"/>
      <c r="GR5705" s="563"/>
      <c r="GS5705" s="563"/>
      <c r="GT5705" s="563"/>
      <c r="GU5705" s="563"/>
      <c r="GV5705" s="563"/>
      <c r="GW5705" s="563"/>
      <c r="GX5705" s="563"/>
      <c r="GY5705" s="563"/>
      <c r="GZ5705" s="563"/>
      <c r="HA5705" s="563"/>
      <c r="HB5705" s="563"/>
      <c r="HC5705" s="563"/>
      <c r="HD5705" s="563"/>
      <c r="HE5705" s="563"/>
      <c r="HF5705" s="563"/>
      <c r="HG5705" s="563"/>
      <c r="HH5705" s="563"/>
      <c r="HI5705" s="563"/>
      <c r="HJ5705" s="563"/>
      <c r="HK5705" s="563"/>
      <c r="HL5705" s="563"/>
      <c r="HM5705" s="563"/>
      <c r="HN5705" s="563"/>
      <c r="HO5705" s="563"/>
      <c r="HP5705" s="563"/>
      <c r="HQ5705" s="563"/>
      <c r="HR5705" s="563"/>
      <c r="HS5705" s="563"/>
      <c r="HT5705" s="563"/>
      <c r="HU5705" s="563"/>
      <c r="HV5705" s="563"/>
      <c r="HW5705" s="563"/>
      <c r="HX5705" s="563"/>
      <c r="HY5705" s="563"/>
      <c r="HZ5705" s="563"/>
      <c r="IA5705" s="563"/>
      <c r="IB5705" s="563"/>
      <c r="IC5705" s="563"/>
      <c r="ID5705" s="563"/>
      <c r="IE5705" s="563"/>
      <c r="IF5705" s="563"/>
      <c r="IG5705" s="563"/>
      <c r="IH5705" s="563"/>
      <c r="II5705" s="563"/>
      <c r="IJ5705" s="563"/>
      <c r="IK5705" s="563"/>
      <c r="IL5705" s="563"/>
      <c r="IM5705" s="563"/>
      <c r="IN5705" s="563"/>
      <c r="IO5705" s="563"/>
      <c r="IP5705" s="563"/>
      <c r="IQ5705" s="563"/>
      <c r="IR5705" s="563"/>
      <c r="IS5705" s="563"/>
      <c r="IT5705" s="563"/>
      <c r="IU5705" s="563"/>
      <c r="IV5705" s="563"/>
    </row>
    <row r="5706" spans="1:256" s="25" customFormat="1" ht="27.75" customHeight="1">
      <c r="A5706" s="887"/>
      <c r="B5706" s="857"/>
      <c r="C5706" s="554" t="s">
        <v>2714</v>
      </c>
      <c r="D5706" s="23"/>
      <c r="E5706" s="23"/>
      <c r="F5706" s="23"/>
      <c r="G5706" s="23"/>
      <c r="H5706" s="23"/>
      <c r="I5706" s="490">
        <f>SUM(I5699:I5705)</f>
        <v>72</v>
      </c>
      <c r="J5706" s="22">
        <f>SUM(J5699:J5705)</f>
        <v>4730</v>
      </c>
      <c r="K5706" s="22">
        <f>SUM(K5699:K5705)</f>
        <v>2365</v>
      </c>
      <c r="L5706" s="22">
        <f>SUM(L5699:L5705)</f>
        <v>2365</v>
      </c>
      <c r="M5706" s="23"/>
      <c r="N5706" s="23"/>
      <c r="O5706" s="24"/>
      <c r="P5706" s="24"/>
      <c r="Q5706" s="24"/>
    </row>
    <row r="5707" spans="1:256" s="9" customFormat="1" ht="18.75">
      <c r="A5707" s="887"/>
      <c r="B5707" s="857"/>
      <c r="C5707" s="853" t="s">
        <v>3607</v>
      </c>
      <c r="D5707" s="871"/>
      <c r="E5707" s="871"/>
      <c r="F5707" s="871"/>
      <c r="G5707" s="871"/>
      <c r="H5707" s="871"/>
      <c r="I5707" s="871"/>
      <c r="J5707" s="871"/>
      <c r="K5707" s="871"/>
      <c r="L5707" s="871"/>
      <c r="M5707" s="871"/>
      <c r="N5707" s="872"/>
      <c r="O5707" s="557"/>
      <c r="P5707" s="557"/>
      <c r="Q5707" s="557"/>
      <c r="R5707" s="563"/>
      <c r="S5707" s="563"/>
      <c r="T5707" s="563"/>
      <c r="U5707" s="563"/>
      <c r="V5707" s="563"/>
      <c r="W5707" s="563"/>
      <c r="X5707" s="563"/>
      <c r="Y5707" s="563"/>
      <c r="Z5707" s="563"/>
      <c r="AA5707" s="563"/>
      <c r="AB5707" s="563"/>
      <c r="AC5707" s="563"/>
      <c r="AD5707" s="563"/>
      <c r="AE5707" s="563"/>
      <c r="AF5707" s="563"/>
      <c r="AG5707" s="563"/>
      <c r="AH5707" s="563"/>
      <c r="AI5707" s="563"/>
      <c r="AJ5707" s="563"/>
      <c r="AK5707" s="563"/>
      <c r="AL5707" s="563"/>
      <c r="AM5707" s="563"/>
      <c r="AN5707" s="563"/>
      <c r="AO5707" s="563"/>
      <c r="AP5707" s="563"/>
      <c r="AQ5707" s="563"/>
      <c r="AR5707" s="563"/>
      <c r="AS5707" s="563"/>
      <c r="AT5707" s="563"/>
      <c r="AU5707" s="563"/>
      <c r="AV5707" s="563"/>
      <c r="AW5707" s="563"/>
      <c r="AX5707" s="563"/>
      <c r="AY5707" s="563"/>
      <c r="AZ5707" s="563"/>
      <c r="BA5707" s="563"/>
      <c r="BB5707" s="563"/>
      <c r="BC5707" s="563"/>
      <c r="BD5707" s="563"/>
      <c r="BE5707" s="563"/>
      <c r="BF5707" s="563"/>
      <c r="BG5707" s="563"/>
      <c r="BH5707" s="563"/>
      <c r="BI5707" s="563"/>
      <c r="BJ5707" s="563"/>
      <c r="BK5707" s="563"/>
      <c r="BL5707" s="563"/>
      <c r="BM5707" s="563"/>
      <c r="BN5707" s="563"/>
      <c r="BO5707" s="563"/>
      <c r="BP5707" s="563"/>
      <c r="BQ5707" s="563"/>
      <c r="BR5707" s="563"/>
      <c r="BS5707" s="563"/>
      <c r="BT5707" s="563"/>
      <c r="BU5707" s="563"/>
      <c r="BV5707" s="563"/>
      <c r="BW5707" s="563"/>
      <c r="BX5707" s="563"/>
      <c r="BY5707" s="563"/>
      <c r="BZ5707" s="563"/>
      <c r="CA5707" s="563"/>
      <c r="CB5707" s="563"/>
      <c r="CC5707" s="563"/>
      <c r="CD5707" s="563"/>
      <c r="CE5707" s="563"/>
      <c r="CF5707" s="563"/>
      <c r="CG5707" s="563"/>
      <c r="CH5707" s="563"/>
      <c r="CI5707" s="563"/>
      <c r="CJ5707" s="563"/>
      <c r="CK5707" s="563"/>
      <c r="CL5707" s="563"/>
      <c r="CM5707" s="563"/>
      <c r="CN5707" s="563"/>
      <c r="CO5707" s="563"/>
      <c r="CP5707" s="563"/>
      <c r="CQ5707" s="563"/>
      <c r="CR5707" s="563"/>
      <c r="CS5707" s="563"/>
      <c r="CT5707" s="563"/>
      <c r="CU5707" s="563"/>
      <c r="CV5707" s="563"/>
      <c r="CW5707" s="563"/>
      <c r="CX5707" s="563"/>
      <c r="CY5707" s="563"/>
      <c r="CZ5707" s="563"/>
      <c r="DA5707" s="563"/>
      <c r="DB5707" s="563"/>
      <c r="DC5707" s="563"/>
      <c r="DD5707" s="563"/>
      <c r="DE5707" s="563"/>
      <c r="DF5707" s="563"/>
      <c r="DG5707" s="563"/>
      <c r="DH5707" s="563"/>
      <c r="DI5707" s="563"/>
      <c r="DJ5707" s="563"/>
      <c r="DK5707" s="563"/>
      <c r="DL5707" s="563"/>
      <c r="DM5707" s="563"/>
      <c r="DN5707" s="563"/>
      <c r="DO5707" s="563"/>
      <c r="DP5707" s="563"/>
      <c r="DQ5707" s="563"/>
      <c r="DR5707" s="563"/>
      <c r="DS5707" s="563"/>
      <c r="DT5707" s="563"/>
      <c r="DU5707" s="563"/>
      <c r="DV5707" s="563"/>
      <c r="DW5707" s="563"/>
      <c r="DX5707" s="563"/>
      <c r="DY5707" s="563"/>
      <c r="DZ5707" s="563"/>
      <c r="EA5707" s="563"/>
      <c r="EB5707" s="563"/>
      <c r="EC5707" s="563"/>
      <c r="ED5707" s="563"/>
      <c r="EE5707" s="563"/>
      <c r="EF5707" s="563"/>
      <c r="EG5707" s="563"/>
      <c r="EH5707" s="563"/>
      <c r="EI5707" s="563"/>
      <c r="EJ5707" s="563"/>
      <c r="EK5707" s="563"/>
      <c r="EL5707" s="563"/>
      <c r="EM5707" s="563"/>
      <c r="EN5707" s="563"/>
      <c r="EO5707" s="563"/>
      <c r="EP5707" s="563"/>
      <c r="EQ5707" s="563"/>
      <c r="ER5707" s="563"/>
      <c r="ES5707" s="563"/>
      <c r="ET5707" s="563"/>
      <c r="EU5707" s="563"/>
      <c r="EV5707" s="563"/>
      <c r="EW5707" s="563"/>
      <c r="EX5707" s="563"/>
      <c r="EY5707" s="563"/>
      <c r="EZ5707" s="563"/>
      <c r="FA5707" s="563"/>
      <c r="FB5707" s="563"/>
      <c r="FC5707" s="563"/>
      <c r="FD5707" s="563"/>
      <c r="FE5707" s="563"/>
      <c r="FF5707" s="563"/>
      <c r="FG5707" s="563"/>
      <c r="FH5707" s="563"/>
      <c r="FI5707" s="563"/>
      <c r="FJ5707" s="563"/>
      <c r="FK5707" s="563"/>
      <c r="FL5707" s="563"/>
      <c r="FM5707" s="563"/>
      <c r="FN5707" s="563"/>
      <c r="FO5707" s="563"/>
      <c r="FP5707" s="563"/>
      <c r="FQ5707" s="563"/>
      <c r="FR5707" s="563"/>
      <c r="FS5707" s="563"/>
      <c r="FT5707" s="563"/>
      <c r="FU5707" s="563"/>
      <c r="FV5707" s="563"/>
      <c r="FW5707" s="563"/>
      <c r="FX5707" s="563"/>
      <c r="FY5707" s="563"/>
      <c r="FZ5707" s="563"/>
      <c r="GA5707" s="563"/>
      <c r="GB5707" s="563"/>
      <c r="GC5707" s="563"/>
      <c r="GD5707" s="563"/>
      <c r="GE5707" s="563"/>
      <c r="GF5707" s="563"/>
      <c r="GG5707" s="563"/>
      <c r="GH5707" s="563"/>
      <c r="GI5707" s="563"/>
      <c r="GJ5707" s="563"/>
      <c r="GK5707" s="563"/>
      <c r="GL5707" s="563"/>
      <c r="GM5707" s="563"/>
      <c r="GN5707" s="563"/>
      <c r="GO5707" s="563"/>
      <c r="GP5707" s="563"/>
      <c r="GQ5707" s="563"/>
      <c r="GR5707" s="563"/>
      <c r="GS5707" s="563"/>
      <c r="GT5707" s="563"/>
      <c r="GU5707" s="563"/>
      <c r="GV5707" s="563"/>
      <c r="GW5707" s="563"/>
      <c r="GX5707" s="563"/>
      <c r="GY5707" s="563"/>
      <c r="GZ5707" s="563"/>
      <c r="HA5707" s="563"/>
      <c r="HB5707" s="563"/>
      <c r="HC5707" s="563"/>
      <c r="HD5707" s="563"/>
      <c r="HE5707" s="563"/>
      <c r="HF5707" s="563"/>
      <c r="HG5707" s="563"/>
      <c r="HH5707" s="563"/>
      <c r="HI5707" s="563"/>
      <c r="HJ5707" s="563"/>
      <c r="HK5707" s="563"/>
      <c r="HL5707" s="563"/>
      <c r="HM5707" s="563"/>
      <c r="HN5707" s="563"/>
      <c r="HO5707" s="563"/>
      <c r="HP5707" s="563"/>
      <c r="HQ5707" s="563"/>
      <c r="HR5707" s="563"/>
      <c r="HS5707" s="563"/>
      <c r="HT5707" s="563"/>
      <c r="HU5707" s="563"/>
      <c r="HV5707" s="563"/>
      <c r="HW5707" s="563"/>
      <c r="HX5707" s="563"/>
      <c r="HY5707" s="563"/>
      <c r="HZ5707" s="563"/>
      <c r="IA5707" s="563"/>
      <c r="IB5707" s="563"/>
      <c r="IC5707" s="563"/>
      <c r="ID5707" s="563"/>
      <c r="IE5707" s="563"/>
      <c r="IF5707" s="563"/>
      <c r="IG5707" s="563"/>
      <c r="IH5707" s="563"/>
      <c r="II5707" s="563"/>
      <c r="IJ5707" s="563"/>
      <c r="IK5707" s="563"/>
      <c r="IL5707" s="563"/>
      <c r="IM5707" s="563"/>
      <c r="IN5707" s="563"/>
      <c r="IO5707" s="563"/>
      <c r="IP5707" s="563"/>
      <c r="IQ5707" s="563"/>
      <c r="IR5707" s="563"/>
      <c r="IS5707" s="563"/>
      <c r="IT5707" s="563"/>
      <c r="IU5707" s="563"/>
      <c r="IV5707" s="563"/>
    </row>
    <row r="5708" spans="1:256" s="9" customFormat="1" ht="15.75">
      <c r="A5708" s="887"/>
      <c r="B5708" s="857"/>
      <c r="C5708" s="570" t="s">
        <v>165</v>
      </c>
      <c r="D5708" s="557"/>
      <c r="E5708" s="557"/>
      <c r="F5708" s="557"/>
      <c r="G5708" s="557"/>
      <c r="H5708" s="557" t="s">
        <v>3777</v>
      </c>
      <c r="I5708" s="562">
        <v>17</v>
      </c>
      <c r="J5708" s="557">
        <v>255</v>
      </c>
      <c r="K5708" s="557">
        <f>J5708/2</f>
        <v>127.5</v>
      </c>
      <c r="L5708" s="557">
        <f t="shared" ref="L5708:L5715" si="162">J5708/2</f>
        <v>127.5</v>
      </c>
      <c r="M5708" s="557"/>
      <c r="N5708" s="557"/>
      <c r="O5708" s="557"/>
      <c r="P5708" s="557"/>
      <c r="Q5708" s="557"/>
      <c r="R5708" s="563"/>
      <c r="S5708" s="563"/>
      <c r="T5708" s="563"/>
      <c r="U5708" s="563"/>
      <c r="V5708" s="563"/>
      <c r="W5708" s="563"/>
      <c r="X5708" s="563"/>
      <c r="Y5708" s="563"/>
      <c r="Z5708" s="563"/>
      <c r="AA5708" s="563"/>
      <c r="AB5708" s="563"/>
      <c r="AC5708" s="563"/>
      <c r="AD5708" s="563"/>
      <c r="AE5708" s="563"/>
      <c r="AF5708" s="563"/>
      <c r="AG5708" s="563"/>
      <c r="AH5708" s="563"/>
      <c r="AI5708" s="563"/>
      <c r="AJ5708" s="563"/>
      <c r="AK5708" s="563"/>
      <c r="AL5708" s="563"/>
      <c r="AM5708" s="563"/>
      <c r="AN5708" s="563"/>
      <c r="AO5708" s="563"/>
      <c r="AP5708" s="563"/>
      <c r="AQ5708" s="563"/>
      <c r="AR5708" s="563"/>
      <c r="AS5708" s="563"/>
      <c r="AT5708" s="563"/>
      <c r="AU5708" s="563"/>
      <c r="AV5708" s="563"/>
      <c r="AW5708" s="563"/>
      <c r="AX5708" s="563"/>
      <c r="AY5708" s="563"/>
      <c r="AZ5708" s="563"/>
      <c r="BA5708" s="563"/>
      <c r="BB5708" s="563"/>
      <c r="BC5708" s="563"/>
      <c r="BD5708" s="563"/>
      <c r="BE5708" s="563"/>
      <c r="BF5708" s="563"/>
      <c r="BG5708" s="563"/>
      <c r="BH5708" s="563"/>
      <c r="BI5708" s="563"/>
      <c r="BJ5708" s="563"/>
      <c r="BK5708" s="563"/>
      <c r="BL5708" s="563"/>
      <c r="BM5708" s="563"/>
      <c r="BN5708" s="563"/>
      <c r="BO5708" s="563"/>
      <c r="BP5708" s="563"/>
      <c r="BQ5708" s="563"/>
      <c r="BR5708" s="563"/>
      <c r="BS5708" s="563"/>
      <c r="BT5708" s="563"/>
      <c r="BU5708" s="563"/>
      <c r="BV5708" s="563"/>
      <c r="BW5708" s="563"/>
      <c r="BX5708" s="563"/>
      <c r="BY5708" s="563"/>
      <c r="BZ5708" s="563"/>
      <c r="CA5708" s="563"/>
      <c r="CB5708" s="563"/>
      <c r="CC5708" s="563"/>
      <c r="CD5708" s="563"/>
      <c r="CE5708" s="563"/>
      <c r="CF5708" s="563"/>
      <c r="CG5708" s="563"/>
      <c r="CH5708" s="563"/>
      <c r="CI5708" s="563"/>
      <c r="CJ5708" s="563"/>
      <c r="CK5708" s="563"/>
      <c r="CL5708" s="563"/>
      <c r="CM5708" s="563"/>
      <c r="CN5708" s="563"/>
      <c r="CO5708" s="563"/>
      <c r="CP5708" s="563"/>
      <c r="CQ5708" s="563"/>
      <c r="CR5708" s="563"/>
      <c r="CS5708" s="563"/>
      <c r="CT5708" s="563"/>
      <c r="CU5708" s="563"/>
      <c r="CV5708" s="563"/>
      <c r="CW5708" s="563"/>
      <c r="CX5708" s="563"/>
      <c r="CY5708" s="563"/>
      <c r="CZ5708" s="563"/>
      <c r="DA5708" s="563"/>
      <c r="DB5708" s="563"/>
      <c r="DC5708" s="563"/>
      <c r="DD5708" s="563"/>
      <c r="DE5708" s="563"/>
      <c r="DF5708" s="563"/>
      <c r="DG5708" s="563"/>
      <c r="DH5708" s="563"/>
      <c r="DI5708" s="563"/>
      <c r="DJ5708" s="563"/>
      <c r="DK5708" s="563"/>
      <c r="DL5708" s="563"/>
      <c r="DM5708" s="563"/>
      <c r="DN5708" s="563"/>
      <c r="DO5708" s="563"/>
      <c r="DP5708" s="563"/>
      <c r="DQ5708" s="563"/>
      <c r="DR5708" s="563"/>
      <c r="DS5708" s="563"/>
      <c r="DT5708" s="563"/>
      <c r="DU5708" s="563"/>
      <c r="DV5708" s="563"/>
      <c r="DW5708" s="563"/>
      <c r="DX5708" s="563"/>
      <c r="DY5708" s="563"/>
      <c r="DZ5708" s="563"/>
      <c r="EA5708" s="563"/>
      <c r="EB5708" s="563"/>
      <c r="EC5708" s="563"/>
      <c r="ED5708" s="563"/>
      <c r="EE5708" s="563"/>
      <c r="EF5708" s="563"/>
      <c r="EG5708" s="563"/>
      <c r="EH5708" s="563"/>
      <c r="EI5708" s="563"/>
      <c r="EJ5708" s="563"/>
      <c r="EK5708" s="563"/>
      <c r="EL5708" s="563"/>
      <c r="EM5708" s="563"/>
      <c r="EN5708" s="563"/>
      <c r="EO5708" s="563"/>
      <c r="EP5708" s="563"/>
      <c r="EQ5708" s="563"/>
      <c r="ER5708" s="563"/>
      <c r="ES5708" s="563"/>
      <c r="ET5708" s="563"/>
      <c r="EU5708" s="563"/>
      <c r="EV5708" s="563"/>
      <c r="EW5708" s="563"/>
      <c r="EX5708" s="563"/>
      <c r="EY5708" s="563"/>
      <c r="EZ5708" s="563"/>
      <c r="FA5708" s="563"/>
      <c r="FB5708" s="563"/>
      <c r="FC5708" s="563"/>
      <c r="FD5708" s="563"/>
      <c r="FE5708" s="563"/>
      <c r="FF5708" s="563"/>
      <c r="FG5708" s="563"/>
      <c r="FH5708" s="563"/>
      <c r="FI5708" s="563"/>
      <c r="FJ5708" s="563"/>
      <c r="FK5708" s="563"/>
      <c r="FL5708" s="563"/>
      <c r="FM5708" s="563"/>
      <c r="FN5708" s="563"/>
      <c r="FO5708" s="563"/>
      <c r="FP5708" s="563"/>
      <c r="FQ5708" s="563"/>
      <c r="FR5708" s="563"/>
      <c r="FS5708" s="563"/>
      <c r="FT5708" s="563"/>
      <c r="FU5708" s="563"/>
      <c r="FV5708" s="563"/>
      <c r="FW5708" s="563"/>
      <c r="FX5708" s="563"/>
      <c r="FY5708" s="563"/>
      <c r="FZ5708" s="563"/>
      <c r="GA5708" s="563"/>
      <c r="GB5708" s="563"/>
      <c r="GC5708" s="563"/>
      <c r="GD5708" s="563"/>
      <c r="GE5708" s="563"/>
      <c r="GF5708" s="563"/>
      <c r="GG5708" s="563"/>
      <c r="GH5708" s="563"/>
      <c r="GI5708" s="563"/>
      <c r="GJ5708" s="563"/>
      <c r="GK5708" s="563"/>
      <c r="GL5708" s="563"/>
      <c r="GM5708" s="563"/>
      <c r="GN5708" s="563"/>
      <c r="GO5708" s="563"/>
      <c r="GP5708" s="563"/>
      <c r="GQ5708" s="563"/>
      <c r="GR5708" s="563"/>
      <c r="GS5708" s="563"/>
      <c r="GT5708" s="563"/>
      <c r="GU5708" s="563"/>
      <c r="GV5708" s="563"/>
      <c r="GW5708" s="563"/>
      <c r="GX5708" s="563"/>
      <c r="GY5708" s="563"/>
      <c r="GZ5708" s="563"/>
      <c r="HA5708" s="563"/>
      <c r="HB5708" s="563"/>
      <c r="HC5708" s="563"/>
      <c r="HD5708" s="563"/>
      <c r="HE5708" s="563"/>
      <c r="HF5708" s="563"/>
      <c r="HG5708" s="563"/>
      <c r="HH5708" s="563"/>
      <c r="HI5708" s="563"/>
      <c r="HJ5708" s="563"/>
      <c r="HK5708" s="563"/>
      <c r="HL5708" s="563"/>
      <c r="HM5708" s="563"/>
      <c r="HN5708" s="563"/>
      <c r="HO5708" s="563"/>
      <c r="HP5708" s="563"/>
      <c r="HQ5708" s="563"/>
      <c r="HR5708" s="563"/>
      <c r="HS5708" s="563"/>
      <c r="HT5708" s="563"/>
      <c r="HU5708" s="563"/>
      <c r="HV5708" s="563"/>
      <c r="HW5708" s="563"/>
      <c r="HX5708" s="563"/>
      <c r="HY5708" s="563"/>
      <c r="HZ5708" s="563"/>
      <c r="IA5708" s="563"/>
      <c r="IB5708" s="563"/>
      <c r="IC5708" s="563"/>
      <c r="ID5708" s="563"/>
      <c r="IE5708" s="563"/>
      <c r="IF5708" s="563"/>
      <c r="IG5708" s="563"/>
      <c r="IH5708" s="563"/>
      <c r="II5708" s="563"/>
      <c r="IJ5708" s="563"/>
      <c r="IK5708" s="563"/>
      <c r="IL5708" s="563"/>
      <c r="IM5708" s="563"/>
      <c r="IN5708" s="563"/>
      <c r="IO5708" s="563"/>
      <c r="IP5708" s="563"/>
      <c r="IQ5708" s="563"/>
      <c r="IR5708" s="563"/>
      <c r="IS5708" s="563"/>
      <c r="IT5708" s="563"/>
      <c r="IU5708" s="563"/>
      <c r="IV5708" s="563"/>
    </row>
    <row r="5709" spans="1:256" s="9" customFormat="1" ht="15.75">
      <c r="A5709" s="887"/>
      <c r="B5709" s="857"/>
      <c r="C5709" s="571" t="s">
        <v>145</v>
      </c>
      <c r="D5709" s="557"/>
      <c r="E5709" s="557"/>
      <c r="F5709" s="557"/>
      <c r="G5709" s="557"/>
      <c r="H5709" s="557" t="s">
        <v>3777</v>
      </c>
      <c r="I5709" s="562">
        <v>2</v>
      </c>
      <c r="J5709" s="557">
        <v>200</v>
      </c>
      <c r="K5709" s="557">
        <f>J5709/2</f>
        <v>100</v>
      </c>
      <c r="L5709" s="557">
        <f t="shared" si="162"/>
        <v>100</v>
      </c>
      <c r="M5709" s="557"/>
      <c r="N5709" s="557"/>
      <c r="O5709" s="557"/>
      <c r="P5709" s="557"/>
      <c r="Q5709" s="557"/>
      <c r="R5709" s="563"/>
      <c r="S5709" s="563"/>
      <c r="T5709" s="563"/>
      <c r="U5709" s="563"/>
      <c r="V5709" s="563"/>
      <c r="W5709" s="563"/>
      <c r="X5709" s="563"/>
      <c r="Y5709" s="563"/>
      <c r="Z5709" s="563"/>
      <c r="AA5709" s="563"/>
      <c r="AB5709" s="563"/>
      <c r="AC5709" s="563"/>
      <c r="AD5709" s="563"/>
      <c r="AE5709" s="563"/>
      <c r="AF5709" s="563"/>
      <c r="AG5709" s="563"/>
      <c r="AH5709" s="563"/>
      <c r="AI5709" s="563"/>
      <c r="AJ5709" s="563"/>
      <c r="AK5709" s="563"/>
      <c r="AL5709" s="563"/>
      <c r="AM5709" s="563"/>
      <c r="AN5709" s="563"/>
      <c r="AO5709" s="563"/>
      <c r="AP5709" s="563"/>
      <c r="AQ5709" s="563"/>
      <c r="AR5709" s="563"/>
      <c r="AS5709" s="563"/>
      <c r="AT5709" s="563"/>
      <c r="AU5709" s="563"/>
      <c r="AV5709" s="563"/>
      <c r="AW5709" s="563"/>
      <c r="AX5709" s="563"/>
      <c r="AY5709" s="563"/>
      <c r="AZ5709" s="563"/>
      <c r="BA5709" s="563"/>
      <c r="BB5709" s="563"/>
      <c r="BC5709" s="563"/>
      <c r="BD5709" s="563"/>
      <c r="BE5709" s="563"/>
      <c r="BF5709" s="563"/>
      <c r="BG5709" s="563"/>
      <c r="BH5709" s="563"/>
      <c r="BI5709" s="563"/>
      <c r="BJ5709" s="563"/>
      <c r="BK5709" s="563"/>
      <c r="BL5709" s="563"/>
      <c r="BM5709" s="563"/>
      <c r="BN5709" s="563"/>
      <c r="BO5709" s="563"/>
      <c r="BP5709" s="563"/>
      <c r="BQ5709" s="563"/>
      <c r="BR5709" s="563"/>
      <c r="BS5709" s="563"/>
      <c r="BT5709" s="563"/>
      <c r="BU5709" s="563"/>
      <c r="BV5709" s="563"/>
      <c r="BW5709" s="563"/>
      <c r="BX5709" s="563"/>
      <c r="BY5709" s="563"/>
      <c r="BZ5709" s="563"/>
      <c r="CA5709" s="563"/>
      <c r="CB5709" s="563"/>
      <c r="CC5709" s="563"/>
      <c r="CD5709" s="563"/>
      <c r="CE5709" s="563"/>
      <c r="CF5709" s="563"/>
      <c r="CG5709" s="563"/>
      <c r="CH5709" s="563"/>
      <c r="CI5709" s="563"/>
      <c r="CJ5709" s="563"/>
      <c r="CK5709" s="563"/>
      <c r="CL5709" s="563"/>
      <c r="CM5709" s="563"/>
      <c r="CN5709" s="563"/>
      <c r="CO5709" s="563"/>
      <c r="CP5709" s="563"/>
      <c r="CQ5709" s="563"/>
      <c r="CR5709" s="563"/>
      <c r="CS5709" s="563"/>
      <c r="CT5709" s="563"/>
      <c r="CU5709" s="563"/>
      <c r="CV5709" s="563"/>
      <c r="CW5709" s="563"/>
      <c r="CX5709" s="563"/>
      <c r="CY5709" s="563"/>
      <c r="CZ5709" s="563"/>
      <c r="DA5709" s="563"/>
      <c r="DB5709" s="563"/>
      <c r="DC5709" s="563"/>
      <c r="DD5709" s="563"/>
      <c r="DE5709" s="563"/>
      <c r="DF5709" s="563"/>
      <c r="DG5709" s="563"/>
      <c r="DH5709" s="563"/>
      <c r="DI5709" s="563"/>
      <c r="DJ5709" s="563"/>
      <c r="DK5709" s="563"/>
      <c r="DL5709" s="563"/>
      <c r="DM5709" s="563"/>
      <c r="DN5709" s="563"/>
      <c r="DO5709" s="563"/>
      <c r="DP5709" s="563"/>
      <c r="DQ5709" s="563"/>
      <c r="DR5709" s="563"/>
      <c r="DS5709" s="563"/>
      <c r="DT5709" s="563"/>
      <c r="DU5709" s="563"/>
      <c r="DV5709" s="563"/>
      <c r="DW5709" s="563"/>
      <c r="DX5709" s="563"/>
      <c r="DY5709" s="563"/>
      <c r="DZ5709" s="563"/>
      <c r="EA5709" s="563"/>
      <c r="EB5709" s="563"/>
      <c r="EC5709" s="563"/>
      <c r="ED5709" s="563"/>
      <c r="EE5709" s="563"/>
      <c r="EF5709" s="563"/>
      <c r="EG5709" s="563"/>
      <c r="EH5709" s="563"/>
      <c r="EI5709" s="563"/>
      <c r="EJ5709" s="563"/>
      <c r="EK5709" s="563"/>
      <c r="EL5709" s="563"/>
      <c r="EM5709" s="563"/>
      <c r="EN5709" s="563"/>
      <c r="EO5709" s="563"/>
      <c r="EP5709" s="563"/>
      <c r="EQ5709" s="563"/>
      <c r="ER5709" s="563"/>
      <c r="ES5709" s="563"/>
      <c r="ET5709" s="563"/>
      <c r="EU5709" s="563"/>
      <c r="EV5709" s="563"/>
      <c r="EW5709" s="563"/>
      <c r="EX5709" s="563"/>
      <c r="EY5709" s="563"/>
      <c r="EZ5709" s="563"/>
      <c r="FA5709" s="563"/>
      <c r="FB5709" s="563"/>
      <c r="FC5709" s="563"/>
      <c r="FD5709" s="563"/>
      <c r="FE5709" s="563"/>
      <c r="FF5709" s="563"/>
      <c r="FG5709" s="563"/>
      <c r="FH5709" s="563"/>
      <c r="FI5709" s="563"/>
      <c r="FJ5709" s="563"/>
      <c r="FK5709" s="563"/>
      <c r="FL5709" s="563"/>
      <c r="FM5709" s="563"/>
      <c r="FN5709" s="563"/>
      <c r="FO5709" s="563"/>
      <c r="FP5709" s="563"/>
      <c r="FQ5709" s="563"/>
      <c r="FR5709" s="563"/>
      <c r="FS5709" s="563"/>
      <c r="FT5709" s="563"/>
      <c r="FU5709" s="563"/>
      <c r="FV5709" s="563"/>
      <c r="FW5709" s="563"/>
      <c r="FX5709" s="563"/>
      <c r="FY5709" s="563"/>
      <c r="FZ5709" s="563"/>
      <c r="GA5709" s="563"/>
      <c r="GB5709" s="563"/>
      <c r="GC5709" s="563"/>
      <c r="GD5709" s="563"/>
      <c r="GE5709" s="563"/>
      <c r="GF5709" s="563"/>
      <c r="GG5709" s="563"/>
      <c r="GH5709" s="563"/>
      <c r="GI5709" s="563"/>
      <c r="GJ5709" s="563"/>
      <c r="GK5709" s="563"/>
      <c r="GL5709" s="563"/>
      <c r="GM5709" s="563"/>
      <c r="GN5709" s="563"/>
      <c r="GO5709" s="563"/>
      <c r="GP5709" s="563"/>
      <c r="GQ5709" s="563"/>
      <c r="GR5709" s="563"/>
      <c r="GS5709" s="563"/>
      <c r="GT5709" s="563"/>
      <c r="GU5709" s="563"/>
      <c r="GV5709" s="563"/>
      <c r="GW5709" s="563"/>
      <c r="GX5709" s="563"/>
      <c r="GY5709" s="563"/>
      <c r="GZ5709" s="563"/>
      <c r="HA5709" s="563"/>
      <c r="HB5709" s="563"/>
      <c r="HC5709" s="563"/>
      <c r="HD5709" s="563"/>
      <c r="HE5709" s="563"/>
      <c r="HF5709" s="563"/>
      <c r="HG5709" s="563"/>
      <c r="HH5709" s="563"/>
      <c r="HI5709" s="563"/>
      <c r="HJ5709" s="563"/>
      <c r="HK5709" s="563"/>
      <c r="HL5709" s="563"/>
      <c r="HM5709" s="563"/>
      <c r="HN5709" s="563"/>
      <c r="HO5709" s="563"/>
      <c r="HP5709" s="563"/>
      <c r="HQ5709" s="563"/>
      <c r="HR5709" s="563"/>
      <c r="HS5709" s="563"/>
      <c r="HT5709" s="563"/>
      <c r="HU5709" s="563"/>
      <c r="HV5709" s="563"/>
      <c r="HW5709" s="563"/>
      <c r="HX5709" s="563"/>
      <c r="HY5709" s="563"/>
      <c r="HZ5709" s="563"/>
      <c r="IA5709" s="563"/>
      <c r="IB5709" s="563"/>
      <c r="IC5709" s="563"/>
      <c r="ID5709" s="563"/>
      <c r="IE5709" s="563"/>
      <c r="IF5709" s="563"/>
      <c r="IG5709" s="563"/>
      <c r="IH5709" s="563"/>
      <c r="II5709" s="563"/>
      <c r="IJ5709" s="563"/>
      <c r="IK5709" s="563"/>
      <c r="IL5709" s="563"/>
      <c r="IM5709" s="563"/>
      <c r="IN5709" s="563"/>
      <c r="IO5709" s="563"/>
      <c r="IP5709" s="563"/>
      <c r="IQ5709" s="563"/>
      <c r="IR5709" s="563"/>
      <c r="IS5709" s="563"/>
      <c r="IT5709" s="563"/>
      <c r="IU5709" s="563"/>
      <c r="IV5709" s="563"/>
    </row>
    <row r="5710" spans="1:256" s="9" customFormat="1" ht="15.75">
      <c r="A5710" s="887"/>
      <c r="B5710" s="857"/>
      <c r="C5710" s="572" t="s">
        <v>146</v>
      </c>
      <c r="D5710" s="557"/>
      <c r="E5710" s="557"/>
      <c r="F5710" s="557"/>
      <c r="G5710" s="557"/>
      <c r="H5710" s="557" t="s">
        <v>3777</v>
      </c>
      <c r="I5710" s="562">
        <v>2</v>
      </c>
      <c r="J5710" s="557">
        <v>30</v>
      </c>
      <c r="K5710" s="557">
        <f>J5710/2</f>
        <v>15</v>
      </c>
      <c r="L5710" s="557">
        <f t="shared" si="162"/>
        <v>15</v>
      </c>
      <c r="M5710" s="557"/>
      <c r="N5710" s="557"/>
      <c r="O5710" s="557"/>
      <c r="P5710" s="557"/>
      <c r="Q5710" s="557"/>
      <c r="R5710" s="563"/>
      <c r="S5710" s="563"/>
      <c r="T5710" s="563"/>
      <c r="U5710" s="563"/>
      <c r="V5710" s="563"/>
      <c r="W5710" s="563"/>
      <c r="X5710" s="563"/>
      <c r="Y5710" s="563"/>
      <c r="Z5710" s="563"/>
      <c r="AA5710" s="563"/>
      <c r="AB5710" s="563"/>
      <c r="AC5710" s="563"/>
      <c r="AD5710" s="563"/>
      <c r="AE5710" s="563"/>
      <c r="AF5710" s="563"/>
      <c r="AG5710" s="563"/>
      <c r="AH5710" s="563"/>
      <c r="AI5710" s="563"/>
      <c r="AJ5710" s="563"/>
      <c r="AK5710" s="563"/>
      <c r="AL5710" s="563"/>
      <c r="AM5710" s="563"/>
      <c r="AN5710" s="563"/>
      <c r="AO5710" s="563"/>
      <c r="AP5710" s="563"/>
      <c r="AQ5710" s="563"/>
      <c r="AR5710" s="563"/>
      <c r="AS5710" s="563"/>
      <c r="AT5710" s="563"/>
      <c r="AU5710" s="563"/>
      <c r="AV5710" s="563"/>
      <c r="AW5710" s="563"/>
      <c r="AX5710" s="563"/>
      <c r="AY5710" s="563"/>
      <c r="AZ5710" s="563"/>
      <c r="BA5710" s="563"/>
      <c r="BB5710" s="563"/>
      <c r="BC5710" s="563"/>
      <c r="BD5710" s="563"/>
      <c r="BE5710" s="563"/>
      <c r="BF5710" s="563"/>
      <c r="BG5710" s="563"/>
      <c r="BH5710" s="563"/>
      <c r="BI5710" s="563"/>
      <c r="BJ5710" s="563"/>
      <c r="BK5710" s="563"/>
      <c r="BL5710" s="563"/>
      <c r="BM5710" s="563"/>
      <c r="BN5710" s="563"/>
      <c r="BO5710" s="563"/>
      <c r="BP5710" s="563"/>
      <c r="BQ5710" s="563"/>
      <c r="BR5710" s="563"/>
      <c r="BS5710" s="563"/>
      <c r="BT5710" s="563"/>
      <c r="BU5710" s="563"/>
      <c r="BV5710" s="563"/>
      <c r="BW5710" s="563"/>
      <c r="BX5710" s="563"/>
      <c r="BY5710" s="563"/>
      <c r="BZ5710" s="563"/>
      <c r="CA5710" s="563"/>
      <c r="CB5710" s="563"/>
      <c r="CC5710" s="563"/>
      <c r="CD5710" s="563"/>
      <c r="CE5710" s="563"/>
      <c r="CF5710" s="563"/>
      <c r="CG5710" s="563"/>
      <c r="CH5710" s="563"/>
      <c r="CI5710" s="563"/>
      <c r="CJ5710" s="563"/>
      <c r="CK5710" s="563"/>
      <c r="CL5710" s="563"/>
      <c r="CM5710" s="563"/>
      <c r="CN5710" s="563"/>
      <c r="CO5710" s="563"/>
      <c r="CP5710" s="563"/>
      <c r="CQ5710" s="563"/>
      <c r="CR5710" s="563"/>
      <c r="CS5710" s="563"/>
      <c r="CT5710" s="563"/>
      <c r="CU5710" s="563"/>
      <c r="CV5710" s="563"/>
      <c r="CW5710" s="563"/>
      <c r="CX5710" s="563"/>
      <c r="CY5710" s="563"/>
      <c r="CZ5710" s="563"/>
      <c r="DA5710" s="563"/>
      <c r="DB5710" s="563"/>
      <c r="DC5710" s="563"/>
      <c r="DD5710" s="563"/>
      <c r="DE5710" s="563"/>
      <c r="DF5710" s="563"/>
      <c r="DG5710" s="563"/>
      <c r="DH5710" s="563"/>
      <c r="DI5710" s="563"/>
      <c r="DJ5710" s="563"/>
      <c r="DK5710" s="563"/>
      <c r="DL5710" s="563"/>
      <c r="DM5710" s="563"/>
      <c r="DN5710" s="563"/>
      <c r="DO5710" s="563"/>
      <c r="DP5710" s="563"/>
      <c r="DQ5710" s="563"/>
      <c r="DR5710" s="563"/>
      <c r="DS5710" s="563"/>
      <c r="DT5710" s="563"/>
      <c r="DU5710" s="563"/>
      <c r="DV5710" s="563"/>
      <c r="DW5710" s="563"/>
      <c r="DX5710" s="563"/>
      <c r="DY5710" s="563"/>
      <c r="DZ5710" s="563"/>
      <c r="EA5710" s="563"/>
      <c r="EB5710" s="563"/>
      <c r="EC5710" s="563"/>
      <c r="ED5710" s="563"/>
      <c r="EE5710" s="563"/>
      <c r="EF5710" s="563"/>
      <c r="EG5710" s="563"/>
      <c r="EH5710" s="563"/>
      <c r="EI5710" s="563"/>
      <c r="EJ5710" s="563"/>
      <c r="EK5710" s="563"/>
      <c r="EL5710" s="563"/>
      <c r="EM5710" s="563"/>
      <c r="EN5710" s="563"/>
      <c r="EO5710" s="563"/>
      <c r="EP5710" s="563"/>
      <c r="EQ5710" s="563"/>
      <c r="ER5710" s="563"/>
      <c r="ES5710" s="563"/>
      <c r="ET5710" s="563"/>
      <c r="EU5710" s="563"/>
      <c r="EV5710" s="563"/>
      <c r="EW5710" s="563"/>
      <c r="EX5710" s="563"/>
      <c r="EY5710" s="563"/>
      <c r="EZ5710" s="563"/>
      <c r="FA5710" s="563"/>
      <c r="FB5710" s="563"/>
      <c r="FC5710" s="563"/>
      <c r="FD5710" s="563"/>
      <c r="FE5710" s="563"/>
      <c r="FF5710" s="563"/>
      <c r="FG5710" s="563"/>
      <c r="FH5710" s="563"/>
      <c r="FI5710" s="563"/>
      <c r="FJ5710" s="563"/>
      <c r="FK5710" s="563"/>
      <c r="FL5710" s="563"/>
      <c r="FM5710" s="563"/>
      <c r="FN5710" s="563"/>
      <c r="FO5710" s="563"/>
      <c r="FP5710" s="563"/>
      <c r="FQ5710" s="563"/>
      <c r="FR5710" s="563"/>
      <c r="FS5710" s="563"/>
      <c r="FT5710" s="563"/>
      <c r="FU5710" s="563"/>
      <c r="FV5710" s="563"/>
      <c r="FW5710" s="563"/>
      <c r="FX5710" s="563"/>
      <c r="FY5710" s="563"/>
      <c r="FZ5710" s="563"/>
      <c r="GA5710" s="563"/>
      <c r="GB5710" s="563"/>
      <c r="GC5710" s="563"/>
      <c r="GD5710" s="563"/>
      <c r="GE5710" s="563"/>
      <c r="GF5710" s="563"/>
      <c r="GG5710" s="563"/>
      <c r="GH5710" s="563"/>
      <c r="GI5710" s="563"/>
      <c r="GJ5710" s="563"/>
      <c r="GK5710" s="563"/>
      <c r="GL5710" s="563"/>
      <c r="GM5710" s="563"/>
      <c r="GN5710" s="563"/>
      <c r="GO5710" s="563"/>
      <c r="GP5710" s="563"/>
      <c r="GQ5710" s="563"/>
      <c r="GR5710" s="563"/>
      <c r="GS5710" s="563"/>
      <c r="GT5710" s="563"/>
      <c r="GU5710" s="563"/>
      <c r="GV5710" s="563"/>
      <c r="GW5710" s="563"/>
      <c r="GX5710" s="563"/>
      <c r="GY5710" s="563"/>
      <c r="GZ5710" s="563"/>
      <c r="HA5710" s="563"/>
      <c r="HB5710" s="563"/>
      <c r="HC5710" s="563"/>
      <c r="HD5710" s="563"/>
      <c r="HE5710" s="563"/>
      <c r="HF5710" s="563"/>
      <c r="HG5710" s="563"/>
      <c r="HH5710" s="563"/>
      <c r="HI5710" s="563"/>
      <c r="HJ5710" s="563"/>
      <c r="HK5710" s="563"/>
      <c r="HL5710" s="563"/>
      <c r="HM5710" s="563"/>
      <c r="HN5710" s="563"/>
      <c r="HO5710" s="563"/>
      <c r="HP5710" s="563"/>
      <c r="HQ5710" s="563"/>
      <c r="HR5710" s="563"/>
      <c r="HS5710" s="563"/>
      <c r="HT5710" s="563"/>
      <c r="HU5710" s="563"/>
      <c r="HV5710" s="563"/>
      <c r="HW5710" s="563"/>
      <c r="HX5710" s="563"/>
      <c r="HY5710" s="563"/>
      <c r="HZ5710" s="563"/>
      <c r="IA5710" s="563"/>
      <c r="IB5710" s="563"/>
      <c r="IC5710" s="563"/>
      <c r="ID5710" s="563"/>
      <c r="IE5710" s="563"/>
      <c r="IF5710" s="563"/>
      <c r="IG5710" s="563"/>
      <c r="IH5710" s="563"/>
      <c r="II5710" s="563"/>
      <c r="IJ5710" s="563"/>
      <c r="IK5710" s="563"/>
      <c r="IL5710" s="563"/>
      <c r="IM5710" s="563"/>
      <c r="IN5710" s="563"/>
      <c r="IO5710" s="563"/>
      <c r="IP5710" s="563"/>
      <c r="IQ5710" s="563"/>
      <c r="IR5710" s="563"/>
      <c r="IS5710" s="563"/>
      <c r="IT5710" s="563"/>
      <c r="IU5710" s="563"/>
      <c r="IV5710" s="563"/>
    </row>
    <row r="5711" spans="1:256" s="9" customFormat="1" ht="16.5" thickBot="1">
      <c r="A5711" s="887"/>
      <c r="B5711" s="857"/>
      <c r="C5711" s="573" t="s">
        <v>165</v>
      </c>
      <c r="D5711" s="557"/>
      <c r="E5711" s="557"/>
      <c r="F5711" s="557"/>
      <c r="G5711" s="557"/>
      <c r="H5711" s="557" t="s">
        <v>3777</v>
      </c>
      <c r="I5711" s="562">
        <v>2</v>
      </c>
      <c r="J5711" s="557">
        <v>100</v>
      </c>
      <c r="K5711" s="557">
        <f>J5711/2</f>
        <v>50</v>
      </c>
      <c r="L5711" s="557">
        <f t="shared" si="162"/>
        <v>50</v>
      </c>
      <c r="M5711" s="557"/>
      <c r="N5711" s="557"/>
      <c r="O5711" s="557"/>
      <c r="P5711" s="557"/>
      <c r="Q5711" s="557"/>
      <c r="R5711" s="563"/>
      <c r="S5711" s="563"/>
      <c r="T5711" s="563"/>
      <c r="U5711" s="563"/>
      <c r="V5711" s="563"/>
      <c r="W5711" s="563"/>
      <c r="X5711" s="563"/>
      <c r="Y5711" s="563"/>
      <c r="Z5711" s="563"/>
      <c r="AA5711" s="563"/>
      <c r="AB5711" s="563"/>
      <c r="AC5711" s="563"/>
      <c r="AD5711" s="563"/>
      <c r="AE5711" s="563"/>
      <c r="AF5711" s="563"/>
      <c r="AG5711" s="563"/>
      <c r="AH5711" s="563"/>
      <c r="AI5711" s="563"/>
      <c r="AJ5711" s="563"/>
      <c r="AK5711" s="563"/>
      <c r="AL5711" s="563"/>
      <c r="AM5711" s="563"/>
      <c r="AN5711" s="563"/>
      <c r="AO5711" s="563"/>
      <c r="AP5711" s="563"/>
      <c r="AQ5711" s="563"/>
      <c r="AR5711" s="563"/>
      <c r="AS5711" s="563"/>
      <c r="AT5711" s="563"/>
      <c r="AU5711" s="563"/>
      <c r="AV5711" s="563"/>
      <c r="AW5711" s="563"/>
      <c r="AX5711" s="563"/>
      <c r="AY5711" s="563"/>
      <c r="AZ5711" s="563"/>
      <c r="BA5711" s="563"/>
      <c r="BB5711" s="563"/>
      <c r="BC5711" s="563"/>
      <c r="BD5711" s="563"/>
      <c r="BE5711" s="563"/>
      <c r="BF5711" s="563"/>
      <c r="BG5711" s="563"/>
      <c r="BH5711" s="563"/>
      <c r="BI5711" s="563"/>
      <c r="BJ5711" s="563"/>
      <c r="BK5711" s="563"/>
      <c r="BL5711" s="563"/>
      <c r="BM5711" s="563"/>
      <c r="BN5711" s="563"/>
      <c r="BO5711" s="563"/>
      <c r="BP5711" s="563"/>
      <c r="BQ5711" s="563"/>
      <c r="BR5711" s="563"/>
      <c r="BS5711" s="563"/>
      <c r="BT5711" s="563"/>
      <c r="BU5711" s="563"/>
      <c r="BV5711" s="563"/>
      <c r="BW5711" s="563"/>
      <c r="BX5711" s="563"/>
      <c r="BY5711" s="563"/>
      <c r="BZ5711" s="563"/>
      <c r="CA5711" s="563"/>
      <c r="CB5711" s="563"/>
      <c r="CC5711" s="563"/>
      <c r="CD5711" s="563"/>
      <c r="CE5711" s="563"/>
      <c r="CF5711" s="563"/>
      <c r="CG5711" s="563"/>
      <c r="CH5711" s="563"/>
      <c r="CI5711" s="563"/>
      <c r="CJ5711" s="563"/>
      <c r="CK5711" s="563"/>
      <c r="CL5711" s="563"/>
      <c r="CM5711" s="563"/>
      <c r="CN5711" s="563"/>
      <c r="CO5711" s="563"/>
      <c r="CP5711" s="563"/>
      <c r="CQ5711" s="563"/>
      <c r="CR5711" s="563"/>
      <c r="CS5711" s="563"/>
      <c r="CT5711" s="563"/>
      <c r="CU5711" s="563"/>
      <c r="CV5711" s="563"/>
      <c r="CW5711" s="563"/>
      <c r="CX5711" s="563"/>
      <c r="CY5711" s="563"/>
      <c r="CZ5711" s="563"/>
      <c r="DA5711" s="563"/>
      <c r="DB5711" s="563"/>
      <c r="DC5711" s="563"/>
      <c r="DD5711" s="563"/>
      <c r="DE5711" s="563"/>
      <c r="DF5711" s="563"/>
      <c r="DG5711" s="563"/>
      <c r="DH5711" s="563"/>
      <c r="DI5711" s="563"/>
      <c r="DJ5711" s="563"/>
      <c r="DK5711" s="563"/>
      <c r="DL5711" s="563"/>
      <c r="DM5711" s="563"/>
      <c r="DN5711" s="563"/>
      <c r="DO5711" s="563"/>
      <c r="DP5711" s="563"/>
      <c r="DQ5711" s="563"/>
      <c r="DR5711" s="563"/>
      <c r="DS5711" s="563"/>
      <c r="DT5711" s="563"/>
      <c r="DU5711" s="563"/>
      <c r="DV5711" s="563"/>
      <c r="DW5711" s="563"/>
      <c r="DX5711" s="563"/>
      <c r="DY5711" s="563"/>
      <c r="DZ5711" s="563"/>
      <c r="EA5711" s="563"/>
      <c r="EB5711" s="563"/>
      <c r="EC5711" s="563"/>
      <c r="ED5711" s="563"/>
      <c r="EE5711" s="563"/>
      <c r="EF5711" s="563"/>
      <c r="EG5711" s="563"/>
      <c r="EH5711" s="563"/>
      <c r="EI5711" s="563"/>
      <c r="EJ5711" s="563"/>
      <c r="EK5711" s="563"/>
      <c r="EL5711" s="563"/>
      <c r="EM5711" s="563"/>
      <c r="EN5711" s="563"/>
      <c r="EO5711" s="563"/>
      <c r="EP5711" s="563"/>
      <c r="EQ5711" s="563"/>
      <c r="ER5711" s="563"/>
      <c r="ES5711" s="563"/>
      <c r="ET5711" s="563"/>
      <c r="EU5711" s="563"/>
      <c r="EV5711" s="563"/>
      <c r="EW5711" s="563"/>
      <c r="EX5711" s="563"/>
      <c r="EY5711" s="563"/>
      <c r="EZ5711" s="563"/>
      <c r="FA5711" s="563"/>
      <c r="FB5711" s="563"/>
      <c r="FC5711" s="563"/>
      <c r="FD5711" s="563"/>
      <c r="FE5711" s="563"/>
      <c r="FF5711" s="563"/>
      <c r="FG5711" s="563"/>
      <c r="FH5711" s="563"/>
      <c r="FI5711" s="563"/>
      <c r="FJ5711" s="563"/>
      <c r="FK5711" s="563"/>
      <c r="FL5711" s="563"/>
      <c r="FM5711" s="563"/>
      <c r="FN5711" s="563"/>
      <c r="FO5711" s="563"/>
      <c r="FP5711" s="563"/>
      <c r="FQ5711" s="563"/>
      <c r="FR5711" s="563"/>
      <c r="FS5711" s="563"/>
      <c r="FT5711" s="563"/>
      <c r="FU5711" s="563"/>
      <c r="FV5711" s="563"/>
      <c r="FW5711" s="563"/>
      <c r="FX5711" s="563"/>
      <c r="FY5711" s="563"/>
      <c r="FZ5711" s="563"/>
      <c r="GA5711" s="563"/>
      <c r="GB5711" s="563"/>
      <c r="GC5711" s="563"/>
      <c r="GD5711" s="563"/>
      <c r="GE5711" s="563"/>
      <c r="GF5711" s="563"/>
      <c r="GG5711" s="563"/>
      <c r="GH5711" s="563"/>
      <c r="GI5711" s="563"/>
      <c r="GJ5711" s="563"/>
      <c r="GK5711" s="563"/>
      <c r="GL5711" s="563"/>
      <c r="GM5711" s="563"/>
      <c r="GN5711" s="563"/>
      <c r="GO5711" s="563"/>
      <c r="GP5711" s="563"/>
      <c r="GQ5711" s="563"/>
      <c r="GR5711" s="563"/>
      <c r="GS5711" s="563"/>
      <c r="GT5711" s="563"/>
      <c r="GU5711" s="563"/>
      <c r="GV5711" s="563"/>
      <c r="GW5711" s="563"/>
      <c r="GX5711" s="563"/>
      <c r="GY5711" s="563"/>
      <c r="GZ5711" s="563"/>
      <c r="HA5711" s="563"/>
      <c r="HB5711" s="563"/>
      <c r="HC5711" s="563"/>
      <c r="HD5711" s="563"/>
      <c r="HE5711" s="563"/>
      <c r="HF5711" s="563"/>
      <c r="HG5711" s="563"/>
      <c r="HH5711" s="563"/>
      <c r="HI5711" s="563"/>
      <c r="HJ5711" s="563"/>
      <c r="HK5711" s="563"/>
      <c r="HL5711" s="563"/>
      <c r="HM5711" s="563"/>
      <c r="HN5711" s="563"/>
      <c r="HO5711" s="563"/>
      <c r="HP5711" s="563"/>
      <c r="HQ5711" s="563"/>
      <c r="HR5711" s="563"/>
      <c r="HS5711" s="563"/>
      <c r="HT5711" s="563"/>
      <c r="HU5711" s="563"/>
      <c r="HV5711" s="563"/>
      <c r="HW5711" s="563"/>
      <c r="HX5711" s="563"/>
      <c r="HY5711" s="563"/>
      <c r="HZ5711" s="563"/>
      <c r="IA5711" s="563"/>
      <c r="IB5711" s="563"/>
      <c r="IC5711" s="563"/>
      <c r="ID5711" s="563"/>
      <c r="IE5711" s="563"/>
      <c r="IF5711" s="563"/>
      <c r="IG5711" s="563"/>
      <c r="IH5711" s="563"/>
      <c r="II5711" s="563"/>
      <c r="IJ5711" s="563"/>
      <c r="IK5711" s="563"/>
      <c r="IL5711" s="563"/>
      <c r="IM5711" s="563"/>
      <c r="IN5711" s="563"/>
      <c r="IO5711" s="563"/>
      <c r="IP5711" s="563"/>
      <c r="IQ5711" s="563"/>
      <c r="IR5711" s="563"/>
      <c r="IS5711" s="563"/>
      <c r="IT5711" s="563"/>
      <c r="IU5711" s="563"/>
      <c r="IV5711" s="563"/>
    </row>
    <row r="5712" spans="1:256" s="9" customFormat="1">
      <c r="A5712" s="887"/>
      <c r="B5712" s="857"/>
      <c r="C5712" s="574" t="s">
        <v>166</v>
      </c>
      <c r="D5712" s="557"/>
      <c r="E5712" s="557"/>
      <c r="F5712" s="557"/>
      <c r="G5712" s="557"/>
      <c r="H5712" s="557"/>
      <c r="I5712" s="575">
        <f>SUM(I5708:I5711)</f>
        <v>23</v>
      </c>
      <c r="J5712" s="574">
        <f>SUM(J5708:J5711)</f>
        <v>585</v>
      </c>
      <c r="K5712" s="557">
        <f>SUM(K5708:K5711)</f>
        <v>292.5</v>
      </c>
      <c r="L5712" s="557">
        <f t="shared" si="162"/>
        <v>292.5</v>
      </c>
      <c r="M5712" s="557"/>
      <c r="N5712" s="557"/>
      <c r="O5712" s="557"/>
      <c r="P5712" s="557"/>
      <c r="Q5712" s="557"/>
      <c r="R5712" s="563"/>
      <c r="S5712" s="563"/>
      <c r="T5712" s="563"/>
      <c r="U5712" s="563"/>
      <c r="V5712" s="563"/>
      <c r="W5712" s="563"/>
      <c r="X5712" s="563"/>
      <c r="Y5712" s="563"/>
      <c r="Z5712" s="563"/>
      <c r="AA5712" s="563"/>
      <c r="AB5712" s="563"/>
      <c r="AC5712" s="563"/>
      <c r="AD5712" s="563"/>
      <c r="AE5712" s="563"/>
      <c r="AF5712" s="563"/>
      <c r="AG5712" s="563"/>
      <c r="AH5712" s="563"/>
      <c r="AI5712" s="563"/>
      <c r="AJ5712" s="563"/>
      <c r="AK5712" s="563"/>
      <c r="AL5712" s="563"/>
      <c r="AM5712" s="563"/>
      <c r="AN5712" s="563"/>
      <c r="AO5712" s="563"/>
      <c r="AP5712" s="563"/>
      <c r="AQ5712" s="563"/>
      <c r="AR5712" s="563"/>
      <c r="AS5712" s="563"/>
      <c r="AT5712" s="563"/>
      <c r="AU5712" s="563"/>
      <c r="AV5712" s="563"/>
      <c r="AW5712" s="563"/>
      <c r="AX5712" s="563"/>
      <c r="AY5712" s="563"/>
      <c r="AZ5712" s="563"/>
      <c r="BA5712" s="563"/>
      <c r="BB5712" s="563"/>
      <c r="BC5712" s="563"/>
      <c r="BD5712" s="563"/>
      <c r="BE5712" s="563"/>
      <c r="BF5712" s="563"/>
      <c r="BG5712" s="563"/>
      <c r="BH5712" s="563"/>
      <c r="BI5712" s="563"/>
      <c r="BJ5712" s="563"/>
      <c r="BK5712" s="563"/>
      <c r="BL5712" s="563"/>
      <c r="BM5712" s="563"/>
      <c r="BN5712" s="563"/>
      <c r="BO5712" s="563"/>
      <c r="BP5712" s="563"/>
      <c r="BQ5712" s="563"/>
      <c r="BR5712" s="563"/>
      <c r="BS5712" s="563"/>
      <c r="BT5712" s="563"/>
      <c r="BU5712" s="563"/>
      <c r="BV5712" s="563"/>
      <c r="BW5712" s="563"/>
      <c r="BX5712" s="563"/>
      <c r="BY5712" s="563"/>
      <c r="BZ5712" s="563"/>
      <c r="CA5712" s="563"/>
      <c r="CB5712" s="563"/>
      <c r="CC5712" s="563"/>
      <c r="CD5712" s="563"/>
      <c r="CE5712" s="563"/>
      <c r="CF5712" s="563"/>
      <c r="CG5712" s="563"/>
      <c r="CH5712" s="563"/>
      <c r="CI5712" s="563"/>
      <c r="CJ5712" s="563"/>
      <c r="CK5712" s="563"/>
      <c r="CL5712" s="563"/>
      <c r="CM5712" s="563"/>
      <c r="CN5712" s="563"/>
      <c r="CO5712" s="563"/>
      <c r="CP5712" s="563"/>
      <c r="CQ5712" s="563"/>
      <c r="CR5712" s="563"/>
      <c r="CS5712" s="563"/>
      <c r="CT5712" s="563"/>
      <c r="CU5712" s="563"/>
      <c r="CV5712" s="563"/>
      <c r="CW5712" s="563"/>
      <c r="CX5712" s="563"/>
      <c r="CY5712" s="563"/>
      <c r="CZ5712" s="563"/>
      <c r="DA5712" s="563"/>
      <c r="DB5712" s="563"/>
      <c r="DC5712" s="563"/>
      <c r="DD5712" s="563"/>
      <c r="DE5712" s="563"/>
      <c r="DF5712" s="563"/>
      <c r="DG5712" s="563"/>
      <c r="DH5712" s="563"/>
      <c r="DI5712" s="563"/>
      <c r="DJ5712" s="563"/>
      <c r="DK5712" s="563"/>
      <c r="DL5712" s="563"/>
      <c r="DM5712" s="563"/>
      <c r="DN5712" s="563"/>
      <c r="DO5712" s="563"/>
      <c r="DP5712" s="563"/>
      <c r="DQ5712" s="563"/>
      <c r="DR5712" s="563"/>
      <c r="DS5712" s="563"/>
      <c r="DT5712" s="563"/>
      <c r="DU5712" s="563"/>
      <c r="DV5712" s="563"/>
      <c r="DW5712" s="563"/>
      <c r="DX5712" s="563"/>
      <c r="DY5712" s="563"/>
      <c r="DZ5712" s="563"/>
      <c r="EA5712" s="563"/>
      <c r="EB5712" s="563"/>
      <c r="EC5712" s="563"/>
      <c r="ED5712" s="563"/>
      <c r="EE5712" s="563"/>
      <c r="EF5712" s="563"/>
      <c r="EG5712" s="563"/>
      <c r="EH5712" s="563"/>
      <c r="EI5712" s="563"/>
      <c r="EJ5712" s="563"/>
      <c r="EK5712" s="563"/>
      <c r="EL5712" s="563"/>
      <c r="EM5712" s="563"/>
      <c r="EN5712" s="563"/>
      <c r="EO5712" s="563"/>
      <c r="EP5712" s="563"/>
      <c r="EQ5712" s="563"/>
      <c r="ER5712" s="563"/>
      <c r="ES5712" s="563"/>
      <c r="ET5712" s="563"/>
      <c r="EU5712" s="563"/>
      <c r="EV5712" s="563"/>
      <c r="EW5712" s="563"/>
      <c r="EX5712" s="563"/>
      <c r="EY5712" s="563"/>
      <c r="EZ5712" s="563"/>
      <c r="FA5712" s="563"/>
      <c r="FB5712" s="563"/>
      <c r="FC5712" s="563"/>
      <c r="FD5712" s="563"/>
      <c r="FE5712" s="563"/>
      <c r="FF5712" s="563"/>
      <c r="FG5712" s="563"/>
      <c r="FH5712" s="563"/>
      <c r="FI5712" s="563"/>
      <c r="FJ5712" s="563"/>
      <c r="FK5712" s="563"/>
      <c r="FL5712" s="563"/>
      <c r="FM5712" s="563"/>
      <c r="FN5712" s="563"/>
      <c r="FO5712" s="563"/>
      <c r="FP5712" s="563"/>
      <c r="FQ5712" s="563"/>
      <c r="FR5712" s="563"/>
      <c r="FS5712" s="563"/>
      <c r="FT5712" s="563"/>
      <c r="FU5712" s="563"/>
      <c r="FV5712" s="563"/>
      <c r="FW5712" s="563"/>
      <c r="FX5712" s="563"/>
      <c r="FY5712" s="563"/>
      <c r="FZ5712" s="563"/>
      <c r="GA5712" s="563"/>
      <c r="GB5712" s="563"/>
      <c r="GC5712" s="563"/>
      <c r="GD5712" s="563"/>
      <c r="GE5712" s="563"/>
      <c r="GF5712" s="563"/>
      <c r="GG5712" s="563"/>
      <c r="GH5712" s="563"/>
      <c r="GI5712" s="563"/>
      <c r="GJ5712" s="563"/>
      <c r="GK5712" s="563"/>
      <c r="GL5712" s="563"/>
      <c r="GM5712" s="563"/>
      <c r="GN5712" s="563"/>
      <c r="GO5712" s="563"/>
      <c r="GP5712" s="563"/>
      <c r="GQ5712" s="563"/>
      <c r="GR5712" s="563"/>
      <c r="GS5712" s="563"/>
      <c r="GT5712" s="563"/>
      <c r="GU5712" s="563"/>
      <c r="GV5712" s="563"/>
      <c r="GW5712" s="563"/>
      <c r="GX5712" s="563"/>
      <c r="GY5712" s="563"/>
      <c r="GZ5712" s="563"/>
      <c r="HA5712" s="563"/>
      <c r="HB5712" s="563"/>
      <c r="HC5712" s="563"/>
      <c r="HD5712" s="563"/>
      <c r="HE5712" s="563"/>
      <c r="HF5712" s="563"/>
      <c r="HG5712" s="563"/>
      <c r="HH5712" s="563"/>
      <c r="HI5712" s="563"/>
      <c r="HJ5712" s="563"/>
      <c r="HK5712" s="563"/>
      <c r="HL5712" s="563"/>
      <c r="HM5712" s="563"/>
      <c r="HN5712" s="563"/>
      <c r="HO5712" s="563"/>
      <c r="HP5712" s="563"/>
      <c r="HQ5712" s="563"/>
      <c r="HR5712" s="563"/>
      <c r="HS5712" s="563"/>
      <c r="HT5712" s="563"/>
      <c r="HU5712" s="563"/>
      <c r="HV5712" s="563"/>
      <c r="HW5712" s="563"/>
      <c r="HX5712" s="563"/>
      <c r="HY5712" s="563"/>
      <c r="HZ5712" s="563"/>
      <c r="IA5712" s="563"/>
      <c r="IB5712" s="563"/>
      <c r="IC5712" s="563"/>
      <c r="ID5712" s="563"/>
      <c r="IE5712" s="563"/>
      <c r="IF5712" s="563"/>
      <c r="IG5712" s="563"/>
      <c r="IH5712" s="563"/>
      <c r="II5712" s="563"/>
      <c r="IJ5712" s="563"/>
      <c r="IK5712" s="563"/>
      <c r="IL5712" s="563"/>
      <c r="IM5712" s="563"/>
      <c r="IN5712" s="563"/>
      <c r="IO5712" s="563"/>
      <c r="IP5712" s="563"/>
      <c r="IQ5712" s="563"/>
      <c r="IR5712" s="563"/>
      <c r="IS5712" s="563"/>
      <c r="IT5712" s="563"/>
      <c r="IU5712" s="563"/>
      <c r="IV5712" s="563"/>
    </row>
    <row r="5713" spans="1:256" s="9" customFormat="1" ht="18.75">
      <c r="A5713" s="887"/>
      <c r="B5713" s="857"/>
      <c r="C5713" s="853" t="s">
        <v>3919</v>
      </c>
      <c r="D5713" s="871"/>
      <c r="E5713" s="871"/>
      <c r="F5713" s="871"/>
      <c r="G5713" s="871"/>
      <c r="H5713" s="871"/>
      <c r="I5713" s="871"/>
      <c r="J5713" s="871"/>
      <c r="K5713" s="871"/>
      <c r="L5713" s="871"/>
      <c r="M5713" s="871"/>
      <c r="N5713" s="872"/>
      <c r="O5713" s="557"/>
      <c r="P5713" s="557"/>
      <c r="Q5713" s="557"/>
      <c r="R5713" s="563"/>
      <c r="S5713" s="563"/>
      <c r="T5713" s="563"/>
      <c r="U5713" s="563"/>
      <c r="V5713" s="563"/>
      <c r="W5713" s="563"/>
      <c r="X5713" s="563"/>
      <c r="Y5713" s="563"/>
      <c r="Z5713" s="563"/>
      <c r="AA5713" s="563"/>
      <c r="AB5713" s="563"/>
      <c r="AC5713" s="563"/>
      <c r="AD5713" s="563"/>
      <c r="AE5713" s="563"/>
      <c r="AF5713" s="563"/>
      <c r="AG5713" s="563"/>
      <c r="AH5713" s="563"/>
      <c r="AI5713" s="563"/>
      <c r="AJ5713" s="563"/>
      <c r="AK5713" s="563"/>
      <c r="AL5713" s="563"/>
      <c r="AM5713" s="563"/>
      <c r="AN5713" s="563"/>
      <c r="AO5713" s="563"/>
      <c r="AP5713" s="563"/>
      <c r="AQ5713" s="563"/>
      <c r="AR5713" s="563"/>
      <c r="AS5713" s="563"/>
      <c r="AT5713" s="563"/>
      <c r="AU5713" s="563"/>
      <c r="AV5713" s="563"/>
      <c r="AW5713" s="563"/>
      <c r="AX5713" s="563"/>
      <c r="AY5713" s="563"/>
      <c r="AZ5713" s="563"/>
      <c r="BA5713" s="563"/>
      <c r="BB5713" s="563"/>
      <c r="BC5713" s="563"/>
      <c r="BD5713" s="563"/>
      <c r="BE5713" s="563"/>
      <c r="BF5713" s="563"/>
      <c r="BG5713" s="563"/>
      <c r="BH5713" s="563"/>
      <c r="BI5713" s="563"/>
      <c r="BJ5713" s="563"/>
      <c r="BK5713" s="563"/>
      <c r="BL5713" s="563"/>
      <c r="BM5713" s="563"/>
      <c r="BN5713" s="563"/>
      <c r="BO5713" s="563"/>
      <c r="BP5713" s="563"/>
      <c r="BQ5713" s="563"/>
      <c r="BR5713" s="563"/>
      <c r="BS5713" s="563"/>
      <c r="BT5713" s="563"/>
      <c r="BU5713" s="563"/>
      <c r="BV5713" s="563"/>
      <c r="BW5713" s="563"/>
      <c r="BX5713" s="563"/>
      <c r="BY5713" s="563"/>
      <c r="BZ5713" s="563"/>
      <c r="CA5713" s="563"/>
      <c r="CB5713" s="563"/>
      <c r="CC5713" s="563"/>
      <c r="CD5713" s="563"/>
      <c r="CE5713" s="563"/>
      <c r="CF5713" s="563"/>
      <c r="CG5713" s="563"/>
      <c r="CH5713" s="563"/>
      <c r="CI5713" s="563"/>
      <c r="CJ5713" s="563"/>
      <c r="CK5713" s="563"/>
      <c r="CL5713" s="563"/>
      <c r="CM5713" s="563"/>
      <c r="CN5713" s="563"/>
      <c r="CO5713" s="563"/>
      <c r="CP5713" s="563"/>
      <c r="CQ5713" s="563"/>
      <c r="CR5713" s="563"/>
      <c r="CS5713" s="563"/>
      <c r="CT5713" s="563"/>
      <c r="CU5713" s="563"/>
      <c r="CV5713" s="563"/>
      <c r="CW5713" s="563"/>
      <c r="CX5713" s="563"/>
      <c r="CY5713" s="563"/>
      <c r="CZ5713" s="563"/>
      <c r="DA5713" s="563"/>
      <c r="DB5713" s="563"/>
      <c r="DC5713" s="563"/>
      <c r="DD5713" s="563"/>
      <c r="DE5713" s="563"/>
      <c r="DF5713" s="563"/>
      <c r="DG5713" s="563"/>
      <c r="DH5713" s="563"/>
      <c r="DI5713" s="563"/>
      <c r="DJ5713" s="563"/>
      <c r="DK5713" s="563"/>
      <c r="DL5713" s="563"/>
      <c r="DM5713" s="563"/>
      <c r="DN5713" s="563"/>
      <c r="DO5713" s="563"/>
      <c r="DP5713" s="563"/>
      <c r="DQ5713" s="563"/>
      <c r="DR5713" s="563"/>
      <c r="DS5713" s="563"/>
      <c r="DT5713" s="563"/>
      <c r="DU5713" s="563"/>
      <c r="DV5713" s="563"/>
      <c r="DW5713" s="563"/>
      <c r="DX5713" s="563"/>
      <c r="DY5713" s="563"/>
      <c r="DZ5713" s="563"/>
      <c r="EA5713" s="563"/>
      <c r="EB5713" s="563"/>
      <c r="EC5713" s="563"/>
      <c r="ED5713" s="563"/>
      <c r="EE5713" s="563"/>
      <c r="EF5713" s="563"/>
      <c r="EG5713" s="563"/>
      <c r="EH5713" s="563"/>
      <c r="EI5713" s="563"/>
      <c r="EJ5713" s="563"/>
      <c r="EK5713" s="563"/>
      <c r="EL5713" s="563"/>
      <c r="EM5713" s="563"/>
      <c r="EN5713" s="563"/>
      <c r="EO5713" s="563"/>
      <c r="EP5713" s="563"/>
      <c r="EQ5713" s="563"/>
      <c r="ER5713" s="563"/>
      <c r="ES5713" s="563"/>
      <c r="ET5713" s="563"/>
      <c r="EU5713" s="563"/>
      <c r="EV5713" s="563"/>
      <c r="EW5713" s="563"/>
      <c r="EX5713" s="563"/>
      <c r="EY5713" s="563"/>
      <c r="EZ5713" s="563"/>
      <c r="FA5713" s="563"/>
      <c r="FB5713" s="563"/>
      <c r="FC5713" s="563"/>
      <c r="FD5713" s="563"/>
      <c r="FE5713" s="563"/>
      <c r="FF5713" s="563"/>
      <c r="FG5713" s="563"/>
      <c r="FH5713" s="563"/>
      <c r="FI5713" s="563"/>
      <c r="FJ5713" s="563"/>
      <c r="FK5713" s="563"/>
      <c r="FL5713" s="563"/>
      <c r="FM5713" s="563"/>
      <c r="FN5713" s="563"/>
      <c r="FO5713" s="563"/>
      <c r="FP5713" s="563"/>
      <c r="FQ5713" s="563"/>
      <c r="FR5713" s="563"/>
      <c r="FS5713" s="563"/>
      <c r="FT5713" s="563"/>
      <c r="FU5713" s="563"/>
      <c r="FV5713" s="563"/>
      <c r="FW5713" s="563"/>
      <c r="FX5713" s="563"/>
      <c r="FY5713" s="563"/>
      <c r="FZ5713" s="563"/>
      <c r="GA5713" s="563"/>
      <c r="GB5713" s="563"/>
      <c r="GC5713" s="563"/>
      <c r="GD5713" s="563"/>
      <c r="GE5713" s="563"/>
      <c r="GF5713" s="563"/>
      <c r="GG5713" s="563"/>
      <c r="GH5713" s="563"/>
      <c r="GI5713" s="563"/>
      <c r="GJ5713" s="563"/>
      <c r="GK5713" s="563"/>
      <c r="GL5713" s="563"/>
      <c r="GM5713" s="563"/>
      <c r="GN5713" s="563"/>
      <c r="GO5713" s="563"/>
      <c r="GP5713" s="563"/>
      <c r="GQ5713" s="563"/>
      <c r="GR5713" s="563"/>
      <c r="GS5713" s="563"/>
      <c r="GT5713" s="563"/>
      <c r="GU5713" s="563"/>
      <c r="GV5713" s="563"/>
      <c r="GW5713" s="563"/>
      <c r="GX5713" s="563"/>
      <c r="GY5713" s="563"/>
      <c r="GZ5713" s="563"/>
      <c r="HA5713" s="563"/>
      <c r="HB5713" s="563"/>
      <c r="HC5713" s="563"/>
      <c r="HD5713" s="563"/>
      <c r="HE5713" s="563"/>
      <c r="HF5713" s="563"/>
      <c r="HG5713" s="563"/>
      <c r="HH5713" s="563"/>
      <c r="HI5713" s="563"/>
      <c r="HJ5713" s="563"/>
      <c r="HK5713" s="563"/>
      <c r="HL5713" s="563"/>
      <c r="HM5713" s="563"/>
      <c r="HN5713" s="563"/>
      <c r="HO5713" s="563"/>
      <c r="HP5713" s="563"/>
      <c r="HQ5713" s="563"/>
      <c r="HR5713" s="563"/>
      <c r="HS5713" s="563"/>
      <c r="HT5713" s="563"/>
      <c r="HU5713" s="563"/>
      <c r="HV5713" s="563"/>
      <c r="HW5713" s="563"/>
      <c r="HX5713" s="563"/>
      <c r="HY5713" s="563"/>
      <c r="HZ5713" s="563"/>
      <c r="IA5713" s="563"/>
      <c r="IB5713" s="563"/>
      <c r="IC5713" s="563"/>
      <c r="ID5713" s="563"/>
      <c r="IE5713" s="563"/>
      <c r="IF5713" s="563"/>
      <c r="IG5713" s="563"/>
      <c r="IH5713" s="563"/>
      <c r="II5713" s="563"/>
      <c r="IJ5713" s="563"/>
      <c r="IK5713" s="563"/>
      <c r="IL5713" s="563"/>
      <c r="IM5713" s="563"/>
      <c r="IN5713" s="563"/>
      <c r="IO5713" s="563"/>
      <c r="IP5713" s="563"/>
      <c r="IQ5713" s="563"/>
      <c r="IR5713" s="563"/>
      <c r="IS5713" s="563"/>
      <c r="IT5713" s="563"/>
      <c r="IU5713" s="563"/>
      <c r="IV5713" s="563"/>
    </row>
    <row r="5714" spans="1:256" s="9" customFormat="1" ht="15.75">
      <c r="A5714" s="887"/>
      <c r="B5714" s="857"/>
      <c r="C5714" s="572" t="s">
        <v>145</v>
      </c>
      <c r="D5714" s="557"/>
      <c r="E5714" s="557"/>
      <c r="F5714" s="557"/>
      <c r="G5714" s="557"/>
      <c r="H5714" s="557" t="s">
        <v>3777</v>
      </c>
      <c r="I5714" s="562">
        <v>2</v>
      </c>
      <c r="J5714" s="557">
        <v>200</v>
      </c>
      <c r="K5714" s="557">
        <f>J5714/2</f>
        <v>100</v>
      </c>
      <c r="L5714" s="557">
        <f t="shared" si="162"/>
        <v>100</v>
      </c>
      <c r="M5714" s="557"/>
      <c r="N5714" s="557"/>
      <c r="O5714" s="557"/>
      <c r="P5714" s="557"/>
      <c r="Q5714" s="557"/>
      <c r="R5714" s="563"/>
      <c r="S5714" s="563"/>
      <c r="T5714" s="563"/>
      <c r="U5714" s="563"/>
      <c r="V5714" s="563"/>
      <c r="W5714" s="563"/>
      <c r="X5714" s="563"/>
      <c r="Y5714" s="563"/>
      <c r="Z5714" s="563"/>
      <c r="AA5714" s="563"/>
      <c r="AB5714" s="563"/>
      <c r="AC5714" s="563"/>
      <c r="AD5714" s="563"/>
      <c r="AE5714" s="563"/>
      <c r="AF5714" s="563"/>
      <c r="AG5714" s="563"/>
      <c r="AH5714" s="563"/>
      <c r="AI5714" s="563"/>
      <c r="AJ5714" s="563"/>
      <c r="AK5714" s="563"/>
      <c r="AL5714" s="563"/>
      <c r="AM5714" s="563"/>
      <c r="AN5714" s="563"/>
      <c r="AO5714" s="563"/>
      <c r="AP5714" s="563"/>
      <c r="AQ5714" s="563"/>
      <c r="AR5714" s="563"/>
      <c r="AS5714" s="563"/>
      <c r="AT5714" s="563"/>
      <c r="AU5714" s="563"/>
      <c r="AV5714" s="563"/>
      <c r="AW5714" s="563"/>
      <c r="AX5714" s="563"/>
      <c r="AY5714" s="563"/>
      <c r="AZ5714" s="563"/>
      <c r="BA5714" s="563"/>
      <c r="BB5714" s="563"/>
      <c r="BC5714" s="563"/>
      <c r="BD5714" s="563"/>
      <c r="BE5714" s="563"/>
      <c r="BF5714" s="563"/>
      <c r="BG5714" s="563"/>
      <c r="BH5714" s="563"/>
      <c r="BI5714" s="563"/>
      <c r="BJ5714" s="563"/>
      <c r="BK5714" s="563"/>
      <c r="BL5714" s="563"/>
      <c r="BM5714" s="563"/>
      <c r="BN5714" s="563"/>
      <c r="BO5714" s="563"/>
      <c r="BP5714" s="563"/>
      <c r="BQ5714" s="563"/>
      <c r="BR5714" s="563"/>
      <c r="BS5714" s="563"/>
      <c r="BT5714" s="563"/>
      <c r="BU5714" s="563"/>
      <c r="BV5714" s="563"/>
      <c r="BW5714" s="563"/>
      <c r="BX5714" s="563"/>
      <c r="BY5714" s="563"/>
      <c r="BZ5714" s="563"/>
      <c r="CA5714" s="563"/>
      <c r="CB5714" s="563"/>
      <c r="CC5714" s="563"/>
      <c r="CD5714" s="563"/>
      <c r="CE5714" s="563"/>
      <c r="CF5714" s="563"/>
      <c r="CG5714" s="563"/>
      <c r="CH5714" s="563"/>
      <c r="CI5714" s="563"/>
      <c r="CJ5714" s="563"/>
      <c r="CK5714" s="563"/>
      <c r="CL5714" s="563"/>
      <c r="CM5714" s="563"/>
      <c r="CN5714" s="563"/>
      <c r="CO5714" s="563"/>
      <c r="CP5714" s="563"/>
      <c r="CQ5714" s="563"/>
      <c r="CR5714" s="563"/>
      <c r="CS5714" s="563"/>
      <c r="CT5714" s="563"/>
      <c r="CU5714" s="563"/>
      <c r="CV5714" s="563"/>
      <c r="CW5714" s="563"/>
      <c r="CX5714" s="563"/>
      <c r="CY5714" s="563"/>
      <c r="CZ5714" s="563"/>
      <c r="DA5714" s="563"/>
      <c r="DB5714" s="563"/>
      <c r="DC5714" s="563"/>
      <c r="DD5714" s="563"/>
      <c r="DE5714" s="563"/>
      <c r="DF5714" s="563"/>
      <c r="DG5714" s="563"/>
      <c r="DH5714" s="563"/>
      <c r="DI5714" s="563"/>
      <c r="DJ5714" s="563"/>
      <c r="DK5714" s="563"/>
      <c r="DL5714" s="563"/>
      <c r="DM5714" s="563"/>
      <c r="DN5714" s="563"/>
      <c r="DO5714" s="563"/>
      <c r="DP5714" s="563"/>
      <c r="DQ5714" s="563"/>
      <c r="DR5714" s="563"/>
      <c r="DS5714" s="563"/>
      <c r="DT5714" s="563"/>
      <c r="DU5714" s="563"/>
      <c r="DV5714" s="563"/>
      <c r="DW5714" s="563"/>
      <c r="DX5714" s="563"/>
      <c r="DY5714" s="563"/>
      <c r="DZ5714" s="563"/>
      <c r="EA5714" s="563"/>
      <c r="EB5714" s="563"/>
      <c r="EC5714" s="563"/>
      <c r="ED5714" s="563"/>
      <c r="EE5714" s="563"/>
      <c r="EF5714" s="563"/>
      <c r="EG5714" s="563"/>
      <c r="EH5714" s="563"/>
      <c r="EI5714" s="563"/>
      <c r="EJ5714" s="563"/>
      <c r="EK5714" s="563"/>
      <c r="EL5714" s="563"/>
      <c r="EM5714" s="563"/>
      <c r="EN5714" s="563"/>
      <c r="EO5714" s="563"/>
      <c r="EP5714" s="563"/>
      <c r="EQ5714" s="563"/>
      <c r="ER5714" s="563"/>
      <c r="ES5714" s="563"/>
      <c r="ET5714" s="563"/>
      <c r="EU5714" s="563"/>
      <c r="EV5714" s="563"/>
      <c r="EW5714" s="563"/>
      <c r="EX5714" s="563"/>
      <c r="EY5714" s="563"/>
      <c r="EZ5714" s="563"/>
      <c r="FA5714" s="563"/>
      <c r="FB5714" s="563"/>
      <c r="FC5714" s="563"/>
      <c r="FD5714" s="563"/>
      <c r="FE5714" s="563"/>
      <c r="FF5714" s="563"/>
      <c r="FG5714" s="563"/>
      <c r="FH5714" s="563"/>
      <c r="FI5714" s="563"/>
      <c r="FJ5714" s="563"/>
      <c r="FK5714" s="563"/>
      <c r="FL5714" s="563"/>
      <c r="FM5714" s="563"/>
      <c r="FN5714" s="563"/>
      <c r="FO5714" s="563"/>
      <c r="FP5714" s="563"/>
      <c r="FQ5714" s="563"/>
      <c r="FR5714" s="563"/>
      <c r="FS5714" s="563"/>
      <c r="FT5714" s="563"/>
      <c r="FU5714" s="563"/>
      <c r="FV5714" s="563"/>
      <c r="FW5714" s="563"/>
      <c r="FX5714" s="563"/>
      <c r="FY5714" s="563"/>
      <c r="FZ5714" s="563"/>
      <c r="GA5714" s="563"/>
      <c r="GB5714" s="563"/>
      <c r="GC5714" s="563"/>
      <c r="GD5714" s="563"/>
      <c r="GE5714" s="563"/>
      <c r="GF5714" s="563"/>
      <c r="GG5714" s="563"/>
      <c r="GH5714" s="563"/>
      <c r="GI5714" s="563"/>
      <c r="GJ5714" s="563"/>
      <c r="GK5714" s="563"/>
      <c r="GL5714" s="563"/>
      <c r="GM5714" s="563"/>
      <c r="GN5714" s="563"/>
      <c r="GO5714" s="563"/>
      <c r="GP5714" s="563"/>
      <c r="GQ5714" s="563"/>
      <c r="GR5714" s="563"/>
      <c r="GS5714" s="563"/>
      <c r="GT5714" s="563"/>
      <c r="GU5714" s="563"/>
      <c r="GV5714" s="563"/>
      <c r="GW5714" s="563"/>
      <c r="GX5714" s="563"/>
      <c r="GY5714" s="563"/>
      <c r="GZ5714" s="563"/>
      <c r="HA5714" s="563"/>
      <c r="HB5714" s="563"/>
      <c r="HC5714" s="563"/>
      <c r="HD5714" s="563"/>
      <c r="HE5714" s="563"/>
      <c r="HF5714" s="563"/>
      <c r="HG5714" s="563"/>
      <c r="HH5714" s="563"/>
      <c r="HI5714" s="563"/>
      <c r="HJ5714" s="563"/>
      <c r="HK5714" s="563"/>
      <c r="HL5714" s="563"/>
      <c r="HM5714" s="563"/>
      <c r="HN5714" s="563"/>
      <c r="HO5714" s="563"/>
      <c r="HP5714" s="563"/>
      <c r="HQ5714" s="563"/>
      <c r="HR5714" s="563"/>
      <c r="HS5714" s="563"/>
      <c r="HT5714" s="563"/>
      <c r="HU5714" s="563"/>
      <c r="HV5714" s="563"/>
      <c r="HW5714" s="563"/>
      <c r="HX5714" s="563"/>
      <c r="HY5714" s="563"/>
      <c r="HZ5714" s="563"/>
      <c r="IA5714" s="563"/>
      <c r="IB5714" s="563"/>
      <c r="IC5714" s="563"/>
      <c r="ID5714" s="563"/>
      <c r="IE5714" s="563"/>
      <c r="IF5714" s="563"/>
      <c r="IG5714" s="563"/>
      <c r="IH5714" s="563"/>
      <c r="II5714" s="563"/>
      <c r="IJ5714" s="563"/>
      <c r="IK5714" s="563"/>
      <c r="IL5714" s="563"/>
      <c r="IM5714" s="563"/>
      <c r="IN5714" s="563"/>
      <c r="IO5714" s="563"/>
      <c r="IP5714" s="563"/>
      <c r="IQ5714" s="563"/>
      <c r="IR5714" s="563"/>
      <c r="IS5714" s="563"/>
      <c r="IT5714" s="563"/>
      <c r="IU5714" s="563"/>
      <c r="IV5714" s="563"/>
    </row>
    <row r="5715" spans="1:256" s="9" customFormat="1" ht="15.75">
      <c r="A5715" s="887"/>
      <c r="B5715" s="857"/>
      <c r="C5715" s="572" t="s">
        <v>158</v>
      </c>
      <c r="D5715" s="557"/>
      <c r="E5715" s="557"/>
      <c r="F5715" s="557"/>
      <c r="G5715" s="557"/>
      <c r="H5715" s="557" t="s">
        <v>3777</v>
      </c>
      <c r="I5715" s="562">
        <v>2</v>
      </c>
      <c r="J5715" s="557">
        <v>30</v>
      </c>
      <c r="K5715" s="557">
        <f>J5715/2</f>
        <v>15</v>
      </c>
      <c r="L5715" s="557">
        <f t="shared" si="162"/>
        <v>15</v>
      </c>
      <c r="M5715" s="557"/>
      <c r="N5715" s="557"/>
      <c r="O5715" s="557"/>
      <c r="P5715" s="557"/>
      <c r="Q5715" s="557"/>
      <c r="R5715" s="563"/>
      <c r="S5715" s="563"/>
      <c r="T5715" s="563"/>
      <c r="U5715" s="563"/>
      <c r="V5715" s="563"/>
      <c r="W5715" s="563"/>
      <c r="X5715" s="563"/>
      <c r="Y5715" s="563"/>
      <c r="Z5715" s="563"/>
      <c r="AA5715" s="563"/>
      <c r="AB5715" s="563"/>
      <c r="AC5715" s="563"/>
      <c r="AD5715" s="563"/>
      <c r="AE5715" s="563"/>
      <c r="AF5715" s="563"/>
      <c r="AG5715" s="563"/>
      <c r="AH5715" s="563"/>
      <c r="AI5715" s="563"/>
      <c r="AJ5715" s="563"/>
      <c r="AK5715" s="563"/>
      <c r="AL5715" s="563"/>
      <c r="AM5715" s="563"/>
      <c r="AN5715" s="563"/>
      <c r="AO5715" s="563"/>
      <c r="AP5715" s="563"/>
      <c r="AQ5715" s="563"/>
      <c r="AR5715" s="563"/>
      <c r="AS5715" s="563"/>
      <c r="AT5715" s="563"/>
      <c r="AU5715" s="563"/>
      <c r="AV5715" s="563"/>
      <c r="AW5715" s="563"/>
      <c r="AX5715" s="563"/>
      <c r="AY5715" s="563"/>
      <c r="AZ5715" s="563"/>
      <c r="BA5715" s="563"/>
      <c r="BB5715" s="563"/>
      <c r="BC5715" s="563"/>
      <c r="BD5715" s="563"/>
      <c r="BE5715" s="563"/>
      <c r="BF5715" s="563"/>
      <c r="BG5715" s="563"/>
      <c r="BH5715" s="563"/>
      <c r="BI5715" s="563"/>
      <c r="BJ5715" s="563"/>
      <c r="BK5715" s="563"/>
      <c r="BL5715" s="563"/>
      <c r="BM5715" s="563"/>
      <c r="BN5715" s="563"/>
      <c r="BO5715" s="563"/>
      <c r="BP5715" s="563"/>
      <c r="BQ5715" s="563"/>
      <c r="BR5715" s="563"/>
      <c r="BS5715" s="563"/>
      <c r="BT5715" s="563"/>
      <c r="BU5715" s="563"/>
      <c r="BV5715" s="563"/>
      <c r="BW5715" s="563"/>
      <c r="BX5715" s="563"/>
      <c r="BY5715" s="563"/>
      <c r="BZ5715" s="563"/>
      <c r="CA5715" s="563"/>
      <c r="CB5715" s="563"/>
      <c r="CC5715" s="563"/>
      <c r="CD5715" s="563"/>
      <c r="CE5715" s="563"/>
      <c r="CF5715" s="563"/>
      <c r="CG5715" s="563"/>
      <c r="CH5715" s="563"/>
      <c r="CI5715" s="563"/>
      <c r="CJ5715" s="563"/>
      <c r="CK5715" s="563"/>
      <c r="CL5715" s="563"/>
      <c r="CM5715" s="563"/>
      <c r="CN5715" s="563"/>
      <c r="CO5715" s="563"/>
      <c r="CP5715" s="563"/>
      <c r="CQ5715" s="563"/>
      <c r="CR5715" s="563"/>
      <c r="CS5715" s="563"/>
      <c r="CT5715" s="563"/>
      <c r="CU5715" s="563"/>
      <c r="CV5715" s="563"/>
      <c r="CW5715" s="563"/>
      <c r="CX5715" s="563"/>
      <c r="CY5715" s="563"/>
      <c r="CZ5715" s="563"/>
      <c r="DA5715" s="563"/>
      <c r="DB5715" s="563"/>
      <c r="DC5715" s="563"/>
      <c r="DD5715" s="563"/>
      <c r="DE5715" s="563"/>
      <c r="DF5715" s="563"/>
      <c r="DG5715" s="563"/>
      <c r="DH5715" s="563"/>
      <c r="DI5715" s="563"/>
      <c r="DJ5715" s="563"/>
      <c r="DK5715" s="563"/>
      <c r="DL5715" s="563"/>
      <c r="DM5715" s="563"/>
      <c r="DN5715" s="563"/>
      <c r="DO5715" s="563"/>
      <c r="DP5715" s="563"/>
      <c r="DQ5715" s="563"/>
      <c r="DR5715" s="563"/>
      <c r="DS5715" s="563"/>
      <c r="DT5715" s="563"/>
      <c r="DU5715" s="563"/>
      <c r="DV5715" s="563"/>
      <c r="DW5715" s="563"/>
      <c r="DX5715" s="563"/>
      <c r="DY5715" s="563"/>
      <c r="DZ5715" s="563"/>
      <c r="EA5715" s="563"/>
      <c r="EB5715" s="563"/>
      <c r="EC5715" s="563"/>
      <c r="ED5715" s="563"/>
      <c r="EE5715" s="563"/>
      <c r="EF5715" s="563"/>
      <c r="EG5715" s="563"/>
      <c r="EH5715" s="563"/>
      <c r="EI5715" s="563"/>
      <c r="EJ5715" s="563"/>
      <c r="EK5715" s="563"/>
      <c r="EL5715" s="563"/>
      <c r="EM5715" s="563"/>
      <c r="EN5715" s="563"/>
      <c r="EO5715" s="563"/>
      <c r="EP5715" s="563"/>
      <c r="EQ5715" s="563"/>
      <c r="ER5715" s="563"/>
      <c r="ES5715" s="563"/>
      <c r="ET5715" s="563"/>
      <c r="EU5715" s="563"/>
      <c r="EV5715" s="563"/>
      <c r="EW5715" s="563"/>
      <c r="EX5715" s="563"/>
      <c r="EY5715" s="563"/>
      <c r="EZ5715" s="563"/>
      <c r="FA5715" s="563"/>
      <c r="FB5715" s="563"/>
      <c r="FC5715" s="563"/>
      <c r="FD5715" s="563"/>
      <c r="FE5715" s="563"/>
      <c r="FF5715" s="563"/>
      <c r="FG5715" s="563"/>
      <c r="FH5715" s="563"/>
      <c r="FI5715" s="563"/>
      <c r="FJ5715" s="563"/>
      <c r="FK5715" s="563"/>
      <c r="FL5715" s="563"/>
      <c r="FM5715" s="563"/>
      <c r="FN5715" s="563"/>
      <c r="FO5715" s="563"/>
      <c r="FP5715" s="563"/>
      <c r="FQ5715" s="563"/>
      <c r="FR5715" s="563"/>
      <c r="FS5715" s="563"/>
      <c r="FT5715" s="563"/>
      <c r="FU5715" s="563"/>
      <c r="FV5715" s="563"/>
      <c r="FW5715" s="563"/>
      <c r="FX5715" s="563"/>
      <c r="FY5715" s="563"/>
      <c r="FZ5715" s="563"/>
      <c r="GA5715" s="563"/>
      <c r="GB5715" s="563"/>
      <c r="GC5715" s="563"/>
      <c r="GD5715" s="563"/>
      <c r="GE5715" s="563"/>
      <c r="GF5715" s="563"/>
      <c r="GG5715" s="563"/>
      <c r="GH5715" s="563"/>
      <c r="GI5715" s="563"/>
      <c r="GJ5715" s="563"/>
      <c r="GK5715" s="563"/>
      <c r="GL5715" s="563"/>
      <c r="GM5715" s="563"/>
      <c r="GN5715" s="563"/>
      <c r="GO5715" s="563"/>
      <c r="GP5715" s="563"/>
      <c r="GQ5715" s="563"/>
      <c r="GR5715" s="563"/>
      <c r="GS5715" s="563"/>
      <c r="GT5715" s="563"/>
      <c r="GU5715" s="563"/>
      <c r="GV5715" s="563"/>
      <c r="GW5715" s="563"/>
      <c r="GX5715" s="563"/>
      <c r="GY5715" s="563"/>
      <c r="GZ5715" s="563"/>
      <c r="HA5715" s="563"/>
      <c r="HB5715" s="563"/>
      <c r="HC5715" s="563"/>
      <c r="HD5715" s="563"/>
      <c r="HE5715" s="563"/>
      <c r="HF5715" s="563"/>
      <c r="HG5715" s="563"/>
      <c r="HH5715" s="563"/>
      <c r="HI5715" s="563"/>
      <c r="HJ5715" s="563"/>
      <c r="HK5715" s="563"/>
      <c r="HL5715" s="563"/>
      <c r="HM5715" s="563"/>
      <c r="HN5715" s="563"/>
      <c r="HO5715" s="563"/>
      <c r="HP5715" s="563"/>
      <c r="HQ5715" s="563"/>
      <c r="HR5715" s="563"/>
      <c r="HS5715" s="563"/>
      <c r="HT5715" s="563"/>
      <c r="HU5715" s="563"/>
      <c r="HV5715" s="563"/>
      <c r="HW5715" s="563"/>
      <c r="HX5715" s="563"/>
      <c r="HY5715" s="563"/>
      <c r="HZ5715" s="563"/>
      <c r="IA5715" s="563"/>
      <c r="IB5715" s="563"/>
      <c r="IC5715" s="563"/>
      <c r="ID5715" s="563"/>
      <c r="IE5715" s="563"/>
      <c r="IF5715" s="563"/>
      <c r="IG5715" s="563"/>
      <c r="IH5715" s="563"/>
      <c r="II5715" s="563"/>
      <c r="IJ5715" s="563"/>
      <c r="IK5715" s="563"/>
      <c r="IL5715" s="563"/>
      <c r="IM5715" s="563"/>
      <c r="IN5715" s="563"/>
      <c r="IO5715" s="563"/>
      <c r="IP5715" s="563"/>
      <c r="IQ5715" s="563"/>
      <c r="IR5715" s="563"/>
      <c r="IS5715" s="563"/>
      <c r="IT5715" s="563"/>
      <c r="IU5715" s="563"/>
      <c r="IV5715" s="563"/>
    </row>
    <row r="5716" spans="1:256" s="9" customFormat="1">
      <c r="A5716" s="887"/>
      <c r="B5716" s="857"/>
      <c r="C5716" s="576" t="s">
        <v>167</v>
      </c>
      <c r="D5716" s="557"/>
      <c r="E5716" s="557"/>
      <c r="F5716" s="557"/>
      <c r="G5716" s="557"/>
      <c r="H5716" s="557"/>
      <c r="I5716" s="575">
        <f>SUM(I5714:I5715)</f>
        <v>4</v>
      </c>
      <c r="J5716" s="574">
        <f>SUM(J5714:J5715)</f>
        <v>230</v>
      </c>
      <c r="K5716" s="557">
        <f>SUM(K5714:K5715)</f>
        <v>115</v>
      </c>
      <c r="L5716" s="574">
        <f>SUM(L5714:L5715)</f>
        <v>115</v>
      </c>
      <c r="M5716" s="557"/>
      <c r="N5716" s="557"/>
      <c r="O5716" s="557"/>
      <c r="P5716" s="557"/>
      <c r="Q5716" s="557"/>
      <c r="R5716" s="563"/>
      <c r="S5716" s="563"/>
      <c r="T5716" s="563"/>
      <c r="U5716" s="563"/>
      <c r="V5716" s="563"/>
      <c r="W5716" s="563"/>
      <c r="X5716" s="563"/>
      <c r="Y5716" s="563"/>
      <c r="Z5716" s="563"/>
      <c r="AA5716" s="563"/>
      <c r="AB5716" s="563"/>
      <c r="AC5716" s="563"/>
      <c r="AD5716" s="563"/>
      <c r="AE5716" s="563"/>
      <c r="AF5716" s="563"/>
      <c r="AG5716" s="563"/>
      <c r="AH5716" s="563"/>
      <c r="AI5716" s="563"/>
      <c r="AJ5716" s="563"/>
      <c r="AK5716" s="563"/>
      <c r="AL5716" s="563"/>
      <c r="AM5716" s="563"/>
      <c r="AN5716" s="563"/>
      <c r="AO5716" s="563"/>
      <c r="AP5716" s="563"/>
      <c r="AQ5716" s="563"/>
      <c r="AR5716" s="563"/>
      <c r="AS5716" s="563"/>
      <c r="AT5716" s="563"/>
      <c r="AU5716" s="563"/>
      <c r="AV5716" s="563"/>
      <c r="AW5716" s="563"/>
      <c r="AX5716" s="563"/>
      <c r="AY5716" s="563"/>
      <c r="AZ5716" s="563"/>
      <c r="BA5716" s="563"/>
      <c r="BB5716" s="563"/>
      <c r="BC5716" s="563"/>
      <c r="BD5716" s="563"/>
      <c r="BE5716" s="563"/>
      <c r="BF5716" s="563"/>
      <c r="BG5716" s="563"/>
      <c r="BH5716" s="563"/>
      <c r="BI5716" s="563"/>
      <c r="BJ5716" s="563"/>
      <c r="BK5716" s="563"/>
      <c r="BL5716" s="563"/>
      <c r="BM5716" s="563"/>
      <c r="BN5716" s="563"/>
      <c r="BO5716" s="563"/>
      <c r="BP5716" s="563"/>
      <c r="BQ5716" s="563"/>
      <c r="BR5716" s="563"/>
      <c r="BS5716" s="563"/>
      <c r="BT5716" s="563"/>
      <c r="BU5716" s="563"/>
      <c r="BV5716" s="563"/>
      <c r="BW5716" s="563"/>
      <c r="BX5716" s="563"/>
      <c r="BY5716" s="563"/>
      <c r="BZ5716" s="563"/>
      <c r="CA5716" s="563"/>
      <c r="CB5716" s="563"/>
      <c r="CC5716" s="563"/>
      <c r="CD5716" s="563"/>
      <c r="CE5716" s="563"/>
      <c r="CF5716" s="563"/>
      <c r="CG5716" s="563"/>
      <c r="CH5716" s="563"/>
      <c r="CI5716" s="563"/>
      <c r="CJ5716" s="563"/>
      <c r="CK5716" s="563"/>
      <c r="CL5716" s="563"/>
      <c r="CM5716" s="563"/>
      <c r="CN5716" s="563"/>
      <c r="CO5716" s="563"/>
      <c r="CP5716" s="563"/>
      <c r="CQ5716" s="563"/>
      <c r="CR5716" s="563"/>
      <c r="CS5716" s="563"/>
      <c r="CT5716" s="563"/>
      <c r="CU5716" s="563"/>
      <c r="CV5716" s="563"/>
      <c r="CW5716" s="563"/>
      <c r="CX5716" s="563"/>
      <c r="CY5716" s="563"/>
      <c r="CZ5716" s="563"/>
      <c r="DA5716" s="563"/>
      <c r="DB5716" s="563"/>
      <c r="DC5716" s="563"/>
      <c r="DD5716" s="563"/>
      <c r="DE5716" s="563"/>
      <c r="DF5716" s="563"/>
      <c r="DG5716" s="563"/>
      <c r="DH5716" s="563"/>
      <c r="DI5716" s="563"/>
      <c r="DJ5716" s="563"/>
      <c r="DK5716" s="563"/>
      <c r="DL5716" s="563"/>
      <c r="DM5716" s="563"/>
      <c r="DN5716" s="563"/>
      <c r="DO5716" s="563"/>
      <c r="DP5716" s="563"/>
      <c r="DQ5716" s="563"/>
      <c r="DR5716" s="563"/>
      <c r="DS5716" s="563"/>
      <c r="DT5716" s="563"/>
      <c r="DU5716" s="563"/>
      <c r="DV5716" s="563"/>
      <c r="DW5716" s="563"/>
      <c r="DX5716" s="563"/>
      <c r="DY5716" s="563"/>
      <c r="DZ5716" s="563"/>
      <c r="EA5716" s="563"/>
      <c r="EB5716" s="563"/>
      <c r="EC5716" s="563"/>
      <c r="ED5716" s="563"/>
      <c r="EE5716" s="563"/>
      <c r="EF5716" s="563"/>
      <c r="EG5716" s="563"/>
      <c r="EH5716" s="563"/>
      <c r="EI5716" s="563"/>
      <c r="EJ5716" s="563"/>
      <c r="EK5716" s="563"/>
      <c r="EL5716" s="563"/>
      <c r="EM5716" s="563"/>
      <c r="EN5716" s="563"/>
      <c r="EO5716" s="563"/>
      <c r="EP5716" s="563"/>
      <c r="EQ5716" s="563"/>
      <c r="ER5716" s="563"/>
      <c r="ES5716" s="563"/>
      <c r="ET5716" s="563"/>
      <c r="EU5716" s="563"/>
      <c r="EV5716" s="563"/>
      <c r="EW5716" s="563"/>
      <c r="EX5716" s="563"/>
      <c r="EY5716" s="563"/>
      <c r="EZ5716" s="563"/>
      <c r="FA5716" s="563"/>
      <c r="FB5716" s="563"/>
      <c r="FC5716" s="563"/>
      <c r="FD5716" s="563"/>
      <c r="FE5716" s="563"/>
      <c r="FF5716" s="563"/>
      <c r="FG5716" s="563"/>
      <c r="FH5716" s="563"/>
      <c r="FI5716" s="563"/>
      <c r="FJ5716" s="563"/>
      <c r="FK5716" s="563"/>
      <c r="FL5716" s="563"/>
      <c r="FM5716" s="563"/>
      <c r="FN5716" s="563"/>
      <c r="FO5716" s="563"/>
      <c r="FP5716" s="563"/>
      <c r="FQ5716" s="563"/>
      <c r="FR5716" s="563"/>
      <c r="FS5716" s="563"/>
      <c r="FT5716" s="563"/>
      <c r="FU5716" s="563"/>
      <c r="FV5716" s="563"/>
      <c r="FW5716" s="563"/>
      <c r="FX5716" s="563"/>
      <c r="FY5716" s="563"/>
      <c r="FZ5716" s="563"/>
      <c r="GA5716" s="563"/>
      <c r="GB5716" s="563"/>
      <c r="GC5716" s="563"/>
      <c r="GD5716" s="563"/>
      <c r="GE5716" s="563"/>
      <c r="GF5716" s="563"/>
      <c r="GG5716" s="563"/>
      <c r="GH5716" s="563"/>
      <c r="GI5716" s="563"/>
      <c r="GJ5716" s="563"/>
      <c r="GK5716" s="563"/>
      <c r="GL5716" s="563"/>
      <c r="GM5716" s="563"/>
      <c r="GN5716" s="563"/>
      <c r="GO5716" s="563"/>
      <c r="GP5716" s="563"/>
      <c r="GQ5716" s="563"/>
      <c r="GR5716" s="563"/>
      <c r="GS5716" s="563"/>
      <c r="GT5716" s="563"/>
      <c r="GU5716" s="563"/>
      <c r="GV5716" s="563"/>
      <c r="GW5716" s="563"/>
      <c r="GX5716" s="563"/>
      <c r="GY5716" s="563"/>
      <c r="GZ5716" s="563"/>
      <c r="HA5716" s="563"/>
      <c r="HB5716" s="563"/>
      <c r="HC5716" s="563"/>
      <c r="HD5716" s="563"/>
      <c r="HE5716" s="563"/>
      <c r="HF5716" s="563"/>
      <c r="HG5716" s="563"/>
      <c r="HH5716" s="563"/>
      <c r="HI5716" s="563"/>
      <c r="HJ5716" s="563"/>
      <c r="HK5716" s="563"/>
      <c r="HL5716" s="563"/>
      <c r="HM5716" s="563"/>
      <c r="HN5716" s="563"/>
      <c r="HO5716" s="563"/>
      <c r="HP5716" s="563"/>
      <c r="HQ5716" s="563"/>
      <c r="HR5716" s="563"/>
      <c r="HS5716" s="563"/>
      <c r="HT5716" s="563"/>
      <c r="HU5716" s="563"/>
      <c r="HV5716" s="563"/>
      <c r="HW5716" s="563"/>
      <c r="HX5716" s="563"/>
      <c r="HY5716" s="563"/>
      <c r="HZ5716" s="563"/>
      <c r="IA5716" s="563"/>
      <c r="IB5716" s="563"/>
      <c r="IC5716" s="563"/>
      <c r="ID5716" s="563"/>
      <c r="IE5716" s="563"/>
      <c r="IF5716" s="563"/>
      <c r="IG5716" s="563"/>
      <c r="IH5716" s="563"/>
      <c r="II5716" s="563"/>
      <c r="IJ5716" s="563"/>
      <c r="IK5716" s="563"/>
      <c r="IL5716" s="563"/>
      <c r="IM5716" s="563"/>
      <c r="IN5716" s="563"/>
      <c r="IO5716" s="563"/>
      <c r="IP5716" s="563"/>
      <c r="IQ5716" s="563"/>
      <c r="IR5716" s="563"/>
      <c r="IS5716" s="563"/>
      <c r="IT5716" s="563"/>
      <c r="IU5716" s="563"/>
      <c r="IV5716" s="563"/>
    </row>
    <row r="5717" spans="1:256" s="9" customFormat="1" ht="18.75">
      <c r="A5717" s="887"/>
      <c r="B5717" s="857"/>
      <c r="C5717" s="892" t="s">
        <v>168</v>
      </c>
      <c r="D5717" s="893"/>
      <c r="E5717" s="893"/>
      <c r="F5717" s="893"/>
      <c r="G5717" s="893"/>
      <c r="H5717" s="893"/>
      <c r="I5717" s="893"/>
      <c r="J5717" s="893"/>
      <c r="K5717" s="894"/>
      <c r="L5717" s="557"/>
      <c r="M5717" s="557"/>
      <c r="N5717" s="557"/>
      <c r="O5717" s="557"/>
      <c r="P5717" s="557"/>
      <c r="Q5717" s="557"/>
      <c r="R5717" s="563"/>
      <c r="S5717" s="563"/>
      <c r="T5717" s="563"/>
      <c r="U5717" s="563"/>
      <c r="V5717" s="563"/>
      <c r="W5717" s="563"/>
      <c r="X5717" s="563"/>
      <c r="Y5717" s="563"/>
      <c r="Z5717" s="563"/>
      <c r="AA5717" s="563"/>
      <c r="AB5717" s="563"/>
      <c r="AC5717" s="563"/>
      <c r="AD5717" s="563"/>
      <c r="AE5717" s="563"/>
      <c r="AF5717" s="563"/>
      <c r="AG5717" s="563"/>
      <c r="AH5717" s="563"/>
      <c r="AI5717" s="563"/>
      <c r="AJ5717" s="563"/>
      <c r="AK5717" s="563"/>
      <c r="AL5717" s="563"/>
      <c r="AM5717" s="563"/>
      <c r="AN5717" s="563"/>
      <c r="AO5717" s="563"/>
      <c r="AP5717" s="563"/>
      <c r="AQ5717" s="563"/>
      <c r="AR5717" s="563"/>
      <c r="AS5717" s="563"/>
      <c r="AT5717" s="563"/>
      <c r="AU5717" s="563"/>
      <c r="AV5717" s="563"/>
      <c r="AW5717" s="563"/>
      <c r="AX5717" s="563"/>
      <c r="AY5717" s="563"/>
      <c r="AZ5717" s="563"/>
      <c r="BA5717" s="563"/>
      <c r="BB5717" s="563"/>
      <c r="BC5717" s="563"/>
      <c r="BD5717" s="563"/>
      <c r="BE5717" s="563"/>
      <c r="BF5717" s="563"/>
      <c r="BG5717" s="563"/>
      <c r="BH5717" s="563"/>
      <c r="BI5717" s="563"/>
      <c r="BJ5717" s="563"/>
      <c r="BK5717" s="563"/>
      <c r="BL5717" s="563"/>
      <c r="BM5717" s="563"/>
      <c r="BN5717" s="563"/>
      <c r="BO5717" s="563"/>
      <c r="BP5717" s="563"/>
      <c r="BQ5717" s="563"/>
      <c r="BR5717" s="563"/>
      <c r="BS5717" s="563"/>
      <c r="BT5717" s="563"/>
      <c r="BU5717" s="563"/>
      <c r="BV5717" s="563"/>
      <c r="BW5717" s="563"/>
      <c r="BX5717" s="563"/>
      <c r="BY5717" s="563"/>
      <c r="BZ5717" s="563"/>
      <c r="CA5717" s="563"/>
      <c r="CB5717" s="563"/>
      <c r="CC5717" s="563"/>
      <c r="CD5717" s="563"/>
      <c r="CE5717" s="563"/>
      <c r="CF5717" s="563"/>
      <c r="CG5717" s="563"/>
      <c r="CH5717" s="563"/>
      <c r="CI5717" s="563"/>
      <c r="CJ5717" s="563"/>
      <c r="CK5717" s="563"/>
      <c r="CL5717" s="563"/>
      <c r="CM5717" s="563"/>
      <c r="CN5717" s="563"/>
      <c r="CO5717" s="563"/>
      <c r="CP5717" s="563"/>
      <c r="CQ5717" s="563"/>
      <c r="CR5717" s="563"/>
      <c r="CS5717" s="563"/>
      <c r="CT5717" s="563"/>
      <c r="CU5717" s="563"/>
      <c r="CV5717" s="563"/>
      <c r="CW5717" s="563"/>
      <c r="CX5717" s="563"/>
      <c r="CY5717" s="563"/>
      <c r="CZ5717" s="563"/>
      <c r="DA5717" s="563"/>
      <c r="DB5717" s="563"/>
      <c r="DC5717" s="563"/>
      <c r="DD5717" s="563"/>
      <c r="DE5717" s="563"/>
      <c r="DF5717" s="563"/>
      <c r="DG5717" s="563"/>
      <c r="DH5717" s="563"/>
      <c r="DI5717" s="563"/>
      <c r="DJ5717" s="563"/>
      <c r="DK5717" s="563"/>
      <c r="DL5717" s="563"/>
      <c r="DM5717" s="563"/>
      <c r="DN5717" s="563"/>
      <c r="DO5717" s="563"/>
      <c r="DP5717" s="563"/>
      <c r="DQ5717" s="563"/>
      <c r="DR5717" s="563"/>
      <c r="DS5717" s="563"/>
      <c r="DT5717" s="563"/>
      <c r="DU5717" s="563"/>
      <c r="DV5717" s="563"/>
      <c r="DW5717" s="563"/>
      <c r="DX5717" s="563"/>
      <c r="DY5717" s="563"/>
      <c r="DZ5717" s="563"/>
      <c r="EA5717" s="563"/>
      <c r="EB5717" s="563"/>
      <c r="EC5717" s="563"/>
      <c r="ED5717" s="563"/>
      <c r="EE5717" s="563"/>
      <c r="EF5717" s="563"/>
      <c r="EG5717" s="563"/>
      <c r="EH5717" s="563"/>
      <c r="EI5717" s="563"/>
      <c r="EJ5717" s="563"/>
      <c r="EK5717" s="563"/>
      <c r="EL5717" s="563"/>
      <c r="EM5717" s="563"/>
      <c r="EN5717" s="563"/>
      <c r="EO5717" s="563"/>
      <c r="EP5717" s="563"/>
      <c r="EQ5717" s="563"/>
      <c r="ER5717" s="563"/>
      <c r="ES5717" s="563"/>
      <c r="ET5717" s="563"/>
      <c r="EU5717" s="563"/>
      <c r="EV5717" s="563"/>
      <c r="EW5717" s="563"/>
      <c r="EX5717" s="563"/>
      <c r="EY5717" s="563"/>
      <c r="EZ5717" s="563"/>
      <c r="FA5717" s="563"/>
      <c r="FB5717" s="563"/>
      <c r="FC5717" s="563"/>
      <c r="FD5717" s="563"/>
      <c r="FE5717" s="563"/>
      <c r="FF5717" s="563"/>
      <c r="FG5717" s="563"/>
      <c r="FH5717" s="563"/>
      <c r="FI5717" s="563"/>
      <c r="FJ5717" s="563"/>
      <c r="FK5717" s="563"/>
      <c r="FL5717" s="563"/>
      <c r="FM5717" s="563"/>
      <c r="FN5717" s="563"/>
      <c r="FO5717" s="563"/>
      <c r="FP5717" s="563"/>
      <c r="FQ5717" s="563"/>
      <c r="FR5717" s="563"/>
      <c r="FS5717" s="563"/>
      <c r="FT5717" s="563"/>
      <c r="FU5717" s="563"/>
      <c r="FV5717" s="563"/>
      <c r="FW5717" s="563"/>
      <c r="FX5717" s="563"/>
      <c r="FY5717" s="563"/>
      <c r="FZ5717" s="563"/>
      <c r="GA5717" s="563"/>
      <c r="GB5717" s="563"/>
      <c r="GC5717" s="563"/>
      <c r="GD5717" s="563"/>
      <c r="GE5717" s="563"/>
      <c r="GF5717" s="563"/>
      <c r="GG5717" s="563"/>
      <c r="GH5717" s="563"/>
      <c r="GI5717" s="563"/>
      <c r="GJ5717" s="563"/>
      <c r="GK5717" s="563"/>
      <c r="GL5717" s="563"/>
      <c r="GM5717" s="563"/>
      <c r="GN5717" s="563"/>
      <c r="GO5717" s="563"/>
      <c r="GP5717" s="563"/>
      <c r="GQ5717" s="563"/>
      <c r="GR5717" s="563"/>
      <c r="GS5717" s="563"/>
      <c r="GT5717" s="563"/>
      <c r="GU5717" s="563"/>
      <c r="GV5717" s="563"/>
      <c r="GW5717" s="563"/>
      <c r="GX5717" s="563"/>
      <c r="GY5717" s="563"/>
      <c r="GZ5717" s="563"/>
      <c r="HA5717" s="563"/>
      <c r="HB5717" s="563"/>
      <c r="HC5717" s="563"/>
      <c r="HD5717" s="563"/>
      <c r="HE5717" s="563"/>
      <c r="HF5717" s="563"/>
      <c r="HG5717" s="563"/>
      <c r="HH5717" s="563"/>
      <c r="HI5717" s="563"/>
      <c r="HJ5717" s="563"/>
      <c r="HK5717" s="563"/>
      <c r="HL5717" s="563"/>
      <c r="HM5717" s="563"/>
      <c r="HN5717" s="563"/>
      <c r="HO5717" s="563"/>
      <c r="HP5717" s="563"/>
      <c r="HQ5717" s="563"/>
      <c r="HR5717" s="563"/>
      <c r="HS5717" s="563"/>
      <c r="HT5717" s="563"/>
      <c r="HU5717" s="563"/>
      <c r="HV5717" s="563"/>
      <c r="HW5717" s="563"/>
      <c r="HX5717" s="563"/>
      <c r="HY5717" s="563"/>
      <c r="HZ5717" s="563"/>
      <c r="IA5717" s="563"/>
      <c r="IB5717" s="563"/>
      <c r="IC5717" s="563"/>
      <c r="ID5717" s="563"/>
      <c r="IE5717" s="563"/>
      <c r="IF5717" s="563"/>
      <c r="IG5717" s="563"/>
      <c r="IH5717" s="563"/>
      <c r="II5717" s="563"/>
      <c r="IJ5717" s="563"/>
      <c r="IK5717" s="563"/>
      <c r="IL5717" s="563"/>
      <c r="IM5717" s="563"/>
      <c r="IN5717" s="563"/>
      <c r="IO5717" s="563"/>
      <c r="IP5717" s="563"/>
      <c r="IQ5717" s="563"/>
      <c r="IR5717" s="563"/>
      <c r="IS5717" s="563"/>
      <c r="IT5717" s="563"/>
      <c r="IU5717" s="563"/>
      <c r="IV5717" s="563"/>
    </row>
    <row r="5718" spans="1:256" s="9" customFormat="1" ht="15.75">
      <c r="A5718" s="887"/>
      <c r="B5718" s="857"/>
      <c r="C5718" s="572" t="s">
        <v>145</v>
      </c>
      <c r="D5718" s="557"/>
      <c r="E5718" s="557"/>
      <c r="F5718" s="557"/>
      <c r="G5718" s="557"/>
      <c r="H5718" s="557" t="s">
        <v>3777</v>
      </c>
      <c r="I5718" s="562">
        <v>2</v>
      </c>
      <c r="J5718" s="557">
        <v>200</v>
      </c>
      <c r="K5718" s="557">
        <f>J5718/2</f>
        <v>100</v>
      </c>
      <c r="L5718" s="557">
        <f t="shared" ref="L5718:L5753" si="163">J5718/2</f>
        <v>100</v>
      </c>
      <c r="M5718" s="557"/>
      <c r="N5718" s="557"/>
      <c r="O5718" s="557"/>
      <c r="P5718" s="557"/>
      <c r="Q5718" s="557"/>
      <c r="R5718" s="563"/>
      <c r="S5718" s="563"/>
      <c r="T5718" s="563"/>
      <c r="U5718" s="563"/>
      <c r="V5718" s="563"/>
      <c r="W5718" s="563"/>
      <c r="X5718" s="563"/>
      <c r="Y5718" s="563"/>
      <c r="Z5718" s="563"/>
      <c r="AA5718" s="563"/>
      <c r="AB5718" s="563"/>
      <c r="AC5718" s="563"/>
      <c r="AD5718" s="563"/>
      <c r="AE5718" s="563"/>
      <c r="AF5718" s="563"/>
      <c r="AG5718" s="563"/>
      <c r="AH5718" s="563"/>
      <c r="AI5718" s="563"/>
      <c r="AJ5718" s="563"/>
      <c r="AK5718" s="563"/>
      <c r="AL5718" s="563"/>
      <c r="AM5718" s="563"/>
      <c r="AN5718" s="563"/>
      <c r="AO5718" s="563"/>
      <c r="AP5718" s="563"/>
      <c r="AQ5718" s="563"/>
      <c r="AR5718" s="563"/>
      <c r="AS5718" s="563"/>
      <c r="AT5718" s="563"/>
      <c r="AU5718" s="563"/>
      <c r="AV5718" s="563"/>
      <c r="AW5718" s="563"/>
      <c r="AX5718" s="563"/>
      <c r="AY5718" s="563"/>
      <c r="AZ5718" s="563"/>
      <c r="BA5718" s="563"/>
      <c r="BB5718" s="563"/>
      <c r="BC5718" s="563"/>
      <c r="BD5718" s="563"/>
      <c r="BE5718" s="563"/>
      <c r="BF5718" s="563"/>
      <c r="BG5718" s="563"/>
      <c r="BH5718" s="563"/>
      <c r="BI5718" s="563"/>
      <c r="BJ5718" s="563"/>
      <c r="BK5718" s="563"/>
      <c r="BL5718" s="563"/>
      <c r="BM5718" s="563"/>
      <c r="BN5718" s="563"/>
      <c r="BO5718" s="563"/>
      <c r="BP5718" s="563"/>
      <c r="BQ5718" s="563"/>
      <c r="BR5718" s="563"/>
      <c r="BS5718" s="563"/>
      <c r="BT5718" s="563"/>
      <c r="BU5718" s="563"/>
      <c r="BV5718" s="563"/>
      <c r="BW5718" s="563"/>
      <c r="BX5718" s="563"/>
      <c r="BY5718" s="563"/>
      <c r="BZ5718" s="563"/>
      <c r="CA5718" s="563"/>
      <c r="CB5718" s="563"/>
      <c r="CC5718" s="563"/>
      <c r="CD5718" s="563"/>
      <c r="CE5718" s="563"/>
      <c r="CF5718" s="563"/>
      <c r="CG5718" s="563"/>
      <c r="CH5718" s="563"/>
      <c r="CI5718" s="563"/>
      <c r="CJ5718" s="563"/>
      <c r="CK5718" s="563"/>
      <c r="CL5718" s="563"/>
      <c r="CM5718" s="563"/>
      <c r="CN5718" s="563"/>
      <c r="CO5718" s="563"/>
      <c r="CP5718" s="563"/>
      <c r="CQ5718" s="563"/>
      <c r="CR5718" s="563"/>
      <c r="CS5718" s="563"/>
      <c r="CT5718" s="563"/>
      <c r="CU5718" s="563"/>
      <c r="CV5718" s="563"/>
      <c r="CW5718" s="563"/>
      <c r="CX5718" s="563"/>
      <c r="CY5718" s="563"/>
      <c r="CZ5718" s="563"/>
      <c r="DA5718" s="563"/>
      <c r="DB5718" s="563"/>
      <c r="DC5718" s="563"/>
      <c r="DD5718" s="563"/>
      <c r="DE5718" s="563"/>
      <c r="DF5718" s="563"/>
      <c r="DG5718" s="563"/>
      <c r="DH5718" s="563"/>
      <c r="DI5718" s="563"/>
      <c r="DJ5718" s="563"/>
      <c r="DK5718" s="563"/>
      <c r="DL5718" s="563"/>
      <c r="DM5718" s="563"/>
      <c r="DN5718" s="563"/>
      <c r="DO5718" s="563"/>
      <c r="DP5718" s="563"/>
      <c r="DQ5718" s="563"/>
      <c r="DR5718" s="563"/>
      <c r="DS5718" s="563"/>
      <c r="DT5718" s="563"/>
      <c r="DU5718" s="563"/>
      <c r="DV5718" s="563"/>
      <c r="DW5718" s="563"/>
      <c r="DX5718" s="563"/>
      <c r="DY5718" s="563"/>
      <c r="DZ5718" s="563"/>
      <c r="EA5718" s="563"/>
      <c r="EB5718" s="563"/>
      <c r="EC5718" s="563"/>
      <c r="ED5718" s="563"/>
      <c r="EE5718" s="563"/>
      <c r="EF5718" s="563"/>
      <c r="EG5718" s="563"/>
      <c r="EH5718" s="563"/>
      <c r="EI5718" s="563"/>
      <c r="EJ5718" s="563"/>
      <c r="EK5718" s="563"/>
      <c r="EL5718" s="563"/>
      <c r="EM5718" s="563"/>
      <c r="EN5718" s="563"/>
      <c r="EO5718" s="563"/>
      <c r="EP5718" s="563"/>
      <c r="EQ5718" s="563"/>
      <c r="ER5718" s="563"/>
      <c r="ES5718" s="563"/>
      <c r="ET5718" s="563"/>
      <c r="EU5718" s="563"/>
      <c r="EV5718" s="563"/>
      <c r="EW5718" s="563"/>
      <c r="EX5718" s="563"/>
      <c r="EY5718" s="563"/>
      <c r="EZ5718" s="563"/>
      <c r="FA5718" s="563"/>
      <c r="FB5718" s="563"/>
      <c r="FC5718" s="563"/>
      <c r="FD5718" s="563"/>
      <c r="FE5718" s="563"/>
      <c r="FF5718" s="563"/>
      <c r="FG5718" s="563"/>
      <c r="FH5718" s="563"/>
      <c r="FI5718" s="563"/>
      <c r="FJ5718" s="563"/>
      <c r="FK5718" s="563"/>
      <c r="FL5718" s="563"/>
      <c r="FM5718" s="563"/>
      <c r="FN5718" s="563"/>
      <c r="FO5718" s="563"/>
      <c r="FP5718" s="563"/>
      <c r="FQ5718" s="563"/>
      <c r="FR5718" s="563"/>
      <c r="FS5718" s="563"/>
      <c r="FT5718" s="563"/>
      <c r="FU5718" s="563"/>
      <c r="FV5718" s="563"/>
      <c r="FW5718" s="563"/>
      <c r="FX5718" s="563"/>
      <c r="FY5718" s="563"/>
      <c r="FZ5718" s="563"/>
      <c r="GA5718" s="563"/>
      <c r="GB5718" s="563"/>
      <c r="GC5718" s="563"/>
      <c r="GD5718" s="563"/>
      <c r="GE5718" s="563"/>
      <c r="GF5718" s="563"/>
      <c r="GG5718" s="563"/>
      <c r="GH5718" s="563"/>
      <c r="GI5718" s="563"/>
      <c r="GJ5718" s="563"/>
      <c r="GK5718" s="563"/>
      <c r="GL5718" s="563"/>
      <c r="GM5718" s="563"/>
      <c r="GN5718" s="563"/>
      <c r="GO5718" s="563"/>
      <c r="GP5718" s="563"/>
      <c r="GQ5718" s="563"/>
      <c r="GR5718" s="563"/>
      <c r="GS5718" s="563"/>
      <c r="GT5718" s="563"/>
      <c r="GU5718" s="563"/>
      <c r="GV5718" s="563"/>
      <c r="GW5718" s="563"/>
      <c r="GX5718" s="563"/>
      <c r="GY5718" s="563"/>
      <c r="GZ5718" s="563"/>
      <c r="HA5718" s="563"/>
      <c r="HB5718" s="563"/>
      <c r="HC5718" s="563"/>
      <c r="HD5718" s="563"/>
      <c r="HE5718" s="563"/>
      <c r="HF5718" s="563"/>
      <c r="HG5718" s="563"/>
      <c r="HH5718" s="563"/>
      <c r="HI5718" s="563"/>
      <c r="HJ5718" s="563"/>
      <c r="HK5718" s="563"/>
      <c r="HL5718" s="563"/>
      <c r="HM5718" s="563"/>
      <c r="HN5718" s="563"/>
      <c r="HO5718" s="563"/>
      <c r="HP5718" s="563"/>
      <c r="HQ5718" s="563"/>
      <c r="HR5718" s="563"/>
      <c r="HS5718" s="563"/>
      <c r="HT5718" s="563"/>
      <c r="HU5718" s="563"/>
      <c r="HV5718" s="563"/>
      <c r="HW5718" s="563"/>
      <c r="HX5718" s="563"/>
      <c r="HY5718" s="563"/>
      <c r="HZ5718" s="563"/>
      <c r="IA5718" s="563"/>
      <c r="IB5718" s="563"/>
      <c r="IC5718" s="563"/>
      <c r="ID5718" s="563"/>
      <c r="IE5718" s="563"/>
      <c r="IF5718" s="563"/>
      <c r="IG5718" s="563"/>
      <c r="IH5718" s="563"/>
      <c r="II5718" s="563"/>
      <c r="IJ5718" s="563"/>
      <c r="IK5718" s="563"/>
      <c r="IL5718" s="563"/>
      <c r="IM5718" s="563"/>
      <c r="IN5718" s="563"/>
      <c r="IO5718" s="563"/>
      <c r="IP5718" s="563"/>
      <c r="IQ5718" s="563"/>
      <c r="IR5718" s="563"/>
      <c r="IS5718" s="563"/>
      <c r="IT5718" s="563"/>
      <c r="IU5718" s="563"/>
      <c r="IV5718" s="563"/>
    </row>
    <row r="5719" spans="1:256" s="9" customFormat="1" ht="16.5" thickBot="1">
      <c r="A5719" s="887"/>
      <c r="B5719" s="857"/>
      <c r="C5719" s="573" t="s">
        <v>158</v>
      </c>
      <c r="D5719" s="557"/>
      <c r="E5719" s="557"/>
      <c r="F5719" s="557"/>
      <c r="G5719" s="557"/>
      <c r="H5719" s="557" t="s">
        <v>3777</v>
      </c>
      <c r="I5719" s="562">
        <v>2</v>
      </c>
      <c r="J5719" s="557">
        <v>30</v>
      </c>
      <c r="K5719" s="557">
        <f>J5719/2</f>
        <v>15</v>
      </c>
      <c r="L5719" s="557">
        <f t="shared" si="163"/>
        <v>15</v>
      </c>
      <c r="M5719" s="557"/>
      <c r="N5719" s="557"/>
      <c r="O5719" s="557"/>
      <c r="P5719" s="557"/>
      <c r="Q5719" s="557"/>
      <c r="R5719" s="563"/>
      <c r="S5719" s="563"/>
      <c r="T5719" s="563"/>
      <c r="U5719" s="563"/>
      <c r="V5719" s="563"/>
      <c r="W5719" s="563"/>
      <c r="X5719" s="563"/>
      <c r="Y5719" s="563"/>
      <c r="Z5719" s="563"/>
      <c r="AA5719" s="563"/>
      <c r="AB5719" s="563"/>
      <c r="AC5719" s="563"/>
      <c r="AD5719" s="563"/>
      <c r="AE5719" s="563"/>
      <c r="AF5719" s="563"/>
      <c r="AG5719" s="563"/>
      <c r="AH5719" s="563"/>
      <c r="AI5719" s="563"/>
      <c r="AJ5719" s="563"/>
      <c r="AK5719" s="563"/>
      <c r="AL5719" s="563"/>
      <c r="AM5719" s="563"/>
      <c r="AN5719" s="563"/>
      <c r="AO5719" s="563"/>
      <c r="AP5719" s="563"/>
      <c r="AQ5719" s="563"/>
      <c r="AR5719" s="563"/>
      <c r="AS5719" s="563"/>
      <c r="AT5719" s="563"/>
      <c r="AU5719" s="563"/>
      <c r="AV5719" s="563"/>
      <c r="AW5719" s="563"/>
      <c r="AX5719" s="563"/>
      <c r="AY5719" s="563"/>
      <c r="AZ5719" s="563"/>
      <c r="BA5719" s="563"/>
      <c r="BB5719" s="563"/>
      <c r="BC5719" s="563"/>
      <c r="BD5719" s="563"/>
      <c r="BE5719" s="563"/>
      <c r="BF5719" s="563"/>
      <c r="BG5719" s="563"/>
      <c r="BH5719" s="563"/>
      <c r="BI5719" s="563"/>
      <c r="BJ5719" s="563"/>
      <c r="BK5719" s="563"/>
      <c r="BL5719" s="563"/>
      <c r="BM5719" s="563"/>
      <c r="BN5719" s="563"/>
      <c r="BO5719" s="563"/>
      <c r="BP5719" s="563"/>
      <c r="BQ5719" s="563"/>
      <c r="BR5719" s="563"/>
      <c r="BS5719" s="563"/>
      <c r="BT5719" s="563"/>
      <c r="BU5719" s="563"/>
      <c r="BV5719" s="563"/>
      <c r="BW5719" s="563"/>
      <c r="BX5719" s="563"/>
      <c r="BY5719" s="563"/>
      <c r="BZ5719" s="563"/>
      <c r="CA5719" s="563"/>
      <c r="CB5719" s="563"/>
      <c r="CC5719" s="563"/>
      <c r="CD5719" s="563"/>
      <c r="CE5719" s="563"/>
      <c r="CF5719" s="563"/>
      <c r="CG5719" s="563"/>
      <c r="CH5719" s="563"/>
      <c r="CI5719" s="563"/>
      <c r="CJ5719" s="563"/>
      <c r="CK5719" s="563"/>
      <c r="CL5719" s="563"/>
      <c r="CM5719" s="563"/>
      <c r="CN5719" s="563"/>
      <c r="CO5719" s="563"/>
      <c r="CP5719" s="563"/>
      <c r="CQ5719" s="563"/>
      <c r="CR5719" s="563"/>
      <c r="CS5719" s="563"/>
      <c r="CT5719" s="563"/>
      <c r="CU5719" s="563"/>
      <c r="CV5719" s="563"/>
      <c r="CW5719" s="563"/>
      <c r="CX5719" s="563"/>
      <c r="CY5719" s="563"/>
      <c r="CZ5719" s="563"/>
      <c r="DA5719" s="563"/>
      <c r="DB5719" s="563"/>
      <c r="DC5719" s="563"/>
      <c r="DD5719" s="563"/>
      <c r="DE5719" s="563"/>
      <c r="DF5719" s="563"/>
      <c r="DG5719" s="563"/>
      <c r="DH5719" s="563"/>
      <c r="DI5719" s="563"/>
      <c r="DJ5719" s="563"/>
      <c r="DK5719" s="563"/>
      <c r="DL5719" s="563"/>
      <c r="DM5719" s="563"/>
      <c r="DN5719" s="563"/>
      <c r="DO5719" s="563"/>
      <c r="DP5719" s="563"/>
      <c r="DQ5719" s="563"/>
      <c r="DR5719" s="563"/>
      <c r="DS5719" s="563"/>
      <c r="DT5719" s="563"/>
      <c r="DU5719" s="563"/>
      <c r="DV5719" s="563"/>
      <c r="DW5719" s="563"/>
      <c r="DX5719" s="563"/>
      <c r="DY5719" s="563"/>
      <c r="DZ5719" s="563"/>
      <c r="EA5719" s="563"/>
      <c r="EB5719" s="563"/>
      <c r="EC5719" s="563"/>
      <c r="ED5719" s="563"/>
      <c r="EE5719" s="563"/>
      <c r="EF5719" s="563"/>
      <c r="EG5719" s="563"/>
      <c r="EH5719" s="563"/>
      <c r="EI5719" s="563"/>
      <c r="EJ5719" s="563"/>
      <c r="EK5719" s="563"/>
      <c r="EL5719" s="563"/>
      <c r="EM5719" s="563"/>
      <c r="EN5719" s="563"/>
      <c r="EO5719" s="563"/>
      <c r="EP5719" s="563"/>
      <c r="EQ5719" s="563"/>
      <c r="ER5719" s="563"/>
      <c r="ES5719" s="563"/>
      <c r="ET5719" s="563"/>
      <c r="EU5719" s="563"/>
      <c r="EV5719" s="563"/>
      <c r="EW5719" s="563"/>
      <c r="EX5719" s="563"/>
      <c r="EY5719" s="563"/>
      <c r="EZ5719" s="563"/>
      <c r="FA5719" s="563"/>
      <c r="FB5719" s="563"/>
      <c r="FC5719" s="563"/>
      <c r="FD5719" s="563"/>
      <c r="FE5719" s="563"/>
      <c r="FF5719" s="563"/>
      <c r="FG5719" s="563"/>
      <c r="FH5719" s="563"/>
      <c r="FI5719" s="563"/>
      <c r="FJ5719" s="563"/>
      <c r="FK5719" s="563"/>
      <c r="FL5719" s="563"/>
      <c r="FM5719" s="563"/>
      <c r="FN5719" s="563"/>
      <c r="FO5719" s="563"/>
      <c r="FP5719" s="563"/>
      <c r="FQ5719" s="563"/>
      <c r="FR5719" s="563"/>
      <c r="FS5719" s="563"/>
      <c r="FT5719" s="563"/>
      <c r="FU5719" s="563"/>
      <c r="FV5719" s="563"/>
      <c r="FW5719" s="563"/>
      <c r="FX5719" s="563"/>
      <c r="FY5719" s="563"/>
      <c r="FZ5719" s="563"/>
      <c r="GA5719" s="563"/>
      <c r="GB5719" s="563"/>
      <c r="GC5719" s="563"/>
      <c r="GD5719" s="563"/>
      <c r="GE5719" s="563"/>
      <c r="GF5719" s="563"/>
      <c r="GG5719" s="563"/>
      <c r="GH5719" s="563"/>
      <c r="GI5719" s="563"/>
      <c r="GJ5719" s="563"/>
      <c r="GK5719" s="563"/>
      <c r="GL5719" s="563"/>
      <c r="GM5719" s="563"/>
      <c r="GN5719" s="563"/>
      <c r="GO5719" s="563"/>
      <c r="GP5719" s="563"/>
      <c r="GQ5719" s="563"/>
      <c r="GR5719" s="563"/>
      <c r="GS5719" s="563"/>
      <c r="GT5719" s="563"/>
      <c r="GU5719" s="563"/>
      <c r="GV5719" s="563"/>
      <c r="GW5719" s="563"/>
      <c r="GX5719" s="563"/>
      <c r="GY5719" s="563"/>
      <c r="GZ5719" s="563"/>
      <c r="HA5719" s="563"/>
      <c r="HB5719" s="563"/>
      <c r="HC5719" s="563"/>
      <c r="HD5719" s="563"/>
      <c r="HE5719" s="563"/>
      <c r="HF5719" s="563"/>
      <c r="HG5719" s="563"/>
      <c r="HH5719" s="563"/>
      <c r="HI5719" s="563"/>
      <c r="HJ5719" s="563"/>
      <c r="HK5719" s="563"/>
      <c r="HL5719" s="563"/>
      <c r="HM5719" s="563"/>
      <c r="HN5719" s="563"/>
      <c r="HO5719" s="563"/>
      <c r="HP5719" s="563"/>
      <c r="HQ5719" s="563"/>
      <c r="HR5719" s="563"/>
      <c r="HS5719" s="563"/>
      <c r="HT5719" s="563"/>
      <c r="HU5719" s="563"/>
      <c r="HV5719" s="563"/>
      <c r="HW5719" s="563"/>
      <c r="HX5719" s="563"/>
      <c r="HY5719" s="563"/>
      <c r="HZ5719" s="563"/>
      <c r="IA5719" s="563"/>
      <c r="IB5719" s="563"/>
      <c r="IC5719" s="563"/>
      <c r="ID5719" s="563"/>
      <c r="IE5719" s="563"/>
      <c r="IF5719" s="563"/>
      <c r="IG5719" s="563"/>
      <c r="IH5719" s="563"/>
      <c r="II5719" s="563"/>
      <c r="IJ5719" s="563"/>
      <c r="IK5719" s="563"/>
      <c r="IL5719" s="563"/>
      <c r="IM5719" s="563"/>
      <c r="IN5719" s="563"/>
      <c r="IO5719" s="563"/>
      <c r="IP5719" s="563"/>
      <c r="IQ5719" s="563"/>
      <c r="IR5719" s="563"/>
      <c r="IS5719" s="563"/>
      <c r="IT5719" s="563"/>
      <c r="IU5719" s="563"/>
      <c r="IV5719" s="563"/>
    </row>
    <row r="5720" spans="1:256" s="9" customFormat="1">
      <c r="A5720" s="887"/>
      <c r="B5720" s="857"/>
      <c r="C5720" s="574" t="s">
        <v>169</v>
      </c>
      <c r="D5720" s="557"/>
      <c r="E5720" s="557"/>
      <c r="F5720" s="557"/>
      <c r="G5720" s="557"/>
      <c r="H5720" s="557"/>
      <c r="I5720" s="575">
        <f>SUM(I5718:I5719)</f>
        <v>4</v>
      </c>
      <c r="J5720" s="574">
        <f>SUM(J5718:J5719)</f>
        <v>230</v>
      </c>
      <c r="K5720" s="557">
        <f>SUM(K5718:K5719)</f>
        <v>115</v>
      </c>
      <c r="L5720" s="557">
        <f t="shared" si="163"/>
        <v>115</v>
      </c>
      <c r="M5720" s="557"/>
      <c r="N5720" s="557"/>
      <c r="O5720" s="557"/>
      <c r="P5720" s="557"/>
      <c r="Q5720" s="557"/>
      <c r="R5720" s="563"/>
      <c r="S5720" s="563"/>
      <c r="T5720" s="563"/>
      <c r="U5720" s="563"/>
      <c r="V5720" s="563"/>
      <c r="W5720" s="563"/>
      <c r="X5720" s="563"/>
      <c r="Y5720" s="563"/>
      <c r="Z5720" s="563"/>
      <c r="AA5720" s="563"/>
      <c r="AB5720" s="563"/>
      <c r="AC5720" s="563"/>
      <c r="AD5720" s="563"/>
      <c r="AE5720" s="563"/>
      <c r="AF5720" s="563"/>
      <c r="AG5720" s="563"/>
      <c r="AH5720" s="563"/>
      <c r="AI5720" s="563"/>
      <c r="AJ5720" s="563"/>
      <c r="AK5720" s="563"/>
      <c r="AL5720" s="563"/>
      <c r="AM5720" s="563"/>
      <c r="AN5720" s="563"/>
      <c r="AO5720" s="563"/>
      <c r="AP5720" s="563"/>
      <c r="AQ5720" s="563"/>
      <c r="AR5720" s="563"/>
      <c r="AS5720" s="563"/>
      <c r="AT5720" s="563"/>
      <c r="AU5720" s="563"/>
      <c r="AV5720" s="563"/>
      <c r="AW5720" s="563"/>
      <c r="AX5720" s="563"/>
      <c r="AY5720" s="563"/>
      <c r="AZ5720" s="563"/>
      <c r="BA5720" s="563"/>
      <c r="BB5720" s="563"/>
      <c r="BC5720" s="563"/>
      <c r="BD5720" s="563"/>
      <c r="BE5720" s="563"/>
      <c r="BF5720" s="563"/>
      <c r="BG5720" s="563"/>
      <c r="BH5720" s="563"/>
      <c r="BI5720" s="563"/>
      <c r="BJ5720" s="563"/>
      <c r="BK5720" s="563"/>
      <c r="BL5720" s="563"/>
      <c r="BM5720" s="563"/>
      <c r="BN5720" s="563"/>
      <c r="BO5720" s="563"/>
      <c r="BP5720" s="563"/>
      <c r="BQ5720" s="563"/>
      <c r="BR5720" s="563"/>
      <c r="BS5720" s="563"/>
      <c r="BT5720" s="563"/>
      <c r="BU5720" s="563"/>
      <c r="BV5720" s="563"/>
      <c r="BW5720" s="563"/>
      <c r="BX5720" s="563"/>
      <c r="BY5720" s="563"/>
      <c r="BZ5720" s="563"/>
      <c r="CA5720" s="563"/>
      <c r="CB5720" s="563"/>
      <c r="CC5720" s="563"/>
      <c r="CD5720" s="563"/>
      <c r="CE5720" s="563"/>
      <c r="CF5720" s="563"/>
      <c r="CG5720" s="563"/>
      <c r="CH5720" s="563"/>
      <c r="CI5720" s="563"/>
      <c r="CJ5720" s="563"/>
      <c r="CK5720" s="563"/>
      <c r="CL5720" s="563"/>
      <c r="CM5720" s="563"/>
      <c r="CN5720" s="563"/>
      <c r="CO5720" s="563"/>
      <c r="CP5720" s="563"/>
      <c r="CQ5720" s="563"/>
      <c r="CR5720" s="563"/>
      <c r="CS5720" s="563"/>
      <c r="CT5720" s="563"/>
      <c r="CU5720" s="563"/>
      <c r="CV5720" s="563"/>
      <c r="CW5720" s="563"/>
      <c r="CX5720" s="563"/>
      <c r="CY5720" s="563"/>
      <c r="CZ5720" s="563"/>
      <c r="DA5720" s="563"/>
      <c r="DB5720" s="563"/>
      <c r="DC5720" s="563"/>
      <c r="DD5720" s="563"/>
      <c r="DE5720" s="563"/>
      <c r="DF5720" s="563"/>
      <c r="DG5720" s="563"/>
      <c r="DH5720" s="563"/>
      <c r="DI5720" s="563"/>
      <c r="DJ5720" s="563"/>
      <c r="DK5720" s="563"/>
      <c r="DL5720" s="563"/>
      <c r="DM5720" s="563"/>
      <c r="DN5720" s="563"/>
      <c r="DO5720" s="563"/>
      <c r="DP5720" s="563"/>
      <c r="DQ5720" s="563"/>
      <c r="DR5720" s="563"/>
      <c r="DS5720" s="563"/>
      <c r="DT5720" s="563"/>
      <c r="DU5720" s="563"/>
      <c r="DV5720" s="563"/>
      <c r="DW5720" s="563"/>
      <c r="DX5720" s="563"/>
      <c r="DY5720" s="563"/>
      <c r="DZ5720" s="563"/>
      <c r="EA5720" s="563"/>
      <c r="EB5720" s="563"/>
      <c r="EC5720" s="563"/>
      <c r="ED5720" s="563"/>
      <c r="EE5720" s="563"/>
      <c r="EF5720" s="563"/>
      <c r="EG5720" s="563"/>
      <c r="EH5720" s="563"/>
      <c r="EI5720" s="563"/>
      <c r="EJ5720" s="563"/>
      <c r="EK5720" s="563"/>
      <c r="EL5720" s="563"/>
      <c r="EM5720" s="563"/>
      <c r="EN5720" s="563"/>
      <c r="EO5720" s="563"/>
      <c r="EP5720" s="563"/>
      <c r="EQ5720" s="563"/>
      <c r="ER5720" s="563"/>
      <c r="ES5720" s="563"/>
      <c r="ET5720" s="563"/>
      <c r="EU5720" s="563"/>
      <c r="EV5720" s="563"/>
      <c r="EW5720" s="563"/>
      <c r="EX5720" s="563"/>
      <c r="EY5720" s="563"/>
      <c r="EZ5720" s="563"/>
      <c r="FA5720" s="563"/>
      <c r="FB5720" s="563"/>
      <c r="FC5720" s="563"/>
      <c r="FD5720" s="563"/>
      <c r="FE5720" s="563"/>
      <c r="FF5720" s="563"/>
      <c r="FG5720" s="563"/>
      <c r="FH5720" s="563"/>
      <c r="FI5720" s="563"/>
      <c r="FJ5720" s="563"/>
      <c r="FK5720" s="563"/>
      <c r="FL5720" s="563"/>
      <c r="FM5720" s="563"/>
      <c r="FN5720" s="563"/>
      <c r="FO5720" s="563"/>
      <c r="FP5720" s="563"/>
      <c r="FQ5720" s="563"/>
      <c r="FR5720" s="563"/>
      <c r="FS5720" s="563"/>
      <c r="FT5720" s="563"/>
      <c r="FU5720" s="563"/>
      <c r="FV5720" s="563"/>
      <c r="FW5720" s="563"/>
      <c r="FX5720" s="563"/>
      <c r="FY5720" s="563"/>
      <c r="FZ5720" s="563"/>
      <c r="GA5720" s="563"/>
      <c r="GB5720" s="563"/>
      <c r="GC5720" s="563"/>
      <c r="GD5720" s="563"/>
      <c r="GE5720" s="563"/>
      <c r="GF5720" s="563"/>
      <c r="GG5720" s="563"/>
      <c r="GH5720" s="563"/>
      <c r="GI5720" s="563"/>
      <c r="GJ5720" s="563"/>
      <c r="GK5720" s="563"/>
      <c r="GL5720" s="563"/>
      <c r="GM5720" s="563"/>
      <c r="GN5720" s="563"/>
      <c r="GO5720" s="563"/>
      <c r="GP5720" s="563"/>
      <c r="GQ5720" s="563"/>
      <c r="GR5720" s="563"/>
      <c r="GS5720" s="563"/>
      <c r="GT5720" s="563"/>
      <c r="GU5720" s="563"/>
      <c r="GV5720" s="563"/>
      <c r="GW5720" s="563"/>
      <c r="GX5720" s="563"/>
      <c r="GY5720" s="563"/>
      <c r="GZ5720" s="563"/>
      <c r="HA5720" s="563"/>
      <c r="HB5720" s="563"/>
      <c r="HC5720" s="563"/>
      <c r="HD5720" s="563"/>
      <c r="HE5720" s="563"/>
      <c r="HF5720" s="563"/>
      <c r="HG5720" s="563"/>
      <c r="HH5720" s="563"/>
      <c r="HI5720" s="563"/>
      <c r="HJ5720" s="563"/>
      <c r="HK5720" s="563"/>
      <c r="HL5720" s="563"/>
      <c r="HM5720" s="563"/>
      <c r="HN5720" s="563"/>
      <c r="HO5720" s="563"/>
      <c r="HP5720" s="563"/>
      <c r="HQ5720" s="563"/>
      <c r="HR5720" s="563"/>
      <c r="HS5720" s="563"/>
      <c r="HT5720" s="563"/>
      <c r="HU5720" s="563"/>
      <c r="HV5720" s="563"/>
      <c r="HW5720" s="563"/>
      <c r="HX5720" s="563"/>
      <c r="HY5720" s="563"/>
      <c r="HZ5720" s="563"/>
      <c r="IA5720" s="563"/>
      <c r="IB5720" s="563"/>
      <c r="IC5720" s="563"/>
      <c r="ID5720" s="563"/>
      <c r="IE5720" s="563"/>
      <c r="IF5720" s="563"/>
      <c r="IG5720" s="563"/>
      <c r="IH5720" s="563"/>
      <c r="II5720" s="563"/>
      <c r="IJ5720" s="563"/>
      <c r="IK5720" s="563"/>
      <c r="IL5720" s="563"/>
      <c r="IM5720" s="563"/>
      <c r="IN5720" s="563"/>
      <c r="IO5720" s="563"/>
      <c r="IP5720" s="563"/>
      <c r="IQ5720" s="563"/>
      <c r="IR5720" s="563"/>
      <c r="IS5720" s="563"/>
      <c r="IT5720" s="563"/>
      <c r="IU5720" s="563"/>
      <c r="IV5720" s="563"/>
    </row>
    <row r="5721" spans="1:256" s="9" customFormat="1" ht="18.75">
      <c r="A5721" s="887"/>
      <c r="B5721" s="857"/>
      <c r="C5721" s="853" t="s">
        <v>1597</v>
      </c>
      <c r="D5721" s="871"/>
      <c r="E5721" s="871"/>
      <c r="F5721" s="871"/>
      <c r="G5721" s="871"/>
      <c r="H5721" s="871"/>
      <c r="I5721" s="871"/>
      <c r="J5721" s="871"/>
      <c r="K5721" s="871"/>
      <c r="L5721" s="871"/>
      <c r="M5721" s="871"/>
      <c r="N5721" s="872"/>
      <c r="O5721" s="557"/>
      <c r="P5721" s="557"/>
      <c r="Q5721" s="557"/>
      <c r="R5721" s="563"/>
      <c r="S5721" s="563"/>
      <c r="T5721" s="563"/>
      <c r="U5721" s="563"/>
      <c r="V5721" s="563"/>
      <c r="W5721" s="563"/>
      <c r="X5721" s="563"/>
      <c r="Y5721" s="563"/>
      <c r="Z5721" s="563"/>
      <c r="AA5721" s="563"/>
      <c r="AB5721" s="563"/>
      <c r="AC5721" s="563"/>
      <c r="AD5721" s="563"/>
      <c r="AE5721" s="563"/>
      <c r="AF5721" s="563"/>
      <c r="AG5721" s="563"/>
      <c r="AH5721" s="563"/>
      <c r="AI5721" s="563"/>
      <c r="AJ5721" s="563"/>
      <c r="AK5721" s="563"/>
      <c r="AL5721" s="563"/>
      <c r="AM5721" s="563"/>
      <c r="AN5721" s="563"/>
      <c r="AO5721" s="563"/>
      <c r="AP5721" s="563"/>
      <c r="AQ5721" s="563"/>
      <c r="AR5721" s="563"/>
      <c r="AS5721" s="563"/>
      <c r="AT5721" s="563"/>
      <c r="AU5721" s="563"/>
      <c r="AV5721" s="563"/>
      <c r="AW5721" s="563"/>
      <c r="AX5721" s="563"/>
      <c r="AY5721" s="563"/>
      <c r="AZ5721" s="563"/>
      <c r="BA5721" s="563"/>
      <c r="BB5721" s="563"/>
      <c r="BC5721" s="563"/>
      <c r="BD5721" s="563"/>
      <c r="BE5721" s="563"/>
      <c r="BF5721" s="563"/>
      <c r="BG5721" s="563"/>
      <c r="BH5721" s="563"/>
      <c r="BI5721" s="563"/>
      <c r="BJ5721" s="563"/>
      <c r="BK5721" s="563"/>
      <c r="BL5721" s="563"/>
      <c r="BM5721" s="563"/>
      <c r="BN5721" s="563"/>
      <c r="BO5721" s="563"/>
      <c r="BP5721" s="563"/>
      <c r="BQ5721" s="563"/>
      <c r="BR5721" s="563"/>
      <c r="BS5721" s="563"/>
      <c r="BT5721" s="563"/>
      <c r="BU5721" s="563"/>
      <c r="BV5721" s="563"/>
      <c r="BW5721" s="563"/>
      <c r="BX5721" s="563"/>
      <c r="BY5721" s="563"/>
      <c r="BZ5721" s="563"/>
      <c r="CA5721" s="563"/>
      <c r="CB5721" s="563"/>
      <c r="CC5721" s="563"/>
      <c r="CD5721" s="563"/>
      <c r="CE5721" s="563"/>
      <c r="CF5721" s="563"/>
      <c r="CG5721" s="563"/>
      <c r="CH5721" s="563"/>
      <c r="CI5721" s="563"/>
      <c r="CJ5721" s="563"/>
      <c r="CK5721" s="563"/>
      <c r="CL5721" s="563"/>
      <c r="CM5721" s="563"/>
      <c r="CN5721" s="563"/>
      <c r="CO5721" s="563"/>
      <c r="CP5721" s="563"/>
      <c r="CQ5721" s="563"/>
      <c r="CR5721" s="563"/>
      <c r="CS5721" s="563"/>
      <c r="CT5721" s="563"/>
      <c r="CU5721" s="563"/>
      <c r="CV5721" s="563"/>
      <c r="CW5721" s="563"/>
      <c r="CX5721" s="563"/>
      <c r="CY5721" s="563"/>
      <c r="CZ5721" s="563"/>
      <c r="DA5721" s="563"/>
      <c r="DB5721" s="563"/>
      <c r="DC5721" s="563"/>
      <c r="DD5721" s="563"/>
      <c r="DE5721" s="563"/>
      <c r="DF5721" s="563"/>
      <c r="DG5721" s="563"/>
      <c r="DH5721" s="563"/>
      <c r="DI5721" s="563"/>
      <c r="DJ5721" s="563"/>
      <c r="DK5721" s="563"/>
      <c r="DL5721" s="563"/>
      <c r="DM5721" s="563"/>
      <c r="DN5721" s="563"/>
      <c r="DO5721" s="563"/>
      <c r="DP5721" s="563"/>
      <c r="DQ5721" s="563"/>
      <c r="DR5721" s="563"/>
      <c r="DS5721" s="563"/>
      <c r="DT5721" s="563"/>
      <c r="DU5721" s="563"/>
      <c r="DV5721" s="563"/>
      <c r="DW5721" s="563"/>
      <c r="DX5721" s="563"/>
      <c r="DY5721" s="563"/>
      <c r="DZ5721" s="563"/>
      <c r="EA5721" s="563"/>
      <c r="EB5721" s="563"/>
      <c r="EC5721" s="563"/>
      <c r="ED5721" s="563"/>
      <c r="EE5721" s="563"/>
      <c r="EF5721" s="563"/>
      <c r="EG5721" s="563"/>
      <c r="EH5721" s="563"/>
      <c r="EI5721" s="563"/>
      <c r="EJ5721" s="563"/>
      <c r="EK5721" s="563"/>
      <c r="EL5721" s="563"/>
      <c r="EM5721" s="563"/>
      <c r="EN5721" s="563"/>
      <c r="EO5721" s="563"/>
      <c r="EP5721" s="563"/>
      <c r="EQ5721" s="563"/>
      <c r="ER5721" s="563"/>
      <c r="ES5721" s="563"/>
      <c r="ET5721" s="563"/>
      <c r="EU5721" s="563"/>
      <c r="EV5721" s="563"/>
      <c r="EW5721" s="563"/>
      <c r="EX5721" s="563"/>
      <c r="EY5721" s="563"/>
      <c r="EZ5721" s="563"/>
      <c r="FA5721" s="563"/>
      <c r="FB5721" s="563"/>
      <c r="FC5721" s="563"/>
      <c r="FD5721" s="563"/>
      <c r="FE5721" s="563"/>
      <c r="FF5721" s="563"/>
      <c r="FG5721" s="563"/>
      <c r="FH5721" s="563"/>
      <c r="FI5721" s="563"/>
      <c r="FJ5721" s="563"/>
      <c r="FK5721" s="563"/>
      <c r="FL5721" s="563"/>
      <c r="FM5721" s="563"/>
      <c r="FN5721" s="563"/>
      <c r="FO5721" s="563"/>
      <c r="FP5721" s="563"/>
      <c r="FQ5721" s="563"/>
      <c r="FR5721" s="563"/>
      <c r="FS5721" s="563"/>
      <c r="FT5721" s="563"/>
      <c r="FU5721" s="563"/>
      <c r="FV5721" s="563"/>
      <c r="FW5721" s="563"/>
      <c r="FX5721" s="563"/>
      <c r="FY5721" s="563"/>
      <c r="FZ5721" s="563"/>
      <c r="GA5721" s="563"/>
      <c r="GB5721" s="563"/>
      <c r="GC5721" s="563"/>
      <c r="GD5721" s="563"/>
      <c r="GE5721" s="563"/>
      <c r="GF5721" s="563"/>
      <c r="GG5721" s="563"/>
      <c r="GH5721" s="563"/>
      <c r="GI5721" s="563"/>
      <c r="GJ5721" s="563"/>
      <c r="GK5721" s="563"/>
      <c r="GL5721" s="563"/>
      <c r="GM5721" s="563"/>
      <c r="GN5721" s="563"/>
      <c r="GO5721" s="563"/>
      <c r="GP5721" s="563"/>
      <c r="GQ5721" s="563"/>
      <c r="GR5721" s="563"/>
      <c r="GS5721" s="563"/>
      <c r="GT5721" s="563"/>
      <c r="GU5721" s="563"/>
      <c r="GV5721" s="563"/>
      <c r="GW5721" s="563"/>
      <c r="GX5721" s="563"/>
      <c r="GY5721" s="563"/>
      <c r="GZ5721" s="563"/>
      <c r="HA5721" s="563"/>
      <c r="HB5721" s="563"/>
      <c r="HC5721" s="563"/>
      <c r="HD5721" s="563"/>
      <c r="HE5721" s="563"/>
      <c r="HF5721" s="563"/>
      <c r="HG5721" s="563"/>
      <c r="HH5721" s="563"/>
      <c r="HI5721" s="563"/>
      <c r="HJ5721" s="563"/>
      <c r="HK5721" s="563"/>
      <c r="HL5721" s="563"/>
      <c r="HM5721" s="563"/>
      <c r="HN5721" s="563"/>
      <c r="HO5721" s="563"/>
      <c r="HP5721" s="563"/>
      <c r="HQ5721" s="563"/>
      <c r="HR5721" s="563"/>
      <c r="HS5721" s="563"/>
      <c r="HT5721" s="563"/>
      <c r="HU5721" s="563"/>
      <c r="HV5721" s="563"/>
      <c r="HW5721" s="563"/>
      <c r="HX5721" s="563"/>
      <c r="HY5721" s="563"/>
      <c r="HZ5721" s="563"/>
      <c r="IA5721" s="563"/>
      <c r="IB5721" s="563"/>
      <c r="IC5721" s="563"/>
      <c r="ID5721" s="563"/>
      <c r="IE5721" s="563"/>
      <c r="IF5721" s="563"/>
      <c r="IG5721" s="563"/>
      <c r="IH5721" s="563"/>
      <c r="II5721" s="563"/>
      <c r="IJ5721" s="563"/>
      <c r="IK5721" s="563"/>
      <c r="IL5721" s="563"/>
      <c r="IM5721" s="563"/>
      <c r="IN5721" s="563"/>
      <c r="IO5721" s="563"/>
      <c r="IP5721" s="563"/>
      <c r="IQ5721" s="563"/>
      <c r="IR5721" s="563"/>
      <c r="IS5721" s="563"/>
      <c r="IT5721" s="563"/>
      <c r="IU5721" s="563"/>
      <c r="IV5721" s="563"/>
    </row>
    <row r="5722" spans="1:256" s="9" customFormat="1" ht="15.75">
      <c r="A5722" s="887"/>
      <c r="B5722" s="857"/>
      <c r="C5722" s="572" t="s">
        <v>145</v>
      </c>
      <c r="D5722" s="557"/>
      <c r="E5722" s="557"/>
      <c r="F5722" s="557"/>
      <c r="G5722" s="557"/>
      <c r="H5722" s="557" t="s">
        <v>3777</v>
      </c>
      <c r="I5722" s="562">
        <v>2</v>
      </c>
      <c r="J5722" s="557">
        <v>200</v>
      </c>
      <c r="K5722" s="557">
        <f>J5722/2</f>
        <v>100</v>
      </c>
      <c r="L5722" s="557">
        <f t="shared" si="163"/>
        <v>100</v>
      </c>
      <c r="M5722" s="557"/>
      <c r="N5722" s="557"/>
      <c r="O5722" s="557"/>
      <c r="P5722" s="557"/>
      <c r="Q5722" s="557"/>
      <c r="R5722" s="563"/>
      <c r="S5722" s="563"/>
      <c r="T5722" s="563"/>
      <c r="U5722" s="563"/>
      <c r="V5722" s="563"/>
      <c r="W5722" s="563"/>
      <c r="X5722" s="563"/>
      <c r="Y5722" s="563"/>
      <c r="Z5722" s="563"/>
      <c r="AA5722" s="563"/>
      <c r="AB5722" s="563"/>
      <c r="AC5722" s="563"/>
      <c r="AD5722" s="563"/>
      <c r="AE5722" s="563"/>
      <c r="AF5722" s="563"/>
      <c r="AG5722" s="563"/>
      <c r="AH5722" s="563"/>
      <c r="AI5722" s="563"/>
      <c r="AJ5722" s="563"/>
      <c r="AK5722" s="563"/>
      <c r="AL5722" s="563"/>
      <c r="AM5722" s="563"/>
      <c r="AN5722" s="563"/>
      <c r="AO5722" s="563"/>
      <c r="AP5722" s="563"/>
      <c r="AQ5722" s="563"/>
      <c r="AR5722" s="563"/>
      <c r="AS5722" s="563"/>
      <c r="AT5722" s="563"/>
      <c r="AU5722" s="563"/>
      <c r="AV5722" s="563"/>
      <c r="AW5722" s="563"/>
      <c r="AX5722" s="563"/>
      <c r="AY5722" s="563"/>
      <c r="AZ5722" s="563"/>
      <c r="BA5722" s="563"/>
      <c r="BB5722" s="563"/>
      <c r="BC5722" s="563"/>
      <c r="BD5722" s="563"/>
      <c r="BE5722" s="563"/>
      <c r="BF5722" s="563"/>
      <c r="BG5722" s="563"/>
      <c r="BH5722" s="563"/>
      <c r="BI5722" s="563"/>
      <c r="BJ5722" s="563"/>
      <c r="BK5722" s="563"/>
      <c r="BL5722" s="563"/>
      <c r="BM5722" s="563"/>
      <c r="BN5722" s="563"/>
      <c r="BO5722" s="563"/>
      <c r="BP5722" s="563"/>
      <c r="BQ5722" s="563"/>
      <c r="BR5722" s="563"/>
      <c r="BS5722" s="563"/>
      <c r="BT5722" s="563"/>
      <c r="BU5722" s="563"/>
      <c r="BV5722" s="563"/>
      <c r="BW5722" s="563"/>
      <c r="BX5722" s="563"/>
      <c r="BY5722" s="563"/>
      <c r="BZ5722" s="563"/>
      <c r="CA5722" s="563"/>
      <c r="CB5722" s="563"/>
      <c r="CC5722" s="563"/>
      <c r="CD5722" s="563"/>
      <c r="CE5722" s="563"/>
      <c r="CF5722" s="563"/>
      <c r="CG5722" s="563"/>
      <c r="CH5722" s="563"/>
      <c r="CI5722" s="563"/>
      <c r="CJ5722" s="563"/>
      <c r="CK5722" s="563"/>
      <c r="CL5722" s="563"/>
      <c r="CM5722" s="563"/>
      <c r="CN5722" s="563"/>
      <c r="CO5722" s="563"/>
      <c r="CP5722" s="563"/>
      <c r="CQ5722" s="563"/>
      <c r="CR5722" s="563"/>
      <c r="CS5722" s="563"/>
      <c r="CT5722" s="563"/>
      <c r="CU5722" s="563"/>
      <c r="CV5722" s="563"/>
      <c r="CW5722" s="563"/>
      <c r="CX5722" s="563"/>
      <c r="CY5722" s="563"/>
      <c r="CZ5722" s="563"/>
      <c r="DA5722" s="563"/>
      <c r="DB5722" s="563"/>
      <c r="DC5722" s="563"/>
      <c r="DD5722" s="563"/>
      <c r="DE5722" s="563"/>
      <c r="DF5722" s="563"/>
      <c r="DG5722" s="563"/>
      <c r="DH5722" s="563"/>
      <c r="DI5722" s="563"/>
      <c r="DJ5722" s="563"/>
      <c r="DK5722" s="563"/>
      <c r="DL5722" s="563"/>
      <c r="DM5722" s="563"/>
      <c r="DN5722" s="563"/>
      <c r="DO5722" s="563"/>
      <c r="DP5722" s="563"/>
      <c r="DQ5722" s="563"/>
      <c r="DR5722" s="563"/>
      <c r="DS5722" s="563"/>
      <c r="DT5722" s="563"/>
      <c r="DU5722" s="563"/>
      <c r="DV5722" s="563"/>
      <c r="DW5722" s="563"/>
      <c r="DX5722" s="563"/>
      <c r="DY5722" s="563"/>
      <c r="DZ5722" s="563"/>
      <c r="EA5722" s="563"/>
      <c r="EB5722" s="563"/>
      <c r="EC5722" s="563"/>
      <c r="ED5722" s="563"/>
      <c r="EE5722" s="563"/>
      <c r="EF5722" s="563"/>
      <c r="EG5722" s="563"/>
      <c r="EH5722" s="563"/>
      <c r="EI5722" s="563"/>
      <c r="EJ5722" s="563"/>
      <c r="EK5722" s="563"/>
      <c r="EL5722" s="563"/>
      <c r="EM5722" s="563"/>
      <c r="EN5722" s="563"/>
      <c r="EO5722" s="563"/>
      <c r="EP5722" s="563"/>
      <c r="EQ5722" s="563"/>
      <c r="ER5722" s="563"/>
      <c r="ES5722" s="563"/>
      <c r="ET5722" s="563"/>
      <c r="EU5722" s="563"/>
      <c r="EV5722" s="563"/>
      <c r="EW5722" s="563"/>
      <c r="EX5722" s="563"/>
      <c r="EY5722" s="563"/>
      <c r="EZ5722" s="563"/>
      <c r="FA5722" s="563"/>
      <c r="FB5722" s="563"/>
      <c r="FC5722" s="563"/>
      <c r="FD5722" s="563"/>
      <c r="FE5722" s="563"/>
      <c r="FF5722" s="563"/>
      <c r="FG5722" s="563"/>
      <c r="FH5722" s="563"/>
      <c r="FI5722" s="563"/>
      <c r="FJ5722" s="563"/>
      <c r="FK5722" s="563"/>
      <c r="FL5722" s="563"/>
      <c r="FM5722" s="563"/>
      <c r="FN5722" s="563"/>
      <c r="FO5722" s="563"/>
      <c r="FP5722" s="563"/>
      <c r="FQ5722" s="563"/>
      <c r="FR5722" s="563"/>
      <c r="FS5722" s="563"/>
      <c r="FT5722" s="563"/>
      <c r="FU5722" s="563"/>
      <c r="FV5722" s="563"/>
      <c r="FW5722" s="563"/>
      <c r="FX5722" s="563"/>
      <c r="FY5722" s="563"/>
      <c r="FZ5722" s="563"/>
      <c r="GA5722" s="563"/>
      <c r="GB5722" s="563"/>
      <c r="GC5722" s="563"/>
      <c r="GD5722" s="563"/>
      <c r="GE5722" s="563"/>
      <c r="GF5722" s="563"/>
      <c r="GG5722" s="563"/>
      <c r="GH5722" s="563"/>
      <c r="GI5722" s="563"/>
      <c r="GJ5722" s="563"/>
      <c r="GK5722" s="563"/>
      <c r="GL5722" s="563"/>
      <c r="GM5722" s="563"/>
      <c r="GN5722" s="563"/>
      <c r="GO5722" s="563"/>
      <c r="GP5722" s="563"/>
      <c r="GQ5722" s="563"/>
      <c r="GR5722" s="563"/>
      <c r="GS5722" s="563"/>
      <c r="GT5722" s="563"/>
      <c r="GU5722" s="563"/>
      <c r="GV5722" s="563"/>
      <c r="GW5722" s="563"/>
      <c r="GX5722" s="563"/>
      <c r="GY5722" s="563"/>
      <c r="GZ5722" s="563"/>
      <c r="HA5722" s="563"/>
      <c r="HB5722" s="563"/>
      <c r="HC5722" s="563"/>
      <c r="HD5722" s="563"/>
      <c r="HE5722" s="563"/>
      <c r="HF5722" s="563"/>
      <c r="HG5722" s="563"/>
      <c r="HH5722" s="563"/>
      <c r="HI5722" s="563"/>
      <c r="HJ5722" s="563"/>
      <c r="HK5722" s="563"/>
      <c r="HL5722" s="563"/>
      <c r="HM5722" s="563"/>
      <c r="HN5722" s="563"/>
      <c r="HO5722" s="563"/>
      <c r="HP5722" s="563"/>
      <c r="HQ5722" s="563"/>
      <c r="HR5722" s="563"/>
      <c r="HS5722" s="563"/>
      <c r="HT5722" s="563"/>
      <c r="HU5722" s="563"/>
      <c r="HV5722" s="563"/>
      <c r="HW5722" s="563"/>
      <c r="HX5722" s="563"/>
      <c r="HY5722" s="563"/>
      <c r="HZ5722" s="563"/>
      <c r="IA5722" s="563"/>
      <c r="IB5722" s="563"/>
      <c r="IC5722" s="563"/>
      <c r="ID5722" s="563"/>
      <c r="IE5722" s="563"/>
      <c r="IF5722" s="563"/>
      <c r="IG5722" s="563"/>
      <c r="IH5722" s="563"/>
      <c r="II5722" s="563"/>
      <c r="IJ5722" s="563"/>
      <c r="IK5722" s="563"/>
      <c r="IL5722" s="563"/>
      <c r="IM5722" s="563"/>
      <c r="IN5722" s="563"/>
      <c r="IO5722" s="563"/>
      <c r="IP5722" s="563"/>
      <c r="IQ5722" s="563"/>
      <c r="IR5722" s="563"/>
      <c r="IS5722" s="563"/>
      <c r="IT5722" s="563"/>
      <c r="IU5722" s="563"/>
      <c r="IV5722" s="563"/>
    </row>
    <row r="5723" spans="1:256" s="9" customFormat="1" ht="15.75">
      <c r="A5723" s="887"/>
      <c r="B5723" s="857"/>
      <c r="C5723" s="572" t="s">
        <v>158</v>
      </c>
      <c r="D5723" s="557"/>
      <c r="E5723" s="557"/>
      <c r="F5723" s="557"/>
      <c r="G5723" s="557"/>
      <c r="H5723" s="557" t="s">
        <v>3777</v>
      </c>
      <c r="I5723" s="562">
        <v>2</v>
      </c>
      <c r="J5723" s="557">
        <v>30</v>
      </c>
      <c r="K5723" s="557">
        <f>J5723/2</f>
        <v>15</v>
      </c>
      <c r="L5723" s="557">
        <f t="shared" si="163"/>
        <v>15</v>
      </c>
      <c r="M5723" s="557"/>
      <c r="N5723" s="557"/>
      <c r="O5723" s="557"/>
      <c r="P5723" s="557"/>
      <c r="Q5723" s="557"/>
      <c r="R5723" s="563"/>
      <c r="S5723" s="563"/>
      <c r="T5723" s="563"/>
      <c r="U5723" s="563"/>
      <c r="V5723" s="563"/>
      <c r="W5723" s="563"/>
      <c r="X5723" s="563"/>
      <c r="Y5723" s="563"/>
      <c r="Z5723" s="563"/>
      <c r="AA5723" s="563"/>
      <c r="AB5723" s="563"/>
      <c r="AC5723" s="563"/>
      <c r="AD5723" s="563"/>
      <c r="AE5723" s="563"/>
      <c r="AF5723" s="563"/>
      <c r="AG5723" s="563"/>
      <c r="AH5723" s="563"/>
      <c r="AI5723" s="563"/>
      <c r="AJ5723" s="563"/>
      <c r="AK5723" s="563"/>
      <c r="AL5723" s="563"/>
      <c r="AM5723" s="563"/>
      <c r="AN5723" s="563"/>
      <c r="AO5723" s="563"/>
      <c r="AP5723" s="563"/>
      <c r="AQ5723" s="563"/>
      <c r="AR5723" s="563"/>
      <c r="AS5723" s="563"/>
      <c r="AT5723" s="563"/>
      <c r="AU5723" s="563"/>
      <c r="AV5723" s="563"/>
      <c r="AW5723" s="563"/>
      <c r="AX5723" s="563"/>
      <c r="AY5723" s="563"/>
      <c r="AZ5723" s="563"/>
      <c r="BA5723" s="563"/>
      <c r="BB5723" s="563"/>
      <c r="BC5723" s="563"/>
      <c r="BD5723" s="563"/>
      <c r="BE5723" s="563"/>
      <c r="BF5723" s="563"/>
      <c r="BG5723" s="563"/>
      <c r="BH5723" s="563"/>
      <c r="BI5723" s="563"/>
      <c r="BJ5723" s="563"/>
      <c r="BK5723" s="563"/>
      <c r="BL5723" s="563"/>
      <c r="BM5723" s="563"/>
      <c r="BN5723" s="563"/>
      <c r="BO5723" s="563"/>
      <c r="BP5723" s="563"/>
      <c r="BQ5723" s="563"/>
      <c r="BR5723" s="563"/>
      <c r="BS5723" s="563"/>
      <c r="BT5723" s="563"/>
      <c r="BU5723" s="563"/>
      <c r="BV5723" s="563"/>
      <c r="BW5723" s="563"/>
      <c r="BX5723" s="563"/>
      <c r="BY5723" s="563"/>
      <c r="BZ5723" s="563"/>
      <c r="CA5723" s="563"/>
      <c r="CB5723" s="563"/>
      <c r="CC5723" s="563"/>
      <c r="CD5723" s="563"/>
      <c r="CE5723" s="563"/>
      <c r="CF5723" s="563"/>
      <c r="CG5723" s="563"/>
      <c r="CH5723" s="563"/>
      <c r="CI5723" s="563"/>
      <c r="CJ5723" s="563"/>
      <c r="CK5723" s="563"/>
      <c r="CL5723" s="563"/>
      <c r="CM5723" s="563"/>
      <c r="CN5723" s="563"/>
      <c r="CO5723" s="563"/>
      <c r="CP5723" s="563"/>
      <c r="CQ5723" s="563"/>
      <c r="CR5723" s="563"/>
      <c r="CS5723" s="563"/>
      <c r="CT5723" s="563"/>
      <c r="CU5723" s="563"/>
      <c r="CV5723" s="563"/>
      <c r="CW5723" s="563"/>
      <c r="CX5723" s="563"/>
      <c r="CY5723" s="563"/>
      <c r="CZ5723" s="563"/>
      <c r="DA5723" s="563"/>
      <c r="DB5723" s="563"/>
      <c r="DC5723" s="563"/>
      <c r="DD5723" s="563"/>
      <c r="DE5723" s="563"/>
      <c r="DF5723" s="563"/>
      <c r="DG5723" s="563"/>
      <c r="DH5723" s="563"/>
      <c r="DI5723" s="563"/>
      <c r="DJ5723" s="563"/>
      <c r="DK5723" s="563"/>
      <c r="DL5723" s="563"/>
      <c r="DM5723" s="563"/>
      <c r="DN5723" s="563"/>
      <c r="DO5723" s="563"/>
      <c r="DP5723" s="563"/>
      <c r="DQ5723" s="563"/>
      <c r="DR5723" s="563"/>
      <c r="DS5723" s="563"/>
      <c r="DT5723" s="563"/>
      <c r="DU5723" s="563"/>
      <c r="DV5723" s="563"/>
      <c r="DW5723" s="563"/>
      <c r="DX5723" s="563"/>
      <c r="DY5723" s="563"/>
      <c r="DZ5723" s="563"/>
      <c r="EA5723" s="563"/>
      <c r="EB5723" s="563"/>
      <c r="EC5723" s="563"/>
      <c r="ED5723" s="563"/>
      <c r="EE5723" s="563"/>
      <c r="EF5723" s="563"/>
      <c r="EG5723" s="563"/>
      <c r="EH5723" s="563"/>
      <c r="EI5723" s="563"/>
      <c r="EJ5723" s="563"/>
      <c r="EK5723" s="563"/>
      <c r="EL5723" s="563"/>
      <c r="EM5723" s="563"/>
      <c r="EN5723" s="563"/>
      <c r="EO5723" s="563"/>
      <c r="EP5723" s="563"/>
      <c r="EQ5723" s="563"/>
      <c r="ER5723" s="563"/>
      <c r="ES5723" s="563"/>
      <c r="ET5723" s="563"/>
      <c r="EU5723" s="563"/>
      <c r="EV5723" s="563"/>
      <c r="EW5723" s="563"/>
      <c r="EX5723" s="563"/>
      <c r="EY5723" s="563"/>
      <c r="EZ5723" s="563"/>
      <c r="FA5723" s="563"/>
      <c r="FB5723" s="563"/>
      <c r="FC5723" s="563"/>
      <c r="FD5723" s="563"/>
      <c r="FE5723" s="563"/>
      <c r="FF5723" s="563"/>
      <c r="FG5723" s="563"/>
      <c r="FH5723" s="563"/>
      <c r="FI5723" s="563"/>
      <c r="FJ5723" s="563"/>
      <c r="FK5723" s="563"/>
      <c r="FL5723" s="563"/>
      <c r="FM5723" s="563"/>
      <c r="FN5723" s="563"/>
      <c r="FO5723" s="563"/>
      <c r="FP5723" s="563"/>
      <c r="FQ5723" s="563"/>
      <c r="FR5723" s="563"/>
      <c r="FS5723" s="563"/>
      <c r="FT5723" s="563"/>
      <c r="FU5723" s="563"/>
      <c r="FV5723" s="563"/>
      <c r="FW5723" s="563"/>
      <c r="FX5723" s="563"/>
      <c r="FY5723" s="563"/>
      <c r="FZ5723" s="563"/>
      <c r="GA5723" s="563"/>
      <c r="GB5723" s="563"/>
      <c r="GC5723" s="563"/>
      <c r="GD5723" s="563"/>
      <c r="GE5723" s="563"/>
      <c r="GF5723" s="563"/>
      <c r="GG5723" s="563"/>
      <c r="GH5723" s="563"/>
      <c r="GI5723" s="563"/>
      <c r="GJ5723" s="563"/>
      <c r="GK5723" s="563"/>
      <c r="GL5723" s="563"/>
      <c r="GM5723" s="563"/>
      <c r="GN5723" s="563"/>
      <c r="GO5723" s="563"/>
      <c r="GP5723" s="563"/>
      <c r="GQ5723" s="563"/>
      <c r="GR5723" s="563"/>
      <c r="GS5723" s="563"/>
      <c r="GT5723" s="563"/>
      <c r="GU5723" s="563"/>
      <c r="GV5723" s="563"/>
      <c r="GW5723" s="563"/>
      <c r="GX5723" s="563"/>
      <c r="GY5723" s="563"/>
      <c r="GZ5723" s="563"/>
      <c r="HA5723" s="563"/>
      <c r="HB5723" s="563"/>
      <c r="HC5723" s="563"/>
      <c r="HD5723" s="563"/>
      <c r="HE5723" s="563"/>
      <c r="HF5723" s="563"/>
      <c r="HG5723" s="563"/>
      <c r="HH5723" s="563"/>
      <c r="HI5723" s="563"/>
      <c r="HJ5723" s="563"/>
      <c r="HK5723" s="563"/>
      <c r="HL5723" s="563"/>
      <c r="HM5723" s="563"/>
      <c r="HN5723" s="563"/>
      <c r="HO5723" s="563"/>
      <c r="HP5723" s="563"/>
      <c r="HQ5723" s="563"/>
      <c r="HR5723" s="563"/>
      <c r="HS5723" s="563"/>
      <c r="HT5723" s="563"/>
      <c r="HU5723" s="563"/>
      <c r="HV5723" s="563"/>
      <c r="HW5723" s="563"/>
      <c r="HX5723" s="563"/>
      <c r="HY5723" s="563"/>
      <c r="HZ5723" s="563"/>
      <c r="IA5723" s="563"/>
      <c r="IB5723" s="563"/>
      <c r="IC5723" s="563"/>
      <c r="ID5723" s="563"/>
      <c r="IE5723" s="563"/>
      <c r="IF5723" s="563"/>
      <c r="IG5723" s="563"/>
      <c r="IH5723" s="563"/>
      <c r="II5723" s="563"/>
      <c r="IJ5723" s="563"/>
      <c r="IK5723" s="563"/>
      <c r="IL5723" s="563"/>
      <c r="IM5723" s="563"/>
      <c r="IN5723" s="563"/>
      <c r="IO5723" s="563"/>
      <c r="IP5723" s="563"/>
      <c r="IQ5723" s="563"/>
      <c r="IR5723" s="563"/>
      <c r="IS5723" s="563"/>
      <c r="IT5723" s="563"/>
      <c r="IU5723" s="563"/>
      <c r="IV5723" s="563"/>
    </row>
    <row r="5724" spans="1:256" s="9" customFormat="1">
      <c r="A5724" s="887"/>
      <c r="B5724" s="857"/>
      <c r="C5724" s="574" t="s">
        <v>1681</v>
      </c>
      <c r="D5724" s="557"/>
      <c r="E5724" s="557"/>
      <c r="F5724" s="557"/>
      <c r="G5724" s="557"/>
      <c r="H5724" s="557"/>
      <c r="I5724" s="575">
        <f>SUM(I5722:I5723)</f>
        <v>4</v>
      </c>
      <c r="J5724" s="574">
        <f>SUM(J5722:J5723)</f>
        <v>230</v>
      </c>
      <c r="K5724" s="557">
        <f>SUM(K5722:K5723)</f>
        <v>115</v>
      </c>
      <c r="L5724" s="557">
        <f t="shared" si="163"/>
        <v>115</v>
      </c>
      <c r="M5724" s="557"/>
      <c r="N5724" s="557"/>
      <c r="O5724" s="557"/>
      <c r="P5724" s="557"/>
      <c r="Q5724" s="557"/>
      <c r="R5724" s="563"/>
      <c r="S5724" s="563"/>
      <c r="T5724" s="563"/>
      <c r="U5724" s="563"/>
      <c r="V5724" s="563"/>
      <c r="W5724" s="563"/>
      <c r="X5724" s="563"/>
      <c r="Y5724" s="563"/>
      <c r="Z5724" s="563"/>
      <c r="AA5724" s="563"/>
      <c r="AB5724" s="563"/>
      <c r="AC5724" s="563"/>
      <c r="AD5724" s="563"/>
      <c r="AE5724" s="563"/>
      <c r="AF5724" s="563"/>
      <c r="AG5724" s="563"/>
      <c r="AH5724" s="563"/>
      <c r="AI5724" s="563"/>
      <c r="AJ5724" s="563"/>
      <c r="AK5724" s="563"/>
      <c r="AL5724" s="563"/>
      <c r="AM5724" s="563"/>
      <c r="AN5724" s="563"/>
      <c r="AO5724" s="563"/>
      <c r="AP5724" s="563"/>
      <c r="AQ5724" s="563"/>
      <c r="AR5724" s="563"/>
      <c r="AS5724" s="563"/>
      <c r="AT5724" s="563"/>
      <c r="AU5724" s="563"/>
      <c r="AV5724" s="563"/>
      <c r="AW5724" s="563"/>
      <c r="AX5724" s="563"/>
      <c r="AY5724" s="563"/>
      <c r="AZ5724" s="563"/>
      <c r="BA5724" s="563"/>
      <c r="BB5724" s="563"/>
      <c r="BC5724" s="563"/>
      <c r="BD5724" s="563"/>
      <c r="BE5724" s="563"/>
      <c r="BF5724" s="563"/>
      <c r="BG5724" s="563"/>
      <c r="BH5724" s="563"/>
      <c r="BI5724" s="563"/>
      <c r="BJ5724" s="563"/>
      <c r="BK5724" s="563"/>
      <c r="BL5724" s="563"/>
      <c r="BM5724" s="563"/>
      <c r="BN5724" s="563"/>
      <c r="BO5724" s="563"/>
      <c r="BP5724" s="563"/>
      <c r="BQ5724" s="563"/>
      <c r="BR5724" s="563"/>
      <c r="BS5724" s="563"/>
      <c r="BT5724" s="563"/>
      <c r="BU5724" s="563"/>
      <c r="BV5724" s="563"/>
      <c r="BW5724" s="563"/>
      <c r="BX5724" s="563"/>
      <c r="BY5724" s="563"/>
      <c r="BZ5724" s="563"/>
      <c r="CA5724" s="563"/>
      <c r="CB5724" s="563"/>
      <c r="CC5724" s="563"/>
      <c r="CD5724" s="563"/>
      <c r="CE5724" s="563"/>
      <c r="CF5724" s="563"/>
      <c r="CG5724" s="563"/>
      <c r="CH5724" s="563"/>
      <c r="CI5724" s="563"/>
      <c r="CJ5724" s="563"/>
      <c r="CK5724" s="563"/>
      <c r="CL5724" s="563"/>
      <c r="CM5724" s="563"/>
      <c r="CN5724" s="563"/>
      <c r="CO5724" s="563"/>
      <c r="CP5724" s="563"/>
      <c r="CQ5724" s="563"/>
      <c r="CR5724" s="563"/>
      <c r="CS5724" s="563"/>
      <c r="CT5724" s="563"/>
      <c r="CU5724" s="563"/>
      <c r="CV5724" s="563"/>
      <c r="CW5724" s="563"/>
      <c r="CX5724" s="563"/>
      <c r="CY5724" s="563"/>
      <c r="CZ5724" s="563"/>
      <c r="DA5724" s="563"/>
      <c r="DB5724" s="563"/>
      <c r="DC5724" s="563"/>
      <c r="DD5724" s="563"/>
      <c r="DE5724" s="563"/>
      <c r="DF5724" s="563"/>
      <c r="DG5724" s="563"/>
      <c r="DH5724" s="563"/>
      <c r="DI5724" s="563"/>
      <c r="DJ5724" s="563"/>
      <c r="DK5724" s="563"/>
      <c r="DL5724" s="563"/>
      <c r="DM5724" s="563"/>
      <c r="DN5724" s="563"/>
      <c r="DO5724" s="563"/>
      <c r="DP5724" s="563"/>
      <c r="DQ5724" s="563"/>
      <c r="DR5724" s="563"/>
      <c r="DS5724" s="563"/>
      <c r="DT5724" s="563"/>
      <c r="DU5724" s="563"/>
      <c r="DV5724" s="563"/>
      <c r="DW5724" s="563"/>
      <c r="DX5724" s="563"/>
      <c r="DY5724" s="563"/>
      <c r="DZ5724" s="563"/>
      <c r="EA5724" s="563"/>
      <c r="EB5724" s="563"/>
      <c r="EC5724" s="563"/>
      <c r="ED5724" s="563"/>
      <c r="EE5724" s="563"/>
      <c r="EF5724" s="563"/>
      <c r="EG5724" s="563"/>
      <c r="EH5724" s="563"/>
      <c r="EI5724" s="563"/>
      <c r="EJ5724" s="563"/>
      <c r="EK5724" s="563"/>
      <c r="EL5724" s="563"/>
      <c r="EM5724" s="563"/>
      <c r="EN5724" s="563"/>
      <c r="EO5724" s="563"/>
      <c r="EP5724" s="563"/>
      <c r="EQ5724" s="563"/>
      <c r="ER5724" s="563"/>
      <c r="ES5724" s="563"/>
      <c r="ET5724" s="563"/>
      <c r="EU5724" s="563"/>
      <c r="EV5724" s="563"/>
      <c r="EW5724" s="563"/>
      <c r="EX5724" s="563"/>
      <c r="EY5724" s="563"/>
      <c r="EZ5724" s="563"/>
      <c r="FA5724" s="563"/>
      <c r="FB5724" s="563"/>
      <c r="FC5724" s="563"/>
      <c r="FD5724" s="563"/>
      <c r="FE5724" s="563"/>
      <c r="FF5724" s="563"/>
      <c r="FG5724" s="563"/>
      <c r="FH5724" s="563"/>
      <c r="FI5724" s="563"/>
      <c r="FJ5724" s="563"/>
      <c r="FK5724" s="563"/>
      <c r="FL5724" s="563"/>
      <c r="FM5724" s="563"/>
      <c r="FN5724" s="563"/>
      <c r="FO5724" s="563"/>
      <c r="FP5724" s="563"/>
      <c r="FQ5724" s="563"/>
      <c r="FR5724" s="563"/>
      <c r="FS5724" s="563"/>
      <c r="FT5724" s="563"/>
      <c r="FU5724" s="563"/>
      <c r="FV5724" s="563"/>
      <c r="FW5724" s="563"/>
      <c r="FX5724" s="563"/>
      <c r="FY5724" s="563"/>
      <c r="FZ5724" s="563"/>
      <c r="GA5724" s="563"/>
      <c r="GB5724" s="563"/>
      <c r="GC5724" s="563"/>
      <c r="GD5724" s="563"/>
      <c r="GE5724" s="563"/>
      <c r="GF5724" s="563"/>
      <c r="GG5724" s="563"/>
      <c r="GH5724" s="563"/>
      <c r="GI5724" s="563"/>
      <c r="GJ5724" s="563"/>
      <c r="GK5724" s="563"/>
      <c r="GL5724" s="563"/>
      <c r="GM5724" s="563"/>
      <c r="GN5724" s="563"/>
      <c r="GO5724" s="563"/>
      <c r="GP5724" s="563"/>
      <c r="GQ5724" s="563"/>
      <c r="GR5724" s="563"/>
      <c r="GS5724" s="563"/>
      <c r="GT5724" s="563"/>
      <c r="GU5724" s="563"/>
      <c r="GV5724" s="563"/>
      <c r="GW5724" s="563"/>
      <c r="GX5724" s="563"/>
      <c r="GY5724" s="563"/>
      <c r="GZ5724" s="563"/>
      <c r="HA5724" s="563"/>
      <c r="HB5724" s="563"/>
      <c r="HC5724" s="563"/>
      <c r="HD5724" s="563"/>
      <c r="HE5724" s="563"/>
      <c r="HF5724" s="563"/>
      <c r="HG5724" s="563"/>
      <c r="HH5724" s="563"/>
      <c r="HI5724" s="563"/>
      <c r="HJ5724" s="563"/>
      <c r="HK5724" s="563"/>
      <c r="HL5724" s="563"/>
      <c r="HM5724" s="563"/>
      <c r="HN5724" s="563"/>
      <c r="HO5724" s="563"/>
      <c r="HP5724" s="563"/>
      <c r="HQ5724" s="563"/>
      <c r="HR5724" s="563"/>
      <c r="HS5724" s="563"/>
      <c r="HT5724" s="563"/>
      <c r="HU5724" s="563"/>
      <c r="HV5724" s="563"/>
      <c r="HW5724" s="563"/>
      <c r="HX5724" s="563"/>
      <c r="HY5724" s="563"/>
      <c r="HZ5724" s="563"/>
      <c r="IA5724" s="563"/>
      <c r="IB5724" s="563"/>
      <c r="IC5724" s="563"/>
      <c r="ID5724" s="563"/>
      <c r="IE5724" s="563"/>
      <c r="IF5724" s="563"/>
      <c r="IG5724" s="563"/>
      <c r="IH5724" s="563"/>
      <c r="II5724" s="563"/>
      <c r="IJ5724" s="563"/>
      <c r="IK5724" s="563"/>
      <c r="IL5724" s="563"/>
      <c r="IM5724" s="563"/>
      <c r="IN5724" s="563"/>
      <c r="IO5724" s="563"/>
      <c r="IP5724" s="563"/>
      <c r="IQ5724" s="563"/>
      <c r="IR5724" s="563"/>
      <c r="IS5724" s="563"/>
      <c r="IT5724" s="563"/>
      <c r="IU5724" s="563"/>
      <c r="IV5724" s="563"/>
    </row>
    <row r="5725" spans="1:256" s="9" customFormat="1" ht="18.75">
      <c r="A5725" s="887"/>
      <c r="B5725" s="857"/>
      <c r="C5725" s="853" t="s">
        <v>3049</v>
      </c>
      <c r="D5725" s="871"/>
      <c r="E5725" s="871"/>
      <c r="F5725" s="871"/>
      <c r="G5725" s="871"/>
      <c r="H5725" s="871"/>
      <c r="I5725" s="871"/>
      <c r="J5725" s="871"/>
      <c r="K5725" s="871"/>
      <c r="L5725" s="871"/>
      <c r="M5725" s="871"/>
      <c r="N5725" s="872"/>
      <c r="O5725" s="557"/>
      <c r="P5725" s="557"/>
      <c r="Q5725" s="557"/>
      <c r="R5725" s="563"/>
      <c r="S5725" s="563"/>
      <c r="T5725" s="563"/>
      <c r="U5725" s="563"/>
      <c r="V5725" s="563"/>
      <c r="W5725" s="563"/>
      <c r="X5725" s="563"/>
      <c r="Y5725" s="563"/>
      <c r="Z5725" s="563"/>
      <c r="AA5725" s="563"/>
      <c r="AB5725" s="563"/>
      <c r="AC5725" s="563"/>
      <c r="AD5725" s="563"/>
      <c r="AE5725" s="563"/>
      <c r="AF5725" s="563"/>
      <c r="AG5725" s="563"/>
      <c r="AH5725" s="563"/>
      <c r="AI5725" s="563"/>
      <c r="AJ5725" s="563"/>
      <c r="AK5725" s="563"/>
      <c r="AL5725" s="563"/>
      <c r="AM5725" s="563"/>
      <c r="AN5725" s="563"/>
      <c r="AO5725" s="563"/>
      <c r="AP5725" s="563"/>
      <c r="AQ5725" s="563"/>
      <c r="AR5725" s="563"/>
      <c r="AS5725" s="563"/>
      <c r="AT5725" s="563"/>
      <c r="AU5725" s="563"/>
      <c r="AV5725" s="563"/>
      <c r="AW5725" s="563"/>
      <c r="AX5725" s="563"/>
      <c r="AY5725" s="563"/>
      <c r="AZ5725" s="563"/>
      <c r="BA5725" s="563"/>
      <c r="BB5725" s="563"/>
      <c r="BC5725" s="563"/>
      <c r="BD5725" s="563"/>
      <c r="BE5725" s="563"/>
      <c r="BF5725" s="563"/>
      <c r="BG5725" s="563"/>
      <c r="BH5725" s="563"/>
      <c r="BI5725" s="563"/>
      <c r="BJ5725" s="563"/>
      <c r="BK5725" s="563"/>
      <c r="BL5725" s="563"/>
      <c r="BM5725" s="563"/>
      <c r="BN5725" s="563"/>
      <c r="BO5725" s="563"/>
      <c r="BP5725" s="563"/>
      <c r="BQ5725" s="563"/>
      <c r="BR5725" s="563"/>
      <c r="BS5725" s="563"/>
      <c r="BT5725" s="563"/>
      <c r="BU5725" s="563"/>
      <c r="BV5725" s="563"/>
      <c r="BW5725" s="563"/>
      <c r="BX5725" s="563"/>
      <c r="BY5725" s="563"/>
      <c r="BZ5725" s="563"/>
      <c r="CA5725" s="563"/>
      <c r="CB5725" s="563"/>
      <c r="CC5725" s="563"/>
      <c r="CD5725" s="563"/>
      <c r="CE5725" s="563"/>
      <c r="CF5725" s="563"/>
      <c r="CG5725" s="563"/>
      <c r="CH5725" s="563"/>
      <c r="CI5725" s="563"/>
      <c r="CJ5725" s="563"/>
      <c r="CK5725" s="563"/>
      <c r="CL5725" s="563"/>
      <c r="CM5725" s="563"/>
      <c r="CN5725" s="563"/>
      <c r="CO5725" s="563"/>
      <c r="CP5725" s="563"/>
      <c r="CQ5725" s="563"/>
      <c r="CR5725" s="563"/>
      <c r="CS5725" s="563"/>
      <c r="CT5725" s="563"/>
      <c r="CU5725" s="563"/>
      <c r="CV5725" s="563"/>
      <c r="CW5725" s="563"/>
      <c r="CX5725" s="563"/>
      <c r="CY5725" s="563"/>
      <c r="CZ5725" s="563"/>
      <c r="DA5725" s="563"/>
      <c r="DB5725" s="563"/>
      <c r="DC5725" s="563"/>
      <c r="DD5725" s="563"/>
      <c r="DE5725" s="563"/>
      <c r="DF5725" s="563"/>
      <c r="DG5725" s="563"/>
      <c r="DH5725" s="563"/>
      <c r="DI5725" s="563"/>
      <c r="DJ5725" s="563"/>
      <c r="DK5725" s="563"/>
      <c r="DL5725" s="563"/>
      <c r="DM5725" s="563"/>
      <c r="DN5725" s="563"/>
      <c r="DO5725" s="563"/>
      <c r="DP5725" s="563"/>
      <c r="DQ5725" s="563"/>
      <c r="DR5725" s="563"/>
      <c r="DS5725" s="563"/>
      <c r="DT5725" s="563"/>
      <c r="DU5725" s="563"/>
      <c r="DV5725" s="563"/>
      <c r="DW5725" s="563"/>
      <c r="DX5725" s="563"/>
      <c r="DY5725" s="563"/>
      <c r="DZ5725" s="563"/>
      <c r="EA5725" s="563"/>
      <c r="EB5725" s="563"/>
      <c r="EC5725" s="563"/>
      <c r="ED5725" s="563"/>
      <c r="EE5725" s="563"/>
      <c r="EF5725" s="563"/>
      <c r="EG5725" s="563"/>
      <c r="EH5725" s="563"/>
      <c r="EI5725" s="563"/>
      <c r="EJ5725" s="563"/>
      <c r="EK5725" s="563"/>
      <c r="EL5725" s="563"/>
      <c r="EM5725" s="563"/>
      <c r="EN5725" s="563"/>
      <c r="EO5725" s="563"/>
      <c r="EP5725" s="563"/>
      <c r="EQ5725" s="563"/>
      <c r="ER5725" s="563"/>
      <c r="ES5725" s="563"/>
      <c r="ET5725" s="563"/>
      <c r="EU5725" s="563"/>
      <c r="EV5725" s="563"/>
      <c r="EW5725" s="563"/>
      <c r="EX5725" s="563"/>
      <c r="EY5725" s="563"/>
      <c r="EZ5725" s="563"/>
      <c r="FA5725" s="563"/>
      <c r="FB5725" s="563"/>
      <c r="FC5725" s="563"/>
      <c r="FD5725" s="563"/>
      <c r="FE5725" s="563"/>
      <c r="FF5725" s="563"/>
      <c r="FG5725" s="563"/>
      <c r="FH5725" s="563"/>
      <c r="FI5725" s="563"/>
      <c r="FJ5725" s="563"/>
      <c r="FK5725" s="563"/>
      <c r="FL5725" s="563"/>
      <c r="FM5725" s="563"/>
      <c r="FN5725" s="563"/>
      <c r="FO5725" s="563"/>
      <c r="FP5725" s="563"/>
      <c r="FQ5725" s="563"/>
      <c r="FR5725" s="563"/>
      <c r="FS5725" s="563"/>
      <c r="FT5725" s="563"/>
      <c r="FU5725" s="563"/>
      <c r="FV5725" s="563"/>
      <c r="FW5725" s="563"/>
      <c r="FX5725" s="563"/>
      <c r="FY5725" s="563"/>
      <c r="FZ5725" s="563"/>
      <c r="GA5725" s="563"/>
      <c r="GB5725" s="563"/>
      <c r="GC5725" s="563"/>
      <c r="GD5725" s="563"/>
      <c r="GE5725" s="563"/>
      <c r="GF5725" s="563"/>
      <c r="GG5725" s="563"/>
      <c r="GH5725" s="563"/>
      <c r="GI5725" s="563"/>
      <c r="GJ5725" s="563"/>
      <c r="GK5725" s="563"/>
      <c r="GL5725" s="563"/>
      <c r="GM5725" s="563"/>
      <c r="GN5725" s="563"/>
      <c r="GO5725" s="563"/>
      <c r="GP5725" s="563"/>
      <c r="GQ5725" s="563"/>
      <c r="GR5725" s="563"/>
      <c r="GS5725" s="563"/>
      <c r="GT5725" s="563"/>
      <c r="GU5725" s="563"/>
      <c r="GV5725" s="563"/>
      <c r="GW5725" s="563"/>
      <c r="GX5725" s="563"/>
      <c r="GY5725" s="563"/>
      <c r="GZ5725" s="563"/>
      <c r="HA5725" s="563"/>
      <c r="HB5725" s="563"/>
      <c r="HC5725" s="563"/>
      <c r="HD5725" s="563"/>
      <c r="HE5725" s="563"/>
      <c r="HF5725" s="563"/>
      <c r="HG5725" s="563"/>
      <c r="HH5725" s="563"/>
      <c r="HI5725" s="563"/>
      <c r="HJ5725" s="563"/>
      <c r="HK5725" s="563"/>
      <c r="HL5725" s="563"/>
      <c r="HM5725" s="563"/>
      <c r="HN5725" s="563"/>
      <c r="HO5725" s="563"/>
      <c r="HP5725" s="563"/>
      <c r="HQ5725" s="563"/>
      <c r="HR5725" s="563"/>
      <c r="HS5725" s="563"/>
      <c r="HT5725" s="563"/>
      <c r="HU5725" s="563"/>
      <c r="HV5725" s="563"/>
      <c r="HW5725" s="563"/>
      <c r="HX5725" s="563"/>
      <c r="HY5725" s="563"/>
      <c r="HZ5725" s="563"/>
      <c r="IA5725" s="563"/>
      <c r="IB5725" s="563"/>
      <c r="IC5725" s="563"/>
      <c r="ID5725" s="563"/>
      <c r="IE5725" s="563"/>
      <c r="IF5725" s="563"/>
      <c r="IG5725" s="563"/>
      <c r="IH5725" s="563"/>
      <c r="II5725" s="563"/>
      <c r="IJ5725" s="563"/>
      <c r="IK5725" s="563"/>
      <c r="IL5725" s="563"/>
      <c r="IM5725" s="563"/>
      <c r="IN5725" s="563"/>
      <c r="IO5725" s="563"/>
      <c r="IP5725" s="563"/>
      <c r="IQ5725" s="563"/>
      <c r="IR5725" s="563"/>
      <c r="IS5725" s="563"/>
      <c r="IT5725" s="563"/>
      <c r="IU5725" s="563"/>
      <c r="IV5725" s="563"/>
    </row>
    <row r="5726" spans="1:256" s="9" customFormat="1" ht="15.75">
      <c r="A5726" s="887"/>
      <c r="B5726" s="857"/>
      <c r="C5726" s="570" t="s">
        <v>148</v>
      </c>
      <c r="D5726" s="557"/>
      <c r="E5726" s="557"/>
      <c r="F5726" s="557"/>
      <c r="G5726" s="557"/>
      <c r="H5726" s="557" t="s">
        <v>3777</v>
      </c>
      <c r="I5726" s="577">
        <v>12</v>
      </c>
      <c r="J5726" s="578">
        <v>36</v>
      </c>
      <c r="K5726" s="557">
        <f t="shared" ref="K5726:K5736" si="164">J5726/2</f>
        <v>18</v>
      </c>
      <c r="L5726" s="578">
        <f t="shared" si="163"/>
        <v>18</v>
      </c>
      <c r="M5726" s="557"/>
      <c r="N5726" s="557"/>
      <c r="O5726" s="557"/>
      <c r="P5726" s="557"/>
      <c r="Q5726" s="557"/>
      <c r="R5726" s="563"/>
      <c r="S5726" s="563"/>
      <c r="T5726" s="563"/>
      <c r="U5726" s="563"/>
      <c r="V5726" s="563"/>
      <c r="W5726" s="563"/>
      <c r="X5726" s="563"/>
      <c r="Y5726" s="563"/>
      <c r="Z5726" s="563"/>
      <c r="AA5726" s="563"/>
      <c r="AB5726" s="563"/>
      <c r="AC5726" s="563"/>
      <c r="AD5726" s="563"/>
      <c r="AE5726" s="563"/>
      <c r="AF5726" s="563"/>
      <c r="AG5726" s="563"/>
      <c r="AH5726" s="563"/>
      <c r="AI5726" s="563"/>
      <c r="AJ5726" s="563"/>
      <c r="AK5726" s="563"/>
      <c r="AL5726" s="563"/>
      <c r="AM5726" s="563"/>
      <c r="AN5726" s="563"/>
      <c r="AO5726" s="563"/>
      <c r="AP5726" s="563"/>
      <c r="AQ5726" s="563"/>
      <c r="AR5726" s="563"/>
      <c r="AS5726" s="563"/>
      <c r="AT5726" s="563"/>
      <c r="AU5726" s="563"/>
      <c r="AV5726" s="563"/>
      <c r="AW5726" s="563"/>
      <c r="AX5726" s="563"/>
      <c r="AY5726" s="563"/>
      <c r="AZ5726" s="563"/>
      <c r="BA5726" s="563"/>
      <c r="BB5726" s="563"/>
      <c r="BC5726" s="563"/>
      <c r="BD5726" s="563"/>
      <c r="BE5726" s="563"/>
      <c r="BF5726" s="563"/>
      <c r="BG5726" s="563"/>
      <c r="BH5726" s="563"/>
      <c r="BI5726" s="563"/>
      <c r="BJ5726" s="563"/>
      <c r="BK5726" s="563"/>
      <c r="BL5726" s="563"/>
      <c r="BM5726" s="563"/>
      <c r="BN5726" s="563"/>
      <c r="BO5726" s="563"/>
      <c r="BP5726" s="563"/>
      <c r="BQ5726" s="563"/>
      <c r="BR5726" s="563"/>
      <c r="BS5726" s="563"/>
      <c r="BT5726" s="563"/>
      <c r="BU5726" s="563"/>
      <c r="BV5726" s="563"/>
      <c r="BW5726" s="563"/>
      <c r="BX5726" s="563"/>
      <c r="BY5726" s="563"/>
      <c r="BZ5726" s="563"/>
      <c r="CA5726" s="563"/>
      <c r="CB5726" s="563"/>
      <c r="CC5726" s="563"/>
      <c r="CD5726" s="563"/>
      <c r="CE5726" s="563"/>
      <c r="CF5726" s="563"/>
      <c r="CG5726" s="563"/>
      <c r="CH5726" s="563"/>
      <c r="CI5726" s="563"/>
      <c r="CJ5726" s="563"/>
      <c r="CK5726" s="563"/>
      <c r="CL5726" s="563"/>
      <c r="CM5726" s="563"/>
      <c r="CN5726" s="563"/>
      <c r="CO5726" s="563"/>
      <c r="CP5726" s="563"/>
      <c r="CQ5726" s="563"/>
      <c r="CR5726" s="563"/>
      <c r="CS5726" s="563"/>
      <c r="CT5726" s="563"/>
      <c r="CU5726" s="563"/>
      <c r="CV5726" s="563"/>
      <c r="CW5726" s="563"/>
      <c r="CX5726" s="563"/>
      <c r="CY5726" s="563"/>
      <c r="CZ5726" s="563"/>
      <c r="DA5726" s="563"/>
      <c r="DB5726" s="563"/>
      <c r="DC5726" s="563"/>
      <c r="DD5726" s="563"/>
      <c r="DE5726" s="563"/>
      <c r="DF5726" s="563"/>
      <c r="DG5726" s="563"/>
      <c r="DH5726" s="563"/>
      <c r="DI5726" s="563"/>
      <c r="DJ5726" s="563"/>
      <c r="DK5726" s="563"/>
      <c r="DL5726" s="563"/>
      <c r="DM5726" s="563"/>
      <c r="DN5726" s="563"/>
      <c r="DO5726" s="563"/>
      <c r="DP5726" s="563"/>
      <c r="DQ5726" s="563"/>
      <c r="DR5726" s="563"/>
      <c r="DS5726" s="563"/>
      <c r="DT5726" s="563"/>
      <c r="DU5726" s="563"/>
      <c r="DV5726" s="563"/>
      <c r="DW5726" s="563"/>
      <c r="DX5726" s="563"/>
      <c r="DY5726" s="563"/>
      <c r="DZ5726" s="563"/>
      <c r="EA5726" s="563"/>
      <c r="EB5726" s="563"/>
      <c r="EC5726" s="563"/>
      <c r="ED5726" s="563"/>
      <c r="EE5726" s="563"/>
      <c r="EF5726" s="563"/>
      <c r="EG5726" s="563"/>
      <c r="EH5726" s="563"/>
      <c r="EI5726" s="563"/>
      <c r="EJ5726" s="563"/>
      <c r="EK5726" s="563"/>
      <c r="EL5726" s="563"/>
      <c r="EM5726" s="563"/>
      <c r="EN5726" s="563"/>
      <c r="EO5726" s="563"/>
      <c r="EP5726" s="563"/>
      <c r="EQ5726" s="563"/>
      <c r="ER5726" s="563"/>
      <c r="ES5726" s="563"/>
      <c r="ET5726" s="563"/>
      <c r="EU5726" s="563"/>
      <c r="EV5726" s="563"/>
      <c r="EW5726" s="563"/>
      <c r="EX5726" s="563"/>
      <c r="EY5726" s="563"/>
      <c r="EZ5726" s="563"/>
      <c r="FA5726" s="563"/>
      <c r="FB5726" s="563"/>
      <c r="FC5726" s="563"/>
      <c r="FD5726" s="563"/>
      <c r="FE5726" s="563"/>
      <c r="FF5726" s="563"/>
      <c r="FG5726" s="563"/>
      <c r="FH5726" s="563"/>
      <c r="FI5726" s="563"/>
      <c r="FJ5726" s="563"/>
      <c r="FK5726" s="563"/>
      <c r="FL5726" s="563"/>
      <c r="FM5726" s="563"/>
      <c r="FN5726" s="563"/>
      <c r="FO5726" s="563"/>
      <c r="FP5726" s="563"/>
      <c r="FQ5726" s="563"/>
      <c r="FR5726" s="563"/>
      <c r="FS5726" s="563"/>
      <c r="FT5726" s="563"/>
      <c r="FU5726" s="563"/>
      <c r="FV5726" s="563"/>
      <c r="FW5726" s="563"/>
      <c r="FX5726" s="563"/>
      <c r="FY5726" s="563"/>
      <c r="FZ5726" s="563"/>
      <c r="GA5726" s="563"/>
      <c r="GB5726" s="563"/>
      <c r="GC5726" s="563"/>
      <c r="GD5726" s="563"/>
      <c r="GE5726" s="563"/>
      <c r="GF5726" s="563"/>
      <c r="GG5726" s="563"/>
      <c r="GH5726" s="563"/>
      <c r="GI5726" s="563"/>
      <c r="GJ5726" s="563"/>
      <c r="GK5726" s="563"/>
      <c r="GL5726" s="563"/>
      <c r="GM5726" s="563"/>
      <c r="GN5726" s="563"/>
      <c r="GO5726" s="563"/>
      <c r="GP5726" s="563"/>
      <c r="GQ5726" s="563"/>
      <c r="GR5726" s="563"/>
      <c r="GS5726" s="563"/>
      <c r="GT5726" s="563"/>
      <c r="GU5726" s="563"/>
      <c r="GV5726" s="563"/>
      <c r="GW5726" s="563"/>
      <c r="GX5726" s="563"/>
      <c r="GY5726" s="563"/>
      <c r="GZ5726" s="563"/>
      <c r="HA5726" s="563"/>
      <c r="HB5726" s="563"/>
      <c r="HC5726" s="563"/>
      <c r="HD5726" s="563"/>
      <c r="HE5726" s="563"/>
      <c r="HF5726" s="563"/>
      <c r="HG5726" s="563"/>
      <c r="HH5726" s="563"/>
      <c r="HI5726" s="563"/>
      <c r="HJ5726" s="563"/>
      <c r="HK5726" s="563"/>
      <c r="HL5726" s="563"/>
      <c r="HM5726" s="563"/>
      <c r="HN5726" s="563"/>
      <c r="HO5726" s="563"/>
      <c r="HP5726" s="563"/>
      <c r="HQ5726" s="563"/>
      <c r="HR5726" s="563"/>
      <c r="HS5726" s="563"/>
      <c r="HT5726" s="563"/>
      <c r="HU5726" s="563"/>
      <c r="HV5726" s="563"/>
      <c r="HW5726" s="563"/>
      <c r="HX5726" s="563"/>
      <c r="HY5726" s="563"/>
      <c r="HZ5726" s="563"/>
      <c r="IA5726" s="563"/>
      <c r="IB5726" s="563"/>
      <c r="IC5726" s="563"/>
      <c r="ID5726" s="563"/>
      <c r="IE5726" s="563"/>
      <c r="IF5726" s="563"/>
      <c r="IG5726" s="563"/>
      <c r="IH5726" s="563"/>
      <c r="II5726" s="563"/>
      <c r="IJ5726" s="563"/>
      <c r="IK5726" s="563"/>
      <c r="IL5726" s="563"/>
      <c r="IM5726" s="563"/>
      <c r="IN5726" s="563"/>
      <c r="IO5726" s="563"/>
      <c r="IP5726" s="563"/>
      <c r="IQ5726" s="563"/>
      <c r="IR5726" s="563"/>
      <c r="IS5726" s="563"/>
      <c r="IT5726" s="563"/>
      <c r="IU5726" s="563"/>
      <c r="IV5726" s="563"/>
    </row>
    <row r="5727" spans="1:256" s="9" customFormat="1" ht="15.75">
      <c r="A5727" s="887"/>
      <c r="B5727" s="857"/>
      <c r="C5727" s="570" t="s">
        <v>170</v>
      </c>
      <c r="D5727" s="579"/>
      <c r="E5727" s="557"/>
      <c r="F5727" s="557"/>
      <c r="G5727" s="557"/>
      <c r="H5727" s="557" t="s">
        <v>3777</v>
      </c>
      <c r="I5727" s="577">
        <v>13</v>
      </c>
      <c r="J5727" s="578">
        <v>1287</v>
      </c>
      <c r="K5727" s="557">
        <f t="shared" si="164"/>
        <v>643.5</v>
      </c>
      <c r="L5727" s="578">
        <f t="shared" si="163"/>
        <v>643.5</v>
      </c>
      <c r="M5727" s="557"/>
      <c r="N5727" s="557"/>
      <c r="O5727" s="557"/>
      <c r="P5727" s="557"/>
      <c r="Q5727" s="557"/>
      <c r="R5727" s="563"/>
      <c r="S5727" s="563"/>
      <c r="T5727" s="563"/>
      <c r="U5727" s="563"/>
      <c r="V5727" s="563"/>
      <c r="W5727" s="563"/>
      <c r="X5727" s="563"/>
      <c r="Y5727" s="563"/>
      <c r="Z5727" s="563"/>
      <c r="AA5727" s="563"/>
      <c r="AB5727" s="563"/>
      <c r="AC5727" s="563"/>
      <c r="AD5727" s="563"/>
      <c r="AE5727" s="563"/>
      <c r="AF5727" s="563"/>
      <c r="AG5727" s="563"/>
      <c r="AH5727" s="563"/>
      <c r="AI5727" s="563"/>
      <c r="AJ5727" s="563"/>
      <c r="AK5727" s="563"/>
      <c r="AL5727" s="563"/>
      <c r="AM5727" s="563"/>
      <c r="AN5727" s="563"/>
      <c r="AO5727" s="563"/>
      <c r="AP5727" s="563"/>
      <c r="AQ5727" s="563"/>
      <c r="AR5727" s="563"/>
      <c r="AS5727" s="563"/>
      <c r="AT5727" s="563"/>
      <c r="AU5727" s="563"/>
      <c r="AV5727" s="563"/>
      <c r="AW5727" s="563"/>
      <c r="AX5727" s="563"/>
      <c r="AY5727" s="563"/>
      <c r="AZ5727" s="563"/>
      <c r="BA5727" s="563"/>
      <c r="BB5727" s="563"/>
      <c r="BC5727" s="563"/>
      <c r="BD5727" s="563"/>
      <c r="BE5727" s="563"/>
      <c r="BF5727" s="563"/>
      <c r="BG5727" s="563"/>
      <c r="BH5727" s="563"/>
      <c r="BI5727" s="563"/>
      <c r="BJ5727" s="563"/>
      <c r="BK5727" s="563"/>
      <c r="BL5727" s="563"/>
      <c r="BM5727" s="563"/>
      <c r="BN5727" s="563"/>
      <c r="BO5727" s="563"/>
      <c r="BP5727" s="563"/>
      <c r="BQ5727" s="563"/>
      <c r="BR5727" s="563"/>
      <c r="BS5727" s="563"/>
      <c r="BT5727" s="563"/>
      <c r="BU5727" s="563"/>
      <c r="BV5727" s="563"/>
      <c r="BW5727" s="563"/>
      <c r="BX5727" s="563"/>
      <c r="BY5727" s="563"/>
      <c r="BZ5727" s="563"/>
      <c r="CA5727" s="563"/>
      <c r="CB5727" s="563"/>
      <c r="CC5727" s="563"/>
      <c r="CD5727" s="563"/>
      <c r="CE5727" s="563"/>
      <c r="CF5727" s="563"/>
      <c r="CG5727" s="563"/>
      <c r="CH5727" s="563"/>
      <c r="CI5727" s="563"/>
      <c r="CJ5727" s="563"/>
      <c r="CK5727" s="563"/>
      <c r="CL5727" s="563"/>
      <c r="CM5727" s="563"/>
      <c r="CN5727" s="563"/>
      <c r="CO5727" s="563"/>
      <c r="CP5727" s="563"/>
      <c r="CQ5727" s="563"/>
      <c r="CR5727" s="563"/>
      <c r="CS5727" s="563"/>
      <c r="CT5727" s="563"/>
      <c r="CU5727" s="563"/>
      <c r="CV5727" s="563"/>
      <c r="CW5727" s="563"/>
      <c r="CX5727" s="563"/>
      <c r="CY5727" s="563"/>
      <c r="CZ5727" s="563"/>
      <c r="DA5727" s="563"/>
      <c r="DB5727" s="563"/>
      <c r="DC5727" s="563"/>
      <c r="DD5727" s="563"/>
      <c r="DE5727" s="563"/>
      <c r="DF5727" s="563"/>
      <c r="DG5727" s="563"/>
      <c r="DH5727" s="563"/>
      <c r="DI5727" s="563"/>
      <c r="DJ5727" s="563"/>
      <c r="DK5727" s="563"/>
      <c r="DL5727" s="563"/>
      <c r="DM5727" s="563"/>
      <c r="DN5727" s="563"/>
      <c r="DO5727" s="563"/>
      <c r="DP5727" s="563"/>
      <c r="DQ5727" s="563"/>
      <c r="DR5727" s="563"/>
      <c r="DS5727" s="563"/>
      <c r="DT5727" s="563"/>
      <c r="DU5727" s="563"/>
      <c r="DV5727" s="563"/>
      <c r="DW5727" s="563"/>
      <c r="DX5727" s="563"/>
      <c r="DY5727" s="563"/>
      <c r="DZ5727" s="563"/>
      <c r="EA5727" s="563"/>
      <c r="EB5727" s="563"/>
      <c r="EC5727" s="563"/>
      <c r="ED5727" s="563"/>
      <c r="EE5727" s="563"/>
      <c r="EF5727" s="563"/>
      <c r="EG5727" s="563"/>
      <c r="EH5727" s="563"/>
      <c r="EI5727" s="563"/>
      <c r="EJ5727" s="563"/>
      <c r="EK5727" s="563"/>
      <c r="EL5727" s="563"/>
      <c r="EM5727" s="563"/>
      <c r="EN5727" s="563"/>
      <c r="EO5727" s="563"/>
      <c r="EP5727" s="563"/>
      <c r="EQ5727" s="563"/>
      <c r="ER5727" s="563"/>
      <c r="ES5727" s="563"/>
      <c r="ET5727" s="563"/>
      <c r="EU5727" s="563"/>
      <c r="EV5727" s="563"/>
      <c r="EW5727" s="563"/>
      <c r="EX5727" s="563"/>
      <c r="EY5727" s="563"/>
      <c r="EZ5727" s="563"/>
      <c r="FA5727" s="563"/>
      <c r="FB5727" s="563"/>
      <c r="FC5727" s="563"/>
      <c r="FD5727" s="563"/>
      <c r="FE5727" s="563"/>
      <c r="FF5727" s="563"/>
      <c r="FG5727" s="563"/>
      <c r="FH5727" s="563"/>
      <c r="FI5727" s="563"/>
      <c r="FJ5727" s="563"/>
      <c r="FK5727" s="563"/>
      <c r="FL5727" s="563"/>
      <c r="FM5727" s="563"/>
      <c r="FN5727" s="563"/>
      <c r="FO5727" s="563"/>
      <c r="FP5727" s="563"/>
      <c r="FQ5727" s="563"/>
      <c r="FR5727" s="563"/>
      <c r="FS5727" s="563"/>
      <c r="FT5727" s="563"/>
      <c r="FU5727" s="563"/>
      <c r="FV5727" s="563"/>
      <c r="FW5727" s="563"/>
      <c r="FX5727" s="563"/>
      <c r="FY5727" s="563"/>
      <c r="FZ5727" s="563"/>
      <c r="GA5727" s="563"/>
      <c r="GB5727" s="563"/>
      <c r="GC5727" s="563"/>
      <c r="GD5727" s="563"/>
      <c r="GE5727" s="563"/>
      <c r="GF5727" s="563"/>
      <c r="GG5727" s="563"/>
      <c r="GH5727" s="563"/>
      <c r="GI5727" s="563"/>
      <c r="GJ5727" s="563"/>
      <c r="GK5727" s="563"/>
      <c r="GL5727" s="563"/>
      <c r="GM5727" s="563"/>
      <c r="GN5727" s="563"/>
      <c r="GO5727" s="563"/>
      <c r="GP5727" s="563"/>
      <c r="GQ5727" s="563"/>
      <c r="GR5727" s="563"/>
      <c r="GS5727" s="563"/>
      <c r="GT5727" s="563"/>
      <c r="GU5727" s="563"/>
      <c r="GV5727" s="563"/>
      <c r="GW5727" s="563"/>
      <c r="GX5727" s="563"/>
      <c r="GY5727" s="563"/>
      <c r="GZ5727" s="563"/>
      <c r="HA5727" s="563"/>
      <c r="HB5727" s="563"/>
      <c r="HC5727" s="563"/>
      <c r="HD5727" s="563"/>
      <c r="HE5727" s="563"/>
      <c r="HF5727" s="563"/>
      <c r="HG5727" s="563"/>
      <c r="HH5727" s="563"/>
      <c r="HI5727" s="563"/>
      <c r="HJ5727" s="563"/>
      <c r="HK5727" s="563"/>
      <c r="HL5727" s="563"/>
      <c r="HM5727" s="563"/>
      <c r="HN5727" s="563"/>
      <c r="HO5727" s="563"/>
      <c r="HP5727" s="563"/>
      <c r="HQ5727" s="563"/>
      <c r="HR5727" s="563"/>
      <c r="HS5727" s="563"/>
      <c r="HT5727" s="563"/>
      <c r="HU5727" s="563"/>
      <c r="HV5727" s="563"/>
      <c r="HW5727" s="563"/>
      <c r="HX5727" s="563"/>
      <c r="HY5727" s="563"/>
      <c r="HZ5727" s="563"/>
      <c r="IA5727" s="563"/>
      <c r="IB5727" s="563"/>
      <c r="IC5727" s="563"/>
      <c r="ID5727" s="563"/>
      <c r="IE5727" s="563"/>
      <c r="IF5727" s="563"/>
      <c r="IG5727" s="563"/>
      <c r="IH5727" s="563"/>
      <c r="II5727" s="563"/>
      <c r="IJ5727" s="563"/>
      <c r="IK5727" s="563"/>
      <c r="IL5727" s="563"/>
      <c r="IM5727" s="563"/>
      <c r="IN5727" s="563"/>
      <c r="IO5727" s="563"/>
      <c r="IP5727" s="563"/>
      <c r="IQ5727" s="563"/>
      <c r="IR5727" s="563"/>
      <c r="IS5727" s="563"/>
      <c r="IT5727" s="563"/>
      <c r="IU5727" s="563"/>
      <c r="IV5727" s="563"/>
    </row>
    <row r="5728" spans="1:256" s="9" customFormat="1" ht="15.75">
      <c r="A5728" s="887"/>
      <c r="B5728" s="857"/>
      <c r="C5728" s="570" t="s">
        <v>171</v>
      </c>
      <c r="D5728" s="557"/>
      <c r="E5728" s="557"/>
      <c r="F5728" s="557"/>
      <c r="G5728" s="557"/>
      <c r="H5728" s="557" t="s">
        <v>3777</v>
      </c>
      <c r="I5728" s="577">
        <v>3</v>
      </c>
      <c r="J5728" s="578">
        <v>33</v>
      </c>
      <c r="K5728" s="557">
        <f t="shared" si="164"/>
        <v>16.5</v>
      </c>
      <c r="L5728" s="578">
        <f t="shared" si="163"/>
        <v>16.5</v>
      </c>
      <c r="M5728" s="557"/>
      <c r="N5728" s="557"/>
      <c r="O5728" s="557"/>
      <c r="P5728" s="557"/>
      <c r="Q5728" s="557"/>
      <c r="R5728" s="563"/>
      <c r="S5728" s="563"/>
      <c r="T5728" s="563"/>
      <c r="U5728" s="563"/>
      <c r="V5728" s="563"/>
      <c r="W5728" s="563"/>
      <c r="X5728" s="563"/>
      <c r="Y5728" s="563"/>
      <c r="Z5728" s="563"/>
      <c r="AA5728" s="563"/>
      <c r="AB5728" s="563"/>
      <c r="AC5728" s="563"/>
      <c r="AD5728" s="563"/>
      <c r="AE5728" s="563"/>
      <c r="AF5728" s="563"/>
      <c r="AG5728" s="563"/>
      <c r="AH5728" s="563"/>
      <c r="AI5728" s="563"/>
      <c r="AJ5728" s="563"/>
      <c r="AK5728" s="563"/>
      <c r="AL5728" s="563"/>
      <c r="AM5728" s="563"/>
      <c r="AN5728" s="563"/>
      <c r="AO5728" s="563"/>
      <c r="AP5728" s="563"/>
      <c r="AQ5728" s="563"/>
      <c r="AR5728" s="563"/>
      <c r="AS5728" s="563"/>
      <c r="AT5728" s="563"/>
      <c r="AU5728" s="563"/>
      <c r="AV5728" s="563"/>
      <c r="AW5728" s="563"/>
      <c r="AX5728" s="563"/>
      <c r="AY5728" s="563"/>
      <c r="AZ5728" s="563"/>
      <c r="BA5728" s="563"/>
      <c r="BB5728" s="563"/>
      <c r="BC5728" s="563"/>
      <c r="BD5728" s="563"/>
      <c r="BE5728" s="563"/>
      <c r="BF5728" s="563"/>
      <c r="BG5728" s="563"/>
      <c r="BH5728" s="563"/>
      <c r="BI5728" s="563"/>
      <c r="BJ5728" s="563"/>
      <c r="BK5728" s="563"/>
      <c r="BL5728" s="563"/>
      <c r="BM5728" s="563"/>
      <c r="BN5728" s="563"/>
      <c r="BO5728" s="563"/>
      <c r="BP5728" s="563"/>
      <c r="BQ5728" s="563"/>
      <c r="BR5728" s="563"/>
      <c r="BS5728" s="563"/>
      <c r="BT5728" s="563"/>
      <c r="BU5728" s="563"/>
      <c r="BV5728" s="563"/>
      <c r="BW5728" s="563"/>
      <c r="BX5728" s="563"/>
      <c r="BY5728" s="563"/>
      <c r="BZ5728" s="563"/>
      <c r="CA5728" s="563"/>
      <c r="CB5728" s="563"/>
      <c r="CC5728" s="563"/>
      <c r="CD5728" s="563"/>
      <c r="CE5728" s="563"/>
      <c r="CF5728" s="563"/>
      <c r="CG5728" s="563"/>
      <c r="CH5728" s="563"/>
      <c r="CI5728" s="563"/>
      <c r="CJ5728" s="563"/>
      <c r="CK5728" s="563"/>
      <c r="CL5728" s="563"/>
      <c r="CM5728" s="563"/>
      <c r="CN5728" s="563"/>
      <c r="CO5728" s="563"/>
      <c r="CP5728" s="563"/>
      <c r="CQ5728" s="563"/>
      <c r="CR5728" s="563"/>
      <c r="CS5728" s="563"/>
      <c r="CT5728" s="563"/>
      <c r="CU5728" s="563"/>
      <c r="CV5728" s="563"/>
      <c r="CW5728" s="563"/>
      <c r="CX5728" s="563"/>
      <c r="CY5728" s="563"/>
      <c r="CZ5728" s="563"/>
      <c r="DA5728" s="563"/>
      <c r="DB5728" s="563"/>
      <c r="DC5728" s="563"/>
      <c r="DD5728" s="563"/>
      <c r="DE5728" s="563"/>
      <c r="DF5728" s="563"/>
      <c r="DG5728" s="563"/>
      <c r="DH5728" s="563"/>
      <c r="DI5728" s="563"/>
      <c r="DJ5728" s="563"/>
      <c r="DK5728" s="563"/>
      <c r="DL5728" s="563"/>
      <c r="DM5728" s="563"/>
      <c r="DN5728" s="563"/>
      <c r="DO5728" s="563"/>
      <c r="DP5728" s="563"/>
      <c r="DQ5728" s="563"/>
      <c r="DR5728" s="563"/>
      <c r="DS5728" s="563"/>
      <c r="DT5728" s="563"/>
      <c r="DU5728" s="563"/>
      <c r="DV5728" s="563"/>
      <c r="DW5728" s="563"/>
      <c r="DX5728" s="563"/>
      <c r="DY5728" s="563"/>
      <c r="DZ5728" s="563"/>
      <c r="EA5728" s="563"/>
      <c r="EB5728" s="563"/>
      <c r="EC5728" s="563"/>
      <c r="ED5728" s="563"/>
      <c r="EE5728" s="563"/>
      <c r="EF5728" s="563"/>
      <c r="EG5728" s="563"/>
      <c r="EH5728" s="563"/>
      <c r="EI5728" s="563"/>
      <c r="EJ5728" s="563"/>
      <c r="EK5728" s="563"/>
      <c r="EL5728" s="563"/>
      <c r="EM5728" s="563"/>
      <c r="EN5728" s="563"/>
      <c r="EO5728" s="563"/>
      <c r="EP5728" s="563"/>
      <c r="EQ5728" s="563"/>
      <c r="ER5728" s="563"/>
      <c r="ES5728" s="563"/>
      <c r="ET5728" s="563"/>
      <c r="EU5728" s="563"/>
      <c r="EV5728" s="563"/>
      <c r="EW5728" s="563"/>
      <c r="EX5728" s="563"/>
      <c r="EY5728" s="563"/>
      <c r="EZ5728" s="563"/>
      <c r="FA5728" s="563"/>
      <c r="FB5728" s="563"/>
      <c r="FC5728" s="563"/>
      <c r="FD5728" s="563"/>
      <c r="FE5728" s="563"/>
      <c r="FF5728" s="563"/>
      <c r="FG5728" s="563"/>
      <c r="FH5728" s="563"/>
      <c r="FI5728" s="563"/>
      <c r="FJ5728" s="563"/>
      <c r="FK5728" s="563"/>
      <c r="FL5728" s="563"/>
      <c r="FM5728" s="563"/>
      <c r="FN5728" s="563"/>
      <c r="FO5728" s="563"/>
      <c r="FP5728" s="563"/>
      <c r="FQ5728" s="563"/>
      <c r="FR5728" s="563"/>
      <c r="FS5728" s="563"/>
      <c r="FT5728" s="563"/>
      <c r="FU5728" s="563"/>
      <c r="FV5728" s="563"/>
      <c r="FW5728" s="563"/>
      <c r="FX5728" s="563"/>
      <c r="FY5728" s="563"/>
      <c r="FZ5728" s="563"/>
      <c r="GA5728" s="563"/>
      <c r="GB5728" s="563"/>
      <c r="GC5728" s="563"/>
      <c r="GD5728" s="563"/>
      <c r="GE5728" s="563"/>
      <c r="GF5728" s="563"/>
      <c r="GG5728" s="563"/>
      <c r="GH5728" s="563"/>
      <c r="GI5728" s="563"/>
      <c r="GJ5728" s="563"/>
      <c r="GK5728" s="563"/>
      <c r="GL5728" s="563"/>
      <c r="GM5728" s="563"/>
      <c r="GN5728" s="563"/>
      <c r="GO5728" s="563"/>
      <c r="GP5728" s="563"/>
      <c r="GQ5728" s="563"/>
      <c r="GR5728" s="563"/>
      <c r="GS5728" s="563"/>
      <c r="GT5728" s="563"/>
      <c r="GU5728" s="563"/>
      <c r="GV5728" s="563"/>
      <c r="GW5728" s="563"/>
      <c r="GX5728" s="563"/>
      <c r="GY5728" s="563"/>
      <c r="GZ5728" s="563"/>
      <c r="HA5728" s="563"/>
      <c r="HB5728" s="563"/>
      <c r="HC5728" s="563"/>
      <c r="HD5728" s="563"/>
      <c r="HE5728" s="563"/>
      <c r="HF5728" s="563"/>
      <c r="HG5728" s="563"/>
      <c r="HH5728" s="563"/>
      <c r="HI5728" s="563"/>
      <c r="HJ5728" s="563"/>
      <c r="HK5728" s="563"/>
      <c r="HL5728" s="563"/>
      <c r="HM5728" s="563"/>
      <c r="HN5728" s="563"/>
      <c r="HO5728" s="563"/>
      <c r="HP5728" s="563"/>
      <c r="HQ5728" s="563"/>
      <c r="HR5728" s="563"/>
      <c r="HS5728" s="563"/>
      <c r="HT5728" s="563"/>
      <c r="HU5728" s="563"/>
      <c r="HV5728" s="563"/>
      <c r="HW5728" s="563"/>
      <c r="HX5728" s="563"/>
      <c r="HY5728" s="563"/>
      <c r="HZ5728" s="563"/>
      <c r="IA5728" s="563"/>
      <c r="IB5728" s="563"/>
      <c r="IC5728" s="563"/>
      <c r="ID5728" s="563"/>
      <c r="IE5728" s="563"/>
      <c r="IF5728" s="563"/>
      <c r="IG5728" s="563"/>
      <c r="IH5728" s="563"/>
      <c r="II5728" s="563"/>
      <c r="IJ5728" s="563"/>
      <c r="IK5728" s="563"/>
      <c r="IL5728" s="563"/>
      <c r="IM5728" s="563"/>
      <c r="IN5728" s="563"/>
      <c r="IO5728" s="563"/>
      <c r="IP5728" s="563"/>
      <c r="IQ5728" s="563"/>
      <c r="IR5728" s="563"/>
      <c r="IS5728" s="563"/>
      <c r="IT5728" s="563"/>
      <c r="IU5728" s="563"/>
      <c r="IV5728" s="563"/>
    </row>
    <row r="5729" spans="1:256" s="9" customFormat="1" ht="15.75">
      <c r="A5729" s="887"/>
      <c r="B5729" s="857"/>
      <c r="C5729" s="570" t="s">
        <v>2120</v>
      </c>
      <c r="D5729" s="557"/>
      <c r="E5729" s="557"/>
      <c r="F5729" s="557"/>
      <c r="G5729" s="557"/>
      <c r="H5729" s="557" t="s">
        <v>3777</v>
      </c>
      <c r="I5729" s="577">
        <v>4</v>
      </c>
      <c r="J5729" s="578">
        <v>1200</v>
      </c>
      <c r="K5729" s="557">
        <f t="shared" si="164"/>
        <v>600</v>
      </c>
      <c r="L5729" s="578">
        <f t="shared" si="163"/>
        <v>600</v>
      </c>
      <c r="M5729" s="557"/>
      <c r="N5729" s="557"/>
      <c r="O5729" s="557"/>
      <c r="P5729" s="557"/>
      <c r="Q5729" s="557"/>
      <c r="R5729" s="563"/>
      <c r="S5729" s="563"/>
      <c r="T5729" s="563"/>
      <c r="U5729" s="563"/>
      <c r="V5729" s="563"/>
      <c r="W5729" s="563"/>
      <c r="X5729" s="563"/>
      <c r="Y5729" s="563"/>
      <c r="Z5729" s="563"/>
      <c r="AA5729" s="563"/>
      <c r="AB5729" s="563"/>
      <c r="AC5729" s="563"/>
      <c r="AD5729" s="563"/>
      <c r="AE5729" s="563"/>
      <c r="AF5729" s="563"/>
      <c r="AG5729" s="563"/>
      <c r="AH5729" s="563"/>
      <c r="AI5729" s="563"/>
      <c r="AJ5729" s="563"/>
      <c r="AK5729" s="563"/>
      <c r="AL5729" s="563"/>
      <c r="AM5729" s="563"/>
      <c r="AN5729" s="563"/>
      <c r="AO5729" s="563"/>
      <c r="AP5729" s="563"/>
      <c r="AQ5729" s="563"/>
      <c r="AR5729" s="563"/>
      <c r="AS5729" s="563"/>
      <c r="AT5729" s="563"/>
      <c r="AU5729" s="563"/>
      <c r="AV5729" s="563"/>
      <c r="AW5729" s="563"/>
      <c r="AX5729" s="563"/>
      <c r="AY5729" s="563"/>
      <c r="AZ5729" s="563"/>
      <c r="BA5729" s="563"/>
      <c r="BB5729" s="563"/>
      <c r="BC5729" s="563"/>
      <c r="BD5729" s="563"/>
      <c r="BE5729" s="563"/>
      <c r="BF5729" s="563"/>
      <c r="BG5729" s="563"/>
      <c r="BH5729" s="563"/>
      <c r="BI5729" s="563"/>
      <c r="BJ5729" s="563"/>
      <c r="BK5729" s="563"/>
      <c r="BL5729" s="563"/>
      <c r="BM5729" s="563"/>
      <c r="BN5729" s="563"/>
      <c r="BO5729" s="563"/>
      <c r="BP5729" s="563"/>
      <c r="BQ5729" s="563"/>
      <c r="BR5729" s="563"/>
      <c r="BS5729" s="563"/>
      <c r="BT5729" s="563"/>
      <c r="BU5729" s="563"/>
      <c r="BV5729" s="563"/>
      <c r="BW5729" s="563"/>
      <c r="BX5729" s="563"/>
      <c r="BY5729" s="563"/>
      <c r="BZ5729" s="563"/>
      <c r="CA5729" s="563"/>
      <c r="CB5729" s="563"/>
      <c r="CC5729" s="563"/>
      <c r="CD5729" s="563"/>
      <c r="CE5729" s="563"/>
      <c r="CF5729" s="563"/>
      <c r="CG5729" s="563"/>
      <c r="CH5729" s="563"/>
      <c r="CI5729" s="563"/>
      <c r="CJ5729" s="563"/>
      <c r="CK5729" s="563"/>
      <c r="CL5729" s="563"/>
      <c r="CM5729" s="563"/>
      <c r="CN5729" s="563"/>
      <c r="CO5729" s="563"/>
      <c r="CP5729" s="563"/>
      <c r="CQ5729" s="563"/>
      <c r="CR5729" s="563"/>
      <c r="CS5729" s="563"/>
      <c r="CT5729" s="563"/>
      <c r="CU5729" s="563"/>
      <c r="CV5729" s="563"/>
      <c r="CW5729" s="563"/>
      <c r="CX5729" s="563"/>
      <c r="CY5729" s="563"/>
      <c r="CZ5729" s="563"/>
      <c r="DA5729" s="563"/>
      <c r="DB5729" s="563"/>
      <c r="DC5729" s="563"/>
      <c r="DD5729" s="563"/>
      <c r="DE5729" s="563"/>
      <c r="DF5729" s="563"/>
      <c r="DG5729" s="563"/>
      <c r="DH5729" s="563"/>
      <c r="DI5729" s="563"/>
      <c r="DJ5729" s="563"/>
      <c r="DK5729" s="563"/>
      <c r="DL5729" s="563"/>
      <c r="DM5729" s="563"/>
      <c r="DN5729" s="563"/>
      <c r="DO5729" s="563"/>
      <c r="DP5729" s="563"/>
      <c r="DQ5729" s="563"/>
      <c r="DR5729" s="563"/>
      <c r="DS5729" s="563"/>
      <c r="DT5729" s="563"/>
      <c r="DU5729" s="563"/>
      <c r="DV5729" s="563"/>
      <c r="DW5729" s="563"/>
      <c r="DX5729" s="563"/>
      <c r="DY5729" s="563"/>
      <c r="DZ5729" s="563"/>
      <c r="EA5729" s="563"/>
      <c r="EB5729" s="563"/>
      <c r="EC5729" s="563"/>
      <c r="ED5729" s="563"/>
      <c r="EE5729" s="563"/>
      <c r="EF5729" s="563"/>
      <c r="EG5729" s="563"/>
      <c r="EH5729" s="563"/>
      <c r="EI5729" s="563"/>
      <c r="EJ5729" s="563"/>
      <c r="EK5729" s="563"/>
      <c r="EL5729" s="563"/>
      <c r="EM5729" s="563"/>
      <c r="EN5729" s="563"/>
      <c r="EO5729" s="563"/>
      <c r="EP5729" s="563"/>
      <c r="EQ5729" s="563"/>
      <c r="ER5729" s="563"/>
      <c r="ES5729" s="563"/>
      <c r="ET5729" s="563"/>
      <c r="EU5729" s="563"/>
      <c r="EV5729" s="563"/>
      <c r="EW5729" s="563"/>
      <c r="EX5729" s="563"/>
      <c r="EY5729" s="563"/>
      <c r="EZ5729" s="563"/>
      <c r="FA5729" s="563"/>
      <c r="FB5729" s="563"/>
      <c r="FC5729" s="563"/>
      <c r="FD5729" s="563"/>
      <c r="FE5729" s="563"/>
      <c r="FF5729" s="563"/>
      <c r="FG5729" s="563"/>
      <c r="FH5729" s="563"/>
      <c r="FI5729" s="563"/>
      <c r="FJ5729" s="563"/>
      <c r="FK5729" s="563"/>
      <c r="FL5729" s="563"/>
      <c r="FM5729" s="563"/>
      <c r="FN5729" s="563"/>
      <c r="FO5729" s="563"/>
      <c r="FP5729" s="563"/>
      <c r="FQ5729" s="563"/>
      <c r="FR5729" s="563"/>
      <c r="FS5729" s="563"/>
      <c r="FT5729" s="563"/>
      <c r="FU5729" s="563"/>
      <c r="FV5729" s="563"/>
      <c r="FW5729" s="563"/>
      <c r="FX5729" s="563"/>
      <c r="FY5729" s="563"/>
      <c r="FZ5729" s="563"/>
      <c r="GA5729" s="563"/>
      <c r="GB5729" s="563"/>
      <c r="GC5729" s="563"/>
      <c r="GD5729" s="563"/>
      <c r="GE5729" s="563"/>
      <c r="GF5729" s="563"/>
      <c r="GG5729" s="563"/>
      <c r="GH5729" s="563"/>
      <c r="GI5729" s="563"/>
      <c r="GJ5729" s="563"/>
      <c r="GK5729" s="563"/>
      <c r="GL5729" s="563"/>
      <c r="GM5729" s="563"/>
      <c r="GN5729" s="563"/>
      <c r="GO5729" s="563"/>
      <c r="GP5729" s="563"/>
      <c r="GQ5729" s="563"/>
      <c r="GR5729" s="563"/>
      <c r="GS5729" s="563"/>
      <c r="GT5729" s="563"/>
      <c r="GU5729" s="563"/>
      <c r="GV5729" s="563"/>
      <c r="GW5729" s="563"/>
      <c r="GX5729" s="563"/>
      <c r="GY5729" s="563"/>
      <c r="GZ5729" s="563"/>
      <c r="HA5729" s="563"/>
      <c r="HB5729" s="563"/>
      <c r="HC5729" s="563"/>
      <c r="HD5729" s="563"/>
      <c r="HE5729" s="563"/>
      <c r="HF5729" s="563"/>
      <c r="HG5729" s="563"/>
      <c r="HH5729" s="563"/>
      <c r="HI5729" s="563"/>
      <c r="HJ5729" s="563"/>
      <c r="HK5729" s="563"/>
      <c r="HL5729" s="563"/>
      <c r="HM5729" s="563"/>
      <c r="HN5729" s="563"/>
      <c r="HO5729" s="563"/>
      <c r="HP5729" s="563"/>
      <c r="HQ5729" s="563"/>
      <c r="HR5729" s="563"/>
      <c r="HS5729" s="563"/>
      <c r="HT5729" s="563"/>
      <c r="HU5729" s="563"/>
      <c r="HV5729" s="563"/>
      <c r="HW5729" s="563"/>
      <c r="HX5729" s="563"/>
      <c r="HY5729" s="563"/>
      <c r="HZ5729" s="563"/>
      <c r="IA5729" s="563"/>
      <c r="IB5729" s="563"/>
      <c r="IC5729" s="563"/>
      <c r="ID5729" s="563"/>
      <c r="IE5729" s="563"/>
      <c r="IF5729" s="563"/>
      <c r="IG5729" s="563"/>
      <c r="IH5729" s="563"/>
      <c r="II5729" s="563"/>
      <c r="IJ5729" s="563"/>
      <c r="IK5729" s="563"/>
      <c r="IL5729" s="563"/>
      <c r="IM5729" s="563"/>
      <c r="IN5729" s="563"/>
      <c r="IO5729" s="563"/>
      <c r="IP5729" s="563"/>
      <c r="IQ5729" s="563"/>
      <c r="IR5729" s="563"/>
      <c r="IS5729" s="563"/>
      <c r="IT5729" s="563"/>
      <c r="IU5729" s="563"/>
      <c r="IV5729" s="563"/>
    </row>
    <row r="5730" spans="1:256" s="9" customFormat="1" ht="15.75">
      <c r="A5730" s="887"/>
      <c r="B5730" s="857"/>
      <c r="C5730" s="570" t="s">
        <v>144</v>
      </c>
      <c r="D5730" s="557"/>
      <c r="E5730" s="557"/>
      <c r="F5730" s="557"/>
      <c r="G5730" s="557"/>
      <c r="H5730" s="557" t="s">
        <v>3777</v>
      </c>
      <c r="I5730" s="577">
        <v>24</v>
      </c>
      <c r="J5730" s="578">
        <v>2256</v>
      </c>
      <c r="K5730" s="557">
        <f t="shared" si="164"/>
        <v>1128</v>
      </c>
      <c r="L5730" s="578">
        <f t="shared" si="163"/>
        <v>1128</v>
      </c>
      <c r="M5730" s="557"/>
      <c r="N5730" s="557"/>
      <c r="O5730" s="557"/>
      <c r="P5730" s="557"/>
      <c r="Q5730" s="557"/>
      <c r="R5730" s="563"/>
      <c r="S5730" s="563"/>
      <c r="T5730" s="563"/>
      <c r="U5730" s="563"/>
      <c r="V5730" s="563"/>
      <c r="W5730" s="563"/>
      <c r="X5730" s="563"/>
      <c r="Y5730" s="563"/>
      <c r="Z5730" s="563"/>
      <c r="AA5730" s="563"/>
      <c r="AB5730" s="563"/>
      <c r="AC5730" s="563"/>
      <c r="AD5730" s="563"/>
      <c r="AE5730" s="563"/>
      <c r="AF5730" s="563"/>
      <c r="AG5730" s="563"/>
      <c r="AH5730" s="563"/>
      <c r="AI5730" s="563"/>
      <c r="AJ5730" s="563"/>
      <c r="AK5730" s="563"/>
      <c r="AL5730" s="563"/>
      <c r="AM5730" s="563"/>
      <c r="AN5730" s="563"/>
      <c r="AO5730" s="563"/>
      <c r="AP5730" s="563"/>
      <c r="AQ5730" s="563"/>
      <c r="AR5730" s="563"/>
      <c r="AS5730" s="563"/>
      <c r="AT5730" s="563"/>
      <c r="AU5730" s="563"/>
      <c r="AV5730" s="563"/>
      <c r="AW5730" s="563"/>
      <c r="AX5730" s="563"/>
      <c r="AY5730" s="563"/>
      <c r="AZ5730" s="563"/>
      <c r="BA5730" s="563"/>
      <c r="BB5730" s="563"/>
      <c r="BC5730" s="563"/>
      <c r="BD5730" s="563"/>
      <c r="BE5730" s="563"/>
      <c r="BF5730" s="563"/>
      <c r="BG5730" s="563"/>
      <c r="BH5730" s="563"/>
      <c r="BI5730" s="563"/>
      <c r="BJ5730" s="563"/>
      <c r="BK5730" s="563"/>
      <c r="BL5730" s="563"/>
      <c r="BM5730" s="563"/>
      <c r="BN5730" s="563"/>
      <c r="BO5730" s="563"/>
      <c r="BP5730" s="563"/>
      <c r="BQ5730" s="563"/>
      <c r="BR5730" s="563"/>
      <c r="BS5730" s="563"/>
      <c r="BT5730" s="563"/>
      <c r="BU5730" s="563"/>
      <c r="BV5730" s="563"/>
      <c r="BW5730" s="563"/>
      <c r="BX5730" s="563"/>
      <c r="BY5730" s="563"/>
      <c r="BZ5730" s="563"/>
      <c r="CA5730" s="563"/>
      <c r="CB5730" s="563"/>
      <c r="CC5730" s="563"/>
      <c r="CD5730" s="563"/>
      <c r="CE5730" s="563"/>
      <c r="CF5730" s="563"/>
      <c r="CG5730" s="563"/>
      <c r="CH5730" s="563"/>
      <c r="CI5730" s="563"/>
      <c r="CJ5730" s="563"/>
      <c r="CK5730" s="563"/>
      <c r="CL5730" s="563"/>
      <c r="CM5730" s="563"/>
      <c r="CN5730" s="563"/>
      <c r="CO5730" s="563"/>
      <c r="CP5730" s="563"/>
      <c r="CQ5730" s="563"/>
      <c r="CR5730" s="563"/>
      <c r="CS5730" s="563"/>
      <c r="CT5730" s="563"/>
      <c r="CU5730" s="563"/>
      <c r="CV5730" s="563"/>
      <c r="CW5730" s="563"/>
      <c r="CX5730" s="563"/>
      <c r="CY5730" s="563"/>
      <c r="CZ5730" s="563"/>
      <c r="DA5730" s="563"/>
      <c r="DB5730" s="563"/>
      <c r="DC5730" s="563"/>
      <c r="DD5730" s="563"/>
      <c r="DE5730" s="563"/>
      <c r="DF5730" s="563"/>
      <c r="DG5730" s="563"/>
      <c r="DH5730" s="563"/>
      <c r="DI5730" s="563"/>
      <c r="DJ5730" s="563"/>
      <c r="DK5730" s="563"/>
      <c r="DL5730" s="563"/>
      <c r="DM5730" s="563"/>
      <c r="DN5730" s="563"/>
      <c r="DO5730" s="563"/>
      <c r="DP5730" s="563"/>
      <c r="DQ5730" s="563"/>
      <c r="DR5730" s="563"/>
      <c r="DS5730" s="563"/>
      <c r="DT5730" s="563"/>
      <c r="DU5730" s="563"/>
      <c r="DV5730" s="563"/>
      <c r="DW5730" s="563"/>
      <c r="DX5730" s="563"/>
      <c r="DY5730" s="563"/>
      <c r="DZ5730" s="563"/>
      <c r="EA5730" s="563"/>
      <c r="EB5730" s="563"/>
      <c r="EC5730" s="563"/>
      <c r="ED5730" s="563"/>
      <c r="EE5730" s="563"/>
      <c r="EF5730" s="563"/>
      <c r="EG5730" s="563"/>
      <c r="EH5730" s="563"/>
      <c r="EI5730" s="563"/>
      <c r="EJ5730" s="563"/>
      <c r="EK5730" s="563"/>
      <c r="EL5730" s="563"/>
      <c r="EM5730" s="563"/>
      <c r="EN5730" s="563"/>
      <c r="EO5730" s="563"/>
      <c r="EP5730" s="563"/>
      <c r="EQ5730" s="563"/>
      <c r="ER5730" s="563"/>
      <c r="ES5730" s="563"/>
      <c r="ET5730" s="563"/>
      <c r="EU5730" s="563"/>
      <c r="EV5730" s="563"/>
      <c r="EW5730" s="563"/>
      <c r="EX5730" s="563"/>
      <c r="EY5730" s="563"/>
      <c r="EZ5730" s="563"/>
      <c r="FA5730" s="563"/>
      <c r="FB5730" s="563"/>
      <c r="FC5730" s="563"/>
      <c r="FD5730" s="563"/>
      <c r="FE5730" s="563"/>
      <c r="FF5730" s="563"/>
      <c r="FG5730" s="563"/>
      <c r="FH5730" s="563"/>
      <c r="FI5730" s="563"/>
      <c r="FJ5730" s="563"/>
      <c r="FK5730" s="563"/>
      <c r="FL5730" s="563"/>
      <c r="FM5730" s="563"/>
      <c r="FN5730" s="563"/>
      <c r="FO5730" s="563"/>
      <c r="FP5730" s="563"/>
      <c r="FQ5730" s="563"/>
      <c r="FR5730" s="563"/>
      <c r="FS5730" s="563"/>
      <c r="FT5730" s="563"/>
      <c r="FU5730" s="563"/>
      <c r="FV5730" s="563"/>
      <c r="FW5730" s="563"/>
      <c r="FX5730" s="563"/>
      <c r="FY5730" s="563"/>
      <c r="FZ5730" s="563"/>
      <c r="GA5730" s="563"/>
      <c r="GB5730" s="563"/>
      <c r="GC5730" s="563"/>
      <c r="GD5730" s="563"/>
      <c r="GE5730" s="563"/>
      <c r="GF5730" s="563"/>
      <c r="GG5730" s="563"/>
      <c r="GH5730" s="563"/>
      <c r="GI5730" s="563"/>
      <c r="GJ5730" s="563"/>
      <c r="GK5730" s="563"/>
      <c r="GL5730" s="563"/>
      <c r="GM5730" s="563"/>
      <c r="GN5730" s="563"/>
      <c r="GO5730" s="563"/>
      <c r="GP5730" s="563"/>
      <c r="GQ5730" s="563"/>
      <c r="GR5730" s="563"/>
      <c r="GS5730" s="563"/>
      <c r="GT5730" s="563"/>
      <c r="GU5730" s="563"/>
      <c r="GV5730" s="563"/>
      <c r="GW5730" s="563"/>
      <c r="GX5730" s="563"/>
      <c r="GY5730" s="563"/>
      <c r="GZ5730" s="563"/>
      <c r="HA5730" s="563"/>
      <c r="HB5730" s="563"/>
      <c r="HC5730" s="563"/>
      <c r="HD5730" s="563"/>
      <c r="HE5730" s="563"/>
      <c r="HF5730" s="563"/>
      <c r="HG5730" s="563"/>
      <c r="HH5730" s="563"/>
      <c r="HI5730" s="563"/>
      <c r="HJ5730" s="563"/>
      <c r="HK5730" s="563"/>
      <c r="HL5730" s="563"/>
      <c r="HM5730" s="563"/>
      <c r="HN5730" s="563"/>
      <c r="HO5730" s="563"/>
      <c r="HP5730" s="563"/>
      <c r="HQ5730" s="563"/>
      <c r="HR5730" s="563"/>
      <c r="HS5730" s="563"/>
      <c r="HT5730" s="563"/>
      <c r="HU5730" s="563"/>
      <c r="HV5730" s="563"/>
      <c r="HW5730" s="563"/>
      <c r="HX5730" s="563"/>
      <c r="HY5730" s="563"/>
      <c r="HZ5730" s="563"/>
      <c r="IA5730" s="563"/>
      <c r="IB5730" s="563"/>
      <c r="IC5730" s="563"/>
      <c r="ID5730" s="563"/>
      <c r="IE5730" s="563"/>
      <c r="IF5730" s="563"/>
      <c r="IG5730" s="563"/>
      <c r="IH5730" s="563"/>
      <c r="II5730" s="563"/>
      <c r="IJ5730" s="563"/>
      <c r="IK5730" s="563"/>
      <c r="IL5730" s="563"/>
      <c r="IM5730" s="563"/>
      <c r="IN5730" s="563"/>
      <c r="IO5730" s="563"/>
      <c r="IP5730" s="563"/>
      <c r="IQ5730" s="563"/>
      <c r="IR5730" s="563"/>
      <c r="IS5730" s="563"/>
      <c r="IT5730" s="563"/>
      <c r="IU5730" s="563"/>
      <c r="IV5730" s="563"/>
    </row>
    <row r="5731" spans="1:256" s="9" customFormat="1" ht="15.75">
      <c r="A5731" s="887"/>
      <c r="B5731" s="857"/>
      <c r="C5731" s="570" t="s">
        <v>172</v>
      </c>
      <c r="D5731" s="557"/>
      <c r="E5731" s="557"/>
      <c r="F5731" s="557"/>
      <c r="G5731" s="557"/>
      <c r="H5731" s="557" t="s">
        <v>3777</v>
      </c>
      <c r="I5731" s="577">
        <v>13</v>
      </c>
      <c r="J5731" s="578">
        <v>1495</v>
      </c>
      <c r="K5731" s="557">
        <f t="shared" si="164"/>
        <v>747.5</v>
      </c>
      <c r="L5731" s="578">
        <f t="shared" si="163"/>
        <v>747.5</v>
      </c>
      <c r="M5731" s="557"/>
      <c r="N5731" s="557"/>
      <c r="O5731" s="557"/>
      <c r="P5731" s="557"/>
      <c r="Q5731" s="557"/>
      <c r="R5731" s="563"/>
      <c r="S5731" s="563"/>
      <c r="T5731" s="563"/>
      <c r="U5731" s="563"/>
      <c r="V5731" s="563"/>
      <c r="W5731" s="563"/>
      <c r="X5731" s="563"/>
      <c r="Y5731" s="563"/>
      <c r="Z5731" s="563"/>
      <c r="AA5731" s="563"/>
      <c r="AB5731" s="563"/>
      <c r="AC5731" s="563"/>
      <c r="AD5731" s="563"/>
      <c r="AE5731" s="563"/>
      <c r="AF5731" s="563"/>
      <c r="AG5731" s="563"/>
      <c r="AH5731" s="563"/>
      <c r="AI5731" s="563"/>
      <c r="AJ5731" s="563"/>
      <c r="AK5731" s="563"/>
      <c r="AL5731" s="563"/>
      <c r="AM5731" s="563"/>
      <c r="AN5731" s="563"/>
      <c r="AO5731" s="563"/>
      <c r="AP5731" s="563"/>
      <c r="AQ5731" s="563"/>
      <c r="AR5731" s="563"/>
      <c r="AS5731" s="563"/>
      <c r="AT5731" s="563"/>
      <c r="AU5731" s="563"/>
      <c r="AV5731" s="563"/>
      <c r="AW5731" s="563"/>
      <c r="AX5731" s="563"/>
      <c r="AY5731" s="563"/>
      <c r="AZ5731" s="563"/>
      <c r="BA5731" s="563"/>
      <c r="BB5731" s="563"/>
      <c r="BC5731" s="563"/>
      <c r="BD5731" s="563"/>
      <c r="BE5731" s="563"/>
      <c r="BF5731" s="563"/>
      <c r="BG5731" s="563"/>
      <c r="BH5731" s="563"/>
      <c r="BI5731" s="563"/>
      <c r="BJ5731" s="563"/>
      <c r="BK5731" s="563"/>
      <c r="BL5731" s="563"/>
      <c r="BM5731" s="563"/>
      <c r="BN5731" s="563"/>
      <c r="BO5731" s="563"/>
      <c r="BP5731" s="563"/>
      <c r="BQ5731" s="563"/>
      <c r="BR5731" s="563"/>
      <c r="BS5731" s="563"/>
      <c r="BT5731" s="563"/>
      <c r="BU5731" s="563"/>
      <c r="BV5731" s="563"/>
      <c r="BW5731" s="563"/>
      <c r="BX5731" s="563"/>
      <c r="BY5731" s="563"/>
      <c r="BZ5731" s="563"/>
      <c r="CA5731" s="563"/>
      <c r="CB5731" s="563"/>
      <c r="CC5731" s="563"/>
      <c r="CD5731" s="563"/>
      <c r="CE5731" s="563"/>
      <c r="CF5731" s="563"/>
      <c r="CG5731" s="563"/>
      <c r="CH5731" s="563"/>
      <c r="CI5731" s="563"/>
      <c r="CJ5731" s="563"/>
      <c r="CK5731" s="563"/>
      <c r="CL5731" s="563"/>
      <c r="CM5731" s="563"/>
      <c r="CN5731" s="563"/>
      <c r="CO5731" s="563"/>
      <c r="CP5731" s="563"/>
      <c r="CQ5731" s="563"/>
      <c r="CR5731" s="563"/>
      <c r="CS5731" s="563"/>
      <c r="CT5731" s="563"/>
      <c r="CU5731" s="563"/>
      <c r="CV5731" s="563"/>
      <c r="CW5731" s="563"/>
      <c r="CX5731" s="563"/>
      <c r="CY5731" s="563"/>
      <c r="CZ5731" s="563"/>
      <c r="DA5731" s="563"/>
      <c r="DB5731" s="563"/>
      <c r="DC5731" s="563"/>
      <c r="DD5731" s="563"/>
      <c r="DE5731" s="563"/>
      <c r="DF5731" s="563"/>
      <c r="DG5731" s="563"/>
      <c r="DH5731" s="563"/>
      <c r="DI5731" s="563"/>
      <c r="DJ5731" s="563"/>
      <c r="DK5731" s="563"/>
      <c r="DL5731" s="563"/>
      <c r="DM5731" s="563"/>
      <c r="DN5731" s="563"/>
      <c r="DO5731" s="563"/>
      <c r="DP5731" s="563"/>
      <c r="DQ5731" s="563"/>
      <c r="DR5731" s="563"/>
      <c r="DS5731" s="563"/>
      <c r="DT5731" s="563"/>
      <c r="DU5731" s="563"/>
      <c r="DV5731" s="563"/>
      <c r="DW5731" s="563"/>
      <c r="DX5731" s="563"/>
      <c r="DY5731" s="563"/>
      <c r="DZ5731" s="563"/>
      <c r="EA5731" s="563"/>
      <c r="EB5731" s="563"/>
      <c r="EC5731" s="563"/>
      <c r="ED5731" s="563"/>
      <c r="EE5731" s="563"/>
      <c r="EF5731" s="563"/>
      <c r="EG5731" s="563"/>
      <c r="EH5731" s="563"/>
      <c r="EI5731" s="563"/>
      <c r="EJ5731" s="563"/>
      <c r="EK5731" s="563"/>
      <c r="EL5731" s="563"/>
      <c r="EM5731" s="563"/>
      <c r="EN5731" s="563"/>
      <c r="EO5731" s="563"/>
      <c r="EP5731" s="563"/>
      <c r="EQ5731" s="563"/>
      <c r="ER5731" s="563"/>
      <c r="ES5731" s="563"/>
      <c r="ET5731" s="563"/>
      <c r="EU5731" s="563"/>
      <c r="EV5731" s="563"/>
      <c r="EW5731" s="563"/>
      <c r="EX5731" s="563"/>
      <c r="EY5731" s="563"/>
      <c r="EZ5731" s="563"/>
      <c r="FA5731" s="563"/>
      <c r="FB5731" s="563"/>
      <c r="FC5731" s="563"/>
      <c r="FD5731" s="563"/>
      <c r="FE5731" s="563"/>
      <c r="FF5731" s="563"/>
      <c r="FG5731" s="563"/>
      <c r="FH5731" s="563"/>
      <c r="FI5731" s="563"/>
      <c r="FJ5731" s="563"/>
      <c r="FK5731" s="563"/>
      <c r="FL5731" s="563"/>
      <c r="FM5731" s="563"/>
      <c r="FN5731" s="563"/>
      <c r="FO5731" s="563"/>
      <c r="FP5731" s="563"/>
      <c r="FQ5731" s="563"/>
      <c r="FR5731" s="563"/>
      <c r="FS5731" s="563"/>
      <c r="FT5731" s="563"/>
      <c r="FU5731" s="563"/>
      <c r="FV5731" s="563"/>
      <c r="FW5731" s="563"/>
      <c r="FX5731" s="563"/>
      <c r="FY5731" s="563"/>
      <c r="FZ5731" s="563"/>
      <c r="GA5731" s="563"/>
      <c r="GB5731" s="563"/>
      <c r="GC5731" s="563"/>
      <c r="GD5731" s="563"/>
      <c r="GE5731" s="563"/>
      <c r="GF5731" s="563"/>
      <c r="GG5731" s="563"/>
      <c r="GH5731" s="563"/>
      <c r="GI5731" s="563"/>
      <c r="GJ5731" s="563"/>
      <c r="GK5731" s="563"/>
      <c r="GL5731" s="563"/>
      <c r="GM5731" s="563"/>
      <c r="GN5731" s="563"/>
      <c r="GO5731" s="563"/>
      <c r="GP5731" s="563"/>
      <c r="GQ5731" s="563"/>
      <c r="GR5731" s="563"/>
      <c r="GS5731" s="563"/>
      <c r="GT5731" s="563"/>
      <c r="GU5731" s="563"/>
      <c r="GV5731" s="563"/>
      <c r="GW5731" s="563"/>
      <c r="GX5731" s="563"/>
      <c r="GY5731" s="563"/>
      <c r="GZ5731" s="563"/>
      <c r="HA5731" s="563"/>
      <c r="HB5731" s="563"/>
      <c r="HC5731" s="563"/>
      <c r="HD5731" s="563"/>
      <c r="HE5731" s="563"/>
      <c r="HF5731" s="563"/>
      <c r="HG5731" s="563"/>
      <c r="HH5731" s="563"/>
      <c r="HI5731" s="563"/>
      <c r="HJ5731" s="563"/>
      <c r="HK5731" s="563"/>
      <c r="HL5731" s="563"/>
      <c r="HM5731" s="563"/>
      <c r="HN5731" s="563"/>
      <c r="HO5731" s="563"/>
      <c r="HP5731" s="563"/>
      <c r="HQ5731" s="563"/>
      <c r="HR5731" s="563"/>
      <c r="HS5731" s="563"/>
      <c r="HT5731" s="563"/>
      <c r="HU5731" s="563"/>
      <c r="HV5731" s="563"/>
      <c r="HW5731" s="563"/>
      <c r="HX5731" s="563"/>
      <c r="HY5731" s="563"/>
      <c r="HZ5731" s="563"/>
      <c r="IA5731" s="563"/>
      <c r="IB5731" s="563"/>
      <c r="IC5731" s="563"/>
      <c r="ID5731" s="563"/>
      <c r="IE5731" s="563"/>
      <c r="IF5731" s="563"/>
      <c r="IG5731" s="563"/>
      <c r="IH5731" s="563"/>
      <c r="II5731" s="563"/>
      <c r="IJ5731" s="563"/>
      <c r="IK5731" s="563"/>
      <c r="IL5731" s="563"/>
      <c r="IM5731" s="563"/>
      <c r="IN5731" s="563"/>
      <c r="IO5731" s="563"/>
      <c r="IP5731" s="563"/>
      <c r="IQ5731" s="563"/>
      <c r="IR5731" s="563"/>
      <c r="IS5731" s="563"/>
      <c r="IT5731" s="563"/>
      <c r="IU5731" s="563"/>
      <c r="IV5731" s="563"/>
    </row>
    <row r="5732" spans="1:256" s="9" customFormat="1" ht="15.75">
      <c r="A5732" s="887"/>
      <c r="B5732" s="857"/>
      <c r="C5732" s="570" t="s">
        <v>173</v>
      </c>
      <c r="D5732" s="557"/>
      <c r="E5732" s="557"/>
      <c r="F5732" s="557"/>
      <c r="G5732" s="557"/>
      <c r="H5732" s="557" t="s">
        <v>3777</v>
      </c>
      <c r="I5732" s="577">
        <v>13</v>
      </c>
      <c r="J5732" s="578">
        <v>546</v>
      </c>
      <c r="K5732" s="557">
        <f t="shared" si="164"/>
        <v>273</v>
      </c>
      <c r="L5732" s="578">
        <f t="shared" si="163"/>
        <v>273</v>
      </c>
      <c r="M5732" s="557"/>
      <c r="N5732" s="557"/>
      <c r="O5732" s="557"/>
      <c r="P5732" s="557"/>
      <c r="Q5732" s="557"/>
      <c r="R5732" s="563"/>
      <c r="S5732" s="563"/>
      <c r="T5732" s="563"/>
      <c r="U5732" s="563"/>
      <c r="V5732" s="563"/>
      <c r="W5732" s="563"/>
      <c r="X5732" s="563"/>
      <c r="Y5732" s="563"/>
      <c r="Z5732" s="563"/>
      <c r="AA5732" s="563"/>
      <c r="AB5732" s="563"/>
      <c r="AC5732" s="563"/>
      <c r="AD5732" s="563"/>
      <c r="AE5732" s="563"/>
      <c r="AF5732" s="563"/>
      <c r="AG5732" s="563"/>
      <c r="AH5732" s="563"/>
      <c r="AI5732" s="563"/>
      <c r="AJ5732" s="563"/>
      <c r="AK5732" s="563"/>
      <c r="AL5732" s="563"/>
      <c r="AM5732" s="563"/>
      <c r="AN5732" s="563"/>
      <c r="AO5732" s="563"/>
      <c r="AP5732" s="563"/>
      <c r="AQ5732" s="563"/>
      <c r="AR5732" s="563"/>
      <c r="AS5732" s="563"/>
      <c r="AT5732" s="563"/>
      <c r="AU5732" s="563"/>
      <c r="AV5732" s="563"/>
      <c r="AW5732" s="563"/>
      <c r="AX5732" s="563"/>
      <c r="AY5732" s="563"/>
      <c r="AZ5732" s="563"/>
      <c r="BA5732" s="563"/>
      <c r="BB5732" s="563"/>
      <c r="BC5732" s="563"/>
      <c r="BD5732" s="563"/>
      <c r="BE5732" s="563"/>
      <c r="BF5732" s="563"/>
      <c r="BG5732" s="563"/>
      <c r="BH5732" s="563"/>
      <c r="BI5732" s="563"/>
      <c r="BJ5732" s="563"/>
      <c r="BK5732" s="563"/>
      <c r="BL5732" s="563"/>
      <c r="BM5732" s="563"/>
      <c r="BN5732" s="563"/>
      <c r="BO5732" s="563"/>
      <c r="BP5732" s="563"/>
      <c r="BQ5732" s="563"/>
      <c r="BR5732" s="563"/>
      <c r="BS5732" s="563"/>
      <c r="BT5732" s="563"/>
      <c r="BU5732" s="563"/>
      <c r="BV5732" s="563"/>
      <c r="BW5732" s="563"/>
      <c r="BX5732" s="563"/>
      <c r="BY5732" s="563"/>
      <c r="BZ5732" s="563"/>
      <c r="CA5732" s="563"/>
      <c r="CB5732" s="563"/>
      <c r="CC5732" s="563"/>
      <c r="CD5732" s="563"/>
      <c r="CE5732" s="563"/>
      <c r="CF5732" s="563"/>
      <c r="CG5732" s="563"/>
      <c r="CH5732" s="563"/>
      <c r="CI5732" s="563"/>
      <c r="CJ5732" s="563"/>
      <c r="CK5732" s="563"/>
      <c r="CL5732" s="563"/>
      <c r="CM5732" s="563"/>
      <c r="CN5732" s="563"/>
      <c r="CO5732" s="563"/>
      <c r="CP5732" s="563"/>
      <c r="CQ5732" s="563"/>
      <c r="CR5732" s="563"/>
      <c r="CS5732" s="563"/>
      <c r="CT5732" s="563"/>
      <c r="CU5732" s="563"/>
      <c r="CV5732" s="563"/>
      <c r="CW5732" s="563"/>
      <c r="CX5732" s="563"/>
      <c r="CY5732" s="563"/>
      <c r="CZ5732" s="563"/>
      <c r="DA5732" s="563"/>
      <c r="DB5732" s="563"/>
      <c r="DC5732" s="563"/>
      <c r="DD5732" s="563"/>
      <c r="DE5732" s="563"/>
      <c r="DF5732" s="563"/>
      <c r="DG5732" s="563"/>
      <c r="DH5732" s="563"/>
      <c r="DI5732" s="563"/>
      <c r="DJ5732" s="563"/>
      <c r="DK5732" s="563"/>
      <c r="DL5732" s="563"/>
      <c r="DM5732" s="563"/>
      <c r="DN5732" s="563"/>
      <c r="DO5732" s="563"/>
      <c r="DP5732" s="563"/>
      <c r="DQ5732" s="563"/>
      <c r="DR5732" s="563"/>
      <c r="DS5732" s="563"/>
      <c r="DT5732" s="563"/>
      <c r="DU5732" s="563"/>
      <c r="DV5732" s="563"/>
      <c r="DW5732" s="563"/>
      <c r="DX5732" s="563"/>
      <c r="DY5732" s="563"/>
      <c r="DZ5732" s="563"/>
      <c r="EA5732" s="563"/>
      <c r="EB5732" s="563"/>
      <c r="EC5732" s="563"/>
      <c r="ED5732" s="563"/>
      <c r="EE5732" s="563"/>
      <c r="EF5732" s="563"/>
      <c r="EG5732" s="563"/>
      <c r="EH5732" s="563"/>
      <c r="EI5732" s="563"/>
      <c r="EJ5732" s="563"/>
      <c r="EK5732" s="563"/>
      <c r="EL5732" s="563"/>
      <c r="EM5732" s="563"/>
      <c r="EN5732" s="563"/>
      <c r="EO5732" s="563"/>
      <c r="EP5732" s="563"/>
      <c r="EQ5732" s="563"/>
      <c r="ER5732" s="563"/>
      <c r="ES5732" s="563"/>
      <c r="ET5732" s="563"/>
      <c r="EU5732" s="563"/>
      <c r="EV5732" s="563"/>
      <c r="EW5732" s="563"/>
      <c r="EX5732" s="563"/>
      <c r="EY5732" s="563"/>
      <c r="EZ5732" s="563"/>
      <c r="FA5732" s="563"/>
      <c r="FB5732" s="563"/>
      <c r="FC5732" s="563"/>
      <c r="FD5732" s="563"/>
      <c r="FE5732" s="563"/>
      <c r="FF5732" s="563"/>
      <c r="FG5732" s="563"/>
      <c r="FH5732" s="563"/>
      <c r="FI5732" s="563"/>
      <c r="FJ5732" s="563"/>
      <c r="FK5732" s="563"/>
      <c r="FL5732" s="563"/>
      <c r="FM5732" s="563"/>
      <c r="FN5732" s="563"/>
      <c r="FO5732" s="563"/>
      <c r="FP5732" s="563"/>
      <c r="FQ5732" s="563"/>
      <c r="FR5732" s="563"/>
      <c r="FS5732" s="563"/>
      <c r="FT5732" s="563"/>
      <c r="FU5732" s="563"/>
      <c r="FV5732" s="563"/>
      <c r="FW5732" s="563"/>
      <c r="FX5732" s="563"/>
      <c r="FY5732" s="563"/>
      <c r="FZ5732" s="563"/>
      <c r="GA5732" s="563"/>
      <c r="GB5732" s="563"/>
      <c r="GC5732" s="563"/>
      <c r="GD5732" s="563"/>
      <c r="GE5732" s="563"/>
      <c r="GF5732" s="563"/>
      <c r="GG5732" s="563"/>
      <c r="GH5732" s="563"/>
      <c r="GI5732" s="563"/>
      <c r="GJ5732" s="563"/>
      <c r="GK5732" s="563"/>
      <c r="GL5732" s="563"/>
      <c r="GM5732" s="563"/>
      <c r="GN5732" s="563"/>
      <c r="GO5732" s="563"/>
      <c r="GP5732" s="563"/>
      <c r="GQ5732" s="563"/>
      <c r="GR5732" s="563"/>
      <c r="GS5732" s="563"/>
      <c r="GT5732" s="563"/>
      <c r="GU5732" s="563"/>
      <c r="GV5732" s="563"/>
      <c r="GW5732" s="563"/>
      <c r="GX5732" s="563"/>
      <c r="GY5732" s="563"/>
      <c r="GZ5732" s="563"/>
      <c r="HA5732" s="563"/>
      <c r="HB5732" s="563"/>
      <c r="HC5732" s="563"/>
      <c r="HD5732" s="563"/>
      <c r="HE5732" s="563"/>
      <c r="HF5732" s="563"/>
      <c r="HG5732" s="563"/>
      <c r="HH5732" s="563"/>
      <c r="HI5732" s="563"/>
      <c r="HJ5732" s="563"/>
      <c r="HK5732" s="563"/>
      <c r="HL5732" s="563"/>
      <c r="HM5732" s="563"/>
      <c r="HN5732" s="563"/>
      <c r="HO5732" s="563"/>
      <c r="HP5732" s="563"/>
      <c r="HQ5732" s="563"/>
      <c r="HR5732" s="563"/>
      <c r="HS5732" s="563"/>
      <c r="HT5732" s="563"/>
      <c r="HU5732" s="563"/>
      <c r="HV5732" s="563"/>
      <c r="HW5732" s="563"/>
      <c r="HX5732" s="563"/>
      <c r="HY5732" s="563"/>
      <c r="HZ5732" s="563"/>
      <c r="IA5732" s="563"/>
      <c r="IB5732" s="563"/>
      <c r="IC5732" s="563"/>
      <c r="ID5732" s="563"/>
      <c r="IE5732" s="563"/>
      <c r="IF5732" s="563"/>
      <c r="IG5732" s="563"/>
      <c r="IH5732" s="563"/>
      <c r="II5732" s="563"/>
      <c r="IJ5732" s="563"/>
      <c r="IK5732" s="563"/>
      <c r="IL5732" s="563"/>
      <c r="IM5732" s="563"/>
      <c r="IN5732" s="563"/>
      <c r="IO5732" s="563"/>
      <c r="IP5732" s="563"/>
      <c r="IQ5732" s="563"/>
      <c r="IR5732" s="563"/>
      <c r="IS5732" s="563"/>
      <c r="IT5732" s="563"/>
      <c r="IU5732" s="563"/>
      <c r="IV5732" s="563"/>
    </row>
    <row r="5733" spans="1:256" s="9" customFormat="1" ht="15.75">
      <c r="A5733" s="887"/>
      <c r="B5733" s="857"/>
      <c r="C5733" s="570" t="s">
        <v>174</v>
      </c>
      <c r="D5733" s="557"/>
      <c r="E5733" s="557"/>
      <c r="F5733" s="557"/>
      <c r="G5733" s="557"/>
      <c r="H5733" s="557" t="s">
        <v>3777</v>
      </c>
      <c r="I5733" s="577">
        <v>15</v>
      </c>
      <c r="J5733" s="578">
        <v>225</v>
      </c>
      <c r="K5733" s="557">
        <f t="shared" si="164"/>
        <v>112.5</v>
      </c>
      <c r="L5733" s="578">
        <f t="shared" si="163"/>
        <v>112.5</v>
      </c>
      <c r="M5733" s="557"/>
      <c r="N5733" s="557"/>
      <c r="O5733" s="557"/>
      <c r="P5733" s="557"/>
      <c r="Q5733" s="557"/>
      <c r="R5733" s="563"/>
      <c r="S5733" s="563"/>
      <c r="T5733" s="563"/>
      <c r="U5733" s="563"/>
      <c r="V5733" s="563"/>
      <c r="W5733" s="563"/>
      <c r="X5733" s="563"/>
      <c r="Y5733" s="563"/>
      <c r="Z5733" s="563"/>
      <c r="AA5733" s="563"/>
      <c r="AB5733" s="563"/>
      <c r="AC5733" s="563"/>
      <c r="AD5733" s="563"/>
      <c r="AE5733" s="563"/>
      <c r="AF5733" s="563"/>
      <c r="AG5733" s="563"/>
      <c r="AH5733" s="563"/>
      <c r="AI5733" s="563"/>
      <c r="AJ5733" s="563"/>
      <c r="AK5733" s="563"/>
      <c r="AL5733" s="563"/>
      <c r="AM5733" s="563"/>
      <c r="AN5733" s="563"/>
      <c r="AO5733" s="563"/>
      <c r="AP5733" s="563"/>
      <c r="AQ5733" s="563"/>
      <c r="AR5733" s="563"/>
      <c r="AS5733" s="563"/>
      <c r="AT5733" s="563"/>
      <c r="AU5733" s="563"/>
      <c r="AV5733" s="563"/>
      <c r="AW5733" s="563"/>
      <c r="AX5733" s="563"/>
      <c r="AY5733" s="563"/>
      <c r="AZ5733" s="563"/>
      <c r="BA5733" s="563"/>
      <c r="BB5733" s="563"/>
      <c r="BC5733" s="563"/>
      <c r="BD5733" s="563"/>
      <c r="BE5733" s="563"/>
      <c r="BF5733" s="563"/>
      <c r="BG5733" s="563"/>
      <c r="BH5733" s="563"/>
      <c r="BI5733" s="563"/>
      <c r="BJ5733" s="563"/>
      <c r="BK5733" s="563"/>
      <c r="BL5733" s="563"/>
      <c r="BM5733" s="563"/>
      <c r="BN5733" s="563"/>
      <c r="BO5733" s="563"/>
      <c r="BP5733" s="563"/>
      <c r="BQ5733" s="563"/>
      <c r="BR5733" s="563"/>
      <c r="BS5733" s="563"/>
      <c r="BT5733" s="563"/>
      <c r="BU5733" s="563"/>
      <c r="BV5733" s="563"/>
      <c r="BW5733" s="563"/>
      <c r="BX5733" s="563"/>
      <c r="BY5733" s="563"/>
      <c r="BZ5733" s="563"/>
      <c r="CA5733" s="563"/>
      <c r="CB5733" s="563"/>
      <c r="CC5733" s="563"/>
      <c r="CD5733" s="563"/>
      <c r="CE5733" s="563"/>
      <c r="CF5733" s="563"/>
      <c r="CG5733" s="563"/>
      <c r="CH5733" s="563"/>
      <c r="CI5733" s="563"/>
      <c r="CJ5733" s="563"/>
      <c r="CK5733" s="563"/>
      <c r="CL5733" s="563"/>
      <c r="CM5733" s="563"/>
      <c r="CN5733" s="563"/>
      <c r="CO5733" s="563"/>
      <c r="CP5733" s="563"/>
      <c r="CQ5733" s="563"/>
      <c r="CR5733" s="563"/>
      <c r="CS5733" s="563"/>
      <c r="CT5733" s="563"/>
      <c r="CU5733" s="563"/>
      <c r="CV5733" s="563"/>
      <c r="CW5733" s="563"/>
      <c r="CX5733" s="563"/>
      <c r="CY5733" s="563"/>
      <c r="CZ5733" s="563"/>
      <c r="DA5733" s="563"/>
      <c r="DB5733" s="563"/>
      <c r="DC5733" s="563"/>
      <c r="DD5733" s="563"/>
      <c r="DE5733" s="563"/>
      <c r="DF5733" s="563"/>
      <c r="DG5733" s="563"/>
      <c r="DH5733" s="563"/>
      <c r="DI5733" s="563"/>
      <c r="DJ5733" s="563"/>
      <c r="DK5733" s="563"/>
      <c r="DL5733" s="563"/>
      <c r="DM5733" s="563"/>
      <c r="DN5733" s="563"/>
      <c r="DO5733" s="563"/>
      <c r="DP5733" s="563"/>
      <c r="DQ5733" s="563"/>
      <c r="DR5733" s="563"/>
      <c r="DS5733" s="563"/>
      <c r="DT5733" s="563"/>
      <c r="DU5733" s="563"/>
      <c r="DV5733" s="563"/>
      <c r="DW5733" s="563"/>
      <c r="DX5733" s="563"/>
      <c r="DY5733" s="563"/>
      <c r="DZ5733" s="563"/>
      <c r="EA5733" s="563"/>
      <c r="EB5733" s="563"/>
      <c r="EC5733" s="563"/>
      <c r="ED5733" s="563"/>
      <c r="EE5733" s="563"/>
      <c r="EF5733" s="563"/>
      <c r="EG5733" s="563"/>
      <c r="EH5733" s="563"/>
      <c r="EI5733" s="563"/>
      <c r="EJ5733" s="563"/>
      <c r="EK5733" s="563"/>
      <c r="EL5733" s="563"/>
      <c r="EM5733" s="563"/>
      <c r="EN5733" s="563"/>
      <c r="EO5733" s="563"/>
      <c r="EP5733" s="563"/>
      <c r="EQ5733" s="563"/>
      <c r="ER5733" s="563"/>
      <c r="ES5733" s="563"/>
      <c r="ET5733" s="563"/>
      <c r="EU5733" s="563"/>
      <c r="EV5733" s="563"/>
      <c r="EW5733" s="563"/>
      <c r="EX5733" s="563"/>
      <c r="EY5733" s="563"/>
      <c r="EZ5733" s="563"/>
      <c r="FA5733" s="563"/>
      <c r="FB5733" s="563"/>
      <c r="FC5733" s="563"/>
      <c r="FD5733" s="563"/>
      <c r="FE5733" s="563"/>
      <c r="FF5733" s="563"/>
      <c r="FG5733" s="563"/>
      <c r="FH5733" s="563"/>
      <c r="FI5733" s="563"/>
      <c r="FJ5733" s="563"/>
      <c r="FK5733" s="563"/>
      <c r="FL5733" s="563"/>
      <c r="FM5733" s="563"/>
      <c r="FN5733" s="563"/>
      <c r="FO5733" s="563"/>
      <c r="FP5733" s="563"/>
      <c r="FQ5733" s="563"/>
      <c r="FR5733" s="563"/>
      <c r="FS5733" s="563"/>
      <c r="FT5733" s="563"/>
      <c r="FU5733" s="563"/>
      <c r="FV5733" s="563"/>
      <c r="FW5733" s="563"/>
      <c r="FX5733" s="563"/>
      <c r="FY5733" s="563"/>
      <c r="FZ5733" s="563"/>
      <c r="GA5733" s="563"/>
      <c r="GB5733" s="563"/>
      <c r="GC5733" s="563"/>
      <c r="GD5733" s="563"/>
      <c r="GE5733" s="563"/>
      <c r="GF5733" s="563"/>
      <c r="GG5733" s="563"/>
      <c r="GH5733" s="563"/>
      <c r="GI5733" s="563"/>
      <c r="GJ5733" s="563"/>
      <c r="GK5733" s="563"/>
      <c r="GL5733" s="563"/>
      <c r="GM5733" s="563"/>
      <c r="GN5733" s="563"/>
      <c r="GO5733" s="563"/>
      <c r="GP5733" s="563"/>
      <c r="GQ5733" s="563"/>
      <c r="GR5733" s="563"/>
      <c r="GS5733" s="563"/>
      <c r="GT5733" s="563"/>
      <c r="GU5733" s="563"/>
      <c r="GV5733" s="563"/>
      <c r="GW5733" s="563"/>
      <c r="GX5733" s="563"/>
      <c r="GY5733" s="563"/>
      <c r="GZ5733" s="563"/>
      <c r="HA5733" s="563"/>
      <c r="HB5733" s="563"/>
      <c r="HC5733" s="563"/>
      <c r="HD5733" s="563"/>
      <c r="HE5733" s="563"/>
      <c r="HF5733" s="563"/>
      <c r="HG5733" s="563"/>
      <c r="HH5733" s="563"/>
      <c r="HI5733" s="563"/>
      <c r="HJ5733" s="563"/>
      <c r="HK5733" s="563"/>
      <c r="HL5733" s="563"/>
      <c r="HM5733" s="563"/>
      <c r="HN5733" s="563"/>
      <c r="HO5733" s="563"/>
      <c r="HP5733" s="563"/>
      <c r="HQ5733" s="563"/>
      <c r="HR5733" s="563"/>
      <c r="HS5733" s="563"/>
      <c r="HT5733" s="563"/>
      <c r="HU5733" s="563"/>
      <c r="HV5733" s="563"/>
      <c r="HW5733" s="563"/>
      <c r="HX5733" s="563"/>
      <c r="HY5733" s="563"/>
      <c r="HZ5733" s="563"/>
      <c r="IA5733" s="563"/>
      <c r="IB5733" s="563"/>
      <c r="IC5733" s="563"/>
      <c r="ID5733" s="563"/>
      <c r="IE5733" s="563"/>
      <c r="IF5733" s="563"/>
      <c r="IG5733" s="563"/>
      <c r="IH5733" s="563"/>
      <c r="II5733" s="563"/>
      <c r="IJ5733" s="563"/>
      <c r="IK5733" s="563"/>
      <c r="IL5733" s="563"/>
      <c r="IM5733" s="563"/>
      <c r="IN5733" s="563"/>
      <c r="IO5733" s="563"/>
      <c r="IP5733" s="563"/>
      <c r="IQ5733" s="563"/>
      <c r="IR5733" s="563"/>
      <c r="IS5733" s="563"/>
      <c r="IT5733" s="563"/>
      <c r="IU5733" s="563"/>
      <c r="IV5733" s="563"/>
    </row>
    <row r="5734" spans="1:256" s="9" customFormat="1" ht="15.75">
      <c r="A5734" s="888"/>
      <c r="B5734" s="857"/>
      <c r="C5734" s="570" t="s">
        <v>175</v>
      </c>
      <c r="D5734" s="19"/>
      <c r="E5734" s="19"/>
      <c r="F5734" s="19"/>
      <c r="G5734" s="19"/>
      <c r="H5734" s="557" t="s">
        <v>3777</v>
      </c>
      <c r="I5734" s="417">
        <v>13</v>
      </c>
      <c r="J5734" s="20">
        <v>520</v>
      </c>
      <c r="K5734" s="557">
        <f t="shared" si="164"/>
        <v>260</v>
      </c>
      <c r="L5734" s="578">
        <f t="shared" si="163"/>
        <v>260</v>
      </c>
      <c r="M5734" s="19"/>
      <c r="N5734" s="19"/>
      <c r="O5734" s="21"/>
      <c r="P5734" s="21"/>
      <c r="Q5734" s="21"/>
    </row>
    <row r="5735" spans="1:256" s="9" customFormat="1" ht="20.25">
      <c r="C5735" s="572" t="s">
        <v>145</v>
      </c>
      <c r="D5735" s="21"/>
      <c r="E5735" s="560"/>
      <c r="F5735" s="21"/>
      <c r="G5735" s="21"/>
      <c r="H5735" s="557" t="s">
        <v>3777</v>
      </c>
      <c r="I5735" s="580">
        <v>2</v>
      </c>
      <c r="J5735" s="580">
        <v>200</v>
      </c>
      <c r="K5735" s="557">
        <f t="shared" si="164"/>
        <v>100</v>
      </c>
      <c r="L5735" s="578">
        <f t="shared" si="163"/>
        <v>100</v>
      </c>
    </row>
    <row r="5736" spans="1:256" s="9" customFormat="1" ht="15.75">
      <c r="C5736" s="572" t="s">
        <v>158</v>
      </c>
      <c r="D5736" s="21"/>
      <c r="E5736" s="21"/>
      <c r="F5736" s="21"/>
      <c r="G5736" s="21"/>
      <c r="H5736" s="557" t="s">
        <v>3777</v>
      </c>
      <c r="I5736" s="580">
        <v>2</v>
      </c>
      <c r="J5736" s="580">
        <v>30</v>
      </c>
      <c r="K5736" s="557">
        <f t="shared" si="164"/>
        <v>15</v>
      </c>
      <c r="L5736" s="578">
        <f t="shared" si="163"/>
        <v>15</v>
      </c>
    </row>
    <row r="5737" spans="1:256" s="1" customFormat="1">
      <c r="C5737" s="554" t="s">
        <v>1019</v>
      </c>
      <c r="D5737" s="81"/>
      <c r="E5737" s="81"/>
      <c r="F5737" s="81"/>
      <c r="G5737" s="81"/>
      <c r="H5737" s="81"/>
      <c r="I5737" s="581">
        <f>SUM(I5726:I5736)</f>
        <v>114</v>
      </c>
      <c r="J5737" s="581">
        <f>SUM(J5726:J5736)</f>
        <v>7828</v>
      </c>
      <c r="K5737" s="81">
        <f>SUM(K5726:K5736)</f>
        <v>3914</v>
      </c>
      <c r="L5737" s="578">
        <f t="shared" si="163"/>
        <v>3914</v>
      </c>
    </row>
    <row r="5738" spans="1:256" s="1" customFormat="1" ht="18.75">
      <c r="C5738" s="858" t="s">
        <v>1188</v>
      </c>
      <c r="D5738" s="859"/>
      <c r="E5738" s="859"/>
      <c r="F5738" s="859"/>
      <c r="G5738" s="859"/>
      <c r="H5738" s="859"/>
      <c r="I5738" s="859"/>
      <c r="J5738" s="859"/>
      <c r="K5738" s="859"/>
      <c r="L5738" s="859"/>
      <c r="M5738" s="859"/>
      <c r="N5738" s="860"/>
    </row>
    <row r="5739" spans="1:256" s="1" customFormat="1" ht="15.75">
      <c r="C5739" s="572" t="s">
        <v>176</v>
      </c>
      <c r="D5739" s="81"/>
      <c r="E5739" s="81"/>
      <c r="F5739" s="81"/>
      <c r="G5739" s="81"/>
      <c r="H5739" s="557" t="s">
        <v>3777</v>
      </c>
      <c r="I5739" s="582">
        <v>8</v>
      </c>
      <c r="J5739" s="582">
        <v>720</v>
      </c>
      <c r="K5739" s="81">
        <f>J5739/2</f>
        <v>360</v>
      </c>
      <c r="L5739" s="81">
        <f t="shared" si="163"/>
        <v>360</v>
      </c>
    </row>
    <row r="5740" spans="1:256" s="1" customFormat="1" ht="15.75">
      <c r="C5740" s="572" t="s">
        <v>177</v>
      </c>
      <c r="D5740" s="81"/>
      <c r="E5740" s="81"/>
      <c r="F5740" s="81"/>
      <c r="G5740" s="81"/>
      <c r="H5740" s="557" t="s">
        <v>3777</v>
      </c>
      <c r="I5740" s="582">
        <v>8</v>
      </c>
      <c r="J5740" s="582">
        <v>3600</v>
      </c>
      <c r="K5740" s="81">
        <f>J5740/2</f>
        <v>1800</v>
      </c>
      <c r="L5740" s="81">
        <f t="shared" si="163"/>
        <v>1800</v>
      </c>
    </row>
    <row r="5741" spans="1:256" s="1" customFormat="1">
      <c r="C5741" s="554" t="s">
        <v>1783</v>
      </c>
      <c r="D5741" s="583"/>
      <c r="E5741" s="583"/>
      <c r="F5741" s="583"/>
      <c r="G5741" s="81"/>
      <c r="H5741" s="81"/>
      <c r="I5741" s="581">
        <f>SUM(I5739:I5740)</f>
        <v>16</v>
      </c>
      <c r="J5741" s="581">
        <f>SUM(J5739:J5740)</f>
        <v>4320</v>
      </c>
      <c r="K5741" s="81">
        <f>SUM(K5739:K5740)</f>
        <v>2160</v>
      </c>
      <c r="L5741" s="81">
        <f t="shared" si="163"/>
        <v>2160</v>
      </c>
    </row>
    <row r="5742" spans="1:256" s="1" customFormat="1" ht="18.75">
      <c r="C5742" s="858" t="s">
        <v>923</v>
      </c>
      <c r="D5742" s="859"/>
      <c r="E5742" s="859"/>
      <c r="F5742" s="859"/>
      <c r="G5742" s="859"/>
      <c r="H5742" s="859"/>
      <c r="I5742" s="859"/>
      <c r="J5742" s="859"/>
      <c r="K5742" s="859"/>
      <c r="L5742" s="859"/>
      <c r="M5742" s="859"/>
      <c r="N5742" s="860"/>
    </row>
    <row r="5743" spans="1:256" s="1" customFormat="1">
      <c r="C5743" s="84" t="s">
        <v>145</v>
      </c>
      <c r="D5743" s="81"/>
      <c r="E5743" s="81"/>
      <c r="F5743" s="81"/>
      <c r="G5743" s="81"/>
      <c r="H5743" s="557" t="s">
        <v>3777</v>
      </c>
      <c r="I5743" s="580">
        <v>2</v>
      </c>
      <c r="J5743" s="580">
        <v>200</v>
      </c>
      <c r="K5743" s="81">
        <f>J5743/2</f>
        <v>100</v>
      </c>
      <c r="L5743" s="580">
        <f t="shared" si="163"/>
        <v>100</v>
      </c>
    </row>
    <row r="5744" spans="1:256" s="1" customFormat="1">
      <c r="C5744" s="84" t="s">
        <v>158</v>
      </c>
      <c r="D5744" s="81"/>
      <c r="E5744" s="81"/>
      <c r="F5744" s="81"/>
      <c r="G5744" s="81"/>
      <c r="H5744" s="557" t="s">
        <v>3777</v>
      </c>
      <c r="I5744" s="580">
        <v>2</v>
      </c>
      <c r="J5744" s="580">
        <v>30</v>
      </c>
      <c r="K5744" s="81">
        <f>J5744/2</f>
        <v>15</v>
      </c>
      <c r="L5744" s="580">
        <f t="shared" si="163"/>
        <v>15</v>
      </c>
    </row>
    <row r="5745" spans="3:14" s="1" customFormat="1">
      <c r="C5745" s="554" t="s">
        <v>178</v>
      </c>
      <c r="D5745" s="81"/>
      <c r="E5745" s="81"/>
      <c r="F5745" s="81"/>
      <c r="G5745" s="81"/>
      <c r="H5745" s="81"/>
      <c r="I5745" s="581">
        <f>SUM(I5743:I5744)</f>
        <v>4</v>
      </c>
      <c r="J5745" s="581">
        <f>SUM(J5743:J5744)</f>
        <v>230</v>
      </c>
      <c r="K5745" s="81">
        <f>SUM(K5743:K5744)</f>
        <v>115</v>
      </c>
      <c r="L5745" s="580">
        <f t="shared" si="163"/>
        <v>115</v>
      </c>
    </row>
    <row r="5746" spans="3:14" s="1" customFormat="1" ht="18.75">
      <c r="C5746" s="858" t="s">
        <v>2246</v>
      </c>
      <c r="D5746" s="859"/>
      <c r="E5746" s="859"/>
      <c r="F5746" s="859"/>
      <c r="G5746" s="859"/>
      <c r="H5746" s="859"/>
      <c r="I5746" s="859"/>
      <c r="J5746" s="859"/>
      <c r="K5746" s="859"/>
      <c r="L5746" s="859"/>
      <c r="M5746" s="859"/>
      <c r="N5746" s="860"/>
    </row>
    <row r="5747" spans="3:14" s="1" customFormat="1" ht="15.75">
      <c r="C5747" s="584" t="s">
        <v>2247</v>
      </c>
      <c r="D5747" s="81"/>
      <c r="E5747" s="81"/>
      <c r="F5747" s="81"/>
      <c r="G5747" s="81"/>
      <c r="H5747" s="557" t="s">
        <v>3777</v>
      </c>
      <c r="I5747" s="582">
        <v>13</v>
      </c>
      <c r="J5747" s="582">
        <v>338</v>
      </c>
      <c r="K5747" s="81">
        <f t="shared" ref="K5747:K5754" si="165">J5747/2</f>
        <v>169</v>
      </c>
      <c r="L5747" s="582">
        <f t="shared" si="163"/>
        <v>169</v>
      </c>
    </row>
    <row r="5748" spans="3:14" s="1" customFormat="1" ht="15.75">
      <c r="C5748" s="584" t="s">
        <v>2248</v>
      </c>
      <c r="D5748" s="81"/>
      <c r="E5748" s="81"/>
      <c r="F5748" s="81"/>
      <c r="G5748" s="81"/>
      <c r="H5748" s="557" t="s">
        <v>3777</v>
      </c>
      <c r="I5748" s="582">
        <v>15</v>
      </c>
      <c r="J5748" s="582">
        <v>750</v>
      </c>
      <c r="K5748" s="81">
        <f t="shared" si="165"/>
        <v>375</v>
      </c>
      <c r="L5748" s="582">
        <f t="shared" si="163"/>
        <v>375</v>
      </c>
    </row>
    <row r="5749" spans="3:14" s="1" customFormat="1" ht="15.75">
      <c r="C5749" s="584" t="s">
        <v>2249</v>
      </c>
      <c r="D5749" s="81"/>
      <c r="E5749" s="81"/>
      <c r="F5749" s="81"/>
      <c r="G5749" s="81"/>
      <c r="H5749" s="557" t="s">
        <v>3777</v>
      </c>
      <c r="I5749" s="582">
        <v>6</v>
      </c>
      <c r="J5749" s="582">
        <v>318</v>
      </c>
      <c r="K5749" s="81">
        <f t="shared" si="165"/>
        <v>159</v>
      </c>
      <c r="L5749" s="582">
        <f t="shared" si="163"/>
        <v>159</v>
      </c>
    </row>
    <row r="5750" spans="3:14" s="1" customFormat="1" ht="15.75">
      <c r="C5750" s="584" t="s">
        <v>2250</v>
      </c>
      <c r="D5750" s="81"/>
      <c r="E5750" s="81"/>
      <c r="F5750" s="81"/>
      <c r="G5750" s="81"/>
      <c r="H5750" s="557" t="s">
        <v>3777</v>
      </c>
      <c r="I5750" s="582">
        <v>5</v>
      </c>
      <c r="J5750" s="582">
        <v>45</v>
      </c>
      <c r="K5750" s="81">
        <f t="shared" si="165"/>
        <v>22.5</v>
      </c>
      <c r="L5750" s="582">
        <f t="shared" si="163"/>
        <v>22.5</v>
      </c>
    </row>
    <row r="5751" spans="3:14" s="1" customFormat="1" ht="15.75">
      <c r="C5751" s="584" t="s">
        <v>162</v>
      </c>
      <c r="D5751" s="81"/>
      <c r="E5751" s="81"/>
      <c r="F5751" s="81"/>
      <c r="G5751" s="81"/>
      <c r="H5751" s="557" t="s">
        <v>3777</v>
      </c>
      <c r="I5751" s="582">
        <v>20</v>
      </c>
      <c r="J5751" s="582">
        <v>2000</v>
      </c>
      <c r="K5751" s="81">
        <f t="shared" si="165"/>
        <v>1000</v>
      </c>
      <c r="L5751" s="582">
        <f t="shared" si="163"/>
        <v>1000</v>
      </c>
    </row>
    <row r="5752" spans="3:14" s="1" customFormat="1" ht="15.75">
      <c r="C5752" s="584" t="s">
        <v>2251</v>
      </c>
      <c r="D5752" s="81"/>
      <c r="E5752" s="81"/>
      <c r="F5752" s="81"/>
      <c r="G5752" s="81"/>
      <c r="H5752" s="557" t="s">
        <v>3777</v>
      </c>
      <c r="I5752" s="582">
        <v>1</v>
      </c>
      <c r="J5752" s="582">
        <v>21</v>
      </c>
      <c r="K5752" s="81">
        <f t="shared" si="165"/>
        <v>10.5</v>
      </c>
      <c r="L5752" s="582">
        <f t="shared" si="163"/>
        <v>10.5</v>
      </c>
    </row>
    <row r="5753" spans="3:14" s="1" customFormat="1" ht="15.75">
      <c r="C5753" s="565" t="s">
        <v>145</v>
      </c>
      <c r="D5753" s="81"/>
      <c r="E5753" s="81"/>
      <c r="F5753" s="81"/>
      <c r="G5753" s="81"/>
      <c r="H5753" s="557" t="s">
        <v>3777</v>
      </c>
      <c r="I5753" s="582">
        <v>4</v>
      </c>
      <c r="J5753" s="582">
        <v>400</v>
      </c>
      <c r="K5753" s="81">
        <f t="shared" si="165"/>
        <v>200</v>
      </c>
      <c r="L5753" s="582">
        <f t="shared" si="163"/>
        <v>200</v>
      </c>
    </row>
    <row r="5754" spans="3:14" s="1" customFormat="1" ht="15.75">
      <c r="C5754" s="565" t="s">
        <v>158</v>
      </c>
      <c r="D5754" s="81"/>
      <c r="E5754" s="81"/>
      <c r="F5754" s="81"/>
      <c r="G5754" s="81"/>
      <c r="H5754" s="557" t="s">
        <v>3777</v>
      </c>
      <c r="I5754" s="582">
        <v>4</v>
      </c>
      <c r="J5754" s="582">
        <v>60</v>
      </c>
      <c r="K5754" s="81">
        <f t="shared" si="165"/>
        <v>30</v>
      </c>
      <c r="L5754" s="582">
        <v>30</v>
      </c>
    </row>
    <row r="5755" spans="3:14" s="1" customFormat="1">
      <c r="C5755" s="554" t="s">
        <v>922</v>
      </c>
      <c r="D5755" s="81"/>
      <c r="E5755" s="81"/>
      <c r="F5755" s="81"/>
      <c r="G5755" s="81"/>
      <c r="H5755" s="81"/>
      <c r="I5755" s="581">
        <f>SUM(I5747:I5754)</f>
        <v>68</v>
      </c>
      <c r="J5755" s="581">
        <f>SUM(J5747:J5754)</f>
        <v>3932</v>
      </c>
      <c r="K5755" s="81">
        <f>SUM(K5747:K5754)</f>
        <v>1966</v>
      </c>
      <c r="L5755" s="581">
        <f>SUM(L5747:L5754)</f>
        <v>1966</v>
      </c>
    </row>
    <row r="5756" spans="3:14" s="1" customFormat="1" ht="18.75">
      <c r="C5756" s="858" t="s">
        <v>2322</v>
      </c>
      <c r="D5756" s="859"/>
      <c r="E5756" s="859"/>
      <c r="F5756" s="859"/>
      <c r="G5756" s="859"/>
      <c r="H5756" s="859"/>
      <c r="I5756" s="859"/>
      <c r="J5756" s="859"/>
      <c r="K5756" s="859"/>
      <c r="L5756" s="859"/>
      <c r="M5756" s="859"/>
      <c r="N5756" s="860"/>
    </row>
    <row r="5757" spans="3:14" s="1" customFormat="1" ht="15.75">
      <c r="C5757" s="585" t="s">
        <v>2251</v>
      </c>
      <c r="D5757" s="81"/>
      <c r="E5757" s="81"/>
      <c r="F5757" s="81"/>
      <c r="G5757" s="81"/>
      <c r="H5757" s="557" t="s">
        <v>3777</v>
      </c>
      <c r="I5757" s="586">
        <v>112</v>
      </c>
      <c r="J5757" s="582">
        <v>448</v>
      </c>
      <c r="K5757" s="81">
        <f t="shared" ref="K5757:K5773" si="166">J5757/2</f>
        <v>224</v>
      </c>
      <c r="L5757" s="582">
        <f t="shared" ref="L5757:L5773" si="167">J5757/2</f>
        <v>224</v>
      </c>
    </row>
    <row r="5758" spans="3:14" s="1" customFormat="1" ht="15.75">
      <c r="C5758" s="585" t="s">
        <v>2252</v>
      </c>
      <c r="D5758" s="81"/>
      <c r="E5758" s="81"/>
      <c r="F5758" s="81"/>
      <c r="G5758" s="81"/>
      <c r="H5758" s="557" t="s">
        <v>3777</v>
      </c>
      <c r="I5758" s="586">
        <v>106</v>
      </c>
      <c r="J5758" s="582">
        <v>1590</v>
      </c>
      <c r="K5758" s="81">
        <f t="shared" si="166"/>
        <v>795</v>
      </c>
      <c r="L5758" s="582">
        <f t="shared" si="167"/>
        <v>795</v>
      </c>
    </row>
    <row r="5759" spans="3:14" s="1" customFormat="1" ht="15.75">
      <c r="C5759" s="585" t="s">
        <v>147</v>
      </c>
      <c r="D5759" s="81"/>
      <c r="E5759" s="81"/>
      <c r="F5759" s="81"/>
      <c r="G5759" s="81"/>
      <c r="H5759" s="557" t="s">
        <v>3777</v>
      </c>
      <c r="I5759" s="586">
        <v>62</v>
      </c>
      <c r="J5759" s="582">
        <v>806</v>
      </c>
      <c r="K5759" s="81">
        <f t="shared" si="166"/>
        <v>403</v>
      </c>
      <c r="L5759" s="582">
        <f t="shared" si="167"/>
        <v>403</v>
      </c>
    </row>
    <row r="5760" spans="3:14" s="1" customFormat="1" ht="15.75">
      <c r="C5760" s="585" t="s">
        <v>143</v>
      </c>
      <c r="D5760" s="81"/>
      <c r="E5760" s="81"/>
      <c r="F5760" s="81"/>
      <c r="G5760" s="81"/>
      <c r="H5760" s="557" t="s">
        <v>3777</v>
      </c>
      <c r="I5760" s="586">
        <v>54</v>
      </c>
      <c r="J5760" s="582">
        <v>108</v>
      </c>
      <c r="K5760" s="81">
        <f t="shared" si="166"/>
        <v>54</v>
      </c>
      <c r="L5760" s="582">
        <f t="shared" si="167"/>
        <v>54</v>
      </c>
    </row>
    <row r="5761" spans="3:14" s="1" customFormat="1" ht="15.75">
      <c r="C5761" s="585" t="s">
        <v>142</v>
      </c>
      <c r="D5761" s="81"/>
      <c r="E5761" s="81"/>
      <c r="F5761" s="81"/>
      <c r="G5761" s="81"/>
      <c r="H5761" s="557" t="s">
        <v>3777</v>
      </c>
      <c r="I5761" s="586">
        <v>33</v>
      </c>
      <c r="J5761" s="582">
        <v>594</v>
      </c>
      <c r="K5761" s="81">
        <f t="shared" si="166"/>
        <v>297</v>
      </c>
      <c r="L5761" s="582">
        <f t="shared" si="167"/>
        <v>297</v>
      </c>
    </row>
    <row r="5762" spans="3:14" s="1" customFormat="1" ht="15.75">
      <c r="C5762" s="585" t="s">
        <v>2253</v>
      </c>
      <c r="D5762" s="81"/>
      <c r="E5762" s="81"/>
      <c r="F5762" s="81"/>
      <c r="G5762" s="81"/>
      <c r="H5762" s="557" t="s">
        <v>3777</v>
      </c>
      <c r="I5762" s="586">
        <v>35</v>
      </c>
      <c r="J5762" s="582">
        <v>2100</v>
      </c>
      <c r="K5762" s="81">
        <f t="shared" si="166"/>
        <v>1050</v>
      </c>
      <c r="L5762" s="582">
        <f t="shared" si="167"/>
        <v>1050</v>
      </c>
    </row>
    <row r="5763" spans="3:14" s="1" customFormat="1" ht="15.75">
      <c r="C5763" s="585" t="s">
        <v>2254</v>
      </c>
      <c r="D5763" s="81"/>
      <c r="E5763" s="81"/>
      <c r="F5763" s="81"/>
      <c r="G5763" s="81"/>
      <c r="H5763" s="557" t="s">
        <v>3777</v>
      </c>
      <c r="I5763" s="586">
        <v>5</v>
      </c>
      <c r="J5763" s="582">
        <v>110</v>
      </c>
      <c r="K5763" s="81">
        <f t="shared" si="166"/>
        <v>55</v>
      </c>
      <c r="L5763" s="582">
        <f t="shared" si="167"/>
        <v>55</v>
      </c>
    </row>
    <row r="5764" spans="3:14" s="1" customFormat="1" ht="15.75">
      <c r="C5764" s="585" t="s">
        <v>2255</v>
      </c>
      <c r="D5764" s="81"/>
      <c r="E5764" s="81"/>
      <c r="F5764" s="81"/>
      <c r="G5764" s="81"/>
      <c r="H5764" s="557" t="s">
        <v>3777</v>
      </c>
      <c r="I5764" s="586">
        <v>46</v>
      </c>
      <c r="J5764" s="582">
        <v>3542</v>
      </c>
      <c r="K5764" s="81">
        <f t="shared" si="166"/>
        <v>1771</v>
      </c>
      <c r="L5764" s="582">
        <f t="shared" si="167"/>
        <v>1771</v>
      </c>
    </row>
    <row r="5765" spans="3:14" ht="15.75">
      <c r="C5765" s="585" t="s">
        <v>2256</v>
      </c>
      <c r="D5765" s="76"/>
      <c r="E5765" s="76"/>
      <c r="F5765" s="76"/>
      <c r="G5765" s="76"/>
      <c r="H5765" s="557" t="s">
        <v>3777</v>
      </c>
      <c r="I5765" s="587">
        <v>19</v>
      </c>
      <c r="J5765" s="467">
        <v>475</v>
      </c>
      <c r="K5765" s="81">
        <f t="shared" si="166"/>
        <v>237.5</v>
      </c>
      <c r="L5765" s="582">
        <f t="shared" si="167"/>
        <v>237.5</v>
      </c>
    </row>
    <row r="5766" spans="3:14" ht="15.75">
      <c r="C5766" s="585" t="s">
        <v>2257</v>
      </c>
      <c r="D5766" s="76"/>
      <c r="E5766" s="76"/>
      <c r="F5766" s="76"/>
      <c r="G5766" s="76"/>
      <c r="H5766" s="557" t="s">
        <v>3777</v>
      </c>
      <c r="I5766" s="587">
        <v>5</v>
      </c>
      <c r="J5766" s="467">
        <v>250</v>
      </c>
      <c r="K5766" s="81">
        <f t="shared" si="166"/>
        <v>125</v>
      </c>
      <c r="L5766" s="582">
        <f t="shared" si="167"/>
        <v>125</v>
      </c>
    </row>
    <row r="5767" spans="3:14" ht="15.75">
      <c r="C5767" s="585" t="s">
        <v>2258</v>
      </c>
      <c r="D5767" s="76"/>
      <c r="E5767" s="76"/>
      <c r="F5767" s="76"/>
      <c r="G5767" s="76"/>
      <c r="H5767" s="557" t="s">
        <v>3777</v>
      </c>
      <c r="I5767" s="587">
        <v>14</v>
      </c>
      <c r="J5767" s="467">
        <v>140</v>
      </c>
      <c r="K5767" s="81">
        <f t="shared" si="166"/>
        <v>70</v>
      </c>
      <c r="L5767" s="582">
        <f t="shared" si="167"/>
        <v>70</v>
      </c>
    </row>
    <row r="5768" spans="3:14" ht="15.75">
      <c r="C5768" s="585" t="s">
        <v>2257</v>
      </c>
      <c r="D5768" s="76"/>
      <c r="E5768" s="76"/>
      <c r="F5768" s="76"/>
      <c r="G5768" s="76"/>
      <c r="H5768" s="557" t="s">
        <v>3777</v>
      </c>
      <c r="I5768" s="587">
        <v>25</v>
      </c>
      <c r="J5768" s="467">
        <v>1250</v>
      </c>
      <c r="K5768" s="81">
        <f t="shared" si="166"/>
        <v>625</v>
      </c>
      <c r="L5768" s="582">
        <f t="shared" si="167"/>
        <v>625</v>
      </c>
    </row>
    <row r="5769" spans="3:14" ht="15.75">
      <c r="C5769" s="585" t="s">
        <v>2259</v>
      </c>
      <c r="D5769" s="76"/>
      <c r="E5769" s="76"/>
      <c r="F5769" s="76"/>
      <c r="G5769" s="76"/>
      <c r="H5769" s="557" t="s">
        <v>3777</v>
      </c>
      <c r="I5769" s="587">
        <v>6</v>
      </c>
      <c r="J5769" s="467">
        <v>90</v>
      </c>
      <c r="K5769" s="81">
        <f t="shared" si="166"/>
        <v>45</v>
      </c>
      <c r="L5769" s="582">
        <f t="shared" si="167"/>
        <v>45</v>
      </c>
    </row>
    <row r="5770" spans="3:14" ht="15.75">
      <c r="C5770" s="585" t="s">
        <v>2260</v>
      </c>
      <c r="D5770" s="76"/>
      <c r="E5770" s="76"/>
      <c r="F5770" s="76"/>
      <c r="G5770" s="76"/>
      <c r="H5770" s="557" t="s">
        <v>3777</v>
      </c>
      <c r="I5770" s="587">
        <v>31</v>
      </c>
      <c r="J5770" s="467">
        <v>465</v>
      </c>
      <c r="K5770" s="81">
        <f t="shared" si="166"/>
        <v>232.5</v>
      </c>
      <c r="L5770" s="582">
        <f t="shared" si="167"/>
        <v>232.5</v>
      </c>
    </row>
    <row r="5771" spans="3:14" ht="15.75">
      <c r="C5771" s="585" t="s">
        <v>162</v>
      </c>
      <c r="D5771" s="76"/>
      <c r="E5771" s="76"/>
      <c r="F5771" s="76"/>
      <c r="G5771" s="76"/>
      <c r="H5771" s="557" t="s">
        <v>3777</v>
      </c>
      <c r="I5771" s="587">
        <v>18</v>
      </c>
      <c r="J5771" s="467">
        <v>5950</v>
      </c>
      <c r="K5771" s="81">
        <f t="shared" si="166"/>
        <v>2975</v>
      </c>
      <c r="L5771" s="582">
        <f t="shared" si="167"/>
        <v>2975</v>
      </c>
    </row>
    <row r="5772" spans="3:14" ht="15.75">
      <c r="C5772" s="585" t="s">
        <v>2261</v>
      </c>
      <c r="D5772" s="76"/>
      <c r="E5772" s="76"/>
      <c r="F5772" s="76"/>
      <c r="G5772" s="76"/>
      <c r="H5772" s="557" t="s">
        <v>3777</v>
      </c>
      <c r="I5772" s="587">
        <v>30</v>
      </c>
      <c r="J5772" s="467">
        <v>3240</v>
      </c>
      <c r="K5772" s="81">
        <f t="shared" si="166"/>
        <v>1620</v>
      </c>
      <c r="L5772" s="582">
        <f t="shared" si="167"/>
        <v>1620</v>
      </c>
    </row>
    <row r="5773" spans="3:14" ht="15.75">
      <c r="C5773" s="585" t="s">
        <v>2262</v>
      </c>
      <c r="D5773" s="76"/>
      <c r="E5773" s="76"/>
      <c r="F5773" s="76"/>
      <c r="G5773" s="76"/>
      <c r="H5773" s="557" t="s">
        <v>3777</v>
      </c>
      <c r="I5773" s="587">
        <v>20</v>
      </c>
      <c r="J5773" s="467">
        <v>4380</v>
      </c>
      <c r="K5773" s="81">
        <f t="shared" si="166"/>
        <v>2190</v>
      </c>
      <c r="L5773" s="582">
        <f t="shared" si="167"/>
        <v>2190</v>
      </c>
    </row>
    <row r="5774" spans="3:14">
      <c r="C5774" s="554" t="s">
        <v>1783</v>
      </c>
      <c r="D5774" s="588"/>
      <c r="E5774" s="588"/>
      <c r="F5774" s="588"/>
      <c r="G5774" s="588"/>
      <c r="H5774" s="588"/>
      <c r="I5774" s="589">
        <f>SUM(I5757:I5773)</f>
        <v>621</v>
      </c>
      <c r="J5774" s="589">
        <f>SUM(J5757:J5773)</f>
        <v>25538</v>
      </c>
      <c r="K5774" s="467">
        <f>SUM(K5757:K5773)</f>
        <v>12769</v>
      </c>
      <c r="L5774" s="589">
        <f>SUM(L5757:L5773)</f>
        <v>12769</v>
      </c>
    </row>
    <row r="5775" spans="3:14" ht="18.75">
      <c r="C5775" s="858" t="s">
        <v>798</v>
      </c>
      <c r="D5775" s="859"/>
      <c r="E5775" s="859"/>
      <c r="F5775" s="859"/>
      <c r="G5775" s="859"/>
      <c r="H5775" s="859"/>
      <c r="I5775" s="859"/>
      <c r="J5775" s="859"/>
      <c r="K5775" s="859"/>
      <c r="L5775" s="859"/>
      <c r="M5775" s="859"/>
      <c r="N5775" s="860"/>
    </row>
    <row r="5776" spans="3:14" ht="15.75">
      <c r="C5776" s="487" t="s">
        <v>142</v>
      </c>
      <c r="D5776" s="76"/>
      <c r="E5776" s="76"/>
      <c r="F5776" s="76"/>
      <c r="G5776" s="76"/>
      <c r="H5776" s="557" t="s">
        <v>3777</v>
      </c>
      <c r="I5776" s="76">
        <v>20</v>
      </c>
      <c r="J5776" s="76">
        <v>800</v>
      </c>
      <c r="K5776" s="76">
        <f>J5776/2</f>
        <v>400</v>
      </c>
      <c r="L5776" s="76">
        <f t="shared" ref="L5776:L5804" si="168">J5776/2</f>
        <v>400</v>
      </c>
    </row>
    <row r="5777" spans="3:14" ht="15.75">
      <c r="C5777" s="487" t="s">
        <v>142</v>
      </c>
      <c r="D5777" s="76"/>
      <c r="E5777" s="76"/>
      <c r="F5777" s="76"/>
      <c r="G5777" s="76"/>
      <c r="H5777" s="557" t="s">
        <v>3777</v>
      </c>
      <c r="I5777" s="76">
        <v>16</v>
      </c>
      <c r="J5777" s="76">
        <v>2880</v>
      </c>
      <c r="K5777" s="76">
        <f>J5777/2</f>
        <v>1440</v>
      </c>
      <c r="L5777" s="76">
        <f t="shared" si="168"/>
        <v>1440</v>
      </c>
    </row>
    <row r="5778" spans="3:14" ht="31.5">
      <c r="C5778" s="487" t="s">
        <v>2263</v>
      </c>
      <c r="D5778" s="76"/>
      <c r="E5778" s="76"/>
      <c r="F5778" s="76"/>
      <c r="G5778" s="76"/>
      <c r="H5778" s="557" t="s">
        <v>3777</v>
      </c>
      <c r="I5778" s="76">
        <v>40</v>
      </c>
      <c r="J5778" s="76">
        <v>8000</v>
      </c>
      <c r="K5778" s="76">
        <f>J5778/2</f>
        <v>4000</v>
      </c>
      <c r="L5778" s="76">
        <f t="shared" si="168"/>
        <v>4000</v>
      </c>
    </row>
    <row r="5779" spans="3:14" ht="15.75">
      <c r="C5779" s="565" t="s">
        <v>145</v>
      </c>
      <c r="D5779" s="76"/>
      <c r="E5779" s="76"/>
      <c r="F5779" s="76"/>
      <c r="G5779" s="76"/>
      <c r="H5779" s="557" t="s">
        <v>3777</v>
      </c>
      <c r="I5779" s="76">
        <v>5</v>
      </c>
      <c r="J5779" s="76">
        <v>500</v>
      </c>
      <c r="K5779" s="76">
        <f>J5779/2</f>
        <v>250</v>
      </c>
      <c r="L5779" s="76">
        <f t="shared" si="168"/>
        <v>250</v>
      </c>
    </row>
    <row r="5780" spans="3:14" ht="15.75">
      <c r="C5780" s="565" t="s">
        <v>158</v>
      </c>
      <c r="D5780" s="76"/>
      <c r="E5780" s="76"/>
      <c r="F5780" s="76"/>
      <c r="G5780" s="76"/>
      <c r="H5780" s="557" t="s">
        <v>3777</v>
      </c>
      <c r="I5780" s="76">
        <v>5</v>
      </c>
      <c r="J5780" s="76">
        <v>75</v>
      </c>
      <c r="K5780" s="76">
        <f>J5780/2</f>
        <v>37.5</v>
      </c>
      <c r="L5780" s="76">
        <f t="shared" si="168"/>
        <v>37.5</v>
      </c>
    </row>
    <row r="5781" spans="3:14">
      <c r="C5781" s="554" t="s">
        <v>3048</v>
      </c>
      <c r="D5781" s="76"/>
      <c r="E5781" s="76"/>
      <c r="F5781" s="76"/>
      <c r="G5781" s="76"/>
      <c r="H5781" s="76"/>
      <c r="I5781" s="590">
        <f>SUM(I5776:I5780)</f>
        <v>86</v>
      </c>
      <c r="J5781" s="590">
        <f>SUM(J5776:J5780)</f>
        <v>12255</v>
      </c>
      <c r="K5781" s="76">
        <f>SUM(K5776:K5780)</f>
        <v>6127.5</v>
      </c>
      <c r="L5781" s="76">
        <f t="shared" si="168"/>
        <v>6127.5</v>
      </c>
    </row>
    <row r="5782" spans="3:14" ht="18.75">
      <c r="C5782" s="858" t="s">
        <v>1784</v>
      </c>
      <c r="D5782" s="859"/>
      <c r="E5782" s="859"/>
      <c r="F5782" s="859"/>
      <c r="G5782" s="859"/>
      <c r="H5782" s="859"/>
      <c r="I5782" s="859"/>
      <c r="J5782" s="859"/>
      <c r="K5782" s="859"/>
      <c r="L5782" s="859"/>
      <c r="M5782" s="859"/>
      <c r="N5782" s="860"/>
    </row>
    <row r="5783" spans="3:14" ht="15.75">
      <c r="C5783" s="585" t="s">
        <v>148</v>
      </c>
      <c r="D5783" s="76"/>
      <c r="E5783" s="76"/>
      <c r="F5783" s="76"/>
      <c r="G5783" s="76"/>
      <c r="H5783" s="557" t="s">
        <v>3777</v>
      </c>
      <c r="I5783" s="76">
        <v>9</v>
      </c>
      <c r="J5783" s="76">
        <v>126</v>
      </c>
      <c r="K5783" s="76">
        <f>J5783/2</f>
        <v>63</v>
      </c>
      <c r="L5783" s="76">
        <f t="shared" si="168"/>
        <v>63</v>
      </c>
    </row>
    <row r="5784" spans="3:14">
      <c r="C5784" s="554" t="s">
        <v>2264</v>
      </c>
      <c r="D5784" s="76"/>
      <c r="E5784" s="76"/>
      <c r="F5784" s="76"/>
      <c r="G5784" s="76"/>
      <c r="H5784" s="76"/>
      <c r="I5784" s="590">
        <v>9</v>
      </c>
      <c r="J5784" s="590">
        <v>126</v>
      </c>
      <c r="K5784" s="76">
        <f>SUM(K5783)</f>
        <v>63</v>
      </c>
      <c r="L5784" s="76">
        <f t="shared" si="168"/>
        <v>63</v>
      </c>
    </row>
    <row r="5785" spans="3:14" ht="18.75">
      <c r="C5785" s="858" t="s">
        <v>2265</v>
      </c>
      <c r="D5785" s="859"/>
      <c r="E5785" s="859"/>
      <c r="F5785" s="859"/>
      <c r="G5785" s="859"/>
      <c r="H5785" s="859"/>
      <c r="I5785" s="859"/>
      <c r="J5785" s="859"/>
      <c r="K5785" s="859"/>
      <c r="L5785" s="859"/>
      <c r="M5785" s="859"/>
      <c r="N5785" s="860"/>
    </row>
    <row r="5786" spans="3:14" ht="15.75">
      <c r="C5786" s="565" t="s">
        <v>2266</v>
      </c>
      <c r="D5786" s="76"/>
      <c r="E5786" s="76"/>
      <c r="F5786" s="76"/>
      <c r="G5786" s="76"/>
      <c r="H5786" s="557" t="s">
        <v>3777</v>
      </c>
      <c r="I5786" s="76">
        <v>1</v>
      </c>
      <c r="J5786" s="76">
        <v>18</v>
      </c>
      <c r="K5786" s="76">
        <f t="shared" ref="K5786:K5803" si="169">J5786/2</f>
        <v>9</v>
      </c>
      <c r="L5786" s="76">
        <f t="shared" si="168"/>
        <v>9</v>
      </c>
    </row>
    <row r="5787" spans="3:14" ht="15.75">
      <c r="C5787" s="565" t="s">
        <v>142</v>
      </c>
      <c r="D5787" s="76"/>
      <c r="E5787" s="76"/>
      <c r="F5787" s="76"/>
      <c r="G5787" s="76"/>
      <c r="H5787" s="557" t="s">
        <v>3777</v>
      </c>
      <c r="I5787" s="76">
        <v>32</v>
      </c>
      <c r="J5787" s="76">
        <v>495</v>
      </c>
      <c r="K5787" s="76">
        <f t="shared" si="169"/>
        <v>247.5</v>
      </c>
      <c r="L5787" s="76">
        <f t="shared" si="168"/>
        <v>247.5</v>
      </c>
    </row>
    <row r="5788" spans="3:14" ht="15.75">
      <c r="C5788" s="487" t="s">
        <v>2267</v>
      </c>
      <c r="D5788" s="76"/>
      <c r="E5788" s="76"/>
      <c r="F5788" s="76"/>
      <c r="G5788" s="76"/>
      <c r="H5788" s="557" t="s">
        <v>3777</v>
      </c>
      <c r="I5788" s="76">
        <v>21</v>
      </c>
      <c r="J5788" s="76">
        <v>440</v>
      </c>
      <c r="K5788" s="76">
        <f t="shared" si="169"/>
        <v>220</v>
      </c>
      <c r="L5788" s="76">
        <f t="shared" si="168"/>
        <v>220</v>
      </c>
    </row>
    <row r="5789" spans="3:14" ht="15.75">
      <c r="C5789" s="565" t="s">
        <v>147</v>
      </c>
      <c r="D5789" s="76"/>
      <c r="E5789" s="76"/>
      <c r="F5789" s="76"/>
      <c r="G5789" s="76"/>
      <c r="H5789" s="557" t="s">
        <v>3777</v>
      </c>
      <c r="I5789" s="76">
        <v>22</v>
      </c>
      <c r="J5789" s="76">
        <v>332</v>
      </c>
      <c r="K5789" s="76">
        <f t="shared" si="169"/>
        <v>166</v>
      </c>
      <c r="L5789" s="76">
        <f t="shared" si="168"/>
        <v>166</v>
      </c>
    </row>
    <row r="5790" spans="3:14" ht="15.75">
      <c r="C5790" s="565" t="s">
        <v>143</v>
      </c>
      <c r="D5790" s="76"/>
      <c r="E5790" s="76"/>
      <c r="F5790" s="76"/>
      <c r="G5790" s="76"/>
      <c r="H5790" s="557" t="s">
        <v>3777</v>
      </c>
      <c r="I5790" s="76">
        <v>17</v>
      </c>
      <c r="J5790" s="76">
        <v>306</v>
      </c>
      <c r="K5790" s="76">
        <f t="shared" si="169"/>
        <v>153</v>
      </c>
      <c r="L5790" s="76">
        <f t="shared" si="168"/>
        <v>153</v>
      </c>
    </row>
    <row r="5791" spans="3:14" ht="15.75">
      <c r="C5791" s="565" t="s">
        <v>4225</v>
      </c>
      <c r="D5791" s="76"/>
      <c r="E5791" s="76"/>
      <c r="F5791" s="76"/>
      <c r="G5791" s="76"/>
      <c r="H5791" s="557" t="s">
        <v>3777</v>
      </c>
      <c r="I5791" s="76">
        <v>25</v>
      </c>
      <c r="J5791" s="76">
        <v>150</v>
      </c>
      <c r="K5791" s="76">
        <f t="shared" si="169"/>
        <v>75</v>
      </c>
      <c r="L5791" s="76">
        <f t="shared" si="168"/>
        <v>75</v>
      </c>
    </row>
    <row r="5792" spans="3:14" ht="15.75">
      <c r="C5792" s="565" t="s">
        <v>2268</v>
      </c>
      <c r="D5792" s="76"/>
      <c r="E5792" s="76"/>
      <c r="F5792" s="76"/>
      <c r="G5792" s="76"/>
      <c r="H5792" s="557" t="s">
        <v>3777</v>
      </c>
      <c r="I5792" s="76">
        <v>7</v>
      </c>
      <c r="J5792" s="76">
        <v>105</v>
      </c>
      <c r="K5792" s="76">
        <f t="shared" si="169"/>
        <v>52.5</v>
      </c>
      <c r="L5792" s="76">
        <f t="shared" si="168"/>
        <v>52.5</v>
      </c>
    </row>
    <row r="5793" spans="3:14" ht="15.75">
      <c r="C5793" s="565" t="s">
        <v>2269</v>
      </c>
      <c r="D5793" s="76"/>
      <c r="E5793" s="76"/>
      <c r="F5793" s="76"/>
      <c r="G5793" s="76"/>
      <c r="H5793" s="557" t="s">
        <v>3777</v>
      </c>
      <c r="I5793" s="76">
        <v>61</v>
      </c>
      <c r="J5793" s="76">
        <v>1352</v>
      </c>
      <c r="K5793" s="76">
        <f t="shared" si="169"/>
        <v>676</v>
      </c>
      <c r="L5793" s="76">
        <f t="shared" si="168"/>
        <v>676</v>
      </c>
    </row>
    <row r="5794" spans="3:14" ht="15.75">
      <c r="C5794" s="565" t="s">
        <v>2257</v>
      </c>
      <c r="D5794" s="76"/>
      <c r="E5794" s="76"/>
      <c r="F5794" s="76"/>
      <c r="G5794" s="76"/>
      <c r="H5794" s="557" t="s">
        <v>3777</v>
      </c>
      <c r="I5794" s="76">
        <v>45</v>
      </c>
      <c r="J5794" s="76">
        <v>540</v>
      </c>
      <c r="K5794" s="76">
        <f t="shared" si="169"/>
        <v>270</v>
      </c>
      <c r="L5794" s="76">
        <f t="shared" si="168"/>
        <v>270</v>
      </c>
    </row>
    <row r="5795" spans="3:14" ht="15.75">
      <c r="C5795" s="565" t="s">
        <v>2270</v>
      </c>
      <c r="D5795" s="591"/>
      <c r="E5795" s="591"/>
      <c r="F5795" s="591"/>
      <c r="G5795" s="591"/>
      <c r="H5795" s="557" t="s">
        <v>3777</v>
      </c>
      <c r="I5795" s="591">
        <v>25</v>
      </c>
      <c r="J5795" s="591">
        <v>140</v>
      </c>
      <c r="K5795" s="76">
        <f t="shared" si="169"/>
        <v>70</v>
      </c>
      <c r="L5795" s="76">
        <f t="shared" si="168"/>
        <v>70</v>
      </c>
    </row>
    <row r="5796" spans="3:14" ht="15.75">
      <c r="C5796" s="592" t="s">
        <v>2271</v>
      </c>
      <c r="D5796" s="76"/>
      <c r="E5796" s="76"/>
      <c r="F5796" s="76"/>
      <c r="G5796" s="76"/>
      <c r="H5796" s="557" t="s">
        <v>3777</v>
      </c>
      <c r="I5796" s="76">
        <v>5</v>
      </c>
      <c r="J5796" s="76">
        <v>16</v>
      </c>
      <c r="K5796" s="76">
        <f t="shared" si="169"/>
        <v>8</v>
      </c>
      <c r="L5796" s="76">
        <f t="shared" si="168"/>
        <v>8</v>
      </c>
      <c r="M5796" s="76"/>
      <c r="N5796" s="76"/>
    </row>
    <row r="5797" spans="3:14" ht="15.75">
      <c r="C5797" s="592" t="s">
        <v>2272</v>
      </c>
      <c r="D5797" s="76"/>
      <c r="E5797" s="76"/>
      <c r="F5797" s="76"/>
      <c r="G5797" s="76"/>
      <c r="H5797" s="557" t="s">
        <v>3777</v>
      </c>
      <c r="I5797" s="76">
        <v>12</v>
      </c>
      <c r="J5797" s="76">
        <v>2400</v>
      </c>
      <c r="K5797" s="76">
        <f t="shared" si="169"/>
        <v>1200</v>
      </c>
      <c r="L5797" s="76">
        <f t="shared" si="168"/>
        <v>1200</v>
      </c>
      <c r="M5797" s="76"/>
      <c r="N5797" s="76"/>
    </row>
    <row r="5798" spans="3:14" ht="15.75">
      <c r="C5798" s="592" t="s">
        <v>2273</v>
      </c>
      <c r="D5798" s="76"/>
      <c r="E5798" s="76"/>
      <c r="F5798" s="76"/>
      <c r="G5798" s="76"/>
      <c r="H5798" s="557" t="s">
        <v>3777</v>
      </c>
      <c r="I5798" s="76">
        <v>12</v>
      </c>
      <c r="J5798" s="76">
        <v>1800</v>
      </c>
      <c r="K5798" s="76">
        <f t="shared" si="169"/>
        <v>900</v>
      </c>
      <c r="L5798" s="76">
        <f t="shared" si="168"/>
        <v>900</v>
      </c>
      <c r="M5798" s="76"/>
      <c r="N5798" s="76"/>
    </row>
    <row r="5799" spans="3:14" ht="15.75">
      <c r="C5799" s="592" t="s">
        <v>2274</v>
      </c>
      <c r="D5799" s="76"/>
      <c r="E5799" s="76"/>
      <c r="F5799" s="76"/>
      <c r="G5799" s="76"/>
      <c r="H5799" s="557" t="s">
        <v>3777</v>
      </c>
      <c r="I5799" s="76">
        <v>1</v>
      </c>
      <c r="J5799" s="76">
        <v>280</v>
      </c>
      <c r="K5799" s="76">
        <f t="shared" si="169"/>
        <v>140</v>
      </c>
      <c r="L5799" s="76">
        <f t="shared" si="168"/>
        <v>140</v>
      </c>
      <c r="M5799" s="76"/>
      <c r="N5799" s="76"/>
    </row>
    <row r="5800" spans="3:14" ht="15.75">
      <c r="C5800" s="592" t="s">
        <v>2275</v>
      </c>
      <c r="D5800" s="76"/>
      <c r="E5800" s="76"/>
      <c r="F5800" s="76"/>
      <c r="G5800" s="76"/>
      <c r="H5800" s="557" t="s">
        <v>3777</v>
      </c>
      <c r="I5800" s="76">
        <v>1</v>
      </c>
      <c r="J5800" s="76">
        <v>320</v>
      </c>
      <c r="K5800" s="76">
        <f t="shared" si="169"/>
        <v>160</v>
      </c>
      <c r="L5800" s="76">
        <f t="shared" si="168"/>
        <v>160</v>
      </c>
      <c r="M5800" s="76"/>
      <c r="N5800" s="76"/>
    </row>
    <row r="5801" spans="3:14" ht="15.75">
      <c r="C5801" s="592" t="s">
        <v>145</v>
      </c>
      <c r="D5801" s="76"/>
      <c r="E5801" s="76"/>
      <c r="F5801" s="76"/>
      <c r="G5801" s="76"/>
      <c r="H5801" s="557" t="s">
        <v>3777</v>
      </c>
      <c r="I5801" s="76">
        <v>3</v>
      </c>
      <c r="J5801" s="76">
        <v>300</v>
      </c>
      <c r="K5801" s="76">
        <f t="shared" si="169"/>
        <v>150</v>
      </c>
      <c r="L5801" s="76">
        <f t="shared" si="168"/>
        <v>150</v>
      </c>
      <c r="M5801" s="76"/>
      <c r="N5801" s="76"/>
    </row>
    <row r="5802" spans="3:14" ht="15.75">
      <c r="C5802" s="592" t="s">
        <v>158</v>
      </c>
      <c r="D5802" s="76"/>
      <c r="E5802" s="76"/>
      <c r="F5802" s="76"/>
      <c r="G5802" s="76"/>
      <c r="H5802" s="557" t="s">
        <v>3777</v>
      </c>
      <c r="I5802" s="76">
        <v>3</v>
      </c>
      <c r="J5802" s="76">
        <v>45</v>
      </c>
      <c r="K5802" s="76">
        <f t="shared" si="169"/>
        <v>22.5</v>
      </c>
      <c r="L5802" s="76">
        <f t="shared" si="168"/>
        <v>22.5</v>
      </c>
      <c r="M5802" s="76"/>
      <c r="N5802" s="76"/>
    </row>
    <row r="5803" spans="3:14">
      <c r="C5803" s="554" t="s">
        <v>797</v>
      </c>
      <c r="D5803" s="76"/>
      <c r="E5803" s="76"/>
      <c r="F5803" s="76"/>
      <c r="G5803" s="76"/>
      <c r="H5803" s="557" t="s">
        <v>3777</v>
      </c>
      <c r="I5803" s="590">
        <f>SUM(I5786:I5802)</f>
        <v>293</v>
      </c>
      <c r="J5803" s="590">
        <f>SUM(J5786:J5802)</f>
        <v>9039</v>
      </c>
      <c r="K5803" s="76">
        <f t="shared" si="169"/>
        <v>4519.5</v>
      </c>
      <c r="L5803" s="76">
        <f t="shared" si="168"/>
        <v>4519.5</v>
      </c>
      <c r="M5803" s="76"/>
      <c r="N5803" s="76"/>
    </row>
    <row r="5804" spans="3:14">
      <c r="C5804" s="593" t="s">
        <v>2276</v>
      </c>
      <c r="D5804" s="76"/>
      <c r="E5804" s="76"/>
      <c r="F5804" s="76"/>
      <c r="G5804" s="76"/>
      <c r="H5804" s="76"/>
      <c r="I5804" s="590">
        <f>I5670+I5673+I5679+I5693+I5697+I5706+I5712+I5716+I5720+I5724+I5737+I5741+I5745+I5755+I5774+I5781+I5784+I5803</f>
        <v>1674.8600000000001</v>
      </c>
      <c r="J5804" s="590">
        <f>J5670+J5673+J5679+J5693+J5697+J5706+J5712+J5716+J5720+J5724+J5737+J5741+J5745+J5755+J5774+J5781+J5784+J5803</f>
        <v>107332.12</v>
      </c>
      <c r="K5804" s="594">
        <f>K5670+K5673+K5679+K5693+K5697+K5706+K5712+K5716+K5720+K5724+K5737+K5741+K5745+K5755+K5774+K5781+K5784+K5803</f>
        <v>53666.06</v>
      </c>
      <c r="L5804" s="76">
        <f t="shared" si="168"/>
        <v>53666.06</v>
      </c>
      <c r="M5804" s="76"/>
      <c r="N5804" s="76"/>
    </row>
    <row r="5805" spans="3:14" ht="18.75">
      <c r="C5805" s="889" t="s">
        <v>2277</v>
      </c>
      <c r="D5805" s="890"/>
      <c r="E5805" s="890"/>
      <c r="F5805" s="890"/>
      <c r="G5805" s="890"/>
      <c r="H5805" s="890"/>
      <c r="I5805" s="890"/>
      <c r="J5805" s="890"/>
      <c r="K5805" s="890"/>
      <c r="L5805" s="890"/>
      <c r="M5805" s="890"/>
      <c r="N5805" s="891"/>
    </row>
    <row r="5806" spans="3:14" ht="18.75">
      <c r="C5806" s="858" t="s">
        <v>2278</v>
      </c>
      <c r="D5806" s="859"/>
      <c r="E5806" s="859"/>
      <c r="F5806" s="859"/>
      <c r="G5806" s="859"/>
      <c r="H5806" s="859"/>
      <c r="I5806" s="859"/>
      <c r="J5806" s="859"/>
      <c r="K5806" s="859"/>
      <c r="L5806" s="859"/>
      <c r="M5806" s="859"/>
      <c r="N5806" s="860"/>
    </row>
    <row r="5807" spans="3:14">
      <c r="C5807" s="595" t="s">
        <v>2265</v>
      </c>
      <c r="D5807" s="76"/>
      <c r="E5807" s="76"/>
      <c r="F5807" s="76"/>
      <c r="G5807" s="76"/>
      <c r="H5807" s="76" t="s">
        <v>3777</v>
      </c>
      <c r="I5807" s="76">
        <v>9605</v>
      </c>
      <c r="J5807" s="76">
        <v>118778.09</v>
      </c>
      <c r="K5807" s="76">
        <f t="shared" ref="K5807:K5820" si="170">J5807/2</f>
        <v>59389.044999999998</v>
      </c>
      <c r="L5807" s="76">
        <f t="shared" ref="L5807:L5821" si="171">J5807/2</f>
        <v>59389.044999999998</v>
      </c>
      <c r="M5807" s="76"/>
      <c r="N5807" s="76"/>
    </row>
    <row r="5808" spans="3:14" ht="26.25">
      <c r="C5808" s="499" t="s">
        <v>4184</v>
      </c>
      <c r="D5808" s="76"/>
      <c r="E5808" s="76"/>
      <c r="F5808" s="76"/>
      <c r="G5808" s="76"/>
      <c r="H5808" s="76" t="s">
        <v>3777</v>
      </c>
      <c r="I5808" s="76">
        <v>6633</v>
      </c>
      <c r="J5808" s="76">
        <v>59028.11</v>
      </c>
      <c r="K5808" s="76">
        <f t="shared" si="170"/>
        <v>29514.055</v>
      </c>
      <c r="L5808" s="76">
        <f t="shared" si="171"/>
        <v>29514.055</v>
      </c>
      <c r="M5808" s="76"/>
      <c r="N5808" s="76"/>
    </row>
    <row r="5809" spans="3:14" ht="26.25">
      <c r="C5809" s="499" t="s">
        <v>3731</v>
      </c>
      <c r="D5809" s="76"/>
      <c r="E5809" s="76"/>
      <c r="F5809" s="76"/>
      <c r="G5809" s="76"/>
      <c r="H5809" s="76" t="s">
        <v>3777</v>
      </c>
      <c r="I5809" s="76">
        <v>1413</v>
      </c>
      <c r="J5809" s="76">
        <v>58105.71</v>
      </c>
      <c r="K5809" s="76">
        <f t="shared" si="170"/>
        <v>29052.855</v>
      </c>
      <c r="L5809" s="76">
        <f t="shared" si="171"/>
        <v>29052.855</v>
      </c>
      <c r="M5809" s="76"/>
      <c r="N5809" s="76"/>
    </row>
    <row r="5810" spans="3:14" ht="26.25">
      <c r="C5810" s="499" t="s">
        <v>3804</v>
      </c>
      <c r="D5810" s="76"/>
      <c r="E5810" s="76"/>
      <c r="F5810" s="76"/>
      <c r="G5810" s="76"/>
      <c r="H5810" s="76" t="s">
        <v>3777</v>
      </c>
      <c r="I5810" s="76">
        <v>9213</v>
      </c>
      <c r="J5810" s="76">
        <v>98596.53</v>
      </c>
      <c r="K5810" s="76">
        <f t="shared" si="170"/>
        <v>49298.264999999999</v>
      </c>
      <c r="L5810" s="76">
        <f t="shared" si="171"/>
        <v>49298.264999999999</v>
      </c>
      <c r="M5810" s="76"/>
      <c r="N5810" s="76"/>
    </row>
    <row r="5811" spans="3:14" ht="39">
      <c r="C5811" s="499" t="s">
        <v>3919</v>
      </c>
      <c r="D5811" s="76"/>
      <c r="E5811" s="76"/>
      <c r="F5811" s="76"/>
      <c r="G5811" s="76"/>
      <c r="H5811" s="76" t="s">
        <v>3777</v>
      </c>
      <c r="I5811" s="76">
        <v>3764</v>
      </c>
      <c r="J5811" s="594">
        <v>23489.1</v>
      </c>
      <c r="K5811" s="76">
        <f t="shared" si="170"/>
        <v>11744.55</v>
      </c>
      <c r="L5811" s="76">
        <f t="shared" si="171"/>
        <v>11744.55</v>
      </c>
      <c r="M5811" s="76"/>
      <c r="N5811" s="76"/>
    </row>
    <row r="5812" spans="3:14" ht="26.25">
      <c r="C5812" s="499" t="s">
        <v>1020</v>
      </c>
      <c r="D5812" s="76"/>
      <c r="E5812" s="76"/>
      <c r="F5812" s="76"/>
      <c r="G5812" s="76"/>
      <c r="H5812" s="76" t="s">
        <v>3777</v>
      </c>
      <c r="I5812" s="76">
        <v>13629</v>
      </c>
      <c r="J5812" s="76">
        <v>109290.02</v>
      </c>
      <c r="K5812" s="76">
        <f t="shared" si="170"/>
        <v>54645.01</v>
      </c>
      <c r="L5812" s="76">
        <f t="shared" si="171"/>
        <v>54645.01</v>
      </c>
      <c r="M5812" s="76"/>
      <c r="N5812" s="76"/>
    </row>
    <row r="5813" spans="3:14" ht="26.25">
      <c r="C5813" s="499" t="s">
        <v>2279</v>
      </c>
      <c r="D5813" s="76"/>
      <c r="E5813" s="76"/>
      <c r="F5813" s="76"/>
      <c r="G5813" s="76"/>
      <c r="H5813" s="76" t="s">
        <v>3777</v>
      </c>
      <c r="I5813" s="76">
        <v>24</v>
      </c>
      <c r="J5813" s="76">
        <v>732.15</v>
      </c>
      <c r="K5813" s="76">
        <f t="shared" si="170"/>
        <v>366.07499999999999</v>
      </c>
      <c r="L5813" s="76">
        <f t="shared" si="171"/>
        <v>366.07499999999999</v>
      </c>
      <c r="M5813" s="76"/>
      <c r="N5813" s="76"/>
    </row>
    <row r="5814" spans="3:14" ht="26.25">
      <c r="C5814" s="499" t="s">
        <v>1597</v>
      </c>
      <c r="D5814" s="76"/>
      <c r="E5814" s="76"/>
      <c r="F5814" s="76"/>
      <c r="G5814" s="76"/>
      <c r="H5814" s="76" t="s">
        <v>3777</v>
      </c>
      <c r="I5814" s="76">
        <v>3384</v>
      </c>
      <c r="J5814" s="76">
        <v>38544.080000000002</v>
      </c>
      <c r="K5814" s="76">
        <f t="shared" si="170"/>
        <v>19272.04</v>
      </c>
      <c r="L5814" s="76">
        <f t="shared" si="171"/>
        <v>19272.04</v>
      </c>
      <c r="M5814" s="76"/>
      <c r="N5814" s="76"/>
    </row>
    <row r="5815" spans="3:14">
      <c r="C5815" s="500" t="s">
        <v>4293</v>
      </c>
      <c r="D5815" s="76"/>
      <c r="E5815" s="76"/>
      <c r="F5815" s="76"/>
      <c r="G5815" s="76"/>
      <c r="H5815" s="76" t="s">
        <v>3777</v>
      </c>
      <c r="I5815" s="76">
        <v>5423</v>
      </c>
      <c r="J5815" s="76">
        <v>26983.62</v>
      </c>
      <c r="K5815" s="76">
        <f t="shared" si="170"/>
        <v>13491.81</v>
      </c>
      <c r="L5815" s="76">
        <f t="shared" si="171"/>
        <v>13491.81</v>
      </c>
      <c r="M5815" s="76"/>
      <c r="N5815" s="76"/>
    </row>
    <row r="5816" spans="3:14">
      <c r="C5816" s="499" t="s">
        <v>168</v>
      </c>
      <c r="D5816" s="76"/>
      <c r="E5816" s="76"/>
      <c r="F5816" s="76"/>
      <c r="G5816" s="76"/>
      <c r="H5816" s="76" t="s">
        <v>3777</v>
      </c>
      <c r="I5816" s="76">
        <v>9255</v>
      </c>
      <c r="J5816" s="594">
        <v>89842.2</v>
      </c>
      <c r="K5816" s="76">
        <f t="shared" si="170"/>
        <v>44921.1</v>
      </c>
      <c r="L5816" s="76">
        <f t="shared" si="171"/>
        <v>44921.1</v>
      </c>
      <c r="M5816" s="76"/>
      <c r="N5816" s="76"/>
    </row>
    <row r="5817" spans="3:14" ht="26.25">
      <c r="C5817" s="499" t="s">
        <v>798</v>
      </c>
      <c r="D5817" s="76"/>
      <c r="E5817" s="76"/>
      <c r="F5817" s="76"/>
      <c r="G5817" s="76"/>
      <c r="H5817" s="76" t="s">
        <v>3777</v>
      </c>
      <c r="I5817" s="76">
        <v>9095</v>
      </c>
      <c r="J5817" s="76">
        <v>56315.29</v>
      </c>
      <c r="K5817" s="76">
        <f t="shared" si="170"/>
        <v>28157.645</v>
      </c>
      <c r="L5817" s="76">
        <f t="shared" si="171"/>
        <v>28157.645</v>
      </c>
      <c r="M5817" s="76"/>
      <c r="N5817" s="76"/>
    </row>
    <row r="5818" spans="3:14" ht="39">
      <c r="C5818" s="499" t="s">
        <v>923</v>
      </c>
      <c r="D5818" s="76"/>
      <c r="E5818" s="76"/>
      <c r="F5818" s="76"/>
      <c r="G5818" s="76"/>
      <c r="H5818" s="76" t="s">
        <v>3777</v>
      </c>
      <c r="I5818" s="76">
        <v>7997</v>
      </c>
      <c r="J5818" s="76">
        <v>40092.480000000003</v>
      </c>
      <c r="K5818" s="76">
        <f t="shared" si="170"/>
        <v>20046.240000000002</v>
      </c>
      <c r="L5818" s="76">
        <f t="shared" si="171"/>
        <v>20046.240000000002</v>
      </c>
      <c r="M5818" s="76"/>
      <c r="N5818" s="76"/>
    </row>
    <row r="5819" spans="3:14" ht="26.25">
      <c r="C5819" s="499" t="s">
        <v>3049</v>
      </c>
      <c r="D5819" s="76"/>
      <c r="E5819" s="76"/>
      <c r="F5819" s="76"/>
      <c r="G5819" s="76"/>
      <c r="H5819" s="76" t="s">
        <v>3777</v>
      </c>
      <c r="I5819" s="76">
        <v>10239</v>
      </c>
      <c r="J5819" s="76">
        <v>37943.96</v>
      </c>
      <c r="K5819" s="76">
        <f t="shared" si="170"/>
        <v>18971.98</v>
      </c>
      <c r="L5819" s="76">
        <f t="shared" si="171"/>
        <v>18971.98</v>
      </c>
      <c r="M5819" s="76"/>
      <c r="N5819" s="76"/>
    </row>
    <row r="5820" spans="3:14">
      <c r="C5820" s="500" t="s">
        <v>3607</v>
      </c>
      <c r="D5820" s="76"/>
      <c r="E5820" s="76"/>
      <c r="F5820" s="76"/>
      <c r="G5820" s="76"/>
      <c r="H5820" s="76" t="s">
        <v>3777</v>
      </c>
      <c r="I5820" s="76">
        <v>14812</v>
      </c>
      <c r="J5820" s="76">
        <v>127781.97</v>
      </c>
      <c r="K5820" s="76">
        <f t="shared" si="170"/>
        <v>63890.985000000001</v>
      </c>
      <c r="L5820" s="76">
        <f t="shared" si="171"/>
        <v>63890.985000000001</v>
      </c>
      <c r="M5820" s="76"/>
      <c r="N5820" s="76"/>
    </row>
    <row r="5821" spans="3:14" ht="15.75" thickBot="1">
      <c r="C5821" s="596" t="s">
        <v>2280</v>
      </c>
      <c r="D5821" s="591"/>
      <c r="E5821" s="597"/>
      <c r="F5821" s="597"/>
      <c r="G5821" s="597"/>
      <c r="H5821" s="597"/>
      <c r="I5821" s="598">
        <f>SUM(I5807:I5820)</f>
        <v>104486</v>
      </c>
      <c r="J5821" s="598">
        <f>SUM(J5807:J5820)</f>
        <v>885523.30999999994</v>
      </c>
      <c r="K5821" s="597">
        <f>SUM(K5807:K5820)</f>
        <v>442761.65499999997</v>
      </c>
      <c r="L5821" s="76">
        <f t="shared" si="171"/>
        <v>442761.65499999997</v>
      </c>
      <c r="M5821" s="597"/>
      <c r="N5821" s="597"/>
    </row>
    <row r="5822" spans="3:14" ht="27" thickBot="1">
      <c r="C5822" s="599" t="s">
        <v>2281</v>
      </c>
      <c r="D5822" s="600"/>
      <c r="E5822" s="601"/>
      <c r="F5822" s="602"/>
      <c r="G5822" s="602"/>
      <c r="H5822" s="602"/>
      <c r="I5822" s="603">
        <f>I5660+I5804+I5821</f>
        <v>124433.14</v>
      </c>
      <c r="J5822" s="604">
        <f>J5660+J5804+J5821</f>
        <v>3893551.8900000006</v>
      </c>
      <c r="K5822" s="605">
        <f>K5660+K5804+K5821</f>
        <v>1946775.9450000003</v>
      </c>
      <c r="L5822" s="604">
        <f>L5660+L5804+L5821</f>
        <v>1946775.9450000003</v>
      </c>
      <c r="M5822" s="602"/>
      <c r="N5822" s="602"/>
    </row>
    <row r="5823" spans="3:14">
      <c r="C5823" s="606" t="s">
        <v>256</v>
      </c>
      <c r="D5823" s="607"/>
      <c r="E5823" s="607"/>
      <c r="F5823" s="607"/>
      <c r="G5823" s="607"/>
      <c r="H5823" s="607"/>
      <c r="I5823" s="607"/>
      <c r="J5823" s="607"/>
      <c r="K5823" s="607"/>
      <c r="L5823" s="607"/>
      <c r="M5823" s="607"/>
      <c r="N5823" s="607"/>
    </row>
    <row r="5824" spans="3:14">
      <c r="C5824" s="808" t="s">
        <v>257</v>
      </c>
      <c r="D5824" s="607"/>
      <c r="E5824" s="607"/>
      <c r="F5824" s="607"/>
      <c r="G5824" s="607"/>
      <c r="H5824" s="607"/>
      <c r="I5824" s="607"/>
      <c r="J5824" s="607"/>
      <c r="K5824" s="607"/>
      <c r="L5824" s="607"/>
      <c r="M5824" s="607"/>
      <c r="N5824" s="607"/>
    </row>
    <row r="5825" spans="3:14">
      <c r="C5825" s="606" t="s">
        <v>3950</v>
      </c>
      <c r="D5825" s="607"/>
      <c r="E5825" s="607"/>
      <c r="F5825" s="607"/>
      <c r="G5825" s="607"/>
      <c r="H5825" s="607"/>
      <c r="I5825" s="607">
        <v>1</v>
      </c>
      <c r="J5825" s="607">
        <v>2520</v>
      </c>
      <c r="K5825" s="607">
        <v>1260</v>
      </c>
      <c r="L5825" s="607">
        <v>1260</v>
      </c>
      <c r="M5825" s="607"/>
      <c r="N5825" s="607"/>
    </row>
    <row r="5826" spans="3:14">
      <c r="C5826" s="808" t="s">
        <v>3951</v>
      </c>
      <c r="D5826" s="607"/>
      <c r="E5826" s="607"/>
      <c r="F5826" s="607"/>
      <c r="G5826" s="607"/>
      <c r="H5826" s="607"/>
      <c r="I5826" s="607"/>
      <c r="J5826" s="607"/>
      <c r="K5826" s="607"/>
      <c r="L5826" s="607"/>
      <c r="M5826" s="607"/>
      <c r="N5826" s="607"/>
    </row>
    <row r="5827" spans="3:14">
      <c r="C5827" s="606" t="s">
        <v>3950</v>
      </c>
      <c r="D5827" s="607"/>
      <c r="E5827" s="607"/>
      <c r="F5827" s="607"/>
      <c r="G5827" s="607"/>
      <c r="H5827" s="607"/>
      <c r="I5827" s="607">
        <v>1</v>
      </c>
      <c r="J5827" s="607">
        <v>2520</v>
      </c>
      <c r="K5827" s="607">
        <v>1260</v>
      </c>
      <c r="L5827" s="607">
        <v>1260</v>
      </c>
      <c r="M5827" s="607"/>
      <c r="N5827" s="607"/>
    </row>
    <row r="5828" spans="3:14">
      <c r="C5828" s="808" t="s">
        <v>3954</v>
      </c>
      <c r="D5828" s="607"/>
      <c r="E5828" s="607"/>
      <c r="F5828" s="607"/>
      <c r="G5828" s="607"/>
      <c r="H5828" s="607"/>
      <c r="I5828" s="607"/>
      <c r="J5828" s="607"/>
      <c r="K5828" s="607"/>
      <c r="L5828" s="607"/>
      <c r="M5828" s="607"/>
      <c r="N5828" s="607"/>
    </row>
    <row r="5829" spans="3:14">
      <c r="C5829" s="606" t="s">
        <v>3950</v>
      </c>
      <c r="D5829" s="607"/>
      <c r="E5829" s="607"/>
      <c r="F5829" s="607"/>
      <c r="G5829" s="607"/>
      <c r="H5829" s="607"/>
      <c r="I5829" s="607">
        <v>1</v>
      </c>
      <c r="J5829" s="607">
        <v>2520</v>
      </c>
      <c r="K5829" s="607">
        <v>1260</v>
      </c>
      <c r="L5829" s="607">
        <v>1260</v>
      </c>
      <c r="M5829" s="607"/>
      <c r="N5829" s="607"/>
    </row>
    <row r="5830" spans="3:14">
      <c r="C5830" s="808" t="s">
        <v>1177</v>
      </c>
      <c r="D5830" s="607"/>
      <c r="E5830" s="607"/>
      <c r="F5830" s="607"/>
      <c r="G5830" s="607"/>
      <c r="H5830" s="607"/>
      <c r="I5830" s="607"/>
      <c r="J5830" s="607"/>
      <c r="K5830" s="607"/>
      <c r="L5830" s="607"/>
      <c r="M5830" s="607"/>
      <c r="N5830" s="607"/>
    </row>
    <row r="5831" spans="3:14">
      <c r="C5831" s="606" t="s">
        <v>3950</v>
      </c>
      <c r="D5831" s="607"/>
      <c r="E5831" s="607"/>
      <c r="F5831" s="607"/>
      <c r="G5831" s="607"/>
      <c r="H5831" s="607"/>
      <c r="I5831" s="607">
        <v>1</v>
      </c>
      <c r="J5831" s="607">
        <v>2520</v>
      </c>
      <c r="K5831" s="607">
        <v>1260</v>
      </c>
      <c r="L5831" s="607">
        <v>1260</v>
      </c>
      <c r="M5831" s="607"/>
      <c r="N5831" s="607"/>
    </row>
    <row r="5832" spans="3:14">
      <c r="C5832" s="808" t="s">
        <v>168</v>
      </c>
      <c r="D5832" s="607"/>
      <c r="E5832" s="607"/>
      <c r="F5832" s="607"/>
      <c r="G5832" s="607"/>
      <c r="H5832" s="607"/>
      <c r="I5832" s="607"/>
      <c r="J5832" s="607"/>
      <c r="K5832" s="607"/>
      <c r="L5832" s="607"/>
      <c r="M5832" s="607"/>
      <c r="N5832" s="607"/>
    </row>
    <row r="5833" spans="3:14">
      <c r="C5833" s="606" t="s">
        <v>3950</v>
      </c>
      <c r="D5833" s="607"/>
      <c r="E5833" s="607"/>
      <c r="F5833" s="607"/>
      <c r="G5833" s="607"/>
      <c r="H5833" s="607"/>
      <c r="I5833" s="607">
        <v>1</v>
      </c>
      <c r="J5833" s="607">
        <v>2520</v>
      </c>
      <c r="K5833" s="607">
        <v>1260</v>
      </c>
      <c r="L5833" s="607">
        <v>1260</v>
      </c>
      <c r="M5833" s="607"/>
      <c r="N5833" s="607"/>
    </row>
    <row r="5834" spans="3:14">
      <c r="C5834" s="808" t="s">
        <v>1178</v>
      </c>
      <c r="D5834" s="607"/>
      <c r="E5834" s="607"/>
      <c r="F5834" s="607"/>
      <c r="G5834" s="607"/>
      <c r="H5834" s="607"/>
      <c r="I5834" s="607"/>
      <c r="J5834" s="607"/>
      <c r="K5834" s="607"/>
      <c r="L5834" s="607"/>
      <c r="M5834" s="607"/>
      <c r="N5834" s="607"/>
    </row>
    <row r="5835" spans="3:14">
      <c r="C5835" s="606" t="s">
        <v>3950</v>
      </c>
      <c r="D5835" s="76"/>
      <c r="E5835" s="76"/>
      <c r="F5835" s="76"/>
      <c r="G5835" s="76"/>
      <c r="H5835" s="76"/>
      <c r="I5835" s="76">
        <v>1</v>
      </c>
      <c r="J5835" s="76">
        <v>2520</v>
      </c>
      <c r="K5835" s="76">
        <v>1260</v>
      </c>
      <c r="L5835" s="76">
        <v>1260</v>
      </c>
      <c r="M5835" s="76"/>
      <c r="N5835" s="76"/>
    </row>
    <row r="5836" spans="3:14">
      <c r="C5836" s="809" t="s">
        <v>866</v>
      </c>
      <c r="I5836" s="810">
        <v>6</v>
      </c>
      <c r="J5836" s="810">
        <v>15120</v>
      </c>
      <c r="K5836" s="810">
        <v>7560</v>
      </c>
      <c r="L5836" s="810">
        <v>7560</v>
      </c>
    </row>
  </sheetData>
  <mergeCells count="74">
    <mergeCell ref="C5806:N5806"/>
    <mergeCell ref="C5725:N5725"/>
    <mergeCell ref="C5738:N5738"/>
    <mergeCell ref="C5742:N5742"/>
    <mergeCell ref="C5746:N5746"/>
    <mergeCell ref="C5785:N5785"/>
    <mergeCell ref="C5782:N5782"/>
    <mergeCell ref="C5805:N5805"/>
    <mergeCell ref="A193:A248"/>
    <mergeCell ref="C1175:N1175"/>
    <mergeCell ref="D981:H981"/>
    <mergeCell ref="D988:H988"/>
    <mergeCell ref="C1174:J1174"/>
    <mergeCell ref="B924:B925"/>
    <mergeCell ref="C5680:N5680"/>
    <mergeCell ref="C5775:N5775"/>
    <mergeCell ref="C5756:N5756"/>
    <mergeCell ref="C5694:N5694"/>
    <mergeCell ref="A1176:A5734"/>
    <mergeCell ref="C5661:N5661"/>
    <mergeCell ref="C4133:N4133"/>
    <mergeCell ref="C4050:N4050"/>
    <mergeCell ref="C5662:N5662"/>
    <mergeCell ref="C4329:N4329"/>
    <mergeCell ref="C5671:N5671"/>
    <mergeCell ref="C5707:N5707"/>
    <mergeCell ref="C5589:N5589"/>
    <mergeCell ref="C5713:N5713"/>
    <mergeCell ref="C5721:N5721"/>
    <mergeCell ref="C5717:K5717"/>
    <mergeCell ref="A1:Q1"/>
    <mergeCell ref="A2:A3"/>
    <mergeCell ref="B2:B3"/>
    <mergeCell ref="C2:C3"/>
    <mergeCell ref="D2:D3"/>
    <mergeCell ref="E2:G2"/>
    <mergeCell ref="H2:H3"/>
    <mergeCell ref="I2:M2"/>
    <mergeCell ref="N2:N3"/>
    <mergeCell ref="C5:N5"/>
    <mergeCell ref="C1154:G1154"/>
    <mergeCell ref="D1012:H1012"/>
    <mergeCell ref="C1452:N1452"/>
    <mergeCell ref="D1066:H1066"/>
    <mergeCell ref="D994:H994"/>
    <mergeCell ref="D1158:H1158"/>
    <mergeCell ref="C939:G939"/>
    <mergeCell ref="C1167:J1167"/>
    <mergeCell ref="C946:G946"/>
    <mergeCell ref="E1062:I1062"/>
    <mergeCell ref="D1084:H1084"/>
    <mergeCell ref="D1053:H1053"/>
    <mergeCell ref="B7:B15"/>
    <mergeCell ref="B193:B248"/>
    <mergeCell ref="C922:J922"/>
    <mergeCell ref="D975:H975"/>
    <mergeCell ref="C953:G953"/>
    <mergeCell ref="C969:G969"/>
    <mergeCell ref="C4558:N4558"/>
    <mergeCell ref="C5674:N5674"/>
    <mergeCell ref="B1176:B5734"/>
    <mergeCell ref="C5652:N5652"/>
    <mergeCell ref="C5274:N5274"/>
    <mergeCell ref="C5447:N5447"/>
    <mergeCell ref="C3893:N3893"/>
    <mergeCell ref="C3542:N3542"/>
    <mergeCell ref="C3743:N3743"/>
    <mergeCell ref="C3055:N3055"/>
    <mergeCell ref="C4233:N4233"/>
    <mergeCell ref="C2820:N2820"/>
    <mergeCell ref="C1739:N1739"/>
    <mergeCell ref="C2413:N2413"/>
    <mergeCell ref="C5698:N5698"/>
    <mergeCell ref="C5089:N5089"/>
  </mergeCells>
  <phoneticPr fontId="20" type="noConversion"/>
  <pageMargins left="0.78740157480314965" right="0.78740157480314965" top="1.1417322834645669" bottom="0.78740157480314965" header="0.31496062992125984" footer="0.31496062992125984"/>
  <pageSetup paperSize="9" scale="69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77"/>
  <sheetViews>
    <sheetView view="pageBreakPreview" zoomScaleSheetLayoutView="100" workbookViewId="0">
      <selection sqref="A1:I1"/>
    </sheetView>
  </sheetViews>
  <sheetFormatPr defaultRowHeight="15"/>
  <cols>
    <col min="1" max="1" width="10.140625" style="2" customWidth="1"/>
    <col min="2" max="2" width="15" style="2" customWidth="1"/>
    <col min="3" max="3" width="17.140625" style="2" customWidth="1"/>
    <col min="4" max="4" width="15" style="2" customWidth="1"/>
    <col min="5" max="5" width="9.140625" style="2"/>
    <col min="6" max="6" width="13.140625" style="2" customWidth="1"/>
    <col min="7" max="7" width="14.85546875" style="2" customWidth="1"/>
    <col min="8" max="8" width="15.7109375" style="2" customWidth="1"/>
    <col min="9" max="9" width="13.28515625" style="2" customWidth="1"/>
    <col min="10" max="16384" width="9.140625" style="2"/>
  </cols>
  <sheetData>
    <row r="1" spans="1:12" ht="36" customHeight="1">
      <c r="A1" s="899" t="s">
        <v>3883</v>
      </c>
      <c r="B1" s="900"/>
      <c r="C1" s="900"/>
      <c r="D1" s="900"/>
      <c r="E1" s="900"/>
      <c r="F1" s="900"/>
      <c r="G1" s="900"/>
      <c r="H1" s="900"/>
      <c r="I1" s="901"/>
    </row>
    <row r="2" spans="1:12">
      <c r="A2" s="902" t="s">
        <v>3246</v>
      </c>
      <c r="B2" s="902" t="s">
        <v>3247</v>
      </c>
      <c r="C2" s="904" t="s">
        <v>3262</v>
      </c>
      <c r="D2" s="905"/>
      <c r="E2" s="902" t="s">
        <v>3265</v>
      </c>
      <c r="F2" s="904" t="s">
        <v>3266</v>
      </c>
      <c r="G2" s="906"/>
      <c r="H2" s="905"/>
      <c r="I2" s="902" t="s">
        <v>3269</v>
      </c>
    </row>
    <row r="3" spans="1:12" ht="60">
      <c r="A3" s="903"/>
      <c r="B3" s="903"/>
      <c r="C3" s="30" t="s">
        <v>3263</v>
      </c>
      <c r="D3" s="30" t="s">
        <v>3264</v>
      </c>
      <c r="E3" s="903"/>
      <c r="F3" s="30" t="s">
        <v>3256</v>
      </c>
      <c r="G3" s="30" t="s">
        <v>3267</v>
      </c>
      <c r="H3" s="30" t="s">
        <v>3268</v>
      </c>
      <c r="I3" s="903"/>
    </row>
    <row r="4" spans="1:12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</row>
    <row r="5" spans="1:12" s="9" customFormat="1" ht="18.75">
      <c r="A5" s="892" t="s">
        <v>1121</v>
      </c>
      <c r="B5" s="893"/>
      <c r="C5" s="893"/>
      <c r="D5" s="893"/>
      <c r="E5" s="893"/>
      <c r="F5" s="893"/>
      <c r="G5" s="893"/>
      <c r="H5" s="893"/>
      <c r="I5" s="894"/>
    </row>
    <row r="6" spans="1:12" s="9" customFormat="1" ht="63.75" customHeight="1">
      <c r="A6" s="608">
        <v>1</v>
      </c>
      <c r="B6" s="609" t="s">
        <v>1694</v>
      </c>
      <c r="C6" s="610" t="s">
        <v>3774</v>
      </c>
      <c r="D6" s="611"/>
      <c r="E6" s="611" t="s">
        <v>3775</v>
      </c>
      <c r="F6" s="611">
        <v>74.510000000000005</v>
      </c>
      <c r="G6" s="612">
        <v>470.3</v>
      </c>
      <c r="H6" s="612">
        <v>35042.07</v>
      </c>
      <c r="I6" s="611"/>
    </row>
    <row r="7" spans="1:12" s="9" customFormat="1" ht="15" customHeight="1">
      <c r="A7" s="79"/>
      <c r="B7" s="79"/>
      <c r="C7" s="613" t="s">
        <v>1123</v>
      </c>
      <c r="D7" s="78"/>
      <c r="E7" s="78" t="s">
        <v>1124</v>
      </c>
      <c r="F7" s="78">
        <v>30</v>
      </c>
      <c r="G7" s="614">
        <v>1806.56</v>
      </c>
      <c r="H7" s="614">
        <v>54196.78</v>
      </c>
      <c r="I7" s="78"/>
    </row>
    <row r="8" spans="1:12" s="9" customFormat="1" ht="16.5" customHeight="1">
      <c r="A8" s="79"/>
      <c r="B8" s="79"/>
      <c r="C8" s="613" t="s">
        <v>1125</v>
      </c>
      <c r="D8" s="78"/>
      <c r="E8" s="78" t="s">
        <v>1122</v>
      </c>
      <c r="F8" s="78">
        <v>175.94</v>
      </c>
      <c r="G8" s="614">
        <v>20.79</v>
      </c>
      <c r="H8" s="614">
        <v>3658.4</v>
      </c>
      <c r="I8" s="78"/>
    </row>
    <row r="9" spans="1:12" s="9" customFormat="1" ht="15.75" thickBot="1">
      <c r="A9" s="79"/>
      <c r="B9" s="79"/>
      <c r="C9" s="615" t="s">
        <v>1125</v>
      </c>
      <c r="D9" s="79"/>
      <c r="E9" s="79" t="s">
        <v>1122</v>
      </c>
      <c r="F9" s="79">
        <v>119.26</v>
      </c>
      <c r="G9" s="616">
        <v>20.52</v>
      </c>
      <c r="H9" s="616">
        <v>2446.9299999999998</v>
      </c>
      <c r="I9" s="78"/>
    </row>
    <row r="10" spans="1:12" s="9" customFormat="1" ht="27.75" customHeight="1" thickBot="1">
      <c r="A10" s="907" t="s">
        <v>258</v>
      </c>
      <c r="B10" s="910"/>
      <c r="C10" s="910"/>
      <c r="D10" s="910"/>
      <c r="E10" s="911"/>
      <c r="F10" s="620">
        <f>SUM(F6:F9)</f>
        <v>399.71</v>
      </c>
      <c r="G10" s="621">
        <f>SUM(G6:G9)</f>
        <v>2318.17</v>
      </c>
      <c r="H10" s="621">
        <f>SUM(H6:H9)</f>
        <v>95344.18</v>
      </c>
      <c r="I10" s="622"/>
    </row>
    <row r="11" spans="1:12" s="9" customFormat="1" ht="22.5" customHeight="1">
      <c r="A11" s="912" t="s">
        <v>259</v>
      </c>
      <c r="B11" s="913"/>
      <c r="C11" s="913"/>
      <c r="D11" s="913"/>
      <c r="E11" s="913"/>
      <c r="F11" s="913"/>
      <c r="G11" s="913"/>
      <c r="H11" s="913"/>
      <c r="I11" s="914"/>
    </row>
    <row r="12" spans="1:12" s="9" customFormat="1" ht="18.75">
      <c r="A12" s="45"/>
      <c r="B12" s="46"/>
      <c r="C12" s="41"/>
      <c r="D12" s="41"/>
      <c r="E12" s="41"/>
      <c r="F12" s="41"/>
      <c r="G12" s="41"/>
      <c r="H12" s="41"/>
      <c r="I12" s="42"/>
    </row>
    <row r="13" spans="1:12" s="9" customFormat="1" ht="60">
      <c r="A13" s="79"/>
      <c r="B13" s="79" t="s">
        <v>1694</v>
      </c>
      <c r="C13" s="613" t="s">
        <v>260</v>
      </c>
      <c r="D13" s="79"/>
      <c r="E13" s="79" t="s">
        <v>1122</v>
      </c>
      <c r="F13" s="79">
        <v>24.14</v>
      </c>
      <c r="G13" s="616">
        <v>20.79</v>
      </c>
      <c r="H13" s="616">
        <v>495.74</v>
      </c>
      <c r="I13" s="78"/>
      <c r="J13" s="623"/>
      <c r="K13" s="623"/>
      <c r="L13" s="623"/>
    </row>
    <row r="14" spans="1:12" s="9" customFormat="1">
      <c r="A14" s="79"/>
      <c r="B14" s="79"/>
      <c r="C14" s="613" t="s">
        <v>261</v>
      </c>
      <c r="D14" s="79"/>
      <c r="E14" s="79" t="s">
        <v>1122</v>
      </c>
      <c r="F14" s="79">
        <v>20</v>
      </c>
      <c r="G14" s="616">
        <v>20.52</v>
      </c>
      <c r="H14" s="616">
        <v>409.8</v>
      </c>
      <c r="I14" s="78"/>
      <c r="J14" s="623"/>
      <c r="K14" s="623"/>
      <c r="L14" s="623"/>
    </row>
    <row r="15" spans="1:12" s="9" customFormat="1" ht="30.75" thickBot="1">
      <c r="A15" s="79"/>
      <c r="B15" s="79"/>
      <c r="C15" s="613" t="s">
        <v>3774</v>
      </c>
      <c r="D15" s="79"/>
      <c r="E15" s="79" t="s">
        <v>3775</v>
      </c>
      <c r="F15" s="79">
        <v>93</v>
      </c>
      <c r="G15" s="616">
        <v>470.3</v>
      </c>
      <c r="H15" s="616">
        <v>40617.71</v>
      </c>
      <c r="I15" s="78"/>
      <c r="J15" s="623"/>
      <c r="K15" s="623"/>
      <c r="L15" s="623"/>
    </row>
    <row r="16" spans="1:12" s="9" customFormat="1" ht="15.75" thickBot="1">
      <c r="A16" s="907" t="s">
        <v>262</v>
      </c>
      <c r="B16" s="910"/>
      <c r="C16" s="910"/>
      <c r="D16" s="910"/>
      <c r="E16" s="911"/>
      <c r="F16" s="620">
        <f>SUM(F13:F15)</f>
        <v>137.13999999999999</v>
      </c>
      <c r="G16" s="621">
        <f>SUM(G13:G15)</f>
        <v>511.61</v>
      </c>
      <c r="H16" s="621">
        <f>SUM(H13:H15)</f>
        <v>41523.25</v>
      </c>
      <c r="I16" s="622"/>
      <c r="J16" s="623"/>
      <c r="K16" s="623"/>
      <c r="L16" s="623"/>
    </row>
    <row r="17" spans="1:12" s="9" customFormat="1" ht="18.75">
      <c r="A17" s="915" t="s">
        <v>263</v>
      </c>
      <c r="B17" s="916"/>
      <c r="C17" s="916"/>
      <c r="D17" s="916"/>
      <c r="E17" s="916"/>
      <c r="F17" s="916"/>
      <c r="G17" s="916"/>
      <c r="H17" s="916"/>
      <c r="I17" s="917"/>
    </row>
    <row r="18" spans="1:12" s="9" customFormat="1" ht="60">
      <c r="A18" s="79"/>
      <c r="B18" s="79" t="s">
        <v>1694</v>
      </c>
      <c r="C18" s="613" t="s">
        <v>3774</v>
      </c>
      <c r="D18" s="79"/>
      <c r="E18" s="79" t="s">
        <v>3775</v>
      </c>
      <c r="F18" s="79">
        <v>140.5</v>
      </c>
      <c r="G18" s="616">
        <v>470.3</v>
      </c>
      <c r="H18" s="616">
        <v>64672.68</v>
      </c>
      <c r="I18" s="78"/>
      <c r="J18" s="623"/>
      <c r="K18" s="623"/>
      <c r="L18" s="623"/>
    </row>
    <row r="19" spans="1:12" s="9" customFormat="1">
      <c r="A19" s="79"/>
      <c r="B19" s="79"/>
      <c r="C19" s="613" t="s">
        <v>264</v>
      </c>
      <c r="D19" s="79"/>
      <c r="E19" s="79" t="s">
        <v>1122</v>
      </c>
      <c r="F19" s="79">
        <v>36.03</v>
      </c>
      <c r="G19" s="616">
        <v>20.79</v>
      </c>
      <c r="H19" s="616">
        <v>741.9</v>
      </c>
      <c r="I19" s="78"/>
      <c r="J19" s="623"/>
      <c r="K19" s="623"/>
      <c r="L19" s="623"/>
    </row>
    <row r="20" spans="1:12" s="9" customFormat="1" ht="15" customHeight="1" thickBot="1">
      <c r="A20" s="79"/>
      <c r="B20" s="79"/>
      <c r="C20" s="624" t="s">
        <v>264</v>
      </c>
      <c r="D20" s="79"/>
      <c r="E20" s="79" t="s">
        <v>1122</v>
      </c>
      <c r="F20" s="79">
        <v>24.58</v>
      </c>
      <c r="G20" s="616">
        <v>20.52</v>
      </c>
      <c r="H20" s="616">
        <v>506.76</v>
      </c>
      <c r="I20" s="78"/>
      <c r="J20" s="623"/>
      <c r="K20" s="623"/>
      <c r="L20" s="623"/>
    </row>
    <row r="21" spans="1:12" s="9" customFormat="1" ht="15" customHeight="1" thickBot="1">
      <c r="A21" s="907" t="s">
        <v>265</v>
      </c>
      <c r="B21" s="908"/>
      <c r="C21" s="908"/>
      <c r="D21" s="908"/>
      <c r="E21" s="909"/>
      <c r="F21" s="620">
        <f>SUM(F18:F20)</f>
        <v>201.11</v>
      </c>
      <c r="G21" s="621">
        <f>SUM(G18:G20)</f>
        <v>511.61</v>
      </c>
      <c r="H21" s="621">
        <f>SUM(H18:H20)</f>
        <v>65921.34</v>
      </c>
      <c r="I21" s="622"/>
      <c r="J21" s="623"/>
      <c r="K21" s="623"/>
      <c r="L21" s="623"/>
    </row>
    <row r="22" spans="1:12" s="9" customFormat="1" ht="18.75">
      <c r="A22" s="892" t="s">
        <v>266</v>
      </c>
      <c r="B22" s="893"/>
      <c r="C22" s="893"/>
      <c r="D22" s="893"/>
      <c r="E22" s="893"/>
      <c r="F22" s="893"/>
      <c r="G22" s="893"/>
      <c r="H22" s="893"/>
      <c r="I22" s="894"/>
    </row>
    <row r="23" spans="1:12" s="9" customFormat="1" ht="15" customHeight="1">
      <c r="A23" s="79"/>
      <c r="B23" s="79" t="s">
        <v>1694</v>
      </c>
      <c r="C23" s="613" t="s">
        <v>3774</v>
      </c>
      <c r="D23" s="79"/>
      <c r="E23" s="79" t="s">
        <v>3775</v>
      </c>
      <c r="F23" s="79">
        <v>69</v>
      </c>
      <c r="G23" s="616">
        <v>461.64826086956521</v>
      </c>
      <c r="H23" s="616">
        <v>31853.73</v>
      </c>
      <c r="I23" s="78"/>
      <c r="J23" s="623"/>
      <c r="K23" s="623"/>
      <c r="L23" s="623"/>
    </row>
    <row r="24" spans="1:12" s="25" customFormat="1" ht="15" customHeight="1" thickBot="1">
      <c r="A24" s="79"/>
      <c r="B24" s="79"/>
      <c r="C24" s="613" t="s">
        <v>267</v>
      </c>
      <c r="D24" s="79"/>
      <c r="E24" s="79" t="s">
        <v>1122</v>
      </c>
      <c r="F24" s="79">
        <v>32</v>
      </c>
      <c r="G24" s="616">
        <v>1784.4156250000001</v>
      </c>
      <c r="H24" s="616">
        <v>57101.3</v>
      </c>
      <c r="I24" s="78"/>
      <c r="J24" s="623"/>
      <c r="K24" s="623"/>
      <c r="L24" s="623"/>
    </row>
    <row r="25" spans="1:12" s="9" customFormat="1" ht="15.75" thickBot="1">
      <c r="A25" s="907" t="s">
        <v>268</v>
      </c>
      <c r="B25" s="908"/>
      <c r="C25" s="908"/>
      <c r="D25" s="908"/>
      <c r="E25" s="909"/>
      <c r="F25" s="620">
        <f>SUM(F23:F24)</f>
        <v>101</v>
      </c>
      <c r="G25" s="621">
        <f>SUM(G23:G24)</f>
        <v>2246.0638858695652</v>
      </c>
      <c r="H25" s="621">
        <f>SUM(H23:H24)</f>
        <v>88955.03</v>
      </c>
      <c r="I25" s="622"/>
      <c r="J25" s="623"/>
      <c r="K25" s="623"/>
      <c r="L25" s="623"/>
    </row>
    <row r="26" spans="1:12" s="29" customFormat="1" ht="18.75">
      <c r="A26" s="892" t="s">
        <v>1597</v>
      </c>
      <c r="B26" s="893"/>
      <c r="C26" s="893"/>
      <c r="D26" s="893"/>
      <c r="E26" s="893"/>
      <c r="F26" s="893"/>
      <c r="G26" s="893"/>
      <c r="H26" s="893"/>
      <c r="I26" s="894"/>
      <c r="J26" s="9"/>
      <c r="K26" s="9"/>
      <c r="L26" s="9"/>
    </row>
    <row r="27" spans="1:12" s="9" customFormat="1" ht="60">
      <c r="A27" s="615"/>
      <c r="B27" s="79" t="s">
        <v>1694</v>
      </c>
      <c r="C27" s="613" t="s">
        <v>3774</v>
      </c>
      <c r="D27" s="613"/>
      <c r="E27" s="613" t="s">
        <v>3775</v>
      </c>
      <c r="F27" s="78">
        <v>50</v>
      </c>
      <c r="G27" s="614">
        <v>470.3</v>
      </c>
      <c r="H27" s="614">
        <v>22921.35</v>
      </c>
      <c r="I27" s="78"/>
      <c r="J27" s="623"/>
      <c r="K27" s="623"/>
      <c r="L27" s="623"/>
    </row>
    <row r="28" spans="1:12" s="9" customFormat="1">
      <c r="A28" s="615"/>
      <c r="B28" s="615"/>
      <c r="C28" s="613" t="s">
        <v>267</v>
      </c>
      <c r="D28" s="613"/>
      <c r="E28" s="613" t="s">
        <v>1122</v>
      </c>
      <c r="F28" s="78">
        <v>7</v>
      </c>
      <c r="G28" s="614">
        <v>20.79</v>
      </c>
      <c r="H28" s="614">
        <v>9350.7900000000009</v>
      </c>
      <c r="I28" s="78"/>
      <c r="J28" s="623"/>
      <c r="K28" s="623"/>
      <c r="L28" s="623"/>
    </row>
    <row r="29" spans="1:12" s="9" customFormat="1" ht="15.75" thickBot="1">
      <c r="A29" s="615"/>
      <c r="B29" s="615"/>
      <c r="C29" s="624" t="s">
        <v>260</v>
      </c>
      <c r="D29" s="613"/>
      <c r="E29" s="613" t="s">
        <v>1122</v>
      </c>
      <c r="F29" s="78">
        <v>2.64</v>
      </c>
      <c r="G29" s="614">
        <v>2.64</v>
      </c>
      <c r="H29" s="614">
        <v>54.65</v>
      </c>
      <c r="I29" s="78"/>
      <c r="J29" s="623"/>
      <c r="K29" s="623"/>
      <c r="L29" s="623"/>
    </row>
    <row r="30" spans="1:12" ht="15.75" thickBot="1">
      <c r="A30" s="907" t="s">
        <v>269</v>
      </c>
      <c r="B30" s="908"/>
      <c r="C30" s="908"/>
      <c r="D30" s="908"/>
      <c r="E30" s="909"/>
      <c r="F30" s="620">
        <f>SUM(F27:F29)</f>
        <v>59.64</v>
      </c>
      <c r="G30" s="621">
        <f>SUM(G27:G29)</f>
        <v>493.73</v>
      </c>
      <c r="H30" s="621">
        <f>SUM(H27:H29)</f>
        <v>32326.79</v>
      </c>
      <c r="I30" s="622"/>
      <c r="J30" s="623"/>
      <c r="K30" s="623"/>
      <c r="L30" s="623"/>
    </row>
    <row r="31" spans="1:12" ht="18.75">
      <c r="A31" s="892" t="s">
        <v>270</v>
      </c>
      <c r="B31" s="893"/>
      <c r="C31" s="893"/>
      <c r="D31" s="893"/>
      <c r="E31" s="893"/>
      <c r="F31" s="893"/>
      <c r="G31" s="893"/>
      <c r="H31" s="893"/>
      <c r="I31" s="894"/>
      <c r="J31" s="9"/>
      <c r="K31" s="9"/>
      <c r="L31" s="9"/>
    </row>
    <row r="32" spans="1:12" ht="60.75" thickBot="1">
      <c r="A32" s="615"/>
      <c r="B32" s="79" t="s">
        <v>1694</v>
      </c>
      <c r="C32" s="626" t="s">
        <v>3774</v>
      </c>
      <c r="D32" s="610"/>
      <c r="E32" s="610" t="s">
        <v>3775</v>
      </c>
      <c r="F32" s="611">
        <v>12.01</v>
      </c>
      <c r="G32" s="612">
        <v>470.3</v>
      </c>
      <c r="H32" s="612">
        <v>5451.42</v>
      </c>
      <c r="I32" s="611"/>
      <c r="J32" s="623"/>
      <c r="K32" s="623"/>
      <c r="L32" s="623"/>
    </row>
    <row r="33" spans="1:12" ht="15.75" thickBot="1">
      <c r="A33" s="907" t="s">
        <v>2857</v>
      </c>
      <c r="B33" s="908"/>
      <c r="C33" s="908"/>
      <c r="D33" s="908"/>
      <c r="E33" s="909"/>
      <c r="F33" s="620">
        <f>SUM(F32)</f>
        <v>12.01</v>
      </c>
      <c r="G33" s="621">
        <f>SUM(G32)</f>
        <v>470.3</v>
      </c>
      <c r="H33" s="621">
        <f>SUM(H32)</f>
        <v>5451.42</v>
      </c>
      <c r="I33" s="622"/>
      <c r="J33" s="623"/>
      <c r="K33" s="623"/>
      <c r="L33" s="623"/>
    </row>
    <row r="34" spans="1:12">
      <c r="A34" s="627"/>
      <c r="B34" s="627"/>
      <c r="C34" s="627"/>
      <c r="D34" s="627"/>
      <c r="E34" s="627"/>
      <c r="F34" s="628"/>
      <c r="G34" s="629"/>
      <c r="H34" s="629"/>
      <c r="I34" s="622"/>
      <c r="J34" s="623"/>
      <c r="K34" s="623"/>
      <c r="L34" s="623"/>
    </row>
    <row r="35" spans="1:12" ht="18.75">
      <c r="A35" s="892" t="s">
        <v>2858</v>
      </c>
      <c r="B35" s="893"/>
      <c r="C35" s="893"/>
      <c r="D35" s="893"/>
      <c r="E35" s="893"/>
      <c r="F35" s="893"/>
      <c r="G35" s="893"/>
      <c r="H35" s="893"/>
      <c r="I35" s="894"/>
      <c r="J35" s="9"/>
      <c r="K35" s="9"/>
      <c r="L35" s="9"/>
    </row>
    <row r="36" spans="1:12" ht="60">
      <c r="A36" s="615"/>
      <c r="B36" s="609" t="s">
        <v>1694</v>
      </c>
      <c r="C36" s="630" t="s">
        <v>2859</v>
      </c>
      <c r="D36" s="610"/>
      <c r="E36" s="631" t="s">
        <v>2860</v>
      </c>
      <c r="F36" s="611">
        <v>25.5</v>
      </c>
      <c r="G36" s="612">
        <v>470.54392156862747</v>
      </c>
      <c r="H36" s="612">
        <v>11998.87</v>
      </c>
      <c r="I36" s="611"/>
      <c r="J36" s="623"/>
      <c r="K36" s="623"/>
      <c r="L36" s="623"/>
    </row>
    <row r="37" spans="1:12">
      <c r="A37" s="615"/>
      <c r="B37" s="615"/>
      <c r="C37" s="632" t="s">
        <v>260</v>
      </c>
      <c r="D37" s="613"/>
      <c r="E37" s="633" t="s">
        <v>1122</v>
      </c>
      <c r="F37" s="78">
        <v>4.71</v>
      </c>
      <c r="G37" s="614">
        <v>20.481953290870489</v>
      </c>
      <c r="H37" s="614">
        <v>96.47</v>
      </c>
      <c r="I37" s="78"/>
      <c r="J37" s="623"/>
      <c r="K37" s="623"/>
      <c r="L37" s="623"/>
    </row>
    <row r="38" spans="1:12">
      <c r="A38" s="615"/>
      <c r="B38" s="615"/>
      <c r="C38" s="632" t="s">
        <v>2861</v>
      </c>
      <c r="D38" s="613"/>
      <c r="E38" s="633" t="s">
        <v>1122</v>
      </c>
      <c r="F38" s="78">
        <v>5.96</v>
      </c>
      <c r="G38" s="614">
        <v>11.048657718120804</v>
      </c>
      <c r="H38" s="614">
        <v>65.849999999999994</v>
      </c>
      <c r="I38" s="78"/>
      <c r="J38" s="623"/>
      <c r="K38" s="623"/>
      <c r="L38" s="623"/>
    </row>
    <row r="39" spans="1:12" ht="15.75" thickBot="1">
      <c r="A39" s="615"/>
      <c r="B39" s="615"/>
      <c r="C39" s="634" t="s">
        <v>267</v>
      </c>
      <c r="D39" s="613"/>
      <c r="E39" s="635" t="s">
        <v>2862</v>
      </c>
      <c r="F39" s="78">
        <v>5</v>
      </c>
      <c r="G39" s="614">
        <v>1821.58</v>
      </c>
      <c r="H39" s="614">
        <v>9107.9</v>
      </c>
      <c r="I39" s="78"/>
      <c r="J39" s="623"/>
      <c r="K39" s="623"/>
      <c r="L39" s="623"/>
    </row>
    <row r="40" spans="1:12" ht="15.75" thickBot="1">
      <c r="A40" s="907" t="s">
        <v>2863</v>
      </c>
      <c r="B40" s="908"/>
      <c r="C40" s="908"/>
      <c r="D40" s="908"/>
      <c r="E40" s="909"/>
      <c r="F40" s="620">
        <f>SUM(F36:F39)</f>
        <v>41.17</v>
      </c>
      <c r="G40" s="621">
        <f>SUM(G36:G39)</f>
        <v>2323.6545325776187</v>
      </c>
      <c r="H40" s="621">
        <f>SUM(H36:H39)</f>
        <v>21269.09</v>
      </c>
      <c r="I40" s="622"/>
      <c r="J40" s="623"/>
      <c r="K40" s="623"/>
      <c r="L40" s="623"/>
    </row>
    <row r="41" spans="1:12" ht="18.75">
      <c r="A41" s="892" t="s">
        <v>2279</v>
      </c>
      <c r="B41" s="893"/>
      <c r="C41" s="893"/>
      <c r="D41" s="893"/>
      <c r="E41" s="893"/>
      <c r="F41" s="893"/>
      <c r="G41" s="893"/>
      <c r="H41" s="893"/>
      <c r="I41" s="894"/>
      <c r="J41" s="9"/>
      <c r="K41" s="9"/>
      <c r="L41" s="9"/>
    </row>
    <row r="42" spans="1:12" ht="60">
      <c r="A42" s="615"/>
      <c r="B42" s="609" t="s">
        <v>1694</v>
      </c>
      <c r="C42" s="630" t="s">
        <v>2859</v>
      </c>
      <c r="D42" s="610"/>
      <c r="E42" s="610" t="s">
        <v>2864</v>
      </c>
      <c r="F42" s="611">
        <v>36</v>
      </c>
      <c r="G42" s="612">
        <v>462.44166666666672</v>
      </c>
      <c r="H42" s="612">
        <v>16647.900000000001</v>
      </c>
      <c r="I42" s="611"/>
      <c r="J42" s="623"/>
      <c r="K42" s="623"/>
      <c r="L42" s="623"/>
    </row>
    <row r="43" spans="1:12" ht="15.75" thickBot="1">
      <c r="A43" s="615"/>
      <c r="B43" s="615"/>
      <c r="C43" s="634" t="s">
        <v>267</v>
      </c>
      <c r="D43" s="613"/>
      <c r="E43" s="613" t="s">
        <v>1124</v>
      </c>
      <c r="F43" s="78">
        <v>13</v>
      </c>
      <c r="G43" s="614">
        <v>1810.6261538461538</v>
      </c>
      <c r="H43" s="614">
        <v>23538.14</v>
      </c>
      <c r="I43" s="78"/>
      <c r="J43" s="623"/>
      <c r="K43" s="623"/>
      <c r="L43" s="623"/>
    </row>
    <row r="44" spans="1:12" ht="15.75" thickBot="1">
      <c r="A44" s="907" t="s">
        <v>2865</v>
      </c>
      <c r="B44" s="908"/>
      <c r="C44" s="908"/>
      <c r="D44" s="908"/>
      <c r="E44" s="909"/>
      <c r="F44" s="620">
        <f>SUM(F42:F43)</f>
        <v>49</v>
      </c>
      <c r="G44" s="621">
        <f>SUM(G42:G43)</f>
        <v>2273.0678205128206</v>
      </c>
      <c r="H44" s="621">
        <f>SUM(H42:H43)</f>
        <v>40186.04</v>
      </c>
      <c r="I44" s="622"/>
      <c r="J44" s="623"/>
      <c r="K44" s="623"/>
      <c r="L44" s="623"/>
    </row>
    <row r="45" spans="1:12" ht="18.75">
      <c r="A45" s="918" t="s">
        <v>4293</v>
      </c>
      <c r="B45" s="919"/>
      <c r="C45" s="919"/>
      <c r="D45" s="919"/>
      <c r="E45" s="919"/>
      <c r="F45" s="919"/>
      <c r="G45" s="919"/>
      <c r="H45" s="919"/>
      <c r="I45" s="919"/>
      <c r="J45" s="919"/>
      <c r="K45" s="919"/>
      <c r="L45" s="920"/>
    </row>
    <row r="46" spans="1:12" ht="60">
      <c r="A46" s="615"/>
      <c r="B46" s="79" t="s">
        <v>1694</v>
      </c>
      <c r="C46" s="636" t="s">
        <v>267</v>
      </c>
      <c r="D46" s="610"/>
      <c r="E46" s="610" t="s">
        <v>2862</v>
      </c>
      <c r="F46" s="611">
        <v>13</v>
      </c>
      <c r="G46" s="612">
        <v>1818.7807692307692</v>
      </c>
      <c r="H46" s="612">
        <v>23644.15</v>
      </c>
      <c r="I46" s="611"/>
      <c r="J46" s="623"/>
      <c r="K46" s="623"/>
      <c r="L46" s="623"/>
    </row>
    <row r="47" spans="1:12" ht="15.75" thickBot="1">
      <c r="A47" s="615"/>
      <c r="B47" s="615"/>
      <c r="C47" s="637" t="s">
        <v>2859</v>
      </c>
      <c r="D47" s="613"/>
      <c r="E47" s="613" t="s">
        <v>2860</v>
      </c>
      <c r="F47" s="78">
        <v>51</v>
      </c>
      <c r="G47" s="614">
        <v>465.44313725490196</v>
      </c>
      <c r="H47" s="614">
        <v>23737.599999999999</v>
      </c>
      <c r="I47" s="78"/>
      <c r="J47" s="623"/>
      <c r="K47" s="623"/>
      <c r="L47" s="623"/>
    </row>
    <row r="48" spans="1:12" ht="15.75" thickBot="1">
      <c r="A48" s="907" t="s">
        <v>2866</v>
      </c>
      <c r="B48" s="908"/>
      <c r="C48" s="908"/>
      <c r="D48" s="908"/>
      <c r="E48" s="909"/>
      <c r="F48" s="620">
        <f>SUM(F46:F47)</f>
        <v>64</v>
      </c>
      <c r="G48" s="621">
        <f>SUM(G46:G47)</f>
        <v>2284.2239064856713</v>
      </c>
      <c r="H48" s="621">
        <f>SUM(H46:H47)</f>
        <v>47381.75</v>
      </c>
      <c r="I48" s="622"/>
      <c r="J48" s="623"/>
      <c r="K48" s="623"/>
      <c r="L48" s="623"/>
    </row>
    <row r="49" spans="1:12" ht="19.5" thickBot="1">
      <c r="A49" s="853" t="s">
        <v>1175</v>
      </c>
      <c r="B49" s="854"/>
      <c r="C49" s="854"/>
      <c r="D49" s="854"/>
      <c r="E49" s="854"/>
      <c r="F49" s="854"/>
      <c r="G49" s="854"/>
      <c r="H49" s="854"/>
      <c r="I49" s="854"/>
      <c r="J49" s="854"/>
      <c r="K49" s="854"/>
      <c r="L49" s="855"/>
    </row>
    <row r="50" spans="1:12" ht="60">
      <c r="A50" s="615"/>
      <c r="B50" s="79" t="s">
        <v>1694</v>
      </c>
      <c r="C50" s="638" t="s">
        <v>2867</v>
      </c>
      <c r="D50" s="610"/>
      <c r="E50" s="610" t="s">
        <v>2868</v>
      </c>
      <c r="F50" s="611">
        <v>2.48</v>
      </c>
      <c r="G50" s="612">
        <v>20.350806451612904</v>
      </c>
      <c r="H50" s="612">
        <v>50.47</v>
      </c>
      <c r="I50" s="611"/>
      <c r="J50" s="9"/>
      <c r="K50" s="9"/>
      <c r="L50" s="9"/>
    </row>
    <row r="51" spans="1:12">
      <c r="A51" s="615"/>
      <c r="B51" s="615"/>
      <c r="C51" s="639" t="s">
        <v>267</v>
      </c>
      <c r="D51" s="613"/>
      <c r="E51" s="613" t="s">
        <v>2862</v>
      </c>
      <c r="F51" s="78">
        <v>25.01</v>
      </c>
      <c r="G51" s="614">
        <v>1983.1927229108355</v>
      </c>
      <c r="H51" s="614">
        <v>49599.65</v>
      </c>
      <c r="I51" s="78"/>
      <c r="J51" s="9"/>
      <c r="K51" s="9"/>
      <c r="L51" s="9"/>
    </row>
    <row r="52" spans="1:12" ht="15.75" thickBot="1">
      <c r="A52" s="615"/>
      <c r="B52" s="615"/>
      <c r="C52" s="639" t="s">
        <v>2859</v>
      </c>
      <c r="D52" s="613"/>
      <c r="E52" s="613" t="s">
        <v>2869</v>
      </c>
      <c r="F52" s="78">
        <v>120.04</v>
      </c>
      <c r="G52" s="614">
        <v>470.75041652782403</v>
      </c>
      <c r="H52" s="614">
        <v>56508.88</v>
      </c>
      <c r="I52" s="78"/>
      <c r="J52" s="9"/>
      <c r="K52" s="9"/>
      <c r="L52" s="9"/>
    </row>
    <row r="53" spans="1:12" ht="15.75" thickBot="1">
      <c r="A53" s="907" t="s">
        <v>2870</v>
      </c>
      <c r="B53" s="908"/>
      <c r="C53" s="908"/>
      <c r="D53" s="908"/>
      <c r="E53" s="909"/>
      <c r="F53" s="620">
        <f>SUM(F50:F52)</f>
        <v>147.53</v>
      </c>
      <c r="G53" s="621">
        <f>SUM(G50:G52)</f>
        <v>2474.2939458902724</v>
      </c>
      <c r="H53" s="621">
        <f>SUM(H50:H52)</f>
        <v>106159</v>
      </c>
      <c r="I53" s="622"/>
      <c r="J53" s="9"/>
      <c r="K53" s="9"/>
      <c r="L53" s="9"/>
    </row>
    <row r="54" spans="1:12" ht="18.75">
      <c r="A54" s="853" t="s">
        <v>2166</v>
      </c>
      <c r="B54" s="854"/>
      <c r="C54" s="854"/>
      <c r="D54" s="854"/>
      <c r="E54" s="854"/>
      <c r="F54" s="854"/>
      <c r="G54" s="854"/>
      <c r="H54" s="854"/>
      <c r="I54" s="854"/>
      <c r="J54" s="854"/>
      <c r="K54" s="854"/>
      <c r="L54" s="855"/>
    </row>
    <row r="55" spans="1:12" ht="60.75" thickBot="1">
      <c r="A55" s="615"/>
      <c r="B55" s="79" t="s">
        <v>1694</v>
      </c>
      <c r="C55" s="640" t="s">
        <v>2859</v>
      </c>
      <c r="D55" s="610"/>
      <c r="E55" s="610" t="s">
        <v>2860</v>
      </c>
      <c r="F55" s="611">
        <v>70</v>
      </c>
      <c r="G55" s="612">
        <v>215.23</v>
      </c>
      <c r="H55" s="612">
        <v>32614.94</v>
      </c>
      <c r="I55" s="611"/>
      <c r="J55" s="9"/>
      <c r="K55" s="9"/>
      <c r="L55" s="9"/>
    </row>
    <row r="56" spans="1:12" ht="15.75" thickBot="1">
      <c r="A56" s="907" t="s">
        <v>2871</v>
      </c>
      <c r="B56" s="908"/>
      <c r="C56" s="908"/>
      <c r="D56" s="908"/>
      <c r="E56" s="909"/>
      <c r="F56" s="620">
        <f>SUM(F55)</f>
        <v>70</v>
      </c>
      <c r="G56" s="621">
        <f>SUM(G55)</f>
        <v>215.23</v>
      </c>
      <c r="H56" s="621">
        <f>SUM(H55)</f>
        <v>32614.94</v>
      </c>
      <c r="I56" s="622"/>
      <c r="J56" s="9"/>
      <c r="K56" s="9"/>
      <c r="L56" s="9"/>
    </row>
    <row r="57" spans="1:12" ht="18.75">
      <c r="A57" s="853" t="s">
        <v>1178</v>
      </c>
      <c r="B57" s="854"/>
      <c r="C57" s="854"/>
      <c r="D57" s="854"/>
      <c r="E57" s="854"/>
      <c r="F57" s="854"/>
      <c r="G57" s="854"/>
      <c r="H57" s="854"/>
      <c r="I57" s="854"/>
      <c r="J57" s="854"/>
      <c r="K57" s="854"/>
      <c r="L57" s="855"/>
    </row>
    <row r="58" spans="1:12" ht="60">
      <c r="A58" s="615"/>
      <c r="B58" s="609" t="s">
        <v>1694</v>
      </c>
      <c r="C58" s="640" t="s">
        <v>2872</v>
      </c>
      <c r="D58" s="610"/>
      <c r="E58" s="610" t="s">
        <v>1122</v>
      </c>
      <c r="F58" s="611">
        <v>5</v>
      </c>
      <c r="G58" s="612">
        <v>95</v>
      </c>
      <c r="H58" s="612">
        <v>475</v>
      </c>
      <c r="I58" s="611"/>
      <c r="J58" s="9"/>
      <c r="K58" s="9"/>
      <c r="L58" s="9"/>
    </row>
    <row r="59" spans="1:12" ht="16.5" thickBot="1">
      <c r="A59" s="615"/>
      <c r="B59" s="615"/>
      <c r="C59" s="641" t="s">
        <v>2867</v>
      </c>
      <c r="D59" s="613"/>
      <c r="E59" s="615" t="s">
        <v>1122</v>
      </c>
      <c r="F59" s="642">
        <v>9.16</v>
      </c>
      <c r="G59" s="643">
        <v>20.763100436681221</v>
      </c>
      <c r="H59" s="614">
        <v>190.19</v>
      </c>
      <c r="I59" s="78"/>
      <c r="J59" s="9"/>
      <c r="K59" s="9"/>
      <c r="L59" s="9"/>
    </row>
    <row r="60" spans="1:12" ht="15.75" thickBot="1">
      <c r="A60" s="907" t="s">
        <v>2873</v>
      </c>
      <c r="B60" s="908"/>
      <c r="C60" s="908"/>
      <c r="D60" s="908"/>
      <c r="E60" s="909"/>
      <c r="F60" s="620">
        <f>SUM(F58:F59)</f>
        <v>14.16</v>
      </c>
      <c r="G60" s="621">
        <f>SUM(G58:G59)</f>
        <v>115.76310043668121</v>
      </c>
      <c r="H60" s="621">
        <f>SUM(H58:H59)</f>
        <v>665.19</v>
      </c>
      <c r="I60" s="622"/>
      <c r="J60" s="9"/>
      <c r="K60" s="9"/>
      <c r="L60" s="9"/>
    </row>
    <row r="61" spans="1:12" ht="18.75">
      <c r="A61" s="853" t="s">
        <v>185</v>
      </c>
      <c r="B61" s="854"/>
      <c r="C61" s="854"/>
      <c r="D61" s="854"/>
      <c r="E61" s="854"/>
      <c r="F61" s="854"/>
      <c r="G61" s="854"/>
      <c r="H61" s="854"/>
      <c r="I61" s="854"/>
      <c r="J61" s="854"/>
      <c r="K61" s="854"/>
      <c r="L61" s="855"/>
    </row>
    <row r="62" spans="1:12" ht="60">
      <c r="A62" s="615"/>
      <c r="B62" s="79" t="s">
        <v>1694</v>
      </c>
      <c r="C62" s="613" t="s">
        <v>1123</v>
      </c>
      <c r="D62" s="613"/>
      <c r="E62" s="615" t="s">
        <v>1124</v>
      </c>
      <c r="F62" s="642">
        <v>7</v>
      </c>
      <c r="G62" s="643">
        <v>1821.58</v>
      </c>
      <c r="H62" s="614">
        <v>12751.06</v>
      </c>
      <c r="I62" s="78"/>
      <c r="J62" s="9"/>
      <c r="K62" s="9"/>
      <c r="L62" s="9"/>
    </row>
    <row r="63" spans="1:12" ht="15.75">
      <c r="A63" s="615"/>
      <c r="B63" s="615"/>
      <c r="C63" s="613" t="s">
        <v>2874</v>
      </c>
      <c r="D63" s="613"/>
      <c r="E63" s="615" t="s">
        <v>3775</v>
      </c>
      <c r="F63" s="642">
        <v>24</v>
      </c>
      <c r="G63" s="643">
        <v>470.14</v>
      </c>
      <c r="H63" s="614">
        <v>11283.27</v>
      </c>
      <c r="I63" s="78"/>
      <c r="J63" s="9"/>
      <c r="K63" s="9"/>
      <c r="L63" s="9"/>
    </row>
    <row r="64" spans="1:12" ht="16.5" thickBot="1">
      <c r="A64" s="615"/>
      <c r="B64" s="615"/>
      <c r="C64" s="613" t="s">
        <v>1125</v>
      </c>
      <c r="D64" s="613"/>
      <c r="E64" s="615" t="s">
        <v>1122</v>
      </c>
      <c r="F64" s="642">
        <v>11.4</v>
      </c>
      <c r="G64" s="643">
        <v>20.55</v>
      </c>
      <c r="H64" s="614">
        <v>234.29</v>
      </c>
      <c r="I64" s="78"/>
      <c r="J64" s="9"/>
      <c r="K64" s="9"/>
      <c r="L64" s="9"/>
    </row>
    <row r="65" spans="1:12" ht="15.75" thickBot="1">
      <c r="A65" s="907" t="s">
        <v>2875</v>
      </c>
      <c r="B65" s="908"/>
      <c r="C65" s="908"/>
      <c r="D65" s="908"/>
      <c r="E65" s="909"/>
      <c r="F65" s="620">
        <f>SUM(F62:F64)</f>
        <v>42.4</v>
      </c>
      <c r="G65" s="621">
        <f>SUM(G62:G64)</f>
        <v>2312.27</v>
      </c>
      <c r="H65" s="621">
        <f>SUM(H62:H64)</f>
        <v>24268.620000000003</v>
      </c>
      <c r="I65" s="622"/>
      <c r="J65" s="9"/>
      <c r="K65" s="9"/>
      <c r="L65" s="9"/>
    </row>
    <row r="66" spans="1:12" ht="18.75">
      <c r="A66" s="853" t="s">
        <v>3954</v>
      </c>
      <c r="B66" s="854"/>
      <c r="C66" s="854"/>
      <c r="D66" s="854"/>
      <c r="E66" s="854"/>
      <c r="F66" s="854"/>
      <c r="G66" s="854"/>
      <c r="H66" s="854"/>
      <c r="I66" s="854"/>
      <c r="J66" s="854"/>
      <c r="K66" s="854"/>
      <c r="L66" s="855"/>
    </row>
    <row r="67" spans="1:12" ht="60">
      <c r="A67" s="615"/>
      <c r="B67" s="79" t="s">
        <v>1694</v>
      </c>
      <c r="C67" s="610" t="s">
        <v>1123</v>
      </c>
      <c r="D67" s="610"/>
      <c r="E67" s="608" t="s">
        <v>1124</v>
      </c>
      <c r="F67" s="644">
        <v>13</v>
      </c>
      <c r="G67" s="645">
        <v>1809.72</v>
      </c>
      <c r="H67" s="612">
        <v>23526.37</v>
      </c>
      <c r="I67" s="611"/>
      <c r="J67" s="9"/>
      <c r="K67" s="9"/>
      <c r="L67" s="9"/>
    </row>
    <row r="68" spans="1:12" ht="15.75">
      <c r="A68" s="615"/>
      <c r="B68" s="615"/>
      <c r="C68" s="613" t="s">
        <v>2874</v>
      </c>
      <c r="D68" s="613"/>
      <c r="E68" s="615" t="s">
        <v>2876</v>
      </c>
      <c r="F68" s="642">
        <v>78</v>
      </c>
      <c r="G68" s="643">
        <v>466.89</v>
      </c>
      <c r="H68" s="614">
        <v>36416.839999999997</v>
      </c>
      <c r="I68" s="78"/>
      <c r="J68" s="9"/>
      <c r="K68" s="9"/>
      <c r="L68" s="9"/>
    </row>
    <row r="69" spans="1:12" ht="16.5" thickBot="1">
      <c r="A69" s="615"/>
      <c r="B69" s="615"/>
      <c r="C69" s="613" t="s">
        <v>1125</v>
      </c>
      <c r="D69" s="613"/>
      <c r="E69" s="615" t="s">
        <v>1122</v>
      </c>
      <c r="F69" s="642">
        <v>42.41</v>
      </c>
      <c r="G69" s="643">
        <v>20.74</v>
      </c>
      <c r="H69" s="614">
        <v>879.76</v>
      </c>
      <c r="I69" s="78"/>
      <c r="J69" s="9"/>
      <c r="K69" s="9"/>
      <c r="L69" s="9"/>
    </row>
    <row r="70" spans="1:12" ht="15.75" thickBot="1">
      <c r="A70" s="907" t="s">
        <v>2877</v>
      </c>
      <c r="B70" s="908"/>
      <c r="C70" s="908"/>
      <c r="D70" s="908"/>
      <c r="E70" s="909"/>
      <c r="F70" s="620">
        <f>SUM(F67:F69)</f>
        <v>133.41</v>
      </c>
      <c r="G70" s="621">
        <f>SUM(G67:G69)</f>
        <v>2297.35</v>
      </c>
      <c r="H70" s="621">
        <f>SUM(H67:H69)</f>
        <v>60822.969999999994</v>
      </c>
      <c r="I70" s="622"/>
      <c r="J70" s="9"/>
      <c r="K70" s="9"/>
      <c r="L70" s="9"/>
    </row>
    <row r="71" spans="1:12" ht="18.75">
      <c r="A71" s="853" t="s">
        <v>1179</v>
      </c>
      <c r="B71" s="854"/>
      <c r="C71" s="854"/>
      <c r="D71" s="854"/>
      <c r="E71" s="854"/>
      <c r="F71" s="854"/>
      <c r="G71" s="854"/>
      <c r="H71" s="854"/>
      <c r="I71" s="854"/>
      <c r="J71" s="854"/>
      <c r="K71" s="854"/>
      <c r="L71" s="855"/>
    </row>
    <row r="72" spans="1:12" ht="60">
      <c r="A72" s="615"/>
      <c r="B72" s="79" t="s">
        <v>1694</v>
      </c>
      <c r="C72" s="613" t="s">
        <v>1123</v>
      </c>
      <c r="D72" s="613"/>
      <c r="E72" s="615" t="s">
        <v>1124</v>
      </c>
      <c r="F72" s="642">
        <v>25.5</v>
      </c>
      <c r="G72" s="643">
        <v>1818.6839215686275</v>
      </c>
      <c r="H72" s="614">
        <v>46376.44</v>
      </c>
      <c r="I72" s="78"/>
      <c r="J72" s="9"/>
      <c r="K72" s="9"/>
      <c r="L72" s="9"/>
    </row>
    <row r="73" spans="1:12" ht="15.75">
      <c r="A73" s="615"/>
      <c r="B73" s="615"/>
      <c r="C73" s="613" t="s">
        <v>2874</v>
      </c>
      <c r="D73" s="613"/>
      <c r="E73" s="615" t="s">
        <v>2876</v>
      </c>
      <c r="F73" s="642">
        <v>129.5</v>
      </c>
      <c r="G73" s="643">
        <v>473.73050193050193</v>
      </c>
      <c r="H73" s="614">
        <v>61348.1</v>
      </c>
      <c r="I73" s="78"/>
      <c r="J73" s="9"/>
      <c r="K73" s="9"/>
      <c r="L73" s="9"/>
    </row>
    <row r="74" spans="1:12" ht="16.5" thickBot="1">
      <c r="A74" s="615"/>
      <c r="B74" s="615"/>
      <c r="C74" s="613" t="s">
        <v>260</v>
      </c>
      <c r="D74" s="613"/>
      <c r="E74" s="615" t="s">
        <v>1122</v>
      </c>
      <c r="F74" s="642">
        <v>95.53</v>
      </c>
      <c r="G74" s="643">
        <v>20.557939914163089</v>
      </c>
      <c r="H74" s="614">
        <v>1963.9</v>
      </c>
      <c r="I74" s="78"/>
      <c r="J74" s="9"/>
      <c r="K74" s="9"/>
      <c r="L74" s="9"/>
    </row>
    <row r="75" spans="1:12" ht="15.75" thickBot="1">
      <c r="A75" s="907" t="s">
        <v>2878</v>
      </c>
      <c r="B75" s="908"/>
      <c r="C75" s="908"/>
      <c r="D75" s="908"/>
      <c r="E75" s="909"/>
      <c r="F75" s="620">
        <f>SUM(F72:F74)</f>
        <v>250.53</v>
      </c>
      <c r="G75" s="621">
        <f>SUM(G72:G74)</f>
        <v>2312.9723634132924</v>
      </c>
      <c r="H75" s="621">
        <f>SUM(H72:H74)</f>
        <v>109688.44</v>
      </c>
      <c r="I75" s="622"/>
      <c r="J75" s="9"/>
      <c r="K75" s="9"/>
      <c r="L75" s="9"/>
    </row>
    <row r="76" spans="1:12" ht="18.75">
      <c r="A76" s="853" t="s">
        <v>1177</v>
      </c>
      <c r="B76" s="854"/>
      <c r="C76" s="854"/>
      <c r="D76" s="854"/>
      <c r="E76" s="854"/>
      <c r="F76" s="854"/>
      <c r="G76" s="854"/>
      <c r="H76" s="854"/>
      <c r="I76" s="854"/>
      <c r="J76" s="854"/>
      <c r="K76" s="854"/>
      <c r="L76" s="855"/>
    </row>
    <row r="77" spans="1:12" ht="60">
      <c r="A77" s="615"/>
      <c r="B77" s="79" t="s">
        <v>1694</v>
      </c>
      <c r="C77" s="610" t="s">
        <v>1125</v>
      </c>
      <c r="D77" s="610"/>
      <c r="E77" s="608" t="s">
        <v>1122</v>
      </c>
      <c r="F77" s="644">
        <v>20.58</v>
      </c>
      <c r="G77" s="645">
        <v>21.743440233236154</v>
      </c>
      <c r="H77" s="612">
        <v>447.48</v>
      </c>
      <c r="I77" s="611"/>
      <c r="J77" s="9"/>
      <c r="K77" s="9"/>
      <c r="L77" s="9"/>
    </row>
    <row r="78" spans="1:12" ht="16.5" thickBot="1">
      <c r="A78" s="615"/>
      <c r="B78" s="615"/>
      <c r="C78" s="613" t="s">
        <v>1125</v>
      </c>
      <c r="D78" s="613"/>
      <c r="E78" s="615" t="s">
        <v>1122</v>
      </c>
      <c r="F78" s="642">
        <v>14.24</v>
      </c>
      <c r="G78" s="643">
        <v>19.975421348314605</v>
      </c>
      <c r="H78" s="614">
        <v>284.45</v>
      </c>
      <c r="I78" s="78"/>
      <c r="J78" s="9"/>
      <c r="K78" s="9"/>
      <c r="L78" s="9"/>
    </row>
    <row r="79" spans="1:12" ht="15.75" thickBot="1">
      <c r="A79" s="907" t="s">
        <v>2879</v>
      </c>
      <c r="B79" s="908"/>
      <c r="C79" s="908"/>
      <c r="D79" s="908"/>
      <c r="E79" s="909"/>
      <c r="F79" s="620">
        <f>SUM(F77:F78)</f>
        <v>34.82</v>
      </c>
      <c r="G79" s="621">
        <f>SUM(G77:G78)</f>
        <v>41.718861581550755</v>
      </c>
      <c r="H79" s="621">
        <f>SUM(H77:H78)</f>
        <v>731.93000000000006</v>
      </c>
      <c r="I79" s="622"/>
      <c r="J79" s="9"/>
      <c r="K79" s="9"/>
      <c r="L79" s="9"/>
    </row>
    <row r="80" spans="1:12" ht="18.75">
      <c r="A80" s="853" t="s">
        <v>2880</v>
      </c>
      <c r="B80" s="854"/>
      <c r="C80" s="854"/>
      <c r="D80" s="854"/>
      <c r="E80" s="854"/>
      <c r="F80" s="854"/>
      <c r="G80" s="854"/>
      <c r="H80" s="854"/>
      <c r="I80" s="854"/>
      <c r="J80" s="854"/>
      <c r="K80" s="854"/>
      <c r="L80" s="855"/>
    </row>
    <row r="81" spans="1:12" ht="60">
      <c r="A81" s="615"/>
      <c r="B81" s="79" t="s">
        <v>1694</v>
      </c>
      <c r="C81" s="613" t="s">
        <v>2881</v>
      </c>
      <c r="D81" s="613"/>
      <c r="E81" s="615" t="s">
        <v>1122</v>
      </c>
      <c r="F81" s="642">
        <v>145</v>
      </c>
      <c r="G81" s="643">
        <v>11.05</v>
      </c>
      <c r="H81" s="614">
        <v>1602.25</v>
      </c>
      <c r="I81" s="78"/>
      <c r="J81" s="9"/>
      <c r="K81" s="9"/>
      <c r="L81" s="9"/>
    </row>
    <row r="82" spans="1:12" ht="15.75">
      <c r="A82" s="615"/>
      <c r="B82" s="615"/>
      <c r="C82" s="613" t="s">
        <v>2882</v>
      </c>
      <c r="D82" s="613"/>
      <c r="E82" s="615"/>
      <c r="F82" s="642">
        <v>540</v>
      </c>
      <c r="G82" s="643">
        <v>20.53</v>
      </c>
      <c r="H82" s="614">
        <v>11086.74</v>
      </c>
      <c r="I82" s="78"/>
      <c r="J82" s="9"/>
      <c r="K82" s="9"/>
      <c r="L82" s="9"/>
    </row>
    <row r="83" spans="1:12" ht="16.5" thickBot="1">
      <c r="A83" s="615"/>
      <c r="B83" s="615"/>
      <c r="C83" s="613" t="s">
        <v>2867</v>
      </c>
      <c r="D83" s="613"/>
      <c r="E83" s="615" t="s">
        <v>1122</v>
      </c>
      <c r="F83" s="642">
        <v>140</v>
      </c>
      <c r="G83" s="643">
        <v>22.57</v>
      </c>
      <c r="H83" s="614">
        <v>3159.73</v>
      </c>
      <c r="I83" s="78"/>
      <c r="J83" s="9"/>
      <c r="K83" s="9"/>
      <c r="L83" s="9"/>
    </row>
    <row r="84" spans="1:12" ht="15.75" thickBot="1">
      <c r="A84" s="907" t="s">
        <v>2883</v>
      </c>
      <c r="B84" s="908"/>
      <c r="C84" s="908"/>
      <c r="D84" s="908"/>
      <c r="E84" s="909"/>
      <c r="F84" s="620">
        <f>SUM(F81:F83)</f>
        <v>825</v>
      </c>
      <c r="G84" s="621">
        <f>SUM(G81:G83)</f>
        <v>54.150000000000006</v>
      </c>
      <c r="H84" s="621">
        <f>SUM(H81:H83)</f>
        <v>15848.72</v>
      </c>
      <c r="I84" s="622"/>
      <c r="J84" s="9"/>
      <c r="K84" s="9"/>
      <c r="L84" s="9"/>
    </row>
    <row r="85" spans="1:12" ht="43.5" thickBot="1">
      <c r="A85" s="646" t="s">
        <v>2884</v>
      </c>
      <c r="B85" s="646"/>
      <c r="C85" s="647"/>
      <c r="D85" s="647"/>
      <c r="E85" s="647"/>
      <c r="F85" s="648">
        <v>2582.63</v>
      </c>
      <c r="G85" s="649">
        <v>23256.18</v>
      </c>
      <c r="H85" s="649">
        <f>H11+H16+H21+H25+H30+H33+H40+H44+H48+H53+H56+H60+H65+H70+H75+H79+H84</f>
        <v>693814.52000000014</v>
      </c>
      <c r="I85" s="650"/>
      <c r="J85" s="9"/>
      <c r="K85" s="9"/>
      <c r="L85" s="9"/>
    </row>
    <row r="86" spans="1:12" ht="18.75">
      <c r="A86" s="892" t="s">
        <v>2885</v>
      </c>
      <c r="B86" s="893"/>
      <c r="C86" s="893"/>
      <c r="D86" s="893"/>
      <c r="E86" s="893"/>
      <c r="F86" s="893"/>
      <c r="G86" s="893"/>
      <c r="H86" s="893"/>
      <c r="I86" s="894"/>
      <c r="J86" s="9"/>
      <c r="K86" s="9"/>
      <c r="L86" s="9"/>
    </row>
    <row r="87" spans="1:12" ht="45">
      <c r="A87" s="651"/>
      <c r="B87" s="651" t="s">
        <v>2886</v>
      </c>
      <c r="C87" s="652" t="s">
        <v>2887</v>
      </c>
      <c r="D87" s="653"/>
      <c r="E87" s="653" t="s">
        <v>3777</v>
      </c>
      <c r="F87" s="654">
        <v>53.5</v>
      </c>
      <c r="G87" s="645">
        <f>H87/F87</f>
        <v>4.2</v>
      </c>
      <c r="H87" s="645">
        <v>224.7</v>
      </c>
      <c r="I87" s="611"/>
      <c r="J87" s="9"/>
      <c r="K87" s="9"/>
      <c r="L87" s="9"/>
    </row>
    <row r="88" spans="1:12" ht="15.75">
      <c r="A88" s="615"/>
      <c r="B88" s="615"/>
      <c r="C88" s="655" t="s">
        <v>2888</v>
      </c>
      <c r="D88" s="613"/>
      <c r="E88" s="613" t="s">
        <v>3777</v>
      </c>
      <c r="F88" s="78">
        <v>2</v>
      </c>
      <c r="G88" s="614">
        <f t="shared" ref="G88:G116" si="0">H88/F88</f>
        <v>185</v>
      </c>
      <c r="H88" s="614">
        <v>370</v>
      </c>
      <c r="I88" s="78"/>
      <c r="J88" s="9"/>
      <c r="K88" s="9"/>
      <c r="L88" s="9"/>
    </row>
    <row r="89" spans="1:12" ht="15.75">
      <c r="A89" s="615"/>
      <c r="B89" s="615"/>
      <c r="C89" s="655" t="s">
        <v>2889</v>
      </c>
      <c r="D89" s="613"/>
      <c r="E89" s="613" t="s">
        <v>3777</v>
      </c>
      <c r="F89" s="78">
        <v>170</v>
      </c>
      <c r="G89" s="614">
        <f t="shared" si="0"/>
        <v>273</v>
      </c>
      <c r="H89" s="614">
        <v>46410</v>
      </c>
      <c r="I89" s="78"/>
      <c r="J89" s="9"/>
      <c r="K89" s="9"/>
      <c r="L89" s="9"/>
    </row>
    <row r="90" spans="1:12" ht="15.75">
      <c r="A90" s="615"/>
      <c r="B90" s="615"/>
      <c r="C90" s="655" t="s">
        <v>2890</v>
      </c>
      <c r="D90" s="613"/>
      <c r="E90" s="613" t="s">
        <v>3777</v>
      </c>
      <c r="F90" s="78">
        <v>49</v>
      </c>
      <c r="G90" s="614">
        <f t="shared" si="0"/>
        <v>89</v>
      </c>
      <c r="H90" s="614">
        <v>4361</v>
      </c>
      <c r="I90" s="78"/>
      <c r="J90" s="9"/>
      <c r="K90" s="9"/>
      <c r="L90" s="9"/>
    </row>
    <row r="91" spans="1:12" ht="15.75">
      <c r="A91" s="615"/>
      <c r="B91" s="615"/>
      <c r="C91" s="655" t="s">
        <v>2891</v>
      </c>
      <c r="D91" s="613"/>
      <c r="E91" s="613" t="s">
        <v>3777</v>
      </c>
      <c r="F91" s="78">
        <v>100</v>
      </c>
      <c r="G91" s="614">
        <f t="shared" si="0"/>
        <v>324</v>
      </c>
      <c r="H91" s="614">
        <v>32400</v>
      </c>
      <c r="I91" s="78"/>
      <c r="J91" s="9"/>
      <c r="K91" s="9"/>
      <c r="L91" s="9"/>
    </row>
    <row r="92" spans="1:12" ht="15.75">
      <c r="A92" s="615"/>
      <c r="B92" s="615"/>
      <c r="C92" s="655" t="s">
        <v>2892</v>
      </c>
      <c r="D92" s="613"/>
      <c r="E92" s="613" t="s">
        <v>3777</v>
      </c>
      <c r="F92" s="78">
        <v>600</v>
      </c>
      <c r="G92" s="614">
        <f t="shared" si="0"/>
        <v>128.25</v>
      </c>
      <c r="H92" s="614">
        <v>76950</v>
      </c>
      <c r="I92" s="78"/>
      <c r="J92" s="9"/>
      <c r="K92" s="9"/>
      <c r="L92" s="9"/>
    </row>
    <row r="93" spans="1:12" ht="15.75">
      <c r="A93" s="615"/>
      <c r="B93" s="615"/>
      <c r="C93" s="655" t="s">
        <v>2893</v>
      </c>
      <c r="D93" s="613"/>
      <c r="E93" s="613" t="s">
        <v>3777</v>
      </c>
      <c r="F93" s="78">
        <v>8</v>
      </c>
      <c r="G93" s="614">
        <f t="shared" si="0"/>
        <v>340</v>
      </c>
      <c r="H93" s="614">
        <v>2720</v>
      </c>
      <c r="I93" s="78"/>
      <c r="J93" s="9"/>
      <c r="K93" s="9"/>
      <c r="L93" s="9"/>
    </row>
    <row r="94" spans="1:12" ht="15.75">
      <c r="A94" s="615"/>
      <c r="B94" s="615"/>
      <c r="C94" s="655" t="s">
        <v>2893</v>
      </c>
      <c r="D94" s="613"/>
      <c r="E94" s="613" t="s">
        <v>3777</v>
      </c>
      <c r="F94" s="78">
        <v>8</v>
      </c>
      <c r="G94" s="614">
        <f t="shared" si="0"/>
        <v>505</v>
      </c>
      <c r="H94" s="614">
        <v>4040</v>
      </c>
      <c r="I94" s="78"/>
      <c r="J94" s="9"/>
      <c r="K94" s="9"/>
      <c r="L94" s="9"/>
    </row>
    <row r="95" spans="1:12" ht="15.75">
      <c r="A95" s="615"/>
      <c r="B95" s="615"/>
      <c r="C95" s="655" t="s">
        <v>2893</v>
      </c>
      <c r="D95" s="613"/>
      <c r="E95" s="613" t="s">
        <v>3777</v>
      </c>
      <c r="F95" s="78">
        <v>8</v>
      </c>
      <c r="G95" s="614">
        <f t="shared" si="0"/>
        <v>600</v>
      </c>
      <c r="H95" s="614">
        <v>4800</v>
      </c>
      <c r="I95" s="78"/>
      <c r="J95" s="9"/>
      <c r="K95" s="9"/>
      <c r="L95" s="9"/>
    </row>
    <row r="96" spans="1:12" ht="15.75">
      <c r="A96" s="615"/>
      <c r="B96" s="615"/>
      <c r="C96" s="655" t="s">
        <v>2893</v>
      </c>
      <c r="D96" s="613"/>
      <c r="E96" s="613" t="s">
        <v>3777</v>
      </c>
      <c r="F96" s="78">
        <v>8</v>
      </c>
      <c r="G96" s="614">
        <f t="shared" si="0"/>
        <v>550</v>
      </c>
      <c r="H96" s="614">
        <v>4400</v>
      </c>
      <c r="I96" s="78"/>
      <c r="J96" s="9"/>
      <c r="K96" s="9"/>
      <c r="L96" s="9"/>
    </row>
    <row r="97" spans="1:12" ht="15.75">
      <c r="A97" s="615"/>
      <c r="B97" s="615"/>
      <c r="C97" s="655" t="s">
        <v>2893</v>
      </c>
      <c r="D97" s="613"/>
      <c r="E97" s="613" t="s">
        <v>3777</v>
      </c>
      <c r="F97" s="78">
        <v>30</v>
      </c>
      <c r="G97" s="614">
        <f t="shared" si="0"/>
        <v>385</v>
      </c>
      <c r="H97" s="614">
        <v>11550</v>
      </c>
      <c r="I97" s="78"/>
      <c r="J97" s="9"/>
      <c r="K97" s="9"/>
      <c r="L97" s="9"/>
    </row>
    <row r="98" spans="1:12" ht="15.75">
      <c r="A98" s="615"/>
      <c r="B98" s="615"/>
      <c r="C98" s="655" t="s">
        <v>2893</v>
      </c>
      <c r="D98" s="613"/>
      <c r="E98" s="613" t="s">
        <v>3777</v>
      </c>
      <c r="F98" s="78">
        <v>6</v>
      </c>
      <c r="G98" s="614">
        <f t="shared" si="0"/>
        <v>260</v>
      </c>
      <c r="H98" s="614">
        <v>1560</v>
      </c>
      <c r="I98" s="78"/>
      <c r="J98" s="9"/>
      <c r="K98" s="9"/>
      <c r="L98" s="9"/>
    </row>
    <row r="99" spans="1:12" ht="15.75">
      <c r="A99" s="615"/>
      <c r="B99" s="615"/>
      <c r="C99" s="655" t="s">
        <v>2894</v>
      </c>
      <c r="D99" s="613"/>
      <c r="E99" s="613" t="s">
        <v>3777</v>
      </c>
      <c r="F99" s="78">
        <v>25</v>
      </c>
      <c r="G99" s="614">
        <f t="shared" si="0"/>
        <v>65</v>
      </c>
      <c r="H99" s="614">
        <v>1625</v>
      </c>
      <c r="I99" s="78"/>
      <c r="J99" s="9"/>
      <c r="K99" s="9"/>
      <c r="L99" s="9"/>
    </row>
    <row r="100" spans="1:12" ht="15.75">
      <c r="A100" s="615"/>
      <c r="B100" s="615"/>
      <c r="C100" s="655" t="s">
        <v>2893</v>
      </c>
      <c r="D100" s="613"/>
      <c r="E100" s="613" t="s">
        <v>3777</v>
      </c>
      <c r="F100" s="78">
        <v>4</v>
      </c>
      <c r="G100" s="614">
        <f t="shared" si="0"/>
        <v>390</v>
      </c>
      <c r="H100" s="614">
        <v>1560</v>
      </c>
      <c r="I100" s="78"/>
      <c r="J100" s="9"/>
      <c r="K100" s="9"/>
      <c r="L100" s="9"/>
    </row>
    <row r="101" spans="1:12" ht="15.75">
      <c r="A101" s="615"/>
      <c r="B101" s="615"/>
      <c r="C101" s="655" t="s">
        <v>2895</v>
      </c>
      <c r="D101" s="613"/>
      <c r="E101" s="613" t="s">
        <v>3777</v>
      </c>
      <c r="F101" s="78">
        <v>1</v>
      </c>
      <c r="G101" s="614">
        <f t="shared" si="0"/>
        <v>11</v>
      </c>
      <c r="H101" s="614">
        <v>11</v>
      </c>
      <c r="I101" s="78"/>
      <c r="J101" s="9"/>
      <c r="K101" s="9"/>
      <c r="L101" s="9"/>
    </row>
    <row r="102" spans="1:12" ht="15.75">
      <c r="A102" s="615"/>
      <c r="B102" s="615"/>
      <c r="C102" s="655" t="s">
        <v>2896</v>
      </c>
      <c r="D102" s="613"/>
      <c r="E102" s="613" t="s">
        <v>3777</v>
      </c>
      <c r="F102" s="78">
        <v>2</v>
      </c>
      <c r="G102" s="614">
        <f t="shared" si="0"/>
        <v>83</v>
      </c>
      <c r="H102" s="614">
        <v>166</v>
      </c>
      <c r="I102" s="78"/>
      <c r="J102" s="9"/>
      <c r="K102" s="9"/>
      <c r="L102" s="9"/>
    </row>
    <row r="103" spans="1:12" ht="15.75">
      <c r="A103" s="615"/>
      <c r="B103" s="615"/>
      <c r="C103" s="655" t="s">
        <v>2897</v>
      </c>
      <c r="D103" s="613"/>
      <c r="E103" s="613" t="s">
        <v>3777</v>
      </c>
      <c r="F103" s="78">
        <v>9</v>
      </c>
      <c r="G103" s="614">
        <f t="shared" si="0"/>
        <v>150</v>
      </c>
      <c r="H103" s="614">
        <v>1350</v>
      </c>
      <c r="I103" s="78"/>
      <c r="J103" s="9"/>
      <c r="K103" s="9"/>
      <c r="L103" s="9"/>
    </row>
    <row r="104" spans="1:12" ht="15.75">
      <c r="A104" s="615"/>
      <c r="B104" s="615"/>
      <c r="C104" s="655" t="s">
        <v>2898</v>
      </c>
      <c r="D104" s="613"/>
      <c r="E104" s="613" t="s">
        <v>3777</v>
      </c>
      <c r="F104" s="78">
        <v>6000</v>
      </c>
      <c r="G104" s="614">
        <f t="shared" si="0"/>
        <v>0.25</v>
      </c>
      <c r="H104" s="614">
        <v>1500</v>
      </c>
      <c r="I104" s="78"/>
      <c r="J104" s="9"/>
      <c r="K104" s="9"/>
      <c r="L104" s="9"/>
    </row>
    <row r="105" spans="1:12" ht="15.75">
      <c r="A105" s="615"/>
      <c r="B105" s="615"/>
      <c r="C105" s="655" t="s">
        <v>2899</v>
      </c>
      <c r="D105" s="613"/>
      <c r="E105" s="613" t="s">
        <v>3777</v>
      </c>
      <c r="F105" s="78">
        <v>150</v>
      </c>
      <c r="G105" s="614">
        <f t="shared" si="0"/>
        <v>0.18</v>
      </c>
      <c r="H105" s="614">
        <v>27</v>
      </c>
      <c r="I105" s="78"/>
      <c r="J105" s="9"/>
      <c r="K105" s="9"/>
      <c r="L105" s="9"/>
    </row>
    <row r="106" spans="1:12" ht="15.75">
      <c r="A106" s="615"/>
      <c r="B106" s="615"/>
      <c r="C106" s="655" t="s">
        <v>2900</v>
      </c>
      <c r="D106" s="613"/>
      <c r="E106" s="613" t="s">
        <v>3777</v>
      </c>
      <c r="F106" s="78">
        <v>24</v>
      </c>
      <c r="G106" s="614">
        <f t="shared" si="0"/>
        <v>120</v>
      </c>
      <c r="H106" s="614">
        <v>2880</v>
      </c>
      <c r="I106" s="78"/>
      <c r="J106" s="9"/>
      <c r="K106" s="9"/>
      <c r="L106" s="9"/>
    </row>
    <row r="107" spans="1:12" ht="15.75">
      <c r="A107" s="615"/>
      <c r="B107" s="615"/>
      <c r="C107" s="655" t="s">
        <v>2901</v>
      </c>
      <c r="D107" s="613"/>
      <c r="E107" s="613" t="s">
        <v>3777</v>
      </c>
      <c r="F107" s="78">
        <v>1</v>
      </c>
      <c r="G107" s="614">
        <f t="shared" si="0"/>
        <v>98</v>
      </c>
      <c r="H107" s="614">
        <v>98</v>
      </c>
      <c r="I107" s="78"/>
      <c r="J107" s="9"/>
      <c r="K107" s="9"/>
      <c r="L107" s="9"/>
    </row>
    <row r="108" spans="1:12" ht="15.75">
      <c r="A108" s="615"/>
      <c r="B108" s="615"/>
      <c r="C108" s="655" t="s">
        <v>2902</v>
      </c>
      <c r="D108" s="613"/>
      <c r="E108" s="613" t="s">
        <v>3777</v>
      </c>
      <c r="F108" s="78">
        <v>30</v>
      </c>
      <c r="G108" s="614">
        <f t="shared" si="0"/>
        <v>150</v>
      </c>
      <c r="H108" s="614">
        <v>4500</v>
      </c>
      <c r="I108" s="78"/>
      <c r="J108" s="9"/>
      <c r="K108" s="9"/>
      <c r="L108" s="9"/>
    </row>
    <row r="109" spans="1:12" ht="15.75">
      <c r="A109" s="615"/>
      <c r="B109" s="615"/>
      <c r="C109" s="655" t="s">
        <v>2903</v>
      </c>
      <c r="D109" s="613"/>
      <c r="E109" s="613" t="s">
        <v>3777</v>
      </c>
      <c r="F109" s="78">
        <v>35</v>
      </c>
      <c r="G109" s="614">
        <f t="shared" si="0"/>
        <v>342</v>
      </c>
      <c r="H109" s="614">
        <v>11970</v>
      </c>
      <c r="I109" s="78"/>
      <c r="J109" s="9"/>
      <c r="K109" s="9"/>
      <c r="L109" s="9"/>
    </row>
    <row r="110" spans="1:12" ht="15.75">
      <c r="A110" s="615"/>
      <c r="B110" s="615"/>
      <c r="C110" s="655" t="s">
        <v>2904</v>
      </c>
      <c r="D110" s="613"/>
      <c r="E110" s="613" t="s">
        <v>3777</v>
      </c>
      <c r="F110" s="78">
        <v>75</v>
      </c>
      <c r="G110" s="614">
        <f t="shared" si="0"/>
        <v>296</v>
      </c>
      <c r="H110" s="614">
        <v>22200</v>
      </c>
      <c r="I110" s="78"/>
      <c r="J110" s="9"/>
      <c r="K110" s="9"/>
      <c r="L110" s="9"/>
    </row>
    <row r="111" spans="1:12" ht="15.75">
      <c r="A111" s="615"/>
      <c r="B111" s="615"/>
      <c r="C111" s="655" t="s">
        <v>2905</v>
      </c>
      <c r="D111" s="613"/>
      <c r="E111" s="613" t="s">
        <v>3777</v>
      </c>
      <c r="F111" s="78">
        <v>25</v>
      </c>
      <c r="G111" s="614">
        <f t="shared" si="0"/>
        <v>149</v>
      </c>
      <c r="H111" s="614">
        <v>3725</v>
      </c>
      <c r="I111" s="78"/>
      <c r="J111" s="9"/>
      <c r="K111" s="9"/>
      <c r="L111" s="9"/>
    </row>
    <row r="112" spans="1:12" ht="15.75">
      <c r="A112" s="615"/>
      <c r="B112" s="615"/>
      <c r="C112" s="655" t="s">
        <v>2906</v>
      </c>
      <c r="D112" s="613"/>
      <c r="E112" s="613" t="s">
        <v>3777</v>
      </c>
      <c r="F112" s="78">
        <v>18</v>
      </c>
      <c r="G112" s="614">
        <f t="shared" si="0"/>
        <v>133</v>
      </c>
      <c r="H112" s="614">
        <v>2394</v>
      </c>
      <c r="I112" s="78"/>
      <c r="J112" s="9"/>
      <c r="K112" s="9"/>
      <c r="L112" s="9"/>
    </row>
    <row r="113" spans="1:12" ht="15.75">
      <c r="A113" s="615"/>
      <c r="B113" s="615"/>
      <c r="C113" s="655" t="s">
        <v>2907</v>
      </c>
      <c r="D113" s="613"/>
      <c r="E113" s="613" t="s">
        <v>3777</v>
      </c>
      <c r="F113" s="78">
        <v>10</v>
      </c>
      <c r="G113" s="614">
        <f t="shared" si="0"/>
        <v>15</v>
      </c>
      <c r="H113" s="614">
        <v>150</v>
      </c>
      <c r="I113" s="78"/>
      <c r="J113" s="9"/>
      <c r="K113" s="9"/>
      <c r="L113" s="9"/>
    </row>
    <row r="114" spans="1:12" ht="15.75">
      <c r="A114" s="615"/>
      <c r="B114" s="615"/>
      <c r="C114" s="655" t="s">
        <v>2908</v>
      </c>
      <c r="D114" s="613"/>
      <c r="E114" s="613" t="s">
        <v>3777</v>
      </c>
      <c r="F114" s="78">
        <v>2</v>
      </c>
      <c r="G114" s="614">
        <f t="shared" si="0"/>
        <v>259</v>
      </c>
      <c r="H114" s="614">
        <v>518</v>
      </c>
      <c r="I114" s="78"/>
      <c r="J114" s="9"/>
      <c r="K114" s="9"/>
      <c r="L114" s="9"/>
    </row>
    <row r="115" spans="1:12" ht="15.75">
      <c r="A115" s="615"/>
      <c r="B115" s="615"/>
      <c r="C115" s="655" t="s">
        <v>2909</v>
      </c>
      <c r="D115" s="613"/>
      <c r="E115" s="613" t="s">
        <v>3777</v>
      </c>
      <c r="F115" s="78">
        <v>22</v>
      </c>
      <c r="G115" s="614">
        <f t="shared" si="0"/>
        <v>36</v>
      </c>
      <c r="H115" s="614">
        <v>792</v>
      </c>
      <c r="I115" s="78"/>
      <c r="J115" s="9"/>
      <c r="K115" s="9"/>
      <c r="L115" s="9"/>
    </row>
    <row r="116" spans="1:12" ht="16.5" thickBot="1">
      <c r="A116" s="624"/>
      <c r="B116" s="615"/>
      <c r="C116" s="656" t="s">
        <v>2910</v>
      </c>
      <c r="D116" s="624"/>
      <c r="E116" s="615" t="s">
        <v>3777</v>
      </c>
      <c r="F116" s="79">
        <v>30</v>
      </c>
      <c r="G116" s="616">
        <f t="shared" si="0"/>
        <v>6</v>
      </c>
      <c r="H116" s="616">
        <v>180</v>
      </c>
      <c r="I116" s="78"/>
      <c r="J116" s="9"/>
      <c r="K116" s="9"/>
      <c r="L116" s="9"/>
    </row>
    <row r="117" spans="1:12" ht="29.25" thickBot="1">
      <c r="A117" s="625" t="s">
        <v>2911</v>
      </c>
      <c r="B117" s="625" t="s">
        <v>2912</v>
      </c>
      <c r="C117" s="657"/>
      <c r="D117" s="657"/>
      <c r="E117" s="658"/>
      <c r="F117" s="620">
        <f>SUM(F87:F116)</f>
        <v>7505.5</v>
      </c>
      <c r="G117" s="621">
        <f>SUM(G87:G116)</f>
        <v>5946.88</v>
      </c>
      <c r="H117" s="621">
        <f>SUM(H87:H116)</f>
        <v>245431.7</v>
      </c>
      <c r="I117" s="622"/>
      <c r="J117" s="9"/>
      <c r="K117" s="9"/>
      <c r="L117" s="9"/>
    </row>
    <row r="118" spans="1:12" ht="18.75">
      <c r="A118" s="892" t="s">
        <v>263</v>
      </c>
      <c r="B118" s="893"/>
      <c r="C118" s="893"/>
      <c r="D118" s="893"/>
      <c r="E118" s="893"/>
      <c r="F118" s="893"/>
      <c r="G118" s="893"/>
      <c r="H118" s="893"/>
      <c r="I118" s="894"/>
      <c r="J118" s="9"/>
      <c r="K118" s="9"/>
      <c r="L118" s="9"/>
    </row>
    <row r="119" spans="1:12" ht="45">
      <c r="A119" s="659"/>
      <c r="B119" s="659" t="s">
        <v>2886</v>
      </c>
      <c r="C119" s="660" t="s">
        <v>2913</v>
      </c>
      <c r="D119" s="653"/>
      <c r="E119" s="611" t="s">
        <v>3775</v>
      </c>
      <c r="F119" s="654">
        <v>3.5</v>
      </c>
      <c r="G119" s="645">
        <f>H119/F119</f>
        <v>710</v>
      </c>
      <c r="H119" s="645">
        <v>2485</v>
      </c>
      <c r="I119" s="661"/>
    </row>
    <row r="120" spans="1:12" ht="51">
      <c r="A120" s="662"/>
      <c r="B120" s="613"/>
      <c r="C120" s="663" t="s">
        <v>2914</v>
      </c>
      <c r="D120" s="613"/>
      <c r="E120" s="615" t="s">
        <v>3777</v>
      </c>
      <c r="F120" s="78">
        <v>5</v>
      </c>
      <c r="G120" s="643">
        <f>H120/F120</f>
        <v>6180</v>
      </c>
      <c r="H120" s="614">
        <v>30900</v>
      </c>
      <c r="I120" s="622"/>
    </row>
    <row r="121" spans="1:12" ht="51">
      <c r="A121" s="662"/>
      <c r="B121" s="613"/>
      <c r="C121" s="663" t="s">
        <v>2914</v>
      </c>
      <c r="D121" s="613"/>
      <c r="E121" s="615" t="s">
        <v>3777</v>
      </c>
      <c r="F121" s="78">
        <v>6</v>
      </c>
      <c r="G121" s="643">
        <f>H121/F121</f>
        <v>5381</v>
      </c>
      <c r="H121" s="614">
        <v>32286</v>
      </c>
      <c r="I121" s="622"/>
    </row>
    <row r="122" spans="1:12" ht="15.75" thickBot="1">
      <c r="A122" s="651"/>
      <c r="B122" s="651"/>
      <c r="C122" s="663" t="s">
        <v>2915</v>
      </c>
      <c r="D122" s="659"/>
      <c r="E122" s="615" t="s">
        <v>3777</v>
      </c>
      <c r="F122" s="80">
        <v>4</v>
      </c>
      <c r="G122" s="643">
        <f>H122/F122</f>
        <v>290</v>
      </c>
      <c r="H122" s="643">
        <v>1160</v>
      </c>
      <c r="I122" s="78"/>
    </row>
    <row r="123" spans="1:12" ht="29.25" thickBot="1">
      <c r="A123" s="625" t="s">
        <v>2911</v>
      </c>
      <c r="B123" s="625" t="s">
        <v>2912</v>
      </c>
      <c r="C123" s="657"/>
      <c r="D123" s="657"/>
      <c r="E123" s="658"/>
      <c r="F123" s="620">
        <f>SUM(F119:F122)</f>
        <v>18.5</v>
      </c>
      <c r="G123" s="621">
        <f>SUM(G122:G122)</f>
        <v>290</v>
      </c>
      <c r="H123" s="621">
        <f>SUM(H119:H122)</f>
        <v>66831</v>
      </c>
      <c r="I123" s="622"/>
    </row>
    <row r="124" spans="1:12" ht="18.75">
      <c r="A124" s="912" t="s">
        <v>259</v>
      </c>
      <c r="B124" s="913"/>
      <c r="C124" s="913"/>
      <c r="D124" s="913"/>
      <c r="E124" s="913"/>
      <c r="F124" s="913"/>
      <c r="G124" s="913"/>
      <c r="H124" s="913"/>
      <c r="I124" s="914"/>
      <c r="J124" s="9"/>
      <c r="K124" s="9"/>
      <c r="L124" s="9"/>
    </row>
    <row r="125" spans="1:12" ht="45.75" thickBot="1">
      <c r="A125" s="651"/>
      <c r="B125" s="651" t="s">
        <v>2886</v>
      </c>
      <c r="C125" s="652" t="s">
        <v>2916</v>
      </c>
      <c r="D125" s="653"/>
      <c r="E125" s="653" t="s">
        <v>3775</v>
      </c>
      <c r="F125" s="654">
        <v>10</v>
      </c>
      <c r="G125" s="645">
        <f>H125/F125</f>
        <v>305</v>
      </c>
      <c r="H125" s="645">
        <v>3050</v>
      </c>
      <c r="I125" s="611"/>
      <c r="J125" s="9"/>
      <c r="K125" s="9"/>
      <c r="L125" s="9"/>
    </row>
    <row r="126" spans="1:12" ht="29.25" thickBot="1">
      <c r="A126" s="625" t="s">
        <v>2911</v>
      </c>
      <c r="B126" s="625" t="s">
        <v>2912</v>
      </c>
      <c r="C126" s="657"/>
      <c r="D126" s="657"/>
      <c r="E126" s="658"/>
      <c r="F126" s="620">
        <f>SUM(F125:F125)</f>
        <v>10</v>
      </c>
      <c r="G126" s="621">
        <f>SUM(G125:G125)</f>
        <v>305</v>
      </c>
      <c r="H126" s="621">
        <f>SUM(H125:H125)</f>
        <v>3050</v>
      </c>
      <c r="I126" s="622"/>
    </row>
    <row r="127" spans="1:12" ht="18.75">
      <c r="A127" s="892" t="s">
        <v>266</v>
      </c>
      <c r="B127" s="893"/>
      <c r="C127" s="893"/>
      <c r="D127" s="893"/>
      <c r="E127" s="893"/>
      <c r="F127" s="893"/>
      <c r="G127" s="893"/>
      <c r="H127" s="893"/>
      <c r="I127" s="894"/>
      <c r="J127" s="9"/>
      <c r="K127" s="9"/>
      <c r="L127" s="9"/>
    </row>
    <row r="128" spans="1:12" ht="45.75" thickBot="1">
      <c r="A128" s="659"/>
      <c r="B128" s="659" t="s">
        <v>2886</v>
      </c>
      <c r="C128" s="660" t="s">
        <v>2917</v>
      </c>
      <c r="D128" s="653"/>
      <c r="E128" s="611" t="s">
        <v>3775</v>
      </c>
      <c r="F128" s="654">
        <v>113.1</v>
      </c>
      <c r="G128" s="645">
        <f>H128/F128</f>
        <v>25</v>
      </c>
      <c r="H128" s="645">
        <v>2827.5</v>
      </c>
      <c r="I128" s="661"/>
    </row>
    <row r="129" spans="1:12" ht="29.25" thickBot="1">
      <c r="A129" s="625" t="s">
        <v>2911</v>
      </c>
      <c r="B129" s="625" t="s">
        <v>2912</v>
      </c>
      <c r="C129" s="657"/>
      <c r="D129" s="657"/>
      <c r="E129" s="658"/>
      <c r="F129" s="620">
        <f>SUM(F128:F128)</f>
        <v>113.1</v>
      </c>
      <c r="G129" s="621">
        <v>25</v>
      </c>
      <c r="H129" s="621">
        <f>SUM(H128:H128)</f>
        <v>2827.5</v>
      </c>
      <c r="I129" s="622"/>
    </row>
    <row r="130" spans="1:12" ht="18.75">
      <c r="A130" s="853" t="s">
        <v>2918</v>
      </c>
      <c r="B130" s="854"/>
      <c r="C130" s="854"/>
      <c r="D130" s="854"/>
      <c r="E130" s="854"/>
      <c r="F130" s="854"/>
      <c r="G130" s="854"/>
      <c r="H130" s="854"/>
      <c r="I130" s="854"/>
      <c r="J130" s="854"/>
      <c r="K130" s="854"/>
      <c r="L130" s="855"/>
    </row>
    <row r="131" spans="1:12" ht="45">
      <c r="A131" s="659"/>
      <c r="B131" s="659" t="s">
        <v>2886</v>
      </c>
      <c r="C131" s="660" t="s">
        <v>2919</v>
      </c>
      <c r="D131" s="653"/>
      <c r="E131" s="611" t="s">
        <v>3777</v>
      </c>
      <c r="F131" s="654">
        <v>2</v>
      </c>
      <c r="G131" s="645">
        <f>H131/F131</f>
        <v>585</v>
      </c>
      <c r="H131" s="645">
        <v>1170</v>
      </c>
      <c r="I131" s="661"/>
    </row>
    <row r="132" spans="1:12">
      <c r="A132" s="662"/>
      <c r="B132" s="613"/>
      <c r="C132" s="663" t="s">
        <v>2920</v>
      </c>
      <c r="D132" s="613"/>
      <c r="E132" s="615" t="s">
        <v>3777</v>
      </c>
      <c r="F132" s="78">
        <v>10</v>
      </c>
      <c r="G132" s="643">
        <f>H132/F132</f>
        <v>158</v>
      </c>
      <c r="H132" s="614">
        <v>1580</v>
      </c>
      <c r="I132" s="622"/>
    </row>
    <row r="133" spans="1:12">
      <c r="A133" s="662"/>
      <c r="B133" s="613"/>
      <c r="C133" s="663" t="s">
        <v>2921</v>
      </c>
      <c r="D133" s="613"/>
      <c r="E133" s="615" t="s">
        <v>3777</v>
      </c>
      <c r="F133" s="78">
        <v>14</v>
      </c>
      <c r="G133" s="643">
        <f>H133/F133</f>
        <v>53</v>
      </c>
      <c r="H133" s="614">
        <v>742</v>
      </c>
      <c r="I133" s="622"/>
    </row>
    <row r="134" spans="1:12">
      <c r="A134" s="662"/>
      <c r="B134" s="613"/>
      <c r="C134" s="663" t="s">
        <v>2922</v>
      </c>
      <c r="D134" s="659"/>
      <c r="E134" s="615"/>
      <c r="F134" s="80">
        <v>36</v>
      </c>
      <c r="G134" s="643">
        <f>H134/F134</f>
        <v>42</v>
      </c>
      <c r="H134" s="643">
        <v>1512</v>
      </c>
      <c r="I134" s="622"/>
    </row>
    <row r="135" spans="1:12" ht="15.75" thickBot="1">
      <c r="A135" s="651"/>
      <c r="B135" s="651"/>
      <c r="C135" s="664" t="s">
        <v>2923</v>
      </c>
      <c r="D135" s="659"/>
      <c r="E135" s="615" t="s">
        <v>3777</v>
      </c>
      <c r="F135" s="80">
        <v>9</v>
      </c>
      <c r="G135" s="643">
        <f>H135/F135</f>
        <v>33</v>
      </c>
      <c r="H135" s="643">
        <v>297</v>
      </c>
      <c r="I135" s="78"/>
    </row>
    <row r="136" spans="1:12" ht="29.25" thickBot="1">
      <c r="A136" s="625" t="s">
        <v>2911</v>
      </c>
      <c r="B136" s="625" t="s">
        <v>2912</v>
      </c>
      <c r="C136" s="665"/>
      <c r="D136" s="657"/>
      <c r="E136" s="658"/>
      <c r="F136" s="620">
        <f>SUM(F131:F135)</f>
        <v>71</v>
      </c>
      <c r="G136" s="621">
        <f>SUM(G135:G135)</f>
        <v>33</v>
      </c>
      <c r="H136" s="621">
        <f>SUM(H131:H135)</f>
        <v>5301</v>
      </c>
      <c r="I136" s="622"/>
    </row>
    <row r="137" spans="1:12" ht="18.75">
      <c r="A137" s="853" t="s">
        <v>1178</v>
      </c>
      <c r="B137" s="854"/>
      <c r="C137" s="854"/>
      <c r="D137" s="854"/>
      <c r="E137" s="854"/>
      <c r="F137" s="854"/>
      <c r="G137" s="854"/>
      <c r="H137" s="854"/>
      <c r="I137" s="854"/>
      <c r="J137" s="854"/>
      <c r="K137" s="854"/>
      <c r="L137" s="855"/>
    </row>
    <row r="138" spans="1:12" ht="45.75" thickBot="1">
      <c r="A138" s="615"/>
      <c r="B138" s="659" t="s">
        <v>2886</v>
      </c>
      <c r="C138" s="666" t="s">
        <v>2924</v>
      </c>
      <c r="D138" s="610"/>
      <c r="E138" s="610" t="s">
        <v>2876</v>
      </c>
      <c r="F138" s="611">
        <v>60</v>
      </c>
      <c r="G138" s="612">
        <v>7.6</v>
      </c>
      <c r="H138" s="612">
        <v>456</v>
      </c>
      <c r="I138" s="611"/>
      <c r="J138" s="9"/>
      <c r="K138" s="9"/>
      <c r="L138" s="9"/>
    </row>
    <row r="139" spans="1:12" ht="15.75" thickBot="1">
      <c r="A139" s="907" t="s">
        <v>2925</v>
      </c>
      <c r="B139" s="908"/>
      <c r="C139" s="908"/>
      <c r="D139" s="908"/>
      <c r="E139" s="909"/>
      <c r="F139" s="620">
        <f>SUM(F138:F138)</f>
        <v>60</v>
      </c>
      <c r="G139" s="621">
        <f>SUM(G138:G138)</f>
        <v>7.6</v>
      </c>
      <c r="H139" s="621">
        <f>SUM(H138:H138)</f>
        <v>456</v>
      </c>
      <c r="I139" s="622"/>
      <c r="J139" s="9"/>
      <c r="K139" s="9"/>
      <c r="L139" s="9"/>
    </row>
    <row r="140" spans="1:12" ht="18.75">
      <c r="A140" s="853" t="s">
        <v>1175</v>
      </c>
      <c r="B140" s="854"/>
      <c r="C140" s="854"/>
      <c r="D140" s="854"/>
      <c r="E140" s="854"/>
      <c r="F140" s="854"/>
      <c r="G140" s="854"/>
      <c r="H140" s="854"/>
      <c r="I140" s="854"/>
      <c r="J140" s="854"/>
      <c r="K140" s="854"/>
      <c r="L140" s="855"/>
    </row>
    <row r="141" spans="1:12" ht="45">
      <c r="A141" s="615"/>
      <c r="B141" s="659" t="s">
        <v>2886</v>
      </c>
      <c r="C141" s="667" t="s">
        <v>2926</v>
      </c>
      <c r="D141" s="610"/>
      <c r="E141" s="608" t="s">
        <v>3777</v>
      </c>
      <c r="F141" s="644">
        <v>5</v>
      </c>
      <c r="G141" s="645">
        <v>20</v>
      </c>
      <c r="H141" s="612">
        <v>100</v>
      </c>
      <c r="I141" s="611"/>
      <c r="J141" s="9"/>
      <c r="K141" s="9"/>
      <c r="L141" s="9"/>
    </row>
    <row r="142" spans="1:12" ht="25.5">
      <c r="A142" s="615"/>
      <c r="B142" s="615"/>
      <c r="C142" s="541" t="s">
        <v>2927</v>
      </c>
      <c r="D142" s="613"/>
      <c r="E142" s="615" t="s">
        <v>3777</v>
      </c>
      <c r="F142" s="642">
        <v>30</v>
      </c>
      <c r="G142" s="643">
        <v>11</v>
      </c>
      <c r="H142" s="614">
        <v>330</v>
      </c>
      <c r="I142" s="78"/>
      <c r="J142" s="9"/>
      <c r="K142" s="9"/>
      <c r="L142" s="9"/>
    </row>
    <row r="143" spans="1:12" ht="25.5">
      <c r="A143" s="615"/>
      <c r="B143" s="615"/>
      <c r="C143" s="541" t="s">
        <v>2928</v>
      </c>
      <c r="D143" s="613"/>
      <c r="E143" s="615" t="s">
        <v>3777</v>
      </c>
      <c r="F143" s="642">
        <v>3</v>
      </c>
      <c r="G143" s="643">
        <v>22</v>
      </c>
      <c r="H143" s="614">
        <v>66</v>
      </c>
      <c r="I143" s="78"/>
      <c r="J143" s="9"/>
      <c r="K143" s="9"/>
      <c r="L143" s="9"/>
    </row>
    <row r="144" spans="1:12" ht="16.5" thickBot="1">
      <c r="A144" s="615"/>
      <c r="B144" s="615"/>
      <c r="C144" s="668" t="s">
        <v>2929</v>
      </c>
      <c r="D144" s="613"/>
      <c r="E144" s="615" t="s">
        <v>3777</v>
      </c>
      <c r="F144" s="642">
        <v>3</v>
      </c>
      <c r="G144" s="643">
        <v>20</v>
      </c>
      <c r="H144" s="614">
        <v>60</v>
      </c>
      <c r="I144" s="78"/>
      <c r="J144" s="9"/>
      <c r="K144" s="9"/>
      <c r="L144" s="9"/>
    </row>
    <row r="145" spans="1:12" ht="15.75" thickBot="1">
      <c r="A145" s="907" t="s">
        <v>2925</v>
      </c>
      <c r="B145" s="908"/>
      <c r="C145" s="908"/>
      <c r="D145" s="908"/>
      <c r="E145" s="909"/>
      <c r="F145" s="620">
        <f>SUM(F141:F144)</f>
        <v>41</v>
      </c>
      <c r="G145" s="621">
        <f>SUM(G141:G144)</f>
        <v>73</v>
      </c>
      <c r="H145" s="621">
        <f>SUM(H141:H144)</f>
        <v>556</v>
      </c>
      <c r="I145" s="622"/>
      <c r="J145" s="9"/>
      <c r="K145" s="9"/>
      <c r="L145" s="9"/>
    </row>
    <row r="146" spans="1:12" ht="18.75">
      <c r="A146" s="853" t="s">
        <v>3954</v>
      </c>
      <c r="B146" s="854"/>
      <c r="C146" s="854"/>
      <c r="D146" s="854"/>
      <c r="E146" s="854"/>
      <c r="F146" s="854"/>
      <c r="G146" s="854"/>
      <c r="H146" s="854"/>
      <c r="I146" s="854"/>
      <c r="J146" s="854"/>
      <c r="K146" s="854"/>
      <c r="L146" s="855"/>
    </row>
    <row r="147" spans="1:12" ht="31.5">
      <c r="A147" s="18"/>
      <c r="B147" s="856" t="s">
        <v>2930</v>
      </c>
      <c r="C147" s="669" t="s">
        <v>2931</v>
      </c>
      <c r="D147" s="18"/>
      <c r="E147" s="18"/>
      <c r="F147" s="84">
        <v>215</v>
      </c>
      <c r="G147" s="670">
        <f>H147/F147</f>
        <v>115.5833488372093</v>
      </c>
      <c r="H147" s="84">
        <v>24850.42</v>
      </c>
      <c r="I147" s="84"/>
    </row>
    <row r="148" spans="1:12" ht="31.5">
      <c r="A148" s="18"/>
      <c r="B148" s="857"/>
      <c r="C148" s="669" t="s">
        <v>2931</v>
      </c>
      <c r="D148" s="18"/>
      <c r="E148" s="18"/>
      <c r="F148" s="84">
        <v>100</v>
      </c>
      <c r="G148" s="670">
        <f>H148/F148</f>
        <v>126.08329999999999</v>
      </c>
      <c r="H148" s="84">
        <v>12608.33</v>
      </c>
      <c r="I148" s="84"/>
    </row>
    <row r="149" spans="1:12">
      <c r="A149" s="922" t="s">
        <v>2932</v>
      </c>
      <c r="B149" s="922"/>
      <c r="C149" s="922"/>
      <c r="D149" s="922"/>
      <c r="E149" s="922"/>
      <c r="F149" s="671">
        <f>SUM(F147:F148)</f>
        <v>315</v>
      </c>
      <c r="G149" s="672">
        <f>SUM(G147:G148)</f>
        <v>241.66664883720929</v>
      </c>
      <c r="H149" s="671">
        <f>SUM(H147:H148)</f>
        <v>37458.75</v>
      </c>
      <c r="I149" s="84"/>
    </row>
    <row r="150" spans="1:12" ht="18.75">
      <c r="A150" s="853" t="s">
        <v>2933</v>
      </c>
      <c r="B150" s="854"/>
      <c r="C150" s="854"/>
      <c r="D150" s="854"/>
      <c r="E150" s="854"/>
      <c r="F150" s="854"/>
      <c r="G150" s="854"/>
      <c r="H150" s="854"/>
      <c r="I150" s="854"/>
      <c r="J150" s="854"/>
      <c r="K150" s="854"/>
      <c r="L150" s="855"/>
    </row>
    <row r="151" spans="1:12" ht="38.25">
      <c r="A151" s="18"/>
      <c r="B151" s="921" t="s">
        <v>2930</v>
      </c>
      <c r="C151" s="673" t="s">
        <v>2934</v>
      </c>
      <c r="D151" s="18"/>
      <c r="E151" s="18" t="s">
        <v>3777</v>
      </c>
      <c r="F151" s="84">
        <v>21</v>
      </c>
      <c r="G151" s="84">
        <f t="shared" ref="G151:G156" si="1">H151/F151</f>
        <v>54.5</v>
      </c>
      <c r="H151" s="84">
        <v>1144.5</v>
      </c>
      <c r="I151" s="84"/>
    </row>
    <row r="152" spans="1:12" ht="51">
      <c r="A152" s="18"/>
      <c r="B152" s="921"/>
      <c r="C152" s="673" t="s">
        <v>2935</v>
      </c>
      <c r="D152" s="18"/>
      <c r="E152" s="18" t="s">
        <v>3777</v>
      </c>
      <c r="F152" s="84">
        <v>1</v>
      </c>
      <c r="G152" s="84">
        <f t="shared" si="1"/>
        <v>450</v>
      </c>
      <c r="H152" s="84">
        <v>450</v>
      </c>
      <c r="I152" s="84"/>
    </row>
    <row r="153" spans="1:12" ht="38.25">
      <c r="A153" s="18"/>
      <c r="B153" s="921"/>
      <c r="C153" s="673" t="s">
        <v>2936</v>
      </c>
      <c r="D153" s="18"/>
      <c r="E153" s="18" t="s">
        <v>3777</v>
      </c>
      <c r="F153" s="84">
        <v>43</v>
      </c>
      <c r="G153" s="84">
        <f t="shared" si="1"/>
        <v>14.5</v>
      </c>
      <c r="H153" s="84">
        <v>623.5</v>
      </c>
      <c r="I153" s="84"/>
    </row>
    <row r="154" spans="1:12" ht="25.5">
      <c r="A154" s="18"/>
      <c r="B154" s="19"/>
      <c r="C154" s="673" t="s">
        <v>2937</v>
      </c>
      <c r="D154" s="18"/>
      <c r="E154" s="18" t="s">
        <v>3777</v>
      </c>
      <c r="F154" s="84">
        <v>1</v>
      </c>
      <c r="G154" s="84">
        <f t="shared" si="1"/>
        <v>900</v>
      </c>
      <c r="H154" s="84">
        <v>900</v>
      </c>
      <c r="I154" s="84"/>
    </row>
    <row r="155" spans="1:12" ht="25.5">
      <c r="A155" s="18"/>
      <c r="B155" s="19"/>
      <c r="C155" s="673" t="s">
        <v>2938</v>
      </c>
      <c r="D155" s="18"/>
      <c r="E155" s="18" t="s">
        <v>3777</v>
      </c>
      <c r="F155" s="84">
        <v>1</v>
      </c>
      <c r="G155" s="84">
        <f t="shared" si="1"/>
        <v>4700</v>
      </c>
      <c r="H155" s="84">
        <v>4700</v>
      </c>
      <c r="I155" s="84"/>
    </row>
    <row r="156" spans="1:12" ht="15.75">
      <c r="A156" s="18"/>
      <c r="B156" s="19"/>
      <c r="C156" s="669"/>
      <c r="D156" s="18"/>
      <c r="E156" s="18"/>
      <c r="F156" s="84">
        <v>1</v>
      </c>
      <c r="G156" s="84">
        <f t="shared" si="1"/>
        <v>176</v>
      </c>
      <c r="H156" s="84">
        <v>176</v>
      </c>
      <c r="I156" s="84"/>
    </row>
    <row r="157" spans="1:12">
      <c r="A157" s="923" t="s">
        <v>2932</v>
      </c>
      <c r="B157" s="924"/>
      <c r="C157" s="924"/>
      <c r="D157" s="924"/>
      <c r="E157" s="925"/>
      <c r="F157" s="671">
        <f>SUM(F151:F156)</f>
        <v>68</v>
      </c>
      <c r="G157" s="672">
        <f>SUM(G151:G156)</f>
        <v>6295</v>
      </c>
      <c r="H157" s="671">
        <f>SUM(H151:H156)</f>
        <v>7994</v>
      </c>
      <c r="I157" s="84"/>
    </row>
    <row r="158" spans="1:12" ht="18.75">
      <c r="A158" s="853" t="s">
        <v>1179</v>
      </c>
      <c r="B158" s="854"/>
      <c r="C158" s="854"/>
      <c r="D158" s="854"/>
      <c r="E158" s="854"/>
      <c r="F158" s="854"/>
      <c r="G158" s="854"/>
      <c r="H158" s="854"/>
      <c r="I158" s="854"/>
      <c r="J158" s="854"/>
      <c r="K158" s="854"/>
      <c r="L158" s="855"/>
    </row>
    <row r="159" spans="1:12" ht="38.25">
      <c r="A159" s="18"/>
      <c r="B159" s="856" t="s">
        <v>2930</v>
      </c>
      <c r="C159" s="673" t="s">
        <v>2939</v>
      </c>
      <c r="D159" s="18"/>
      <c r="E159" s="18"/>
      <c r="F159" s="84">
        <v>4</v>
      </c>
      <c r="G159" s="670">
        <f t="shared" ref="G159:G167" si="2">H159/F159</f>
        <v>9033.75</v>
      </c>
      <c r="H159" s="84">
        <v>36135</v>
      </c>
      <c r="I159" s="84"/>
    </row>
    <row r="160" spans="1:12" ht="38.25">
      <c r="A160" s="18"/>
      <c r="B160" s="857"/>
      <c r="C160" s="673" t="s">
        <v>2939</v>
      </c>
      <c r="D160" s="18"/>
      <c r="E160" s="18"/>
      <c r="F160" s="84">
        <v>3</v>
      </c>
      <c r="G160" s="670">
        <f t="shared" si="2"/>
        <v>8277</v>
      </c>
      <c r="H160" s="84">
        <v>24831</v>
      </c>
      <c r="I160" s="84"/>
    </row>
    <row r="161" spans="1:12" ht="38.25">
      <c r="A161" s="18"/>
      <c r="B161" s="19"/>
      <c r="C161" s="673" t="s">
        <v>2939</v>
      </c>
      <c r="D161" s="18"/>
      <c r="E161" s="18"/>
      <c r="F161" s="84">
        <v>1</v>
      </c>
      <c r="G161" s="670">
        <f t="shared" si="2"/>
        <v>9034</v>
      </c>
      <c r="H161" s="84">
        <v>9034</v>
      </c>
      <c r="I161" s="84"/>
    </row>
    <row r="162" spans="1:12" ht="51">
      <c r="A162" s="18"/>
      <c r="B162" s="19"/>
      <c r="C162" s="673" t="s">
        <v>2940</v>
      </c>
      <c r="D162" s="18"/>
      <c r="E162" s="18"/>
      <c r="F162" s="84">
        <v>5</v>
      </c>
      <c r="G162" s="670">
        <f t="shared" si="2"/>
        <v>9549</v>
      </c>
      <c r="H162" s="84">
        <v>47745</v>
      </c>
      <c r="I162" s="84"/>
    </row>
    <row r="163" spans="1:12" ht="51">
      <c r="A163" s="18"/>
      <c r="B163" s="19"/>
      <c r="C163" s="673" t="s">
        <v>2941</v>
      </c>
      <c r="D163" s="18"/>
      <c r="E163" s="18"/>
      <c r="F163" s="84">
        <v>5</v>
      </c>
      <c r="G163" s="670">
        <f t="shared" si="2"/>
        <v>8607</v>
      </c>
      <c r="H163" s="84">
        <v>43035</v>
      </c>
      <c r="I163" s="84"/>
    </row>
    <row r="164" spans="1:12" ht="51">
      <c r="A164" s="18"/>
      <c r="B164" s="19"/>
      <c r="C164" s="673" t="s">
        <v>2940</v>
      </c>
      <c r="D164" s="18"/>
      <c r="E164" s="18"/>
      <c r="F164" s="84">
        <v>1</v>
      </c>
      <c r="G164" s="670">
        <f t="shared" si="2"/>
        <v>9549</v>
      </c>
      <c r="H164" s="84">
        <v>9549</v>
      </c>
      <c r="I164" s="84"/>
    </row>
    <row r="165" spans="1:12" ht="51">
      <c r="A165" s="18"/>
      <c r="B165" s="19"/>
      <c r="C165" s="673" t="s">
        <v>2941</v>
      </c>
      <c r="D165" s="18"/>
      <c r="E165" s="18"/>
      <c r="F165" s="84">
        <v>1</v>
      </c>
      <c r="G165" s="670">
        <f t="shared" si="2"/>
        <v>8605</v>
      </c>
      <c r="H165" s="84">
        <v>8605</v>
      </c>
      <c r="I165" s="84"/>
    </row>
    <row r="166" spans="1:12" ht="38.25">
      <c r="A166" s="18"/>
      <c r="B166" s="19"/>
      <c r="C166" s="673" t="s">
        <v>2942</v>
      </c>
      <c r="D166" s="18"/>
      <c r="E166" s="18"/>
      <c r="F166" s="84">
        <v>24</v>
      </c>
      <c r="G166" s="670">
        <f t="shared" si="2"/>
        <v>512</v>
      </c>
      <c r="H166" s="84">
        <v>12288</v>
      </c>
      <c r="I166" s="84"/>
    </row>
    <row r="167" spans="1:12" ht="38.25">
      <c r="A167" s="18"/>
      <c r="B167" s="19"/>
      <c r="C167" s="673" t="s">
        <v>2942</v>
      </c>
      <c r="D167" s="18"/>
      <c r="E167" s="18"/>
      <c r="F167" s="84">
        <v>12</v>
      </c>
      <c r="G167" s="670">
        <f t="shared" si="2"/>
        <v>466</v>
      </c>
      <c r="H167" s="84">
        <v>5592</v>
      </c>
      <c r="I167" s="84"/>
    </row>
    <row r="168" spans="1:12">
      <c r="A168" s="922" t="s">
        <v>2943</v>
      </c>
      <c r="B168" s="922"/>
      <c r="C168" s="922"/>
      <c r="D168" s="922"/>
      <c r="E168" s="922"/>
      <c r="F168" s="671">
        <f>SUM(F159:F167)</f>
        <v>56</v>
      </c>
      <c r="G168" s="672">
        <f>SUM(G159:G167)</f>
        <v>63632.75</v>
      </c>
      <c r="H168" s="671">
        <f>SUM(H159:H167)</f>
        <v>196814</v>
      </c>
      <c r="I168" s="84"/>
    </row>
    <row r="169" spans="1:12" ht="18.75">
      <c r="A169" s="853" t="s">
        <v>2880</v>
      </c>
      <c r="B169" s="854"/>
      <c r="C169" s="854"/>
      <c r="D169" s="854"/>
      <c r="E169" s="854"/>
      <c r="F169" s="854"/>
      <c r="G169" s="854"/>
      <c r="H169" s="854"/>
      <c r="I169" s="854"/>
      <c r="J169" s="854"/>
      <c r="K169" s="854"/>
      <c r="L169" s="855"/>
    </row>
    <row r="170" spans="1:12">
      <c r="A170" s="84"/>
      <c r="B170" s="856" t="s">
        <v>2930</v>
      </c>
      <c r="C170" s="673" t="s">
        <v>2944</v>
      </c>
      <c r="D170" s="84"/>
      <c r="E170" s="18" t="s">
        <v>3777</v>
      </c>
      <c r="F170" s="84">
        <v>2</v>
      </c>
      <c r="G170" s="84">
        <f>H170/F170</f>
        <v>389.88</v>
      </c>
      <c r="H170" s="84">
        <v>779.76</v>
      </c>
      <c r="I170" s="84"/>
    </row>
    <row r="171" spans="1:12" ht="25.5">
      <c r="A171" s="84"/>
      <c r="B171" s="857"/>
      <c r="C171" s="673" t="s">
        <v>2945</v>
      </c>
      <c r="D171" s="84"/>
      <c r="E171" s="18" t="s">
        <v>3777</v>
      </c>
      <c r="F171" s="84">
        <v>6</v>
      </c>
      <c r="G171" s="84">
        <f>H171/F171</f>
        <v>375.66</v>
      </c>
      <c r="H171" s="84">
        <v>2253.96</v>
      </c>
      <c r="I171" s="84"/>
    </row>
    <row r="172" spans="1:12">
      <c r="A172" s="84"/>
      <c r="B172" s="19"/>
      <c r="C172" s="673" t="s">
        <v>2946</v>
      </c>
      <c r="D172" s="84"/>
      <c r="E172" s="18" t="s">
        <v>3777</v>
      </c>
      <c r="F172" s="84">
        <v>10</v>
      </c>
      <c r="G172" s="84">
        <f>H172/F172</f>
        <v>132.24</v>
      </c>
      <c r="H172" s="84">
        <v>1322.4</v>
      </c>
      <c r="I172" s="84"/>
    </row>
    <row r="173" spans="1:12">
      <c r="A173" s="922" t="s">
        <v>2932</v>
      </c>
      <c r="B173" s="922"/>
      <c r="C173" s="922"/>
      <c r="D173" s="922"/>
      <c r="E173" s="922"/>
      <c r="F173" s="671">
        <f>SUM(F170:F172)</f>
        <v>18</v>
      </c>
      <c r="G173" s="671">
        <f>SUM(G170:G172)</f>
        <v>897.78</v>
      </c>
      <c r="H173" s="671">
        <f>SUM(H170:H172)</f>
        <v>4356.1200000000008</v>
      </c>
      <c r="I173" s="84"/>
    </row>
    <row r="174" spans="1:12" ht="18.75">
      <c r="A174" s="853" t="s">
        <v>1177</v>
      </c>
      <c r="B174" s="854"/>
      <c r="C174" s="854"/>
      <c r="D174" s="854"/>
      <c r="E174" s="854"/>
      <c r="F174" s="854"/>
      <c r="G174" s="854"/>
      <c r="H174" s="854"/>
      <c r="I174" s="854"/>
      <c r="J174" s="854"/>
      <c r="K174" s="854"/>
      <c r="L174" s="855"/>
    </row>
    <row r="175" spans="1:12" ht="30">
      <c r="A175" s="18">
        <v>6</v>
      </c>
      <c r="B175" s="31" t="s">
        <v>2930</v>
      </c>
      <c r="C175" s="673" t="s">
        <v>2947</v>
      </c>
      <c r="D175" s="18"/>
      <c r="E175" s="18"/>
      <c r="F175" s="84">
        <v>15</v>
      </c>
      <c r="G175" s="670">
        <f>H175/F175</f>
        <v>318</v>
      </c>
      <c r="H175" s="84">
        <v>4770</v>
      </c>
      <c r="I175" s="84"/>
    </row>
    <row r="176" spans="1:12" ht="15.75" thickBot="1">
      <c r="A176" s="922" t="s">
        <v>2932</v>
      </c>
      <c r="B176" s="922"/>
      <c r="C176" s="922"/>
      <c r="D176" s="922"/>
      <c r="E176" s="922"/>
      <c r="F176" s="671">
        <f>SUM(F175:F175)</f>
        <v>15</v>
      </c>
      <c r="G176" s="672">
        <f>SUM(G175:G175)</f>
        <v>318</v>
      </c>
      <c r="H176" s="671">
        <f>SUM(H175:H175)</f>
        <v>4770</v>
      </c>
      <c r="I176" s="84"/>
    </row>
    <row r="177" spans="1:12" ht="43.5" thickBot="1">
      <c r="A177" s="646" t="s">
        <v>2948</v>
      </c>
      <c r="B177" s="646"/>
      <c r="C177" s="647"/>
      <c r="D177" s="647"/>
      <c r="E177" s="647"/>
      <c r="F177" s="648">
        <f>F117+F123+F126+F129+F136+F139+F145+F149+F157+F168+F173+F176</f>
        <v>8291.1</v>
      </c>
      <c r="G177" s="649">
        <f>G117+G123+G126+G129+G136+G139+G145+G149+G157+G168+G173+G176</f>
        <v>78065.676648837209</v>
      </c>
      <c r="H177" s="649">
        <f>H117+H123+H126+H129+H136+H139+H145+H149+H157+H168+H173+H176</f>
        <v>575846.06999999995</v>
      </c>
      <c r="I177" s="650"/>
      <c r="J177" s="9"/>
      <c r="K177" s="9"/>
      <c r="L177" s="9"/>
    </row>
    <row r="178" spans="1:12" ht="18.75">
      <c r="A178" s="892" t="s">
        <v>2949</v>
      </c>
      <c r="B178" s="893"/>
      <c r="C178" s="893"/>
      <c r="D178" s="893"/>
      <c r="E178" s="893"/>
      <c r="F178" s="893"/>
      <c r="G178" s="893"/>
      <c r="H178" s="893"/>
      <c r="I178" s="894"/>
      <c r="J178" s="9"/>
      <c r="K178" s="9"/>
      <c r="L178" s="9"/>
    </row>
    <row r="179" spans="1:12" ht="30">
      <c r="A179" s="651"/>
      <c r="B179" s="651" t="s">
        <v>2950</v>
      </c>
      <c r="C179" s="659" t="s">
        <v>2951</v>
      </c>
      <c r="D179" s="659"/>
      <c r="E179" s="615" t="s">
        <v>3777</v>
      </c>
      <c r="F179" s="642">
        <v>1</v>
      </c>
      <c r="G179" s="643">
        <f t="shared" ref="G179:G206" si="3">H179/F179</f>
        <v>135</v>
      </c>
      <c r="H179" s="643">
        <v>135</v>
      </c>
      <c r="I179" s="78"/>
      <c r="J179" s="9"/>
      <c r="K179" s="9"/>
      <c r="L179" s="9"/>
    </row>
    <row r="180" spans="1:12" ht="15.75">
      <c r="A180" s="615"/>
      <c r="B180" s="651"/>
      <c r="C180" s="655" t="s">
        <v>2952</v>
      </c>
      <c r="D180" s="613"/>
      <c r="E180" s="615" t="s">
        <v>3777</v>
      </c>
      <c r="F180" s="642">
        <v>1</v>
      </c>
      <c r="G180" s="643">
        <f t="shared" si="3"/>
        <v>268</v>
      </c>
      <c r="H180" s="614">
        <v>268</v>
      </c>
      <c r="I180" s="78"/>
      <c r="J180" s="9"/>
      <c r="K180" s="9"/>
      <c r="L180" s="9"/>
    </row>
    <row r="181" spans="1:12" ht="30">
      <c r="A181" s="615"/>
      <c r="B181" s="615"/>
      <c r="C181" s="613" t="s">
        <v>2953</v>
      </c>
      <c r="D181" s="613"/>
      <c r="E181" s="615" t="s">
        <v>3777</v>
      </c>
      <c r="F181" s="642">
        <v>1</v>
      </c>
      <c r="G181" s="643">
        <f t="shared" si="3"/>
        <v>218</v>
      </c>
      <c r="H181" s="614">
        <v>218</v>
      </c>
      <c r="I181" s="78"/>
      <c r="J181" s="9"/>
      <c r="K181" s="9"/>
      <c r="L181" s="9"/>
    </row>
    <row r="182" spans="1:12" ht="15.75">
      <c r="A182" s="615"/>
      <c r="B182" s="615"/>
      <c r="C182" s="613" t="s">
        <v>2954</v>
      </c>
      <c r="D182" s="613"/>
      <c r="E182" s="615" t="s">
        <v>3777</v>
      </c>
      <c r="F182" s="642">
        <v>1</v>
      </c>
      <c r="G182" s="643">
        <f t="shared" si="3"/>
        <v>3545</v>
      </c>
      <c r="H182" s="614">
        <v>3545</v>
      </c>
      <c r="I182" s="78"/>
      <c r="J182" s="9"/>
      <c r="K182" s="9"/>
      <c r="L182" s="9"/>
    </row>
    <row r="183" spans="1:12" ht="15.75">
      <c r="A183" s="615"/>
      <c r="B183" s="615"/>
      <c r="C183" s="613" t="s">
        <v>2955</v>
      </c>
      <c r="D183" s="613"/>
      <c r="E183" s="615" t="s">
        <v>3777</v>
      </c>
      <c r="F183" s="642">
        <v>1</v>
      </c>
      <c r="G183" s="643">
        <f t="shared" si="3"/>
        <v>2880</v>
      </c>
      <c r="H183" s="614">
        <v>2880</v>
      </c>
      <c r="I183" s="78"/>
      <c r="J183" s="9"/>
      <c r="K183" s="9"/>
      <c r="L183" s="9"/>
    </row>
    <row r="184" spans="1:12" ht="15.75">
      <c r="A184" s="615"/>
      <c r="B184" s="615"/>
      <c r="C184" s="613" t="s">
        <v>2956</v>
      </c>
      <c r="D184" s="613"/>
      <c r="E184" s="615" t="s">
        <v>3777</v>
      </c>
      <c r="F184" s="642">
        <v>5</v>
      </c>
      <c r="G184" s="643">
        <f t="shared" si="3"/>
        <v>2084</v>
      </c>
      <c r="H184" s="614">
        <v>10420</v>
      </c>
      <c r="I184" s="78"/>
      <c r="J184" s="9"/>
      <c r="K184" s="9"/>
      <c r="L184" s="9"/>
    </row>
    <row r="185" spans="1:12" ht="15.75">
      <c r="A185" s="615"/>
      <c r="B185" s="615"/>
      <c r="C185" s="613" t="s">
        <v>2957</v>
      </c>
      <c r="D185" s="613"/>
      <c r="E185" s="615" t="s">
        <v>3777</v>
      </c>
      <c r="F185" s="642">
        <v>1</v>
      </c>
      <c r="G185" s="643">
        <f t="shared" si="3"/>
        <v>2310</v>
      </c>
      <c r="H185" s="614">
        <v>2310</v>
      </c>
      <c r="I185" s="78"/>
      <c r="J185" s="9"/>
      <c r="K185" s="9"/>
      <c r="L185" s="9"/>
    </row>
    <row r="186" spans="1:12" ht="15.75">
      <c r="A186" s="615"/>
      <c r="B186" s="615"/>
      <c r="C186" s="613" t="s">
        <v>2958</v>
      </c>
      <c r="D186" s="613"/>
      <c r="E186" s="615" t="s">
        <v>3777</v>
      </c>
      <c r="F186" s="642">
        <v>3</v>
      </c>
      <c r="G186" s="643">
        <f t="shared" si="3"/>
        <v>400</v>
      </c>
      <c r="H186" s="614">
        <v>1200</v>
      </c>
      <c r="I186" s="78"/>
      <c r="J186" s="9"/>
      <c r="K186" s="9"/>
      <c r="L186" s="9"/>
    </row>
    <row r="187" spans="1:12" ht="15.75">
      <c r="A187" s="615"/>
      <c r="B187" s="615"/>
      <c r="C187" s="613" t="s">
        <v>2959</v>
      </c>
      <c r="D187" s="613"/>
      <c r="E187" s="615" t="s">
        <v>3777</v>
      </c>
      <c r="F187" s="642">
        <v>3</v>
      </c>
      <c r="G187" s="643">
        <f t="shared" si="3"/>
        <v>2400</v>
      </c>
      <c r="H187" s="614">
        <v>7200</v>
      </c>
      <c r="I187" s="78"/>
      <c r="J187" s="9"/>
      <c r="K187" s="9"/>
      <c r="L187" s="9"/>
    </row>
    <row r="188" spans="1:12" ht="15.75">
      <c r="A188" s="615"/>
      <c r="B188" s="615"/>
      <c r="C188" s="613" t="s">
        <v>2960</v>
      </c>
      <c r="D188" s="613"/>
      <c r="E188" s="615" t="s">
        <v>3777</v>
      </c>
      <c r="F188" s="642">
        <v>4</v>
      </c>
      <c r="G188" s="643">
        <f t="shared" si="3"/>
        <v>607.25</v>
      </c>
      <c r="H188" s="614">
        <v>2429</v>
      </c>
      <c r="I188" s="78"/>
      <c r="J188" s="9"/>
      <c r="K188" s="9"/>
      <c r="L188" s="9"/>
    </row>
    <row r="189" spans="1:12" ht="30">
      <c r="A189" s="615"/>
      <c r="B189" s="615"/>
      <c r="C189" s="613" t="s">
        <v>2961</v>
      </c>
      <c r="D189" s="613"/>
      <c r="E189" s="615" t="s">
        <v>3777</v>
      </c>
      <c r="F189" s="642">
        <v>2</v>
      </c>
      <c r="G189" s="643">
        <f t="shared" si="3"/>
        <v>630</v>
      </c>
      <c r="H189" s="614">
        <v>1260</v>
      </c>
      <c r="I189" s="78"/>
      <c r="J189" s="9"/>
      <c r="K189" s="9"/>
      <c r="L189" s="9"/>
    </row>
    <row r="190" spans="1:12" ht="30">
      <c r="A190" s="615"/>
      <c r="B190" s="615"/>
      <c r="C190" s="613" t="s">
        <v>2962</v>
      </c>
      <c r="D190" s="613"/>
      <c r="E190" s="615" t="s">
        <v>3777</v>
      </c>
      <c r="F190" s="642">
        <v>2</v>
      </c>
      <c r="G190" s="643">
        <f t="shared" si="3"/>
        <v>180</v>
      </c>
      <c r="H190" s="614">
        <v>360</v>
      </c>
      <c r="I190" s="78"/>
      <c r="J190" s="9"/>
      <c r="K190" s="9"/>
      <c r="L190" s="9"/>
    </row>
    <row r="191" spans="1:12" ht="30">
      <c r="A191" s="615"/>
      <c r="B191" s="615"/>
      <c r="C191" s="613" t="s">
        <v>2963</v>
      </c>
      <c r="D191" s="613"/>
      <c r="E191" s="615" t="s">
        <v>3777</v>
      </c>
      <c r="F191" s="642">
        <v>2</v>
      </c>
      <c r="G191" s="643">
        <f t="shared" si="3"/>
        <v>590</v>
      </c>
      <c r="H191" s="614">
        <v>1180</v>
      </c>
      <c r="I191" s="78"/>
      <c r="J191" s="9"/>
      <c r="K191" s="9"/>
      <c r="L191" s="9"/>
    </row>
    <row r="192" spans="1:12" ht="15.75">
      <c r="A192" s="615"/>
      <c r="B192" s="615"/>
      <c r="C192" s="613" t="s">
        <v>2964</v>
      </c>
      <c r="D192" s="613"/>
      <c r="E192" s="615" t="s">
        <v>3777</v>
      </c>
      <c r="F192" s="674">
        <v>1</v>
      </c>
      <c r="G192" s="643">
        <f t="shared" si="3"/>
        <v>1520</v>
      </c>
      <c r="H192" s="614">
        <v>1520</v>
      </c>
      <c r="I192" s="78"/>
      <c r="J192" s="9"/>
      <c r="K192" s="9"/>
      <c r="L192" s="9"/>
    </row>
    <row r="193" spans="1:12" ht="15.75">
      <c r="A193" s="615"/>
      <c r="B193" s="615"/>
      <c r="C193" s="613" t="s">
        <v>2965</v>
      </c>
      <c r="D193" s="613"/>
      <c r="E193" s="615" t="s">
        <v>3777</v>
      </c>
      <c r="F193" s="674">
        <v>4</v>
      </c>
      <c r="G193" s="643">
        <f t="shared" si="3"/>
        <v>1467</v>
      </c>
      <c r="H193" s="614">
        <v>5868</v>
      </c>
      <c r="I193" s="78"/>
      <c r="J193" s="9"/>
      <c r="K193" s="9"/>
      <c r="L193" s="9"/>
    </row>
    <row r="194" spans="1:12" ht="15.75">
      <c r="A194" s="615"/>
      <c r="B194" s="615"/>
      <c r="C194" s="613" t="s">
        <v>2966</v>
      </c>
      <c r="D194" s="613"/>
      <c r="E194" s="615" t="s">
        <v>3777</v>
      </c>
      <c r="F194" s="674">
        <v>4</v>
      </c>
      <c r="G194" s="643">
        <f t="shared" si="3"/>
        <v>225.72</v>
      </c>
      <c r="H194" s="614">
        <v>902.88</v>
      </c>
      <c r="I194" s="78"/>
      <c r="J194" s="9"/>
      <c r="K194" s="9"/>
      <c r="L194" s="9"/>
    </row>
    <row r="195" spans="1:12" ht="15.75">
      <c r="A195" s="615"/>
      <c r="B195" s="615"/>
      <c r="C195" s="613" t="s">
        <v>1843</v>
      </c>
      <c r="D195" s="613"/>
      <c r="E195" s="615" t="s">
        <v>3777</v>
      </c>
      <c r="F195" s="675">
        <v>2</v>
      </c>
      <c r="G195" s="643">
        <f t="shared" si="3"/>
        <v>42</v>
      </c>
      <c r="H195" s="614">
        <v>84</v>
      </c>
      <c r="I195" s="78"/>
      <c r="J195" s="9"/>
      <c r="K195" s="9"/>
      <c r="L195" s="9"/>
    </row>
    <row r="196" spans="1:12" ht="15.75">
      <c r="A196" s="615"/>
      <c r="B196" s="615"/>
      <c r="C196" s="613" t="s">
        <v>2967</v>
      </c>
      <c r="D196" s="613"/>
      <c r="E196" s="615" t="s">
        <v>3777</v>
      </c>
      <c r="F196" s="675">
        <v>1</v>
      </c>
      <c r="G196" s="643">
        <f t="shared" si="3"/>
        <v>8</v>
      </c>
      <c r="H196" s="614">
        <v>8</v>
      </c>
      <c r="I196" s="78"/>
      <c r="J196" s="9"/>
      <c r="K196" s="9"/>
      <c r="L196" s="9"/>
    </row>
    <row r="197" spans="1:12" ht="15.75">
      <c r="A197" s="615"/>
      <c r="B197" s="615"/>
      <c r="C197" s="613" t="s">
        <v>2968</v>
      </c>
      <c r="D197" s="613"/>
      <c r="E197" s="615" t="s">
        <v>3777</v>
      </c>
      <c r="F197" s="675">
        <v>1</v>
      </c>
      <c r="G197" s="643">
        <f t="shared" si="3"/>
        <v>560</v>
      </c>
      <c r="H197" s="614">
        <v>560</v>
      </c>
      <c r="I197" s="78"/>
      <c r="J197" s="9"/>
      <c r="K197" s="9"/>
      <c r="L197" s="9"/>
    </row>
    <row r="198" spans="1:12" ht="15.75">
      <c r="A198" s="615"/>
      <c r="B198" s="615"/>
      <c r="C198" s="613" t="s">
        <v>2969</v>
      </c>
      <c r="D198" s="613"/>
      <c r="E198" s="615" t="s">
        <v>3777</v>
      </c>
      <c r="F198" s="675">
        <v>1</v>
      </c>
      <c r="G198" s="643">
        <f t="shared" si="3"/>
        <v>1431.8</v>
      </c>
      <c r="H198" s="614">
        <v>1431.8</v>
      </c>
      <c r="I198" s="78"/>
      <c r="J198" s="9"/>
      <c r="K198" s="9"/>
      <c r="L198" s="9"/>
    </row>
    <row r="199" spans="1:12" ht="15.75">
      <c r="A199" s="615"/>
      <c r="B199" s="615"/>
      <c r="C199" s="613" t="s">
        <v>2970</v>
      </c>
      <c r="D199" s="613"/>
      <c r="E199" s="615" t="s">
        <v>3777</v>
      </c>
      <c r="F199" s="675">
        <v>4</v>
      </c>
      <c r="G199" s="643">
        <f t="shared" si="3"/>
        <v>3841.32</v>
      </c>
      <c r="H199" s="614">
        <v>15365.28</v>
      </c>
      <c r="I199" s="78"/>
      <c r="J199" s="9"/>
      <c r="K199" s="9"/>
      <c r="L199" s="9"/>
    </row>
    <row r="200" spans="1:12" ht="15.75">
      <c r="A200" s="615"/>
      <c r="B200" s="615"/>
      <c r="C200" s="613" t="s">
        <v>2971</v>
      </c>
      <c r="D200" s="613"/>
      <c r="E200" s="615" t="s">
        <v>3777</v>
      </c>
      <c r="F200" s="675">
        <v>1</v>
      </c>
      <c r="G200" s="643">
        <f t="shared" si="3"/>
        <v>1238.19</v>
      </c>
      <c r="H200" s="614">
        <v>1238.19</v>
      </c>
      <c r="I200" s="78"/>
      <c r="J200" s="9"/>
      <c r="K200" s="9"/>
      <c r="L200" s="9"/>
    </row>
    <row r="201" spans="1:12" ht="15.75">
      <c r="A201" s="615"/>
      <c r="B201" s="615"/>
      <c r="C201" s="613" t="s">
        <v>2972</v>
      </c>
      <c r="D201" s="613"/>
      <c r="E201" s="615" t="s">
        <v>3777</v>
      </c>
      <c r="F201" s="675">
        <v>2</v>
      </c>
      <c r="G201" s="643">
        <f t="shared" si="3"/>
        <v>3750</v>
      </c>
      <c r="H201" s="614">
        <v>7500</v>
      </c>
      <c r="I201" s="78"/>
      <c r="J201" s="9"/>
      <c r="K201" s="9"/>
      <c r="L201" s="9"/>
    </row>
    <row r="202" spans="1:12" ht="30">
      <c r="A202" s="615"/>
      <c r="B202" s="615"/>
      <c r="C202" s="613" t="s">
        <v>2973</v>
      </c>
      <c r="D202" s="613"/>
      <c r="E202" s="615" t="s">
        <v>3777</v>
      </c>
      <c r="F202" s="675">
        <v>1</v>
      </c>
      <c r="G202" s="643">
        <f t="shared" si="3"/>
        <v>1452</v>
      </c>
      <c r="H202" s="614">
        <v>1452</v>
      </c>
      <c r="I202" s="78"/>
      <c r="J202" s="9"/>
      <c r="K202" s="9"/>
      <c r="L202" s="9"/>
    </row>
    <row r="203" spans="1:12" ht="15.75">
      <c r="A203" s="615"/>
      <c r="B203" s="615"/>
      <c r="C203" s="613" t="s">
        <v>2974</v>
      </c>
      <c r="D203" s="613"/>
      <c r="E203" s="615" t="s">
        <v>3777</v>
      </c>
      <c r="F203" s="675">
        <v>2</v>
      </c>
      <c r="G203" s="643">
        <f t="shared" si="3"/>
        <v>3910</v>
      </c>
      <c r="H203" s="614">
        <v>7820</v>
      </c>
      <c r="I203" s="78"/>
      <c r="J203" s="9"/>
      <c r="K203" s="9"/>
      <c r="L203" s="9"/>
    </row>
    <row r="204" spans="1:12">
      <c r="A204" s="615"/>
      <c r="B204" s="615"/>
      <c r="C204" s="541" t="s">
        <v>2975</v>
      </c>
      <c r="D204" s="613"/>
      <c r="E204" s="615" t="s">
        <v>3777</v>
      </c>
      <c r="F204" s="78">
        <v>5</v>
      </c>
      <c r="G204" s="643">
        <f t="shared" si="3"/>
        <v>33</v>
      </c>
      <c r="H204" s="614">
        <v>165</v>
      </c>
      <c r="I204" s="78"/>
      <c r="J204" s="9"/>
      <c r="K204" s="9"/>
      <c r="L204" s="9"/>
    </row>
    <row r="205" spans="1:12" ht="25.5">
      <c r="A205" s="615"/>
      <c r="B205" s="615"/>
      <c r="C205" s="541" t="s">
        <v>2976</v>
      </c>
      <c r="D205" s="613"/>
      <c r="E205" s="615" t="s">
        <v>3777</v>
      </c>
      <c r="F205" s="78">
        <v>1</v>
      </c>
      <c r="G205" s="643">
        <f t="shared" si="3"/>
        <v>1134</v>
      </c>
      <c r="H205" s="614">
        <v>1134</v>
      </c>
      <c r="I205" s="78"/>
      <c r="J205" s="9"/>
      <c r="K205" s="9"/>
      <c r="L205" s="9"/>
    </row>
    <row r="206" spans="1:12" ht="15.75" thickBot="1">
      <c r="A206" s="624"/>
      <c r="B206" s="624"/>
      <c r="C206" s="676" t="s">
        <v>2977</v>
      </c>
      <c r="D206" s="624"/>
      <c r="E206" s="615" t="s">
        <v>3777</v>
      </c>
      <c r="F206" s="677">
        <v>2</v>
      </c>
      <c r="G206" s="678">
        <f t="shared" si="3"/>
        <v>1253.06</v>
      </c>
      <c r="H206" s="678">
        <v>2506.12</v>
      </c>
      <c r="I206" s="78"/>
      <c r="J206" s="9"/>
      <c r="K206" s="9"/>
      <c r="L206" s="9"/>
    </row>
    <row r="207" spans="1:12" ht="29.25" thickBot="1">
      <c r="A207" s="625" t="s">
        <v>2911</v>
      </c>
      <c r="B207" s="625" t="s">
        <v>2978</v>
      </c>
      <c r="C207" s="657"/>
      <c r="D207" s="657"/>
      <c r="E207" s="657"/>
      <c r="F207" s="620">
        <f>SUM(F179:F206)</f>
        <v>59</v>
      </c>
      <c r="G207" s="621">
        <f>SUM(G179:G206)</f>
        <v>38113.339999999997</v>
      </c>
      <c r="H207" s="621">
        <f>SUM(H179:H206)</f>
        <v>80960.26999999999</v>
      </c>
      <c r="I207" s="622"/>
      <c r="J207" s="9"/>
      <c r="K207" s="9"/>
      <c r="L207" s="9"/>
    </row>
    <row r="208" spans="1:12" ht="18.75">
      <c r="A208" s="892" t="s">
        <v>263</v>
      </c>
      <c r="B208" s="893"/>
      <c r="C208" s="893"/>
      <c r="D208" s="893"/>
      <c r="E208" s="893"/>
      <c r="F208" s="893"/>
      <c r="G208" s="893"/>
      <c r="H208" s="893"/>
      <c r="I208" s="894"/>
      <c r="J208" s="9"/>
      <c r="K208" s="9"/>
      <c r="L208" s="9"/>
    </row>
    <row r="209" spans="1:9" ht="30">
      <c r="A209" s="651"/>
      <c r="B209" s="651" t="s">
        <v>2950</v>
      </c>
      <c r="C209" s="679" t="s">
        <v>2979</v>
      </c>
      <c r="D209" s="659"/>
      <c r="E209" s="615" t="s">
        <v>3777</v>
      </c>
      <c r="F209" s="642">
        <v>2</v>
      </c>
      <c r="G209" s="643">
        <f t="shared" ref="G209:G229" si="4">H209/F209</f>
        <v>1078</v>
      </c>
      <c r="H209" s="643">
        <v>2156</v>
      </c>
      <c r="I209" s="78"/>
    </row>
    <row r="210" spans="1:9" ht="31.5">
      <c r="A210" s="615"/>
      <c r="B210" s="651"/>
      <c r="C210" s="680" t="s">
        <v>2980</v>
      </c>
      <c r="D210" s="613"/>
      <c r="E210" s="615" t="s">
        <v>3777</v>
      </c>
      <c r="F210" s="642">
        <v>4</v>
      </c>
      <c r="G210" s="643">
        <f t="shared" si="4"/>
        <v>1378.335</v>
      </c>
      <c r="H210" s="614">
        <v>5513.34</v>
      </c>
      <c r="I210" s="78"/>
    </row>
    <row r="211" spans="1:9" ht="15.75">
      <c r="A211" s="615"/>
      <c r="B211" s="615"/>
      <c r="C211" s="680" t="s">
        <v>2981</v>
      </c>
      <c r="D211" s="613"/>
      <c r="E211" s="615" t="s">
        <v>3777</v>
      </c>
      <c r="F211" s="642">
        <v>4</v>
      </c>
      <c r="G211" s="643">
        <f t="shared" si="4"/>
        <v>2730.6</v>
      </c>
      <c r="H211" s="614">
        <v>10922.4</v>
      </c>
      <c r="I211" s="78"/>
    </row>
    <row r="212" spans="1:9" ht="15.75">
      <c r="A212" s="615"/>
      <c r="B212" s="615"/>
      <c r="C212" s="680" t="s">
        <v>2955</v>
      </c>
      <c r="D212" s="613"/>
      <c r="E212" s="615" t="s">
        <v>3777</v>
      </c>
      <c r="F212" s="642">
        <v>2</v>
      </c>
      <c r="G212" s="643">
        <f t="shared" si="4"/>
        <v>1305</v>
      </c>
      <c r="H212" s="614">
        <v>2610</v>
      </c>
      <c r="I212" s="78"/>
    </row>
    <row r="213" spans="1:9" ht="15.75">
      <c r="A213" s="615"/>
      <c r="B213" s="615"/>
      <c r="C213" s="680" t="s">
        <v>2982</v>
      </c>
      <c r="D213" s="613"/>
      <c r="E213" s="615" t="s">
        <v>3777</v>
      </c>
      <c r="F213" s="642">
        <v>4</v>
      </c>
      <c r="G213" s="643">
        <f t="shared" si="4"/>
        <v>875</v>
      </c>
      <c r="H213" s="614">
        <v>3500</v>
      </c>
      <c r="I213" s="78"/>
    </row>
    <row r="214" spans="1:9" ht="15.75">
      <c r="A214" s="615"/>
      <c r="B214" s="615"/>
      <c r="C214" s="680" t="s">
        <v>2972</v>
      </c>
      <c r="D214" s="613"/>
      <c r="E214" s="615" t="s">
        <v>3777</v>
      </c>
      <c r="F214" s="642">
        <v>5</v>
      </c>
      <c r="G214" s="643">
        <f t="shared" si="4"/>
        <v>3596</v>
      </c>
      <c r="H214" s="614">
        <v>17980</v>
      </c>
      <c r="I214" s="78"/>
    </row>
    <row r="215" spans="1:9" ht="47.25">
      <c r="A215" s="615"/>
      <c r="B215" s="615"/>
      <c r="C215" s="680" t="s">
        <v>2983</v>
      </c>
      <c r="D215" s="613"/>
      <c r="E215" s="615" t="s">
        <v>3777</v>
      </c>
      <c r="F215" s="642">
        <v>1</v>
      </c>
      <c r="G215" s="643">
        <f t="shared" si="4"/>
        <v>5424</v>
      </c>
      <c r="H215" s="614">
        <v>5424</v>
      </c>
      <c r="I215" s="78"/>
    </row>
    <row r="216" spans="1:9" ht="31.5">
      <c r="A216" s="615"/>
      <c r="B216" s="615"/>
      <c r="C216" s="680" t="s">
        <v>2984</v>
      </c>
      <c r="D216" s="613"/>
      <c r="E216" s="615" t="s">
        <v>3777</v>
      </c>
      <c r="F216" s="642">
        <v>1</v>
      </c>
      <c r="G216" s="643">
        <f t="shared" si="4"/>
        <v>4100</v>
      </c>
      <c r="H216" s="614">
        <v>4100</v>
      </c>
      <c r="I216" s="78"/>
    </row>
    <row r="217" spans="1:9" ht="31.5">
      <c r="A217" s="615"/>
      <c r="B217" s="615"/>
      <c r="C217" s="680" t="s">
        <v>2985</v>
      </c>
      <c r="D217" s="613"/>
      <c r="E217" s="615" t="s">
        <v>3777</v>
      </c>
      <c r="F217" s="674">
        <v>1</v>
      </c>
      <c r="G217" s="643">
        <f t="shared" si="4"/>
        <v>3265</v>
      </c>
      <c r="H217" s="614">
        <v>3265</v>
      </c>
      <c r="I217" s="78"/>
    </row>
    <row r="218" spans="1:9" ht="15.75">
      <c r="A218" s="615"/>
      <c r="B218" s="615"/>
      <c r="C218" s="680" t="s">
        <v>2972</v>
      </c>
      <c r="D218" s="613"/>
      <c r="E218" s="615"/>
      <c r="F218" s="674">
        <v>2</v>
      </c>
      <c r="G218" s="643"/>
      <c r="H218" s="614">
        <v>7620</v>
      </c>
      <c r="I218" s="78"/>
    </row>
    <row r="219" spans="1:9" ht="31.5">
      <c r="A219" s="615"/>
      <c r="B219" s="615"/>
      <c r="C219" s="680" t="s">
        <v>2986</v>
      </c>
      <c r="D219" s="613"/>
      <c r="E219" s="615"/>
      <c r="F219" s="674">
        <v>1</v>
      </c>
      <c r="G219" s="643"/>
      <c r="H219" s="614">
        <v>585</v>
      </c>
      <c r="I219" s="78"/>
    </row>
    <row r="220" spans="1:9" ht="31.5">
      <c r="A220" s="615"/>
      <c r="B220" s="615"/>
      <c r="C220" s="680" t="s">
        <v>2987</v>
      </c>
      <c r="D220" s="613"/>
      <c r="E220" s="615"/>
      <c r="F220" s="674">
        <v>1</v>
      </c>
      <c r="G220" s="643"/>
      <c r="H220" s="614">
        <v>7900</v>
      </c>
      <c r="I220" s="78"/>
    </row>
    <row r="221" spans="1:9" ht="31.5">
      <c r="A221" s="615"/>
      <c r="B221" s="615"/>
      <c r="C221" s="680" t="s">
        <v>2988</v>
      </c>
      <c r="D221" s="613"/>
      <c r="E221" s="615" t="s">
        <v>3777</v>
      </c>
      <c r="F221" s="675">
        <v>3</v>
      </c>
      <c r="G221" s="643">
        <f t="shared" si="4"/>
        <v>44.4</v>
      </c>
      <c r="H221" s="614">
        <v>133.19999999999999</v>
      </c>
      <c r="I221" s="78"/>
    </row>
    <row r="222" spans="1:9" ht="31.5">
      <c r="A222" s="615"/>
      <c r="B222" s="615"/>
      <c r="C222" s="680" t="s">
        <v>2989</v>
      </c>
      <c r="D222" s="613"/>
      <c r="E222" s="615" t="s">
        <v>3777</v>
      </c>
      <c r="F222" s="675">
        <v>6</v>
      </c>
      <c r="G222" s="643">
        <f t="shared" si="4"/>
        <v>9.6</v>
      </c>
      <c r="H222" s="614">
        <v>57.6</v>
      </c>
      <c r="I222" s="78"/>
    </row>
    <row r="223" spans="1:9" ht="31.5">
      <c r="A223" s="615"/>
      <c r="B223" s="615"/>
      <c r="C223" s="680" t="s">
        <v>2990</v>
      </c>
      <c r="D223" s="613"/>
      <c r="E223" s="615" t="s">
        <v>3777</v>
      </c>
      <c r="F223" s="675">
        <v>1</v>
      </c>
      <c r="G223" s="643">
        <f t="shared" si="4"/>
        <v>3480</v>
      </c>
      <c r="H223" s="614">
        <v>3480</v>
      </c>
      <c r="I223" s="78"/>
    </row>
    <row r="224" spans="1:9" ht="15.75">
      <c r="A224" s="615"/>
      <c r="B224" s="615"/>
      <c r="C224" s="680" t="s">
        <v>2991</v>
      </c>
      <c r="D224" s="613"/>
      <c r="E224" s="615" t="s">
        <v>3777</v>
      </c>
      <c r="F224" s="675">
        <v>2</v>
      </c>
      <c r="G224" s="643">
        <f t="shared" si="4"/>
        <v>115</v>
      </c>
      <c r="H224" s="614">
        <v>230</v>
      </c>
      <c r="I224" s="78"/>
    </row>
    <row r="225" spans="1:12" ht="15.75">
      <c r="A225" s="615"/>
      <c r="B225" s="615"/>
      <c r="C225" s="680" t="s">
        <v>2992</v>
      </c>
      <c r="D225" s="613"/>
      <c r="E225" s="615" t="s">
        <v>3777</v>
      </c>
      <c r="F225" s="675">
        <v>1</v>
      </c>
      <c r="G225" s="643">
        <f t="shared" si="4"/>
        <v>345</v>
      </c>
      <c r="H225" s="614">
        <v>345</v>
      </c>
      <c r="I225" s="78"/>
    </row>
    <row r="226" spans="1:12" ht="15.75">
      <c r="A226" s="615"/>
      <c r="B226" s="615"/>
      <c r="C226" s="680" t="s">
        <v>2993</v>
      </c>
      <c r="D226" s="613"/>
      <c r="E226" s="615" t="s">
        <v>3777</v>
      </c>
      <c r="F226" s="675">
        <v>2</v>
      </c>
      <c r="G226" s="643">
        <f t="shared" si="4"/>
        <v>25</v>
      </c>
      <c r="H226" s="614">
        <v>50</v>
      </c>
      <c r="I226" s="78"/>
    </row>
    <row r="227" spans="1:12" ht="15.75">
      <c r="A227" s="615"/>
      <c r="B227" s="615"/>
      <c r="C227" s="680" t="s">
        <v>2994</v>
      </c>
      <c r="D227" s="613"/>
      <c r="E227" s="615" t="s">
        <v>3777</v>
      </c>
      <c r="F227" s="675">
        <v>1</v>
      </c>
      <c r="G227" s="643">
        <f t="shared" si="4"/>
        <v>26</v>
      </c>
      <c r="H227" s="614">
        <v>26</v>
      </c>
      <c r="I227" s="78"/>
    </row>
    <row r="228" spans="1:12" ht="31.5">
      <c r="A228" s="615"/>
      <c r="B228" s="615"/>
      <c r="C228" s="680" t="s">
        <v>473</v>
      </c>
      <c r="D228" s="613"/>
      <c r="E228" s="615" t="s">
        <v>3777</v>
      </c>
      <c r="F228" s="675">
        <v>1</v>
      </c>
      <c r="G228" s="643">
        <f t="shared" si="4"/>
        <v>640</v>
      </c>
      <c r="H228" s="614">
        <v>640</v>
      </c>
      <c r="I228" s="78"/>
    </row>
    <row r="229" spans="1:12" ht="48" thickBot="1">
      <c r="A229" s="615"/>
      <c r="B229" s="615"/>
      <c r="C229" s="680" t="s">
        <v>474</v>
      </c>
      <c r="D229" s="613"/>
      <c r="E229" s="615" t="s">
        <v>3777</v>
      </c>
      <c r="F229" s="675">
        <v>6</v>
      </c>
      <c r="G229" s="643">
        <f t="shared" si="4"/>
        <v>2847.33</v>
      </c>
      <c r="H229" s="614">
        <v>17083.98</v>
      </c>
      <c r="I229" s="78"/>
    </row>
    <row r="230" spans="1:12" ht="29.25" thickBot="1">
      <c r="A230" s="625" t="s">
        <v>2911</v>
      </c>
      <c r="B230" s="625" t="s">
        <v>2978</v>
      </c>
      <c r="C230" s="657"/>
      <c r="D230" s="657"/>
      <c r="E230" s="657"/>
      <c r="F230" s="620">
        <f>SUM(F209:F229)</f>
        <v>51</v>
      </c>
      <c r="G230" s="621">
        <f>SUM(G209:G229)</f>
        <v>31284.264999999999</v>
      </c>
      <c r="H230" s="621">
        <f>SUM(H209:H229)</f>
        <v>93621.51999999999</v>
      </c>
      <c r="I230" s="622"/>
    </row>
    <row r="231" spans="1:12" ht="18.75">
      <c r="A231" s="853" t="s">
        <v>266</v>
      </c>
      <c r="B231" s="854"/>
      <c r="C231" s="854"/>
      <c r="D231" s="854"/>
      <c r="E231" s="854"/>
      <c r="F231" s="854"/>
      <c r="G231" s="854"/>
      <c r="H231" s="854"/>
      <c r="I231" s="854"/>
      <c r="J231" s="854"/>
      <c r="K231" s="854"/>
      <c r="L231" s="855"/>
    </row>
    <row r="232" spans="1:12" ht="30">
      <c r="A232" s="651"/>
      <c r="B232" s="651" t="s">
        <v>2950</v>
      </c>
      <c r="C232" s="679" t="s">
        <v>2968</v>
      </c>
      <c r="D232" s="659"/>
      <c r="E232" s="615" t="s">
        <v>3777</v>
      </c>
      <c r="F232" s="642">
        <v>1</v>
      </c>
      <c r="G232" s="643">
        <f>H232/F232</f>
        <v>450</v>
      </c>
      <c r="H232" s="643">
        <v>450</v>
      </c>
      <c r="I232" s="78"/>
    </row>
    <row r="233" spans="1:12" ht="31.5">
      <c r="A233" s="615"/>
      <c r="B233" s="651"/>
      <c r="C233" s="680" t="s">
        <v>2957</v>
      </c>
      <c r="D233" s="613"/>
      <c r="E233" s="615" t="s">
        <v>3777</v>
      </c>
      <c r="F233" s="642">
        <v>4</v>
      </c>
      <c r="G233" s="643">
        <f>H233/F233</f>
        <v>694.5</v>
      </c>
      <c r="H233" s="614">
        <v>2778</v>
      </c>
      <c r="I233" s="78"/>
    </row>
    <row r="234" spans="1:12" ht="32.25" thickBot="1">
      <c r="A234" s="615"/>
      <c r="B234" s="615"/>
      <c r="C234" s="681" t="s">
        <v>475</v>
      </c>
      <c r="D234" s="613"/>
      <c r="E234" s="615" t="s">
        <v>3777</v>
      </c>
      <c r="F234" s="642">
        <v>1</v>
      </c>
      <c r="G234" s="643">
        <f>H234/F234</f>
        <v>510</v>
      </c>
      <c r="H234" s="614">
        <v>510</v>
      </c>
      <c r="I234" s="78"/>
    </row>
    <row r="235" spans="1:12" ht="29.25" thickBot="1">
      <c r="A235" s="625" t="s">
        <v>2911</v>
      </c>
      <c r="B235" s="625" t="s">
        <v>2978</v>
      </c>
      <c r="C235" s="657"/>
      <c r="D235" s="657"/>
      <c r="E235" s="657"/>
      <c r="F235" s="620">
        <f>SUM(F232:F234)</f>
        <v>6</v>
      </c>
      <c r="G235" s="621">
        <f>SUM(G232:G234)</f>
        <v>1654.5</v>
      </c>
      <c r="H235" s="621">
        <f>SUM(H232:H234)</f>
        <v>3738</v>
      </c>
      <c r="I235" s="622"/>
    </row>
    <row r="236" spans="1:12" ht="18.75">
      <c r="A236" s="853" t="s">
        <v>476</v>
      </c>
      <c r="B236" s="854"/>
      <c r="C236" s="854"/>
      <c r="D236" s="854"/>
      <c r="E236" s="854"/>
      <c r="F236" s="854"/>
      <c r="G236" s="854"/>
      <c r="H236" s="854"/>
      <c r="I236" s="854"/>
      <c r="J236" s="854"/>
      <c r="K236" s="854"/>
      <c r="L236" s="855"/>
    </row>
    <row r="237" spans="1:12" ht="30">
      <c r="A237" s="651"/>
      <c r="B237" s="651" t="s">
        <v>2950</v>
      </c>
      <c r="C237" s="682" t="s">
        <v>477</v>
      </c>
      <c r="D237" s="659"/>
      <c r="E237" s="615" t="s">
        <v>3777</v>
      </c>
      <c r="F237" s="642">
        <v>2</v>
      </c>
      <c r="G237" s="643">
        <f t="shared" ref="G237:G242" si="5">H237/F237</f>
        <v>2075.8000000000002</v>
      </c>
      <c r="H237" s="643">
        <v>4151.6000000000004</v>
      </c>
      <c r="I237" s="78"/>
    </row>
    <row r="238" spans="1:12" ht="25.5">
      <c r="A238" s="615"/>
      <c r="B238" s="651"/>
      <c r="C238" s="682" t="s">
        <v>478</v>
      </c>
      <c r="D238" s="613"/>
      <c r="E238" s="615" t="s">
        <v>3777</v>
      </c>
      <c r="F238" s="642">
        <v>1</v>
      </c>
      <c r="G238" s="643">
        <f t="shared" si="5"/>
        <v>424.9</v>
      </c>
      <c r="H238" s="614">
        <v>424.9</v>
      </c>
      <c r="I238" s="78"/>
    </row>
    <row r="239" spans="1:12" ht="15.75">
      <c r="A239" s="615"/>
      <c r="B239" s="615"/>
      <c r="C239" s="682" t="s">
        <v>2975</v>
      </c>
      <c r="D239" s="613"/>
      <c r="E239" s="615" t="s">
        <v>3777</v>
      </c>
      <c r="F239" s="642">
        <v>20</v>
      </c>
      <c r="G239" s="643">
        <f t="shared" si="5"/>
        <v>33</v>
      </c>
      <c r="H239" s="614">
        <v>660</v>
      </c>
      <c r="I239" s="78"/>
    </row>
    <row r="240" spans="1:12" ht="31.5">
      <c r="A240" s="615"/>
      <c r="B240" s="615"/>
      <c r="C240" s="680" t="s">
        <v>479</v>
      </c>
      <c r="D240" s="613"/>
      <c r="E240" s="615" t="s">
        <v>3777</v>
      </c>
      <c r="F240" s="642">
        <v>2</v>
      </c>
      <c r="G240" s="643">
        <f t="shared" si="5"/>
        <v>104.5</v>
      </c>
      <c r="H240" s="614">
        <v>209</v>
      </c>
      <c r="I240" s="78"/>
    </row>
    <row r="241" spans="1:12" ht="47.25">
      <c r="A241" s="615"/>
      <c r="B241" s="615"/>
      <c r="C241" s="680" t="s">
        <v>480</v>
      </c>
      <c r="D241" s="613"/>
      <c r="E241" s="615" t="s">
        <v>3777</v>
      </c>
      <c r="F241" s="642">
        <v>1</v>
      </c>
      <c r="G241" s="643">
        <f t="shared" si="5"/>
        <v>170.6</v>
      </c>
      <c r="H241" s="614">
        <v>170.6</v>
      </c>
      <c r="I241" s="78"/>
    </row>
    <row r="242" spans="1:12" ht="31.5">
      <c r="A242" s="615"/>
      <c r="B242" s="615"/>
      <c r="C242" s="680" t="s">
        <v>481</v>
      </c>
      <c r="D242" s="613"/>
      <c r="E242" s="615" t="s">
        <v>3777</v>
      </c>
      <c r="F242" s="674">
        <v>1</v>
      </c>
      <c r="G242" s="643">
        <f t="shared" si="5"/>
        <v>104.5</v>
      </c>
      <c r="H242" s="614">
        <v>104.5</v>
      </c>
      <c r="I242" s="78"/>
    </row>
    <row r="243" spans="1:12" ht="31.5">
      <c r="A243" s="615"/>
      <c r="B243" s="615"/>
      <c r="C243" s="680" t="s">
        <v>482</v>
      </c>
      <c r="D243" s="613"/>
      <c r="E243" s="615"/>
      <c r="F243" s="674">
        <v>1</v>
      </c>
      <c r="G243" s="643"/>
      <c r="H243" s="614">
        <v>253.1</v>
      </c>
      <c r="I243" s="78"/>
    </row>
    <row r="244" spans="1:12" ht="15.75">
      <c r="A244" s="615"/>
      <c r="B244" s="615"/>
      <c r="C244" s="683" t="s">
        <v>483</v>
      </c>
      <c r="D244" s="613"/>
      <c r="E244" s="615"/>
      <c r="F244" s="674">
        <v>2</v>
      </c>
      <c r="G244" s="643"/>
      <c r="H244" s="614">
        <v>5578.8</v>
      </c>
      <c r="I244" s="78"/>
    </row>
    <row r="245" spans="1:12" ht="16.5" thickBot="1">
      <c r="A245" s="615"/>
      <c r="B245" s="615"/>
      <c r="C245" s="682" t="s">
        <v>484</v>
      </c>
      <c r="D245" s="613"/>
      <c r="E245" s="615"/>
      <c r="F245" s="674">
        <v>2</v>
      </c>
      <c r="G245" s="643"/>
      <c r="H245" s="614">
        <v>8200</v>
      </c>
      <c r="I245" s="78"/>
    </row>
    <row r="246" spans="1:12" ht="29.25" thickBot="1">
      <c r="A246" s="625" t="s">
        <v>2911</v>
      </c>
      <c r="B246" s="625" t="s">
        <v>2978</v>
      </c>
      <c r="C246" s="657"/>
      <c r="D246" s="657"/>
      <c r="E246" s="657"/>
      <c r="F246" s="620">
        <f>SUM(F237:F245)</f>
        <v>32</v>
      </c>
      <c r="G246" s="621">
        <f>SUM(G237:G245)</f>
        <v>2913.3</v>
      </c>
      <c r="H246" s="621">
        <f>SUM(H237:H245)</f>
        <v>19752.5</v>
      </c>
      <c r="I246" s="622"/>
    </row>
    <row r="247" spans="1:12" ht="18.75">
      <c r="A247" s="853" t="s">
        <v>1165</v>
      </c>
      <c r="B247" s="854"/>
      <c r="C247" s="854"/>
      <c r="D247" s="854"/>
      <c r="E247" s="854"/>
      <c r="F247" s="854"/>
      <c r="G247" s="854"/>
      <c r="H247" s="854"/>
      <c r="I247" s="854"/>
      <c r="J247" s="854"/>
      <c r="K247" s="854"/>
      <c r="L247" s="855"/>
    </row>
    <row r="248" spans="1:12" ht="30.75" thickBot="1">
      <c r="A248" s="651"/>
      <c r="B248" s="651" t="s">
        <v>2950</v>
      </c>
      <c r="C248" s="684" t="s">
        <v>485</v>
      </c>
      <c r="D248" s="659"/>
      <c r="E248" s="615" t="s">
        <v>3777</v>
      </c>
      <c r="F248" s="642">
        <v>2</v>
      </c>
      <c r="G248" s="643">
        <f>H248/F248</f>
        <v>4604.99</v>
      </c>
      <c r="H248" s="643">
        <v>9209.98</v>
      </c>
      <c r="I248" s="78"/>
    </row>
    <row r="249" spans="1:12" ht="29.25" thickBot="1">
      <c r="A249" s="625" t="s">
        <v>2911</v>
      </c>
      <c r="B249" s="625" t="s">
        <v>2978</v>
      </c>
      <c r="C249" s="657"/>
      <c r="D249" s="657"/>
      <c r="E249" s="657"/>
      <c r="F249" s="620">
        <f>SUM(F248:F248)</f>
        <v>2</v>
      </c>
      <c r="G249" s="621">
        <f>SUM(G248:G248)</f>
        <v>4604.99</v>
      </c>
      <c r="H249" s="621">
        <f>SUM(H248:H248)</f>
        <v>9209.98</v>
      </c>
      <c r="I249" s="622"/>
    </row>
    <row r="250" spans="1:12" ht="18.75">
      <c r="A250" s="853" t="s">
        <v>1178</v>
      </c>
      <c r="B250" s="854"/>
      <c r="C250" s="854"/>
      <c r="D250" s="854"/>
      <c r="E250" s="854"/>
      <c r="F250" s="854"/>
      <c r="G250" s="854"/>
      <c r="H250" s="854"/>
      <c r="I250" s="854"/>
      <c r="J250" s="854"/>
      <c r="K250" s="854"/>
      <c r="L250" s="855"/>
    </row>
    <row r="251" spans="1:12" ht="30">
      <c r="A251" s="18"/>
      <c r="B251" s="651" t="s">
        <v>2950</v>
      </c>
      <c r="C251" s="685" t="s">
        <v>2982</v>
      </c>
      <c r="D251" s="18"/>
      <c r="E251" s="18" t="s">
        <v>3777</v>
      </c>
      <c r="F251" s="84">
        <v>2</v>
      </c>
      <c r="G251" s="670">
        <v>870</v>
      </c>
      <c r="H251" s="84">
        <v>1740</v>
      </c>
      <c r="I251" s="84"/>
    </row>
    <row r="252" spans="1:12" ht="15.75">
      <c r="A252" s="18"/>
      <c r="B252" s="19"/>
      <c r="C252" s="685" t="s">
        <v>486</v>
      </c>
      <c r="D252" s="18"/>
      <c r="E252" s="18" t="s">
        <v>3777</v>
      </c>
      <c r="F252" s="84">
        <v>6</v>
      </c>
      <c r="G252" s="670">
        <v>3229.2000000000003</v>
      </c>
      <c r="H252" s="84">
        <v>19375.2</v>
      </c>
      <c r="I252" s="84"/>
    </row>
    <row r="253" spans="1:12" ht="15.75">
      <c r="A253" s="18"/>
      <c r="B253" s="19"/>
      <c r="C253" s="685" t="s">
        <v>487</v>
      </c>
      <c r="D253" s="18"/>
      <c r="E253" s="18" t="s">
        <v>3777</v>
      </c>
      <c r="F253" s="84">
        <v>8</v>
      </c>
      <c r="G253" s="670">
        <v>3945</v>
      </c>
      <c r="H253" s="84">
        <v>31560</v>
      </c>
      <c r="I253" s="84"/>
    </row>
    <row r="254" spans="1:12" ht="15.75">
      <c r="A254" s="18"/>
      <c r="B254" s="19"/>
      <c r="C254" s="685" t="s">
        <v>488</v>
      </c>
      <c r="D254" s="18"/>
      <c r="E254" s="18" t="s">
        <v>3777</v>
      </c>
      <c r="F254" s="84">
        <v>1</v>
      </c>
      <c r="G254" s="670">
        <v>495</v>
      </c>
      <c r="H254" s="84">
        <v>495</v>
      </c>
      <c r="I254" s="84"/>
    </row>
    <row r="255" spans="1:12" ht="31.5">
      <c r="A255" s="18"/>
      <c r="B255" s="19"/>
      <c r="C255" s="669" t="s">
        <v>489</v>
      </c>
      <c r="D255" s="18"/>
      <c r="E255" s="18" t="s">
        <v>3777</v>
      </c>
      <c r="F255" s="84">
        <v>4</v>
      </c>
      <c r="G255" s="670">
        <v>870</v>
      </c>
      <c r="H255" s="84">
        <v>3480</v>
      </c>
      <c r="I255" s="84"/>
    </row>
    <row r="256" spans="1:12">
      <c r="A256" s="922" t="s">
        <v>490</v>
      </c>
      <c r="B256" s="922"/>
      <c r="C256" s="922"/>
      <c r="D256" s="922"/>
      <c r="E256" s="922"/>
      <c r="F256" s="671">
        <f>SUM(F251:F255)</f>
        <v>21</v>
      </c>
      <c r="G256" s="672">
        <f>SUM(G251:G255)</f>
        <v>9409.2000000000007</v>
      </c>
      <c r="H256" s="671">
        <f>SUM(H251:H255)</f>
        <v>56650.2</v>
      </c>
      <c r="I256" s="84"/>
    </row>
    <row r="257" spans="1:12" ht="18.75">
      <c r="A257" s="853" t="s">
        <v>1175</v>
      </c>
      <c r="B257" s="854"/>
      <c r="C257" s="854"/>
      <c r="D257" s="854"/>
      <c r="E257" s="854"/>
      <c r="F257" s="854"/>
      <c r="G257" s="854"/>
      <c r="H257" s="854"/>
      <c r="I257" s="854"/>
      <c r="J257" s="854"/>
      <c r="K257" s="854"/>
      <c r="L257" s="855"/>
    </row>
    <row r="258" spans="1:12" ht="47.25">
      <c r="A258" s="84"/>
      <c r="B258" s="856" t="s">
        <v>2950</v>
      </c>
      <c r="C258" s="669" t="s">
        <v>491</v>
      </c>
      <c r="D258" s="84"/>
      <c r="E258" s="18" t="s">
        <v>3777</v>
      </c>
      <c r="F258" s="84">
        <v>2</v>
      </c>
      <c r="G258" s="84">
        <v>3045</v>
      </c>
      <c r="H258" s="84">
        <v>6090</v>
      </c>
      <c r="I258" s="84"/>
    </row>
    <row r="259" spans="1:12" ht="47.25">
      <c r="A259" s="84"/>
      <c r="B259" s="857"/>
      <c r="C259" s="669" t="s">
        <v>492</v>
      </c>
      <c r="D259" s="84"/>
      <c r="E259" s="18" t="s">
        <v>3777</v>
      </c>
      <c r="F259" s="84">
        <v>2</v>
      </c>
      <c r="G259" s="84">
        <v>2823</v>
      </c>
      <c r="H259" s="84">
        <v>5646</v>
      </c>
      <c r="I259" s="84"/>
    </row>
    <row r="260" spans="1:12" ht="15.75">
      <c r="A260" s="84"/>
      <c r="B260" s="19"/>
      <c r="C260" s="669" t="s">
        <v>2954</v>
      </c>
      <c r="D260" s="84"/>
      <c r="E260" s="18" t="s">
        <v>3777</v>
      </c>
      <c r="F260" s="84">
        <v>6</v>
      </c>
      <c r="G260" s="84">
        <v>3545</v>
      </c>
      <c r="H260" s="84">
        <v>21270</v>
      </c>
      <c r="I260" s="84"/>
    </row>
    <row r="261" spans="1:12" ht="31.5">
      <c r="A261" s="84"/>
      <c r="B261" s="19"/>
      <c r="C261" s="669" t="s">
        <v>493</v>
      </c>
      <c r="D261" s="84"/>
      <c r="E261" s="18" t="s">
        <v>3777</v>
      </c>
      <c r="F261" s="84">
        <v>4</v>
      </c>
      <c r="G261" s="84">
        <v>2469</v>
      </c>
      <c r="H261" s="84">
        <v>9876</v>
      </c>
      <c r="I261" s="84"/>
    </row>
    <row r="262" spans="1:12" ht="31.5">
      <c r="A262" s="84"/>
      <c r="B262" s="19"/>
      <c r="C262" s="669" t="s">
        <v>494</v>
      </c>
      <c r="D262" s="84"/>
      <c r="E262" s="18" t="s">
        <v>3777</v>
      </c>
      <c r="F262" s="84">
        <v>2</v>
      </c>
      <c r="G262" s="84">
        <v>2390.4</v>
      </c>
      <c r="H262" s="84">
        <v>4780.8</v>
      </c>
      <c r="I262" s="84"/>
    </row>
    <row r="263" spans="1:12" ht="31.5">
      <c r="A263" s="84"/>
      <c r="B263" s="19"/>
      <c r="C263" s="669" t="s">
        <v>495</v>
      </c>
      <c r="D263" s="84"/>
      <c r="E263" s="18" t="s">
        <v>3777</v>
      </c>
      <c r="F263" s="84">
        <v>2</v>
      </c>
      <c r="G263" s="84">
        <v>4092</v>
      </c>
      <c r="H263" s="84">
        <v>8184</v>
      </c>
      <c r="I263" s="84"/>
    </row>
    <row r="264" spans="1:12" ht="31.5">
      <c r="A264" s="84"/>
      <c r="B264" s="19"/>
      <c r="C264" s="669" t="s">
        <v>496</v>
      </c>
      <c r="D264" s="84"/>
      <c r="E264" s="18" t="s">
        <v>3777</v>
      </c>
      <c r="F264" s="84">
        <v>10</v>
      </c>
      <c r="G264" s="84">
        <v>6.6</v>
      </c>
      <c r="H264" s="84">
        <v>66</v>
      </c>
      <c r="I264" s="84"/>
    </row>
    <row r="265" spans="1:12" ht="31.5">
      <c r="A265" s="84"/>
      <c r="B265" s="19"/>
      <c r="C265" s="669" t="s">
        <v>497</v>
      </c>
      <c r="D265" s="84"/>
      <c r="E265" s="18" t="s">
        <v>3777</v>
      </c>
      <c r="F265" s="84">
        <v>1</v>
      </c>
      <c r="G265" s="84">
        <v>1265</v>
      </c>
      <c r="H265" s="84">
        <v>1265</v>
      </c>
      <c r="I265" s="84"/>
    </row>
    <row r="266" spans="1:12" ht="31.5">
      <c r="A266" s="84"/>
      <c r="B266" s="19"/>
      <c r="C266" s="669" t="s">
        <v>498</v>
      </c>
      <c r="D266" s="84"/>
      <c r="E266" s="18" t="s">
        <v>3777</v>
      </c>
      <c r="F266" s="84">
        <v>20</v>
      </c>
      <c r="G266" s="84">
        <v>33</v>
      </c>
      <c r="H266" s="84">
        <v>660</v>
      </c>
      <c r="I266" s="84"/>
    </row>
    <row r="267" spans="1:12" ht="31.5">
      <c r="A267" s="84"/>
      <c r="B267" s="19"/>
      <c r="C267" s="669" t="s">
        <v>499</v>
      </c>
      <c r="D267" s="84"/>
      <c r="E267" s="18" t="s">
        <v>3777</v>
      </c>
      <c r="F267" s="84">
        <v>2</v>
      </c>
      <c r="G267" s="84">
        <v>2850</v>
      </c>
      <c r="H267" s="84">
        <v>5700</v>
      </c>
      <c r="I267" s="84"/>
    </row>
    <row r="268" spans="1:12">
      <c r="A268" s="922" t="s">
        <v>490</v>
      </c>
      <c r="B268" s="922"/>
      <c r="C268" s="922"/>
      <c r="D268" s="922"/>
      <c r="E268" s="922"/>
      <c r="F268" s="671">
        <f>SUM(F258:F267)</f>
        <v>51</v>
      </c>
      <c r="G268" s="671">
        <f>SUM(G258:G267)</f>
        <v>22519</v>
      </c>
      <c r="H268" s="671">
        <f>SUM(H258:H267)</f>
        <v>63537.8</v>
      </c>
      <c r="I268" s="84"/>
    </row>
    <row r="269" spans="1:12" ht="18.75">
      <c r="A269" s="853" t="s">
        <v>2858</v>
      </c>
      <c r="B269" s="854"/>
      <c r="C269" s="854"/>
      <c r="D269" s="854"/>
      <c r="E269" s="854"/>
      <c r="F269" s="854"/>
      <c r="G269" s="854"/>
      <c r="H269" s="854"/>
      <c r="I269" s="854"/>
      <c r="J269" s="854"/>
      <c r="K269" s="854"/>
      <c r="L269" s="855"/>
    </row>
    <row r="270" spans="1:12" ht="30">
      <c r="A270" s="18"/>
      <c r="B270" s="651" t="s">
        <v>2950</v>
      </c>
      <c r="C270" s="669" t="s">
        <v>2960</v>
      </c>
      <c r="D270" s="18"/>
      <c r="E270" s="18" t="s">
        <v>3777</v>
      </c>
      <c r="F270" s="84">
        <v>6</v>
      </c>
      <c r="G270" s="670">
        <v>1154.3666666666666</v>
      </c>
      <c r="H270" s="84">
        <v>6926.2</v>
      </c>
      <c r="I270" s="84"/>
    </row>
    <row r="271" spans="1:12" ht="15.75">
      <c r="A271" s="18"/>
      <c r="B271" s="31"/>
      <c r="C271" s="680" t="s">
        <v>500</v>
      </c>
      <c r="D271" s="18"/>
      <c r="E271" s="18" t="s">
        <v>3777</v>
      </c>
      <c r="F271" s="84">
        <v>2</v>
      </c>
      <c r="G271" s="670">
        <v>880</v>
      </c>
      <c r="H271" s="84">
        <v>1760</v>
      </c>
      <c r="I271" s="84"/>
    </row>
    <row r="272" spans="1:12" ht="15.75">
      <c r="A272" s="18"/>
      <c r="B272" s="31"/>
      <c r="C272" s="669" t="s">
        <v>501</v>
      </c>
      <c r="D272" s="18"/>
      <c r="E272" s="18" t="s">
        <v>3777</v>
      </c>
      <c r="F272" s="84">
        <v>2</v>
      </c>
      <c r="G272" s="670">
        <v>1036.3</v>
      </c>
      <c r="H272" s="84">
        <v>2072.6</v>
      </c>
      <c r="I272" s="84"/>
    </row>
    <row r="273" spans="1:9" ht="15.75">
      <c r="A273" s="18"/>
      <c r="B273" s="31"/>
      <c r="C273" s="669" t="s">
        <v>502</v>
      </c>
      <c r="D273" s="18"/>
      <c r="E273" s="18" t="s">
        <v>3777</v>
      </c>
      <c r="F273" s="84">
        <v>1</v>
      </c>
      <c r="G273" s="670">
        <v>1315</v>
      </c>
      <c r="H273" s="84">
        <v>1315</v>
      </c>
      <c r="I273" s="84"/>
    </row>
    <row r="274" spans="1:9" ht="15.75">
      <c r="A274" s="18"/>
      <c r="B274" s="31"/>
      <c r="C274" s="669" t="s">
        <v>503</v>
      </c>
      <c r="D274" s="18"/>
      <c r="E274" s="18" t="s">
        <v>3777</v>
      </c>
      <c r="F274" s="84">
        <v>1</v>
      </c>
      <c r="G274" s="670">
        <v>28</v>
      </c>
      <c r="H274" s="84">
        <v>28</v>
      </c>
      <c r="I274" s="84"/>
    </row>
    <row r="275" spans="1:9" ht="15.75">
      <c r="A275" s="18"/>
      <c r="B275" s="31"/>
      <c r="C275" s="669" t="s">
        <v>504</v>
      </c>
      <c r="D275" s="18"/>
      <c r="E275" s="18" t="s">
        <v>3777</v>
      </c>
      <c r="F275" s="84">
        <v>1</v>
      </c>
      <c r="G275" s="670">
        <v>230</v>
      </c>
      <c r="H275" s="84">
        <v>230</v>
      </c>
      <c r="I275" s="84"/>
    </row>
    <row r="276" spans="1:9" ht="31.5">
      <c r="A276" s="18"/>
      <c r="B276" s="31"/>
      <c r="C276" s="669" t="s">
        <v>505</v>
      </c>
      <c r="D276" s="18"/>
      <c r="E276" s="18" t="s">
        <v>3777</v>
      </c>
      <c r="F276" s="84">
        <v>1</v>
      </c>
      <c r="G276" s="670">
        <v>2135</v>
      </c>
      <c r="H276" s="84">
        <v>2135</v>
      </c>
      <c r="I276" s="84"/>
    </row>
    <row r="277" spans="1:9" ht="31.5">
      <c r="A277" s="18"/>
      <c r="B277" s="31"/>
      <c r="C277" s="669" t="s">
        <v>506</v>
      </c>
      <c r="D277" s="18"/>
      <c r="E277" s="18" t="s">
        <v>3777</v>
      </c>
      <c r="F277" s="84">
        <v>4</v>
      </c>
      <c r="G277" s="670">
        <v>1300</v>
      </c>
      <c r="H277" s="84">
        <v>5200</v>
      </c>
      <c r="I277" s="84"/>
    </row>
    <row r="278" spans="1:9" ht="15.75">
      <c r="A278" s="18"/>
      <c r="B278" s="31"/>
      <c r="C278" s="669" t="s">
        <v>507</v>
      </c>
      <c r="D278" s="18"/>
      <c r="E278" s="18" t="s">
        <v>3777</v>
      </c>
      <c r="F278" s="84">
        <v>1</v>
      </c>
      <c r="G278" s="670">
        <v>306</v>
      </c>
      <c r="H278" s="84">
        <v>306</v>
      </c>
      <c r="I278" s="84"/>
    </row>
    <row r="279" spans="1:9" ht="15.75">
      <c r="A279" s="18"/>
      <c r="B279" s="31"/>
      <c r="C279" s="669" t="s">
        <v>508</v>
      </c>
      <c r="D279" s="18"/>
      <c r="E279" s="18" t="s">
        <v>3777</v>
      </c>
      <c r="F279" s="84">
        <v>4</v>
      </c>
      <c r="G279" s="670">
        <v>147</v>
      </c>
      <c r="H279" s="84">
        <v>588</v>
      </c>
      <c r="I279" s="84"/>
    </row>
    <row r="280" spans="1:9">
      <c r="A280" s="18"/>
      <c r="B280" s="31"/>
      <c r="C280" s="552" t="s">
        <v>2975</v>
      </c>
      <c r="D280" s="18"/>
      <c r="E280" s="18" t="s">
        <v>3777</v>
      </c>
      <c r="F280" s="84">
        <v>10</v>
      </c>
      <c r="G280" s="670">
        <v>33</v>
      </c>
      <c r="H280" s="84">
        <v>330</v>
      </c>
      <c r="I280" s="84"/>
    </row>
    <row r="281" spans="1:9">
      <c r="A281" s="18"/>
      <c r="B281" s="31"/>
      <c r="C281" s="552" t="s">
        <v>509</v>
      </c>
      <c r="D281" s="18"/>
      <c r="E281" s="18" t="s">
        <v>3777</v>
      </c>
      <c r="F281" s="84">
        <v>1</v>
      </c>
      <c r="G281" s="670">
        <v>1830</v>
      </c>
      <c r="H281" s="84">
        <v>1830</v>
      </c>
      <c r="I281" s="84"/>
    </row>
    <row r="282" spans="1:9">
      <c r="A282" s="18"/>
      <c r="B282" s="31"/>
      <c r="C282" s="552" t="s">
        <v>510</v>
      </c>
      <c r="D282" s="18"/>
      <c r="E282" s="18" t="s">
        <v>3777</v>
      </c>
      <c r="F282" s="84">
        <v>1</v>
      </c>
      <c r="G282" s="670">
        <v>280</v>
      </c>
      <c r="H282" s="84">
        <v>280</v>
      </c>
      <c r="I282" s="84"/>
    </row>
    <row r="283" spans="1:9" ht="38.25">
      <c r="A283" s="18"/>
      <c r="B283" s="31"/>
      <c r="C283" s="552" t="s">
        <v>511</v>
      </c>
      <c r="D283" s="18"/>
      <c r="E283" s="18" t="s">
        <v>3777</v>
      </c>
      <c r="F283" s="84">
        <v>1</v>
      </c>
      <c r="G283" s="670">
        <v>170</v>
      </c>
      <c r="H283" s="84">
        <v>170</v>
      </c>
      <c r="I283" s="84"/>
    </row>
    <row r="284" spans="1:9" ht="38.25">
      <c r="A284" s="18"/>
      <c r="B284" s="31"/>
      <c r="C284" s="552" t="s">
        <v>512</v>
      </c>
      <c r="D284" s="18"/>
      <c r="E284" s="18" t="s">
        <v>3777</v>
      </c>
      <c r="F284" s="84">
        <v>1</v>
      </c>
      <c r="G284" s="670">
        <v>250</v>
      </c>
      <c r="H284" s="84">
        <v>250</v>
      </c>
      <c r="I284" s="84"/>
    </row>
    <row r="285" spans="1:9" ht="25.5">
      <c r="A285" s="18"/>
      <c r="B285" s="31"/>
      <c r="C285" s="552" t="s">
        <v>513</v>
      </c>
      <c r="D285" s="18"/>
      <c r="E285" s="18" t="s">
        <v>3777</v>
      </c>
      <c r="F285" s="84">
        <v>1</v>
      </c>
      <c r="G285" s="670">
        <v>120</v>
      </c>
      <c r="H285" s="84">
        <v>120</v>
      </c>
      <c r="I285" s="84"/>
    </row>
    <row r="286" spans="1:9">
      <c r="A286" s="18"/>
      <c r="B286" s="31"/>
      <c r="C286" s="552" t="s">
        <v>514</v>
      </c>
      <c r="D286" s="18"/>
      <c r="E286" s="18" t="s">
        <v>3777</v>
      </c>
      <c r="F286" s="84">
        <v>1</v>
      </c>
      <c r="G286" s="670">
        <v>440</v>
      </c>
      <c r="H286" s="84">
        <v>440</v>
      </c>
      <c r="I286" s="84"/>
    </row>
    <row r="287" spans="1:9">
      <c r="A287" s="18"/>
      <c r="B287" s="31"/>
      <c r="C287" s="552" t="s">
        <v>515</v>
      </c>
      <c r="D287" s="18"/>
      <c r="E287" s="18" t="s">
        <v>3777</v>
      </c>
      <c r="F287" s="84">
        <v>1</v>
      </c>
      <c r="G287" s="670">
        <v>360</v>
      </c>
      <c r="H287" s="84">
        <v>360</v>
      </c>
      <c r="I287" s="84"/>
    </row>
    <row r="288" spans="1:9" ht="25.5">
      <c r="A288" s="18"/>
      <c r="B288" s="31"/>
      <c r="C288" s="552" t="s">
        <v>516</v>
      </c>
      <c r="D288" s="18"/>
      <c r="E288" s="18" t="s">
        <v>3777</v>
      </c>
      <c r="F288" s="84">
        <v>1</v>
      </c>
      <c r="G288" s="670">
        <v>425</v>
      </c>
      <c r="H288" s="84">
        <v>425</v>
      </c>
      <c r="I288" s="84"/>
    </row>
    <row r="289" spans="1:12" ht="25.5">
      <c r="A289" s="18"/>
      <c r="B289" s="31"/>
      <c r="C289" s="552" t="s">
        <v>517</v>
      </c>
      <c r="D289" s="18"/>
      <c r="E289" s="18" t="s">
        <v>3777</v>
      </c>
      <c r="F289" s="84">
        <v>2</v>
      </c>
      <c r="G289" s="670">
        <v>600</v>
      </c>
      <c r="H289" s="84">
        <v>1200</v>
      </c>
      <c r="I289" s="84"/>
    </row>
    <row r="290" spans="1:12">
      <c r="A290" s="18"/>
      <c r="B290" s="31"/>
      <c r="C290" s="552" t="s">
        <v>518</v>
      </c>
      <c r="D290" s="18"/>
      <c r="E290" s="18" t="s">
        <v>3777</v>
      </c>
      <c r="F290" s="84">
        <v>1</v>
      </c>
      <c r="G290" s="670">
        <v>280</v>
      </c>
      <c r="H290" s="84">
        <v>280</v>
      </c>
      <c r="I290" s="84"/>
    </row>
    <row r="291" spans="1:12" ht="25.5">
      <c r="A291" s="18"/>
      <c r="B291" s="31"/>
      <c r="C291" s="552" t="s">
        <v>519</v>
      </c>
      <c r="D291" s="18"/>
      <c r="E291" s="18" t="s">
        <v>3777</v>
      </c>
      <c r="F291" s="84">
        <v>2</v>
      </c>
      <c r="G291" s="670">
        <v>400</v>
      </c>
      <c r="H291" s="84">
        <v>800</v>
      </c>
      <c r="I291" s="84"/>
    </row>
    <row r="292" spans="1:12" ht="25.5">
      <c r="A292" s="18"/>
      <c r="B292" s="31"/>
      <c r="C292" s="552" t="s">
        <v>520</v>
      </c>
      <c r="D292" s="18"/>
      <c r="E292" s="18" t="s">
        <v>3777</v>
      </c>
      <c r="F292" s="84">
        <v>1</v>
      </c>
      <c r="G292" s="670">
        <v>200</v>
      </c>
      <c r="H292" s="84">
        <v>200</v>
      </c>
      <c r="I292" s="84"/>
    </row>
    <row r="293" spans="1:12">
      <c r="A293" s="18"/>
      <c r="B293" s="31"/>
      <c r="C293" s="552" t="s">
        <v>521</v>
      </c>
      <c r="D293" s="18"/>
      <c r="E293" s="18" t="s">
        <v>3777</v>
      </c>
      <c r="F293" s="84">
        <v>4</v>
      </c>
      <c r="G293" s="670">
        <v>100</v>
      </c>
      <c r="H293" s="84">
        <v>400</v>
      </c>
      <c r="I293" s="84"/>
    </row>
    <row r="294" spans="1:12">
      <c r="A294" s="18"/>
      <c r="B294" s="31"/>
      <c r="C294" s="552" t="s">
        <v>522</v>
      </c>
      <c r="D294" s="18"/>
      <c r="E294" s="18" t="s">
        <v>3777</v>
      </c>
      <c r="F294" s="84">
        <v>2</v>
      </c>
      <c r="G294" s="670">
        <v>1530</v>
      </c>
      <c r="H294" s="84">
        <v>3060</v>
      </c>
      <c r="I294" s="84"/>
    </row>
    <row r="295" spans="1:12" ht="31.5">
      <c r="A295" s="18"/>
      <c r="B295" s="31"/>
      <c r="C295" s="669" t="s">
        <v>523</v>
      </c>
      <c r="D295" s="18"/>
      <c r="E295" s="18" t="s">
        <v>3777</v>
      </c>
      <c r="F295" s="84">
        <v>1</v>
      </c>
      <c r="G295" s="670">
        <v>2480</v>
      </c>
      <c r="H295" s="84">
        <v>2480</v>
      </c>
      <c r="I295" s="84"/>
    </row>
    <row r="296" spans="1:12">
      <c r="A296" s="922" t="s">
        <v>490</v>
      </c>
      <c r="B296" s="922"/>
      <c r="C296" s="922"/>
      <c r="D296" s="922"/>
      <c r="E296" s="922"/>
      <c r="F296" s="671">
        <f>SUM(F270:F295)</f>
        <v>54</v>
      </c>
      <c r="G296" s="672">
        <f>SUM(G270:G295)</f>
        <v>18029.666666666664</v>
      </c>
      <c r="H296" s="671">
        <f>SUM(H270:H295)</f>
        <v>33185.800000000003</v>
      </c>
      <c r="I296" s="84"/>
    </row>
    <row r="297" spans="1:12" ht="18.75">
      <c r="A297" s="853" t="s">
        <v>185</v>
      </c>
      <c r="B297" s="854"/>
      <c r="C297" s="854"/>
      <c r="D297" s="854"/>
      <c r="E297" s="854"/>
      <c r="F297" s="854"/>
      <c r="G297" s="854"/>
      <c r="H297" s="854"/>
      <c r="I297" s="854"/>
      <c r="J297" s="854"/>
      <c r="K297" s="854"/>
      <c r="L297" s="855"/>
    </row>
    <row r="298" spans="1:12">
      <c r="A298" s="84"/>
      <c r="B298" s="856" t="s">
        <v>4396</v>
      </c>
      <c r="C298" s="84"/>
      <c r="D298" s="84"/>
      <c r="E298" s="84"/>
      <c r="F298" s="84"/>
      <c r="G298" s="84"/>
      <c r="H298" s="84"/>
      <c r="I298" s="84"/>
    </row>
    <row r="299" spans="1:12" ht="31.5">
      <c r="A299" s="84"/>
      <c r="B299" s="857"/>
      <c r="C299" s="685" t="s">
        <v>4397</v>
      </c>
      <c r="D299" s="84"/>
      <c r="E299" s="18" t="s">
        <v>3777</v>
      </c>
      <c r="F299" s="686">
        <v>2</v>
      </c>
      <c r="G299" s="84">
        <f>H299/F299</f>
        <v>875</v>
      </c>
      <c r="H299" s="84">
        <v>1750</v>
      </c>
      <c r="I299" s="84"/>
    </row>
    <row r="300" spans="1:12" ht="47.25">
      <c r="A300" s="84"/>
      <c r="B300" s="84"/>
      <c r="C300" s="669" t="s">
        <v>4398</v>
      </c>
      <c r="D300" s="84"/>
      <c r="E300" s="18" t="s">
        <v>3777</v>
      </c>
      <c r="F300" s="686">
        <v>1</v>
      </c>
      <c r="G300" s="84">
        <f t="shared" ref="G300:G308" si="6">H300/F300</f>
        <v>1020</v>
      </c>
      <c r="H300" s="84">
        <v>1020</v>
      </c>
      <c r="I300" s="84"/>
    </row>
    <row r="301" spans="1:12" ht="31.5">
      <c r="A301" s="84"/>
      <c r="B301" s="84"/>
      <c r="C301" s="669" t="s">
        <v>4399</v>
      </c>
      <c r="D301" s="84"/>
      <c r="E301" s="18" t="s">
        <v>3777</v>
      </c>
      <c r="F301" s="686">
        <v>2</v>
      </c>
      <c r="G301" s="84">
        <f t="shared" si="6"/>
        <v>1620</v>
      </c>
      <c r="H301" s="84">
        <v>3240</v>
      </c>
      <c r="I301" s="84"/>
    </row>
    <row r="302" spans="1:12" ht="15.75">
      <c r="A302" s="84"/>
      <c r="B302" s="84"/>
      <c r="C302" s="669" t="s">
        <v>4400</v>
      </c>
      <c r="D302" s="84"/>
      <c r="E302" s="18" t="s">
        <v>3777</v>
      </c>
      <c r="F302" s="686">
        <v>2</v>
      </c>
      <c r="G302" s="84">
        <f t="shared" si="6"/>
        <v>195.5</v>
      </c>
      <c r="H302" s="84">
        <v>391</v>
      </c>
      <c r="I302" s="84"/>
    </row>
    <row r="303" spans="1:12" ht="15.75">
      <c r="A303" s="84"/>
      <c r="B303" s="84"/>
      <c r="C303" s="669" t="s">
        <v>4401</v>
      </c>
      <c r="D303" s="84"/>
      <c r="E303" s="18" t="s">
        <v>3777</v>
      </c>
      <c r="F303" s="686">
        <v>4</v>
      </c>
      <c r="G303" s="84">
        <f t="shared" si="6"/>
        <v>1600</v>
      </c>
      <c r="H303" s="84">
        <v>6400</v>
      </c>
      <c r="I303" s="84"/>
    </row>
    <row r="304" spans="1:12" ht="15.75">
      <c r="A304" s="84"/>
      <c r="B304" s="84"/>
      <c r="C304" s="669" t="s">
        <v>4401</v>
      </c>
      <c r="D304" s="84"/>
      <c r="E304" s="18" t="s">
        <v>3777</v>
      </c>
      <c r="F304" s="686">
        <v>2</v>
      </c>
      <c r="G304" s="84">
        <f t="shared" si="6"/>
        <v>670</v>
      </c>
      <c r="H304" s="84">
        <v>1340</v>
      </c>
      <c r="I304" s="84"/>
    </row>
    <row r="305" spans="1:12" ht="31.5">
      <c r="A305" s="84"/>
      <c r="B305" s="84"/>
      <c r="C305" s="669" t="s">
        <v>2511</v>
      </c>
      <c r="D305" s="84"/>
      <c r="E305" s="18" t="s">
        <v>3777</v>
      </c>
      <c r="F305" s="686">
        <v>2</v>
      </c>
      <c r="G305" s="84">
        <f t="shared" si="6"/>
        <v>715</v>
      </c>
      <c r="H305" s="84">
        <v>1430</v>
      </c>
      <c r="I305" s="84"/>
    </row>
    <row r="306" spans="1:12" ht="47.25">
      <c r="A306" s="84"/>
      <c r="B306" s="84"/>
      <c r="C306" s="669" t="s">
        <v>2512</v>
      </c>
      <c r="D306" s="84"/>
      <c r="E306" s="18" t="s">
        <v>3777</v>
      </c>
      <c r="F306" s="686">
        <v>1</v>
      </c>
      <c r="G306" s="84">
        <f t="shared" si="6"/>
        <v>1892</v>
      </c>
      <c r="H306" s="84">
        <v>1892</v>
      </c>
      <c r="I306" s="84"/>
    </row>
    <row r="307" spans="1:12" ht="47.25">
      <c r="A307" s="84"/>
      <c r="B307" s="84"/>
      <c r="C307" s="669" t="s">
        <v>2513</v>
      </c>
      <c r="D307" s="84"/>
      <c r="E307" s="18" t="s">
        <v>3777</v>
      </c>
      <c r="F307" s="686">
        <v>4</v>
      </c>
      <c r="G307" s="84">
        <f t="shared" si="6"/>
        <v>330</v>
      </c>
      <c r="H307" s="84">
        <v>1320</v>
      </c>
      <c r="I307" s="84"/>
    </row>
    <row r="308" spans="1:12" ht="15.75">
      <c r="A308" s="84"/>
      <c r="B308" s="84"/>
      <c r="C308" s="669" t="s">
        <v>2972</v>
      </c>
      <c r="D308" s="84"/>
      <c r="E308" s="18" t="s">
        <v>3777</v>
      </c>
      <c r="F308" s="686">
        <v>2</v>
      </c>
      <c r="G308" s="84">
        <f t="shared" si="6"/>
        <v>2477.2800000000002</v>
      </c>
      <c r="H308" s="84">
        <v>4954.5600000000004</v>
      </c>
      <c r="I308" s="84"/>
    </row>
    <row r="309" spans="1:12">
      <c r="A309" s="922" t="s">
        <v>490</v>
      </c>
      <c r="B309" s="922"/>
      <c r="C309" s="922"/>
      <c r="D309" s="922"/>
      <c r="E309" s="922"/>
      <c r="F309" s="671">
        <f>SUM(F299:F308)</f>
        <v>22</v>
      </c>
      <c r="G309" s="671">
        <f>SUM(G299:G308)</f>
        <v>11394.78</v>
      </c>
      <c r="H309" s="671">
        <f>SUM(H299:H308)</f>
        <v>23737.56</v>
      </c>
      <c r="I309" s="84"/>
    </row>
    <row r="310" spans="1:12" ht="18.75">
      <c r="A310" s="853" t="s">
        <v>3954</v>
      </c>
      <c r="B310" s="854"/>
      <c r="C310" s="854"/>
      <c r="D310" s="854"/>
      <c r="E310" s="854"/>
      <c r="F310" s="854"/>
      <c r="G310" s="854"/>
      <c r="H310" s="854"/>
      <c r="I310" s="854"/>
      <c r="J310" s="854"/>
      <c r="K310" s="854"/>
      <c r="L310" s="855"/>
    </row>
    <row r="311" spans="1:12">
      <c r="A311" s="84"/>
      <c r="B311" s="856" t="s">
        <v>4396</v>
      </c>
      <c r="C311" s="84"/>
      <c r="D311" s="84"/>
      <c r="E311" s="84"/>
      <c r="F311" s="84"/>
      <c r="G311" s="84"/>
      <c r="H311" s="84"/>
      <c r="I311" s="84"/>
    </row>
    <row r="312" spans="1:12" ht="31.5">
      <c r="A312" s="84"/>
      <c r="B312" s="857"/>
      <c r="C312" s="685" t="s">
        <v>449</v>
      </c>
      <c r="D312" s="84"/>
      <c r="E312" s="18" t="s">
        <v>3777</v>
      </c>
      <c r="F312" s="686">
        <v>4</v>
      </c>
      <c r="G312" s="84">
        <f>H312/F312</f>
        <v>3150</v>
      </c>
      <c r="H312" s="84">
        <v>12600</v>
      </c>
      <c r="I312" s="84"/>
    </row>
    <row r="313" spans="1:12" ht="31.5">
      <c r="A313" s="84"/>
      <c r="B313" s="84"/>
      <c r="C313" s="669" t="s">
        <v>449</v>
      </c>
      <c r="D313" s="84"/>
      <c r="E313" s="18" t="s">
        <v>3777</v>
      </c>
      <c r="F313" s="686">
        <v>8</v>
      </c>
      <c r="G313" s="84">
        <f t="shared" ref="G313:G320" si="7">H313/F313</f>
        <v>1641.25</v>
      </c>
      <c r="H313" s="84">
        <v>13130</v>
      </c>
      <c r="I313" s="84"/>
    </row>
    <row r="314" spans="1:12" ht="15.75">
      <c r="A314" s="84"/>
      <c r="B314" s="84"/>
      <c r="C314" s="669" t="s">
        <v>450</v>
      </c>
      <c r="D314" s="84"/>
      <c r="E314" s="18" t="s">
        <v>3777</v>
      </c>
      <c r="F314" s="686">
        <v>1</v>
      </c>
      <c r="G314" s="84">
        <f t="shared" si="7"/>
        <v>6266.7</v>
      </c>
      <c r="H314" s="84">
        <v>6266.7</v>
      </c>
      <c r="I314" s="84"/>
    </row>
    <row r="315" spans="1:12" ht="15.75">
      <c r="A315" s="84"/>
      <c r="B315" s="84"/>
      <c r="C315" s="669" t="s">
        <v>451</v>
      </c>
      <c r="D315" s="84"/>
      <c r="E315" s="18" t="s">
        <v>3777</v>
      </c>
      <c r="F315" s="686">
        <v>1</v>
      </c>
      <c r="G315" s="84">
        <f t="shared" si="7"/>
        <v>390</v>
      </c>
      <c r="H315" s="84">
        <v>390</v>
      </c>
      <c r="I315" s="84"/>
    </row>
    <row r="316" spans="1:12" ht="15.75">
      <c r="A316" s="84"/>
      <c r="B316" s="84"/>
      <c r="C316" s="669" t="s">
        <v>503</v>
      </c>
      <c r="D316" s="84"/>
      <c r="E316" s="18" t="s">
        <v>3777</v>
      </c>
      <c r="F316" s="686">
        <v>1</v>
      </c>
      <c r="G316" s="84">
        <f t="shared" si="7"/>
        <v>8</v>
      </c>
      <c r="H316" s="84">
        <v>8</v>
      </c>
      <c r="I316" s="84"/>
    </row>
    <row r="317" spans="1:12" ht="15.75">
      <c r="A317" s="84"/>
      <c r="B317" s="84"/>
      <c r="C317" s="669" t="s">
        <v>452</v>
      </c>
      <c r="D317" s="84"/>
      <c r="E317" s="18" t="s">
        <v>3777</v>
      </c>
      <c r="F317" s="686">
        <v>1</v>
      </c>
      <c r="G317" s="84">
        <f t="shared" si="7"/>
        <v>3510</v>
      </c>
      <c r="H317" s="84">
        <v>3510</v>
      </c>
      <c r="I317" s="84"/>
    </row>
    <row r="318" spans="1:12" ht="31.5">
      <c r="A318" s="84"/>
      <c r="B318" s="84"/>
      <c r="C318" s="669" t="s">
        <v>453</v>
      </c>
      <c r="D318" s="84"/>
      <c r="E318" s="18" t="s">
        <v>3777</v>
      </c>
      <c r="F318" s="686">
        <v>2</v>
      </c>
      <c r="G318" s="84">
        <f t="shared" si="7"/>
        <v>1650</v>
      </c>
      <c r="H318" s="84">
        <v>3300</v>
      </c>
      <c r="I318" s="84"/>
    </row>
    <row r="319" spans="1:12" ht="31.5">
      <c r="A319" s="84"/>
      <c r="B319" s="84"/>
      <c r="C319" s="669" t="s">
        <v>454</v>
      </c>
      <c r="D319" s="84"/>
      <c r="E319" s="18" t="s">
        <v>3777</v>
      </c>
      <c r="F319" s="686">
        <v>4</v>
      </c>
      <c r="G319" s="84">
        <f t="shared" si="7"/>
        <v>2434.15</v>
      </c>
      <c r="H319" s="84">
        <v>9736.6</v>
      </c>
      <c r="I319" s="84"/>
    </row>
    <row r="320" spans="1:12" ht="31.5">
      <c r="A320" s="84"/>
      <c r="B320" s="84"/>
      <c r="C320" s="669" t="s">
        <v>455</v>
      </c>
      <c r="D320" s="84"/>
      <c r="E320" s="18" t="s">
        <v>3777</v>
      </c>
      <c r="F320" s="686">
        <v>2</v>
      </c>
      <c r="G320" s="84">
        <f t="shared" si="7"/>
        <v>2434.15</v>
      </c>
      <c r="H320" s="84">
        <v>4868.3</v>
      </c>
      <c r="I320" s="84"/>
    </row>
    <row r="321" spans="1:12">
      <c r="A321" s="922" t="s">
        <v>490</v>
      </c>
      <c r="B321" s="922"/>
      <c r="C321" s="922"/>
      <c r="D321" s="922"/>
      <c r="E321" s="922"/>
      <c r="F321" s="671">
        <f>SUM(F312:F320)</f>
        <v>24</v>
      </c>
      <c r="G321" s="671">
        <f>SUM(G312:G320)</f>
        <v>21484.250000000004</v>
      </c>
      <c r="H321" s="671">
        <f>SUM(H312:H320)</f>
        <v>53809.599999999999</v>
      </c>
      <c r="I321" s="84"/>
    </row>
    <row r="322" spans="1:12" ht="18.75">
      <c r="A322" s="853" t="s">
        <v>1179</v>
      </c>
      <c r="B322" s="854"/>
      <c r="C322" s="854"/>
      <c r="D322" s="854"/>
      <c r="E322" s="854"/>
      <c r="F322" s="854"/>
      <c r="G322" s="854"/>
      <c r="H322" s="854"/>
      <c r="I322" s="854"/>
      <c r="J322" s="854"/>
      <c r="K322" s="854"/>
      <c r="L322" s="855"/>
    </row>
    <row r="323" spans="1:12" ht="30">
      <c r="A323" s="84"/>
      <c r="B323" s="31" t="s">
        <v>4396</v>
      </c>
      <c r="C323" s="84"/>
      <c r="D323" s="84"/>
      <c r="E323" s="84"/>
      <c r="F323" s="84"/>
      <c r="G323" s="84"/>
      <c r="H323" s="84"/>
      <c r="I323" s="84"/>
    </row>
    <row r="324" spans="1:12" ht="25.5">
      <c r="A324" s="84"/>
      <c r="B324" s="84"/>
      <c r="C324" s="687" t="s">
        <v>456</v>
      </c>
      <c r="D324" s="84"/>
      <c r="E324" s="18" t="s">
        <v>3777</v>
      </c>
      <c r="F324" s="686">
        <v>2</v>
      </c>
      <c r="G324" s="84">
        <f>H324/F324</f>
        <v>1061</v>
      </c>
      <c r="H324" s="84">
        <v>2122</v>
      </c>
      <c r="I324" s="84"/>
    </row>
    <row r="325" spans="1:12" ht="25.5">
      <c r="A325" s="84"/>
      <c r="B325" s="84"/>
      <c r="C325" s="687" t="s">
        <v>457</v>
      </c>
      <c r="D325" s="84"/>
      <c r="E325" s="18" t="s">
        <v>3777</v>
      </c>
      <c r="F325" s="686">
        <v>2</v>
      </c>
      <c r="G325" s="84">
        <f>H325/F325</f>
        <v>3045.72</v>
      </c>
      <c r="H325" s="84">
        <v>6091.44</v>
      </c>
      <c r="I325" s="84"/>
    </row>
    <row r="326" spans="1:12">
      <c r="A326" s="922" t="s">
        <v>490</v>
      </c>
      <c r="B326" s="922"/>
      <c r="C326" s="922"/>
      <c r="D326" s="922"/>
      <c r="E326" s="922"/>
      <c r="F326" s="671">
        <f>SUM(F324:F325)</f>
        <v>4</v>
      </c>
      <c r="G326" s="671">
        <f>SUM(G324:G325)</f>
        <v>4106.7199999999993</v>
      </c>
      <c r="H326" s="671">
        <f>SUM(H324:H325)</f>
        <v>8213.4399999999987</v>
      </c>
      <c r="I326" s="84"/>
    </row>
    <row r="327" spans="1:12" ht="18.75">
      <c r="A327" s="853" t="s">
        <v>1177</v>
      </c>
      <c r="B327" s="854"/>
      <c r="C327" s="854"/>
      <c r="D327" s="854"/>
      <c r="E327" s="854"/>
      <c r="F327" s="854"/>
      <c r="G327" s="854"/>
      <c r="H327" s="854"/>
      <c r="I327" s="854"/>
      <c r="J327" s="854"/>
      <c r="K327" s="854"/>
      <c r="L327" s="855"/>
    </row>
    <row r="328" spans="1:12" ht="47.25">
      <c r="A328" s="84"/>
      <c r="B328" s="856" t="s">
        <v>4396</v>
      </c>
      <c r="C328" s="669" t="s">
        <v>458</v>
      </c>
      <c r="D328" s="84"/>
      <c r="E328" s="84"/>
      <c r="F328" s="688">
        <v>1</v>
      </c>
      <c r="G328" s="84">
        <f t="shared" ref="G328:G355" si="8">H328/F328</f>
        <v>1660</v>
      </c>
      <c r="H328" s="84">
        <v>1660</v>
      </c>
      <c r="I328" s="84"/>
    </row>
    <row r="329" spans="1:12" ht="47.25">
      <c r="A329" s="84"/>
      <c r="B329" s="857"/>
      <c r="C329" s="669" t="s">
        <v>459</v>
      </c>
      <c r="D329" s="84"/>
      <c r="E329" s="18" t="s">
        <v>3777</v>
      </c>
      <c r="F329" s="686">
        <v>2</v>
      </c>
      <c r="G329" s="84">
        <f t="shared" si="8"/>
        <v>825</v>
      </c>
      <c r="H329" s="84">
        <v>1650</v>
      </c>
      <c r="I329" s="84"/>
    </row>
    <row r="330" spans="1:12" ht="47.25">
      <c r="A330" s="84"/>
      <c r="B330" s="84"/>
      <c r="C330" s="669" t="s">
        <v>460</v>
      </c>
      <c r="D330" s="84"/>
      <c r="E330" s="18" t="s">
        <v>3777</v>
      </c>
      <c r="F330" s="686">
        <v>1</v>
      </c>
      <c r="G330" s="84">
        <f t="shared" si="8"/>
        <v>870</v>
      </c>
      <c r="H330" s="84">
        <v>870</v>
      </c>
      <c r="I330" s="84"/>
    </row>
    <row r="331" spans="1:12" ht="47.25">
      <c r="A331" s="84"/>
      <c r="B331" s="84"/>
      <c r="C331" s="669" t="s">
        <v>461</v>
      </c>
      <c r="D331" s="84"/>
      <c r="E331" s="18" t="s">
        <v>3777</v>
      </c>
      <c r="F331" s="686">
        <v>1</v>
      </c>
      <c r="G331" s="84">
        <f t="shared" si="8"/>
        <v>870</v>
      </c>
      <c r="H331" s="84">
        <v>870</v>
      </c>
      <c r="I331" s="84"/>
    </row>
    <row r="332" spans="1:12" ht="47.25">
      <c r="A332" s="84"/>
      <c r="B332" s="84"/>
      <c r="C332" s="669" t="s">
        <v>462</v>
      </c>
      <c r="D332" s="84"/>
      <c r="E332" s="18" t="s">
        <v>3777</v>
      </c>
      <c r="F332" s="686">
        <v>1</v>
      </c>
      <c r="G332" s="84">
        <f t="shared" si="8"/>
        <v>870</v>
      </c>
      <c r="H332" s="84">
        <v>870</v>
      </c>
      <c r="I332" s="84"/>
    </row>
    <row r="333" spans="1:12" ht="15.75">
      <c r="A333" s="84"/>
      <c r="B333" s="84"/>
      <c r="C333" s="669" t="s">
        <v>463</v>
      </c>
      <c r="D333" s="84"/>
      <c r="E333" s="18" t="s">
        <v>3777</v>
      </c>
      <c r="F333" s="686">
        <v>2</v>
      </c>
      <c r="G333" s="84">
        <f t="shared" si="8"/>
        <v>218</v>
      </c>
      <c r="H333" s="84">
        <v>436</v>
      </c>
      <c r="I333" s="84"/>
    </row>
    <row r="334" spans="1:12" ht="15.75">
      <c r="A334" s="84"/>
      <c r="B334" s="84"/>
      <c r="C334" s="669" t="s">
        <v>463</v>
      </c>
      <c r="D334" s="84"/>
      <c r="E334" s="18" t="s">
        <v>3777</v>
      </c>
      <c r="F334" s="686">
        <v>2</v>
      </c>
      <c r="G334" s="84">
        <f t="shared" si="8"/>
        <v>120</v>
      </c>
      <c r="H334" s="84">
        <v>240</v>
      </c>
      <c r="I334" s="84"/>
    </row>
    <row r="335" spans="1:12" ht="31.5">
      <c r="A335" s="84"/>
      <c r="B335" s="84"/>
      <c r="C335" s="669" t="s">
        <v>464</v>
      </c>
      <c r="D335" s="84"/>
      <c r="E335" s="18" t="s">
        <v>3777</v>
      </c>
      <c r="F335" s="686">
        <v>6</v>
      </c>
      <c r="G335" s="84">
        <f t="shared" si="8"/>
        <v>1436.2</v>
      </c>
      <c r="H335" s="84">
        <v>8617.2000000000007</v>
      </c>
      <c r="I335" s="84"/>
    </row>
    <row r="336" spans="1:12" ht="15.75">
      <c r="A336" s="84"/>
      <c r="B336" s="84"/>
      <c r="C336" s="669" t="s">
        <v>465</v>
      </c>
      <c r="D336" s="84"/>
      <c r="E336" s="18" t="s">
        <v>3777</v>
      </c>
      <c r="F336" s="686">
        <v>6</v>
      </c>
      <c r="G336" s="84">
        <f t="shared" si="8"/>
        <v>105.60000000000001</v>
      </c>
      <c r="H336" s="84">
        <v>633.6</v>
      </c>
      <c r="I336" s="84"/>
    </row>
    <row r="337" spans="1:9" ht="31.5">
      <c r="A337" s="84"/>
      <c r="B337" s="84"/>
      <c r="C337" s="669" t="s">
        <v>466</v>
      </c>
      <c r="D337" s="84"/>
      <c r="E337" s="18" t="s">
        <v>3777</v>
      </c>
      <c r="F337" s="686">
        <v>3</v>
      </c>
      <c r="G337" s="84">
        <f t="shared" si="8"/>
        <v>1120</v>
      </c>
      <c r="H337" s="84">
        <v>3360</v>
      </c>
      <c r="I337" s="84"/>
    </row>
    <row r="338" spans="1:9" ht="15.75">
      <c r="A338" s="84"/>
      <c r="B338" s="84"/>
      <c r="C338" s="669" t="s">
        <v>467</v>
      </c>
      <c r="D338" s="84"/>
      <c r="E338" s="18" t="s">
        <v>3777</v>
      </c>
      <c r="F338" s="686">
        <v>4</v>
      </c>
      <c r="G338" s="84">
        <f t="shared" si="8"/>
        <v>149.4</v>
      </c>
      <c r="H338" s="84">
        <v>597.6</v>
      </c>
      <c r="I338" s="84"/>
    </row>
    <row r="339" spans="1:9" ht="47.25">
      <c r="A339" s="84"/>
      <c r="B339" s="84"/>
      <c r="C339" s="669" t="s">
        <v>468</v>
      </c>
      <c r="D339" s="84"/>
      <c r="E339" s="18" t="s">
        <v>3777</v>
      </c>
      <c r="F339" s="686">
        <v>6</v>
      </c>
      <c r="G339" s="84">
        <f t="shared" si="8"/>
        <v>1040</v>
      </c>
      <c r="H339" s="84">
        <v>6240</v>
      </c>
      <c r="I339" s="84"/>
    </row>
    <row r="340" spans="1:9" ht="31.5">
      <c r="A340" s="84"/>
      <c r="B340" s="84"/>
      <c r="C340" s="669" t="s">
        <v>469</v>
      </c>
      <c r="D340" s="84"/>
      <c r="E340" s="18" t="s">
        <v>3777</v>
      </c>
      <c r="F340" s="686">
        <v>4</v>
      </c>
      <c r="G340" s="84">
        <f t="shared" si="8"/>
        <v>3945</v>
      </c>
      <c r="H340" s="84">
        <v>15780</v>
      </c>
      <c r="I340" s="84"/>
    </row>
    <row r="341" spans="1:9" ht="31.5">
      <c r="A341" s="84"/>
      <c r="B341" s="84"/>
      <c r="C341" s="669" t="s">
        <v>470</v>
      </c>
      <c r="D341" s="84"/>
      <c r="E341" s="18" t="s">
        <v>3777</v>
      </c>
      <c r="F341" s="686">
        <v>1</v>
      </c>
      <c r="G341" s="84">
        <f t="shared" si="8"/>
        <v>7440</v>
      </c>
      <c r="H341" s="84">
        <v>7440</v>
      </c>
      <c r="I341" s="84"/>
    </row>
    <row r="342" spans="1:9" ht="31.5">
      <c r="A342" s="84"/>
      <c r="B342" s="84"/>
      <c r="C342" s="669" t="s">
        <v>471</v>
      </c>
      <c r="D342" s="84"/>
      <c r="E342" s="18" t="s">
        <v>3777</v>
      </c>
      <c r="F342" s="686">
        <v>1</v>
      </c>
      <c r="G342" s="84">
        <f t="shared" si="8"/>
        <v>1493.2</v>
      </c>
      <c r="H342" s="84">
        <v>1493.2</v>
      </c>
      <c r="I342" s="84"/>
    </row>
    <row r="343" spans="1:9" ht="47.25">
      <c r="A343" s="84"/>
      <c r="B343" s="84"/>
      <c r="C343" s="669" t="s">
        <v>472</v>
      </c>
      <c r="D343" s="84"/>
      <c r="E343" s="18" t="s">
        <v>3777</v>
      </c>
      <c r="F343" s="686">
        <v>1</v>
      </c>
      <c r="G343" s="84">
        <f t="shared" si="8"/>
        <v>11583.3</v>
      </c>
      <c r="H343" s="84">
        <v>11583.3</v>
      </c>
      <c r="I343" s="84"/>
    </row>
    <row r="344" spans="1:9" ht="15.75">
      <c r="A344" s="84"/>
      <c r="B344" s="84"/>
      <c r="C344" s="669" t="s">
        <v>3522</v>
      </c>
      <c r="D344" s="84"/>
      <c r="E344" s="18" t="s">
        <v>3777</v>
      </c>
      <c r="F344" s="686">
        <v>2</v>
      </c>
      <c r="G344" s="84">
        <f t="shared" si="8"/>
        <v>2078.04</v>
      </c>
      <c r="H344" s="84">
        <v>4156.08</v>
      </c>
      <c r="I344" s="84"/>
    </row>
    <row r="345" spans="1:9" ht="15.75">
      <c r="A345" s="84"/>
      <c r="B345" s="84"/>
      <c r="C345" s="669" t="s">
        <v>3523</v>
      </c>
      <c r="D345" s="84"/>
      <c r="E345" s="18" t="s">
        <v>3777</v>
      </c>
      <c r="F345" s="686">
        <v>2</v>
      </c>
      <c r="G345" s="84">
        <f t="shared" si="8"/>
        <v>208.92</v>
      </c>
      <c r="H345" s="84">
        <v>417.84</v>
      </c>
      <c r="I345" s="84"/>
    </row>
    <row r="346" spans="1:9" ht="15.75">
      <c r="A346" s="84"/>
      <c r="B346" s="84"/>
      <c r="C346" s="669" t="s">
        <v>3524</v>
      </c>
      <c r="D346" s="84"/>
      <c r="E346" s="18" t="s">
        <v>3777</v>
      </c>
      <c r="F346" s="686">
        <v>4</v>
      </c>
      <c r="G346" s="84">
        <f t="shared" si="8"/>
        <v>134.52000000000001</v>
      </c>
      <c r="H346" s="84">
        <v>538.08000000000004</v>
      </c>
      <c r="I346" s="84"/>
    </row>
    <row r="347" spans="1:9" ht="31.5">
      <c r="A347" s="84"/>
      <c r="B347" s="84"/>
      <c r="C347" s="669" t="s">
        <v>3525</v>
      </c>
      <c r="D347" s="84"/>
      <c r="E347" s="18" t="s">
        <v>3777</v>
      </c>
      <c r="F347" s="686">
        <v>1</v>
      </c>
      <c r="G347" s="84">
        <f t="shared" si="8"/>
        <v>2223.12</v>
      </c>
      <c r="H347" s="84">
        <v>2223.12</v>
      </c>
      <c r="I347" s="84"/>
    </row>
    <row r="348" spans="1:9" ht="47.25">
      <c r="A348" s="84"/>
      <c r="B348" s="84"/>
      <c r="C348" s="669" t="s">
        <v>3526</v>
      </c>
      <c r="D348" s="84"/>
      <c r="E348" s="18" t="s">
        <v>3777</v>
      </c>
      <c r="F348" s="686">
        <v>1</v>
      </c>
      <c r="G348" s="84">
        <f t="shared" si="8"/>
        <v>350</v>
      </c>
      <c r="H348" s="84">
        <v>350</v>
      </c>
      <c r="I348" s="84"/>
    </row>
    <row r="349" spans="1:9" ht="47.25">
      <c r="A349" s="84"/>
      <c r="B349" s="84"/>
      <c r="C349" s="669" t="s">
        <v>3527</v>
      </c>
      <c r="D349" s="84"/>
      <c r="E349" s="18" t="s">
        <v>3777</v>
      </c>
      <c r="F349" s="686">
        <v>1</v>
      </c>
      <c r="G349" s="84">
        <f t="shared" si="8"/>
        <v>350</v>
      </c>
      <c r="H349" s="84">
        <v>350</v>
      </c>
      <c r="I349" s="84"/>
    </row>
    <row r="350" spans="1:9" ht="47.25">
      <c r="A350" s="84"/>
      <c r="B350" s="84"/>
      <c r="C350" s="669" t="s">
        <v>3528</v>
      </c>
      <c r="D350" s="84"/>
      <c r="E350" s="18" t="s">
        <v>3777</v>
      </c>
      <c r="F350" s="686">
        <v>2</v>
      </c>
      <c r="G350" s="84">
        <f t="shared" si="8"/>
        <v>2380</v>
      </c>
      <c r="H350" s="84">
        <v>4760</v>
      </c>
      <c r="I350" s="84"/>
    </row>
    <row r="351" spans="1:9" ht="47.25">
      <c r="A351" s="84"/>
      <c r="B351" s="84"/>
      <c r="C351" s="669" t="s">
        <v>3529</v>
      </c>
      <c r="D351" s="84"/>
      <c r="E351" s="18" t="s">
        <v>3777</v>
      </c>
      <c r="F351" s="686">
        <v>2</v>
      </c>
      <c r="G351" s="84">
        <f t="shared" si="8"/>
        <v>2040</v>
      </c>
      <c r="H351" s="84">
        <v>4080</v>
      </c>
      <c r="I351" s="84"/>
    </row>
    <row r="352" spans="1:9" ht="31.5">
      <c r="A352" s="84"/>
      <c r="B352" s="84"/>
      <c r="C352" s="669" t="s">
        <v>3530</v>
      </c>
      <c r="D352" s="84"/>
      <c r="E352" s="18" t="s">
        <v>3777</v>
      </c>
      <c r="F352" s="686">
        <v>5</v>
      </c>
      <c r="G352" s="84">
        <f t="shared" si="8"/>
        <v>500</v>
      </c>
      <c r="H352" s="84">
        <v>2500</v>
      </c>
      <c r="I352" s="84"/>
    </row>
    <row r="353" spans="1:12" ht="47.25">
      <c r="A353" s="84"/>
      <c r="B353" s="84"/>
      <c r="C353" s="669" t="s">
        <v>3531</v>
      </c>
      <c r="D353" s="84"/>
      <c r="E353" s="18" t="s">
        <v>3777</v>
      </c>
      <c r="F353" s="686">
        <v>1</v>
      </c>
      <c r="G353" s="84">
        <f t="shared" si="8"/>
        <v>689</v>
      </c>
      <c r="H353" s="84">
        <v>689</v>
      </c>
      <c r="I353" s="84"/>
    </row>
    <row r="354" spans="1:12" ht="31.5">
      <c r="A354" s="84"/>
      <c r="B354" s="84"/>
      <c r="C354" s="669" t="s">
        <v>3532</v>
      </c>
      <c r="D354" s="84"/>
      <c r="E354" s="18" t="s">
        <v>3777</v>
      </c>
      <c r="F354" s="686">
        <v>2</v>
      </c>
      <c r="G354" s="84">
        <f t="shared" si="8"/>
        <v>2150</v>
      </c>
      <c r="H354" s="84">
        <v>4300</v>
      </c>
      <c r="I354" s="84"/>
    </row>
    <row r="355" spans="1:12" ht="15.75">
      <c r="A355" s="84"/>
      <c r="B355" s="84"/>
      <c r="C355" s="669" t="s">
        <v>2972</v>
      </c>
      <c r="D355" s="84"/>
      <c r="E355" s="18" t="s">
        <v>3777</v>
      </c>
      <c r="F355" s="686">
        <v>4</v>
      </c>
      <c r="G355" s="84">
        <f t="shared" si="8"/>
        <v>3398</v>
      </c>
      <c r="H355" s="84">
        <v>13592</v>
      </c>
      <c r="I355" s="84"/>
    </row>
    <row r="356" spans="1:12" ht="15.75" thickBot="1">
      <c r="A356" s="929" t="s">
        <v>490</v>
      </c>
      <c r="B356" s="930"/>
      <c r="C356" s="930"/>
      <c r="D356" s="930"/>
      <c r="E356" s="931"/>
      <c r="F356" s="671">
        <f>SUM(F328:F355)</f>
        <v>69</v>
      </c>
      <c r="G356" s="671">
        <f>SUM(G328:G355)</f>
        <v>50247.299999999996</v>
      </c>
      <c r="H356" s="671">
        <f>SUM(H328:H355)</f>
        <v>100297.01999999999</v>
      </c>
      <c r="I356" s="84"/>
    </row>
    <row r="357" spans="1:12" ht="18.75">
      <c r="A357" s="853" t="s">
        <v>259</v>
      </c>
      <c r="B357" s="854"/>
      <c r="C357" s="854"/>
      <c r="D357" s="854"/>
      <c r="E357" s="854"/>
      <c r="F357" s="854"/>
      <c r="G357" s="854"/>
      <c r="H357" s="854"/>
      <c r="I357" s="854"/>
      <c r="J357" s="854"/>
      <c r="K357" s="854"/>
      <c r="L357" s="855"/>
    </row>
    <row r="358" spans="1:12" ht="30">
      <c r="A358" s="651"/>
      <c r="B358" s="651" t="s">
        <v>2950</v>
      </c>
      <c r="C358" s="679" t="s">
        <v>3533</v>
      </c>
      <c r="D358" s="659"/>
      <c r="E358" s="615" t="s">
        <v>3777</v>
      </c>
      <c r="F358" s="674">
        <v>6</v>
      </c>
      <c r="G358" s="643">
        <f>H358/F358</f>
        <v>1399</v>
      </c>
      <c r="H358" s="643">
        <v>8394</v>
      </c>
      <c r="I358" s="78"/>
    </row>
    <row r="359" spans="1:12" ht="32.25" thickBot="1">
      <c r="A359" s="615"/>
      <c r="B359" s="651"/>
      <c r="C359" s="680" t="s">
        <v>3534</v>
      </c>
      <c r="D359" s="613"/>
      <c r="E359" s="615" t="s">
        <v>3777</v>
      </c>
      <c r="F359" s="642">
        <v>1</v>
      </c>
      <c r="G359" s="643">
        <f>H359/F359</f>
        <v>3830</v>
      </c>
      <c r="H359" s="614">
        <v>3830</v>
      </c>
      <c r="I359" s="78"/>
    </row>
    <row r="360" spans="1:12" ht="29.25" thickBot="1">
      <c r="A360" s="625" t="s">
        <v>2911</v>
      </c>
      <c r="B360" s="625" t="s">
        <v>2978</v>
      </c>
      <c r="C360" s="657"/>
      <c r="D360" s="657"/>
      <c r="E360" s="657"/>
      <c r="F360" s="620">
        <f>SUM(F358:F359)</f>
        <v>7</v>
      </c>
      <c r="G360" s="621">
        <f>SUM(G358:G359)</f>
        <v>5229</v>
      </c>
      <c r="H360" s="621">
        <f>SUM(H358:H359)</f>
        <v>12224</v>
      </c>
      <c r="I360" s="622"/>
    </row>
    <row r="361" spans="1:12" ht="43.5" thickBot="1">
      <c r="A361" s="646" t="s">
        <v>3535</v>
      </c>
      <c r="B361" s="646"/>
      <c r="C361" s="647"/>
      <c r="D361" s="647"/>
      <c r="E361" s="647"/>
      <c r="F361" s="648">
        <f>F207+F230+F235+F246+F249+F256+F268+F296+F309+F321+F326+F356+F360</f>
        <v>402</v>
      </c>
      <c r="G361" s="649">
        <f>G207+G230+G235+G246+G249+G256+G268+G296+G309+G321+G326+G356+G360</f>
        <v>220990.31166666665</v>
      </c>
      <c r="H361" s="649">
        <f>H207+H230+H235+H246+H249+H256+H268+H296+H309+H321+H326+H356+H360</f>
        <v>558937.68999999994</v>
      </c>
      <c r="I361" s="650"/>
      <c r="J361" s="9"/>
      <c r="K361" s="9"/>
      <c r="L361" s="9"/>
    </row>
    <row r="362" spans="1:12" ht="18.75">
      <c r="A362" s="892" t="s">
        <v>2949</v>
      </c>
      <c r="B362" s="893"/>
      <c r="C362" s="893"/>
      <c r="D362" s="893"/>
      <c r="E362" s="893"/>
      <c r="F362" s="893"/>
      <c r="G362" s="893"/>
      <c r="H362" s="893"/>
      <c r="I362" s="894"/>
      <c r="J362" s="9"/>
      <c r="K362" s="9"/>
      <c r="L362" s="9"/>
    </row>
    <row r="363" spans="1:12" ht="47.25">
      <c r="A363" s="615"/>
      <c r="B363" s="935" t="s">
        <v>3270</v>
      </c>
      <c r="C363" s="680" t="s">
        <v>3536</v>
      </c>
      <c r="D363" s="613"/>
      <c r="E363" s="613" t="s">
        <v>3777</v>
      </c>
      <c r="F363" s="78">
        <v>1</v>
      </c>
      <c r="G363" s="614">
        <f>H363/F363</f>
        <v>490</v>
      </c>
      <c r="H363" s="614">
        <v>490</v>
      </c>
      <c r="I363" s="78"/>
      <c r="J363" s="623"/>
      <c r="K363" s="623"/>
      <c r="L363" s="623"/>
    </row>
    <row r="364" spans="1:12" ht="15.75">
      <c r="A364" s="615"/>
      <c r="B364" s="936"/>
      <c r="C364" s="680" t="s">
        <v>811</v>
      </c>
      <c r="D364" s="613"/>
      <c r="E364" s="613" t="s">
        <v>3777</v>
      </c>
      <c r="F364" s="78">
        <v>1</v>
      </c>
      <c r="G364" s="614">
        <f t="shared" ref="G364:G400" si="9">H364/F364</f>
        <v>11.5</v>
      </c>
      <c r="H364" s="614">
        <v>11.5</v>
      </c>
      <c r="I364" s="78"/>
      <c r="J364" s="623"/>
      <c r="K364" s="623"/>
      <c r="L364" s="623"/>
    </row>
    <row r="365" spans="1:12" ht="15.75">
      <c r="A365" s="615"/>
      <c r="B365" s="615"/>
      <c r="C365" s="655" t="s">
        <v>3537</v>
      </c>
      <c r="D365" s="613"/>
      <c r="E365" s="613" t="s">
        <v>3777</v>
      </c>
      <c r="F365" s="78">
        <v>5</v>
      </c>
      <c r="G365" s="614">
        <f t="shared" si="9"/>
        <v>58</v>
      </c>
      <c r="H365" s="614">
        <v>290</v>
      </c>
      <c r="I365" s="78"/>
      <c r="J365" s="623"/>
      <c r="K365" s="623"/>
      <c r="L365" s="623"/>
    </row>
    <row r="366" spans="1:12" ht="15.75">
      <c r="A366" s="615"/>
      <c r="B366" s="615"/>
      <c r="C366" s="655" t="s">
        <v>3538</v>
      </c>
      <c r="D366" s="613"/>
      <c r="E366" s="613" t="s">
        <v>3777</v>
      </c>
      <c r="F366" s="78">
        <v>12</v>
      </c>
      <c r="G366" s="614">
        <f t="shared" si="9"/>
        <v>3.1199999999999997</v>
      </c>
      <c r="H366" s="614">
        <v>37.44</v>
      </c>
      <c r="I366" s="78"/>
      <c r="J366" s="623"/>
      <c r="K366" s="623"/>
      <c r="L366" s="623"/>
    </row>
    <row r="367" spans="1:12" ht="15.75">
      <c r="A367" s="615"/>
      <c r="B367" s="615"/>
      <c r="C367" s="655" t="s">
        <v>3539</v>
      </c>
      <c r="D367" s="613"/>
      <c r="E367" s="613" t="s">
        <v>3777</v>
      </c>
      <c r="F367" s="78">
        <v>10</v>
      </c>
      <c r="G367" s="614">
        <f t="shared" si="9"/>
        <v>3.12</v>
      </c>
      <c r="H367" s="614">
        <v>31.2</v>
      </c>
      <c r="I367" s="78"/>
      <c r="J367" s="623"/>
      <c r="K367" s="623"/>
      <c r="L367" s="623"/>
    </row>
    <row r="368" spans="1:12" ht="15.75">
      <c r="A368" s="615"/>
      <c r="B368" s="615"/>
      <c r="C368" s="680" t="s">
        <v>3540</v>
      </c>
      <c r="D368" s="613"/>
      <c r="E368" s="613" t="s">
        <v>3777</v>
      </c>
      <c r="F368" s="78">
        <v>2</v>
      </c>
      <c r="G368" s="614">
        <f t="shared" si="9"/>
        <v>113.1</v>
      </c>
      <c r="H368" s="614">
        <v>226.2</v>
      </c>
      <c r="I368" s="78"/>
      <c r="J368" s="623"/>
      <c r="K368" s="623"/>
      <c r="L368" s="623"/>
    </row>
    <row r="369" spans="1:12" ht="31.5">
      <c r="A369" s="615"/>
      <c r="B369" s="615"/>
      <c r="C369" s="680" t="s">
        <v>524</v>
      </c>
      <c r="D369" s="613"/>
      <c r="E369" s="613" t="s">
        <v>3777</v>
      </c>
      <c r="F369" s="78">
        <v>3</v>
      </c>
      <c r="G369" s="614">
        <f t="shared" si="9"/>
        <v>224.25</v>
      </c>
      <c r="H369" s="614">
        <v>672.75</v>
      </c>
      <c r="I369" s="78"/>
      <c r="J369" s="623"/>
      <c r="K369" s="623"/>
      <c r="L369" s="623"/>
    </row>
    <row r="370" spans="1:12" ht="31.5">
      <c r="A370" s="615"/>
      <c r="B370" s="615"/>
      <c r="C370" s="680" t="s">
        <v>525</v>
      </c>
      <c r="D370" s="613"/>
      <c r="E370" s="613" t="s">
        <v>3777</v>
      </c>
      <c r="F370" s="78">
        <v>4</v>
      </c>
      <c r="G370" s="614">
        <f t="shared" si="9"/>
        <v>24</v>
      </c>
      <c r="H370" s="614">
        <v>96</v>
      </c>
      <c r="I370" s="78"/>
      <c r="J370" s="623"/>
      <c r="K370" s="623"/>
      <c r="L370" s="623"/>
    </row>
    <row r="371" spans="1:12" ht="15.75">
      <c r="A371" s="615"/>
      <c r="B371" s="615"/>
      <c r="C371" s="680" t="s">
        <v>526</v>
      </c>
      <c r="D371" s="613"/>
      <c r="E371" s="613" t="s">
        <v>3777</v>
      </c>
      <c r="F371" s="78">
        <v>4</v>
      </c>
      <c r="G371" s="614">
        <f t="shared" si="9"/>
        <v>29.16</v>
      </c>
      <c r="H371" s="614">
        <v>116.64</v>
      </c>
      <c r="I371" s="78"/>
      <c r="J371" s="623"/>
      <c r="K371" s="623"/>
      <c r="L371" s="623"/>
    </row>
    <row r="372" spans="1:12" ht="15.75">
      <c r="A372" s="615"/>
      <c r="B372" s="615"/>
      <c r="C372" s="680" t="s">
        <v>527</v>
      </c>
      <c r="D372" s="613"/>
      <c r="E372" s="613" t="s">
        <v>3777</v>
      </c>
      <c r="F372" s="78">
        <v>4</v>
      </c>
      <c r="G372" s="614">
        <f t="shared" si="9"/>
        <v>36.57</v>
      </c>
      <c r="H372" s="614">
        <v>146.28</v>
      </c>
      <c r="I372" s="78"/>
      <c r="J372" s="623"/>
      <c r="K372" s="623"/>
      <c r="L372" s="623"/>
    </row>
    <row r="373" spans="1:12" ht="31.5">
      <c r="A373" s="615"/>
      <c r="B373" s="615"/>
      <c r="C373" s="680" t="s">
        <v>528</v>
      </c>
      <c r="D373" s="613"/>
      <c r="E373" s="613" t="s">
        <v>3777</v>
      </c>
      <c r="F373" s="78">
        <v>1</v>
      </c>
      <c r="G373" s="614">
        <f t="shared" si="9"/>
        <v>140.1</v>
      </c>
      <c r="H373" s="614">
        <v>140.1</v>
      </c>
      <c r="I373" s="78"/>
      <c r="J373" s="623"/>
      <c r="K373" s="623"/>
      <c r="L373" s="623"/>
    </row>
    <row r="374" spans="1:12" ht="31.5">
      <c r="A374" s="615"/>
      <c r="B374" s="615"/>
      <c r="C374" s="680" t="s">
        <v>529</v>
      </c>
      <c r="D374" s="613"/>
      <c r="E374" s="613" t="s">
        <v>3777</v>
      </c>
      <c r="F374" s="78">
        <v>1</v>
      </c>
      <c r="G374" s="614">
        <f t="shared" si="9"/>
        <v>148.5</v>
      </c>
      <c r="H374" s="614">
        <v>148.5</v>
      </c>
      <c r="I374" s="78"/>
      <c r="J374" s="623"/>
      <c r="K374" s="623"/>
      <c r="L374" s="623"/>
    </row>
    <row r="375" spans="1:12" ht="47.25">
      <c r="A375" s="615"/>
      <c r="B375" s="615"/>
      <c r="C375" s="680" t="s">
        <v>530</v>
      </c>
      <c r="D375" s="613"/>
      <c r="E375" s="613" t="s">
        <v>3777</v>
      </c>
      <c r="F375" s="78">
        <v>4</v>
      </c>
      <c r="G375" s="614">
        <f t="shared" si="9"/>
        <v>62</v>
      </c>
      <c r="H375" s="614">
        <v>248</v>
      </c>
      <c r="I375" s="78"/>
      <c r="J375" s="623"/>
      <c r="K375" s="623"/>
      <c r="L375" s="623"/>
    </row>
    <row r="376" spans="1:12" ht="47.25">
      <c r="A376" s="615"/>
      <c r="B376" s="615"/>
      <c r="C376" s="680" t="s">
        <v>531</v>
      </c>
      <c r="D376" s="613"/>
      <c r="E376" s="613" t="s">
        <v>3777</v>
      </c>
      <c r="F376" s="78">
        <v>7</v>
      </c>
      <c r="G376" s="614">
        <f t="shared" si="9"/>
        <v>72</v>
      </c>
      <c r="H376" s="614">
        <v>504</v>
      </c>
      <c r="I376" s="78"/>
      <c r="J376" s="623"/>
      <c r="K376" s="623"/>
      <c r="L376" s="623"/>
    </row>
    <row r="377" spans="1:12" ht="47.25">
      <c r="A377" s="615"/>
      <c r="B377" s="615"/>
      <c r="C377" s="680" t="s">
        <v>532</v>
      </c>
      <c r="D377" s="613"/>
      <c r="E377" s="613" t="s">
        <v>3777</v>
      </c>
      <c r="F377" s="78">
        <v>1</v>
      </c>
      <c r="G377" s="614">
        <f t="shared" si="9"/>
        <v>18</v>
      </c>
      <c r="H377" s="614">
        <v>18</v>
      </c>
      <c r="I377" s="78"/>
      <c r="J377" s="623"/>
      <c r="K377" s="623"/>
      <c r="L377" s="623"/>
    </row>
    <row r="378" spans="1:12" ht="47.25">
      <c r="A378" s="615"/>
      <c r="B378" s="615"/>
      <c r="C378" s="680" t="s">
        <v>3093</v>
      </c>
      <c r="D378" s="613"/>
      <c r="E378" s="613" t="s">
        <v>3777</v>
      </c>
      <c r="F378" s="78">
        <v>1</v>
      </c>
      <c r="G378" s="614">
        <f t="shared" si="9"/>
        <v>22</v>
      </c>
      <c r="H378" s="614">
        <v>22</v>
      </c>
      <c r="I378" s="78"/>
      <c r="J378" s="623"/>
      <c r="K378" s="623"/>
      <c r="L378" s="623"/>
    </row>
    <row r="379" spans="1:12" ht="63">
      <c r="A379" s="615"/>
      <c r="B379" s="615"/>
      <c r="C379" s="680" t="s">
        <v>3094</v>
      </c>
      <c r="D379" s="613"/>
      <c r="E379" s="613" t="s">
        <v>3777</v>
      </c>
      <c r="F379" s="78">
        <v>5</v>
      </c>
      <c r="G379" s="614">
        <f t="shared" si="9"/>
        <v>18</v>
      </c>
      <c r="H379" s="614">
        <v>90</v>
      </c>
      <c r="I379" s="78"/>
      <c r="J379" s="623"/>
      <c r="K379" s="623"/>
      <c r="L379" s="623"/>
    </row>
    <row r="380" spans="1:12" ht="15.75">
      <c r="A380" s="615"/>
      <c r="B380" s="615"/>
      <c r="C380" s="680" t="s">
        <v>3095</v>
      </c>
      <c r="D380" s="613"/>
      <c r="E380" s="613" t="s">
        <v>3777</v>
      </c>
      <c r="F380" s="78">
        <v>2</v>
      </c>
      <c r="G380" s="614">
        <f t="shared" si="9"/>
        <v>155</v>
      </c>
      <c r="H380" s="614">
        <v>310</v>
      </c>
      <c r="I380" s="78"/>
      <c r="J380" s="623"/>
      <c r="K380" s="623"/>
      <c r="L380" s="623"/>
    </row>
    <row r="381" spans="1:12" ht="15.75">
      <c r="A381" s="615"/>
      <c r="B381" s="615"/>
      <c r="C381" s="680" t="s">
        <v>3096</v>
      </c>
      <c r="D381" s="613"/>
      <c r="E381" s="613" t="s">
        <v>3777</v>
      </c>
      <c r="F381" s="78">
        <v>3</v>
      </c>
      <c r="G381" s="614">
        <f t="shared" si="9"/>
        <v>24</v>
      </c>
      <c r="H381" s="614">
        <v>72</v>
      </c>
      <c r="I381" s="78"/>
      <c r="J381" s="623"/>
      <c r="K381" s="623"/>
      <c r="L381" s="623"/>
    </row>
    <row r="382" spans="1:12" ht="31.5">
      <c r="A382" s="615"/>
      <c r="B382" s="615"/>
      <c r="C382" s="680" t="s">
        <v>3097</v>
      </c>
      <c r="D382" s="613"/>
      <c r="E382" s="613" t="s">
        <v>3777</v>
      </c>
      <c r="F382" s="78">
        <v>3</v>
      </c>
      <c r="G382" s="614">
        <f t="shared" si="9"/>
        <v>30</v>
      </c>
      <c r="H382" s="614">
        <v>90</v>
      </c>
      <c r="I382" s="78"/>
      <c r="J382" s="623"/>
      <c r="K382" s="623"/>
      <c r="L382" s="623"/>
    </row>
    <row r="383" spans="1:12" ht="31.5">
      <c r="A383" s="615"/>
      <c r="B383" s="615"/>
      <c r="C383" s="680" t="s">
        <v>3098</v>
      </c>
      <c r="D383" s="613"/>
      <c r="E383" s="613" t="s">
        <v>3777</v>
      </c>
      <c r="F383" s="78">
        <v>2</v>
      </c>
      <c r="G383" s="614">
        <f t="shared" si="9"/>
        <v>54</v>
      </c>
      <c r="H383" s="614">
        <v>108</v>
      </c>
      <c r="I383" s="78"/>
      <c r="J383" s="623"/>
      <c r="K383" s="623"/>
      <c r="L383" s="623"/>
    </row>
    <row r="384" spans="1:12" ht="47.25">
      <c r="A384" s="615"/>
      <c r="B384" s="615"/>
      <c r="C384" s="680" t="s">
        <v>3099</v>
      </c>
      <c r="D384" s="613"/>
      <c r="E384" s="613" t="s">
        <v>3777</v>
      </c>
      <c r="F384" s="78">
        <v>1</v>
      </c>
      <c r="G384" s="614">
        <f t="shared" si="9"/>
        <v>205</v>
      </c>
      <c r="H384" s="614">
        <v>205</v>
      </c>
      <c r="I384" s="78"/>
      <c r="J384" s="623"/>
      <c r="K384" s="623"/>
      <c r="L384" s="623"/>
    </row>
    <row r="385" spans="1:12" ht="63">
      <c r="A385" s="615"/>
      <c r="B385" s="615"/>
      <c r="C385" s="680" t="s">
        <v>3100</v>
      </c>
      <c r="D385" s="613"/>
      <c r="E385" s="613" t="s">
        <v>3777</v>
      </c>
      <c r="F385" s="78">
        <v>1</v>
      </c>
      <c r="G385" s="614">
        <f t="shared" si="9"/>
        <v>188</v>
      </c>
      <c r="H385" s="614">
        <v>188</v>
      </c>
      <c r="I385" s="78"/>
      <c r="J385" s="623"/>
      <c r="K385" s="623"/>
      <c r="L385" s="623"/>
    </row>
    <row r="386" spans="1:12" ht="15.75">
      <c r="A386" s="615"/>
      <c r="B386" s="615"/>
      <c r="C386" s="680" t="s">
        <v>3101</v>
      </c>
      <c r="D386" s="613"/>
      <c r="E386" s="613" t="s">
        <v>3777</v>
      </c>
      <c r="F386" s="78">
        <v>200</v>
      </c>
      <c r="G386" s="614">
        <f t="shared" si="9"/>
        <v>3.9</v>
      </c>
      <c r="H386" s="614">
        <v>780</v>
      </c>
      <c r="I386" s="78"/>
      <c r="J386" s="623"/>
      <c r="K386" s="623"/>
      <c r="L386" s="623"/>
    </row>
    <row r="387" spans="1:12" ht="31.5">
      <c r="A387" s="615"/>
      <c r="B387" s="615"/>
      <c r="C387" s="680" t="s">
        <v>3102</v>
      </c>
      <c r="D387" s="613"/>
      <c r="E387" s="613" t="s">
        <v>3777</v>
      </c>
      <c r="F387" s="78">
        <v>2</v>
      </c>
      <c r="G387" s="614">
        <f t="shared" si="9"/>
        <v>130</v>
      </c>
      <c r="H387" s="614">
        <v>260</v>
      </c>
      <c r="I387" s="78"/>
      <c r="J387" s="623"/>
      <c r="K387" s="623"/>
      <c r="L387" s="623"/>
    </row>
    <row r="388" spans="1:12" ht="31.5">
      <c r="A388" s="615"/>
      <c r="B388" s="615"/>
      <c r="C388" s="680" t="s">
        <v>3103</v>
      </c>
      <c r="D388" s="613"/>
      <c r="E388" s="613" t="s">
        <v>3777</v>
      </c>
      <c r="F388" s="78">
        <v>5</v>
      </c>
      <c r="G388" s="614">
        <f t="shared" si="9"/>
        <v>84</v>
      </c>
      <c r="H388" s="614">
        <v>420</v>
      </c>
      <c r="I388" s="78"/>
      <c r="J388" s="623"/>
      <c r="K388" s="623"/>
      <c r="L388" s="623"/>
    </row>
    <row r="389" spans="1:12" ht="31.5">
      <c r="A389" s="615"/>
      <c r="B389" s="615"/>
      <c r="C389" s="680" t="s">
        <v>3104</v>
      </c>
      <c r="D389" s="613"/>
      <c r="E389" s="613" t="s">
        <v>3777</v>
      </c>
      <c r="F389" s="78">
        <v>5</v>
      </c>
      <c r="G389" s="614">
        <f t="shared" si="9"/>
        <v>33</v>
      </c>
      <c r="H389" s="614">
        <v>165</v>
      </c>
      <c r="I389" s="78"/>
      <c r="J389" s="623"/>
      <c r="K389" s="623"/>
      <c r="L389" s="623"/>
    </row>
    <row r="390" spans="1:12" ht="31.5">
      <c r="A390" s="615"/>
      <c r="B390" s="615"/>
      <c r="C390" s="680" t="s">
        <v>3105</v>
      </c>
      <c r="D390" s="613"/>
      <c r="E390" s="613" t="s">
        <v>3777</v>
      </c>
      <c r="F390" s="78">
        <v>10</v>
      </c>
      <c r="G390" s="614">
        <f t="shared" si="9"/>
        <v>12</v>
      </c>
      <c r="H390" s="614">
        <v>120</v>
      </c>
      <c r="I390" s="78"/>
      <c r="J390" s="623"/>
      <c r="K390" s="623"/>
      <c r="L390" s="623"/>
    </row>
    <row r="391" spans="1:12" ht="15.75">
      <c r="A391" s="615"/>
      <c r="B391" s="615"/>
      <c r="C391" s="680" t="s">
        <v>3106</v>
      </c>
      <c r="D391" s="613"/>
      <c r="E391" s="613" t="s">
        <v>3777</v>
      </c>
      <c r="F391" s="78">
        <v>3</v>
      </c>
      <c r="G391" s="614">
        <f t="shared" si="9"/>
        <v>287</v>
      </c>
      <c r="H391" s="614">
        <v>861</v>
      </c>
      <c r="I391" s="78"/>
      <c r="J391" s="623"/>
      <c r="K391" s="623"/>
      <c r="L391" s="623"/>
    </row>
    <row r="392" spans="1:12" ht="15.75">
      <c r="A392" s="615"/>
      <c r="B392" s="615"/>
      <c r="C392" s="680" t="s">
        <v>3107</v>
      </c>
      <c r="D392" s="613"/>
      <c r="E392" s="613" t="s">
        <v>3777</v>
      </c>
      <c r="F392" s="78">
        <v>3</v>
      </c>
      <c r="G392" s="614">
        <f t="shared" si="9"/>
        <v>216</v>
      </c>
      <c r="H392" s="614">
        <v>648</v>
      </c>
      <c r="I392" s="78"/>
      <c r="J392" s="623"/>
      <c r="K392" s="623"/>
      <c r="L392" s="623"/>
    </row>
    <row r="393" spans="1:12" ht="15.75">
      <c r="A393" s="615"/>
      <c r="B393" s="615"/>
      <c r="C393" s="680" t="s">
        <v>3101</v>
      </c>
      <c r="D393" s="613"/>
      <c r="E393" s="613" t="s">
        <v>3777</v>
      </c>
      <c r="F393" s="78">
        <v>350</v>
      </c>
      <c r="G393" s="614">
        <f t="shared" si="9"/>
        <v>3.7</v>
      </c>
      <c r="H393" s="614">
        <v>1295</v>
      </c>
      <c r="I393" s="78"/>
      <c r="J393" s="623"/>
      <c r="K393" s="623"/>
      <c r="L393" s="623"/>
    </row>
    <row r="394" spans="1:12" ht="47.25">
      <c r="A394" s="615"/>
      <c r="B394" s="615"/>
      <c r="C394" s="680" t="s">
        <v>3108</v>
      </c>
      <c r="D394" s="613"/>
      <c r="E394" s="613" t="s">
        <v>3777</v>
      </c>
      <c r="F394" s="78">
        <v>2</v>
      </c>
      <c r="G394" s="614">
        <f t="shared" si="9"/>
        <v>228.99</v>
      </c>
      <c r="H394" s="614">
        <v>457.98</v>
      </c>
      <c r="I394" s="78"/>
      <c r="J394" s="623"/>
      <c r="K394" s="623"/>
      <c r="L394" s="623"/>
    </row>
    <row r="395" spans="1:12" ht="47.25">
      <c r="A395" s="615"/>
      <c r="B395" s="615"/>
      <c r="C395" s="680" t="s">
        <v>3109</v>
      </c>
      <c r="D395" s="613"/>
      <c r="E395" s="613" t="s">
        <v>3777</v>
      </c>
      <c r="F395" s="78">
        <v>3</v>
      </c>
      <c r="G395" s="614">
        <f t="shared" si="9"/>
        <v>142.65</v>
      </c>
      <c r="H395" s="614">
        <v>427.95</v>
      </c>
      <c r="I395" s="78"/>
      <c r="J395" s="623"/>
      <c r="K395" s="623"/>
      <c r="L395" s="623"/>
    </row>
    <row r="396" spans="1:12" ht="78.75">
      <c r="A396" s="615"/>
      <c r="B396" s="615"/>
      <c r="C396" s="680" t="s">
        <v>3110</v>
      </c>
      <c r="D396" s="613"/>
      <c r="E396" s="613" t="s">
        <v>3777</v>
      </c>
      <c r="F396" s="78">
        <v>2</v>
      </c>
      <c r="G396" s="614">
        <f t="shared" si="9"/>
        <v>394</v>
      </c>
      <c r="H396" s="614">
        <v>788</v>
      </c>
      <c r="I396" s="78"/>
      <c r="J396" s="623"/>
      <c r="K396" s="623"/>
      <c r="L396" s="623"/>
    </row>
    <row r="397" spans="1:12" ht="31.5">
      <c r="A397" s="615"/>
      <c r="B397" s="615"/>
      <c r="C397" s="680" t="s">
        <v>3111</v>
      </c>
      <c r="D397" s="613"/>
      <c r="E397" s="613" t="s">
        <v>3777</v>
      </c>
      <c r="F397" s="78">
        <v>12</v>
      </c>
      <c r="G397" s="614">
        <f t="shared" si="9"/>
        <v>188</v>
      </c>
      <c r="H397" s="614">
        <v>2256</v>
      </c>
      <c r="I397" s="78"/>
      <c r="J397" s="623"/>
      <c r="K397" s="623"/>
      <c r="L397" s="623"/>
    </row>
    <row r="398" spans="1:12" ht="31.5">
      <c r="A398" s="615"/>
      <c r="B398" s="615"/>
      <c r="C398" s="680" t="s">
        <v>3112</v>
      </c>
      <c r="D398" s="613"/>
      <c r="E398" s="613" t="s">
        <v>3777</v>
      </c>
      <c r="F398" s="78">
        <v>6</v>
      </c>
      <c r="G398" s="614">
        <f t="shared" si="9"/>
        <v>741</v>
      </c>
      <c r="H398" s="614">
        <v>4446</v>
      </c>
      <c r="I398" s="78"/>
      <c r="J398" s="623"/>
      <c r="K398" s="623"/>
      <c r="L398" s="623"/>
    </row>
    <row r="399" spans="1:12" ht="31.5">
      <c r="A399" s="615"/>
      <c r="B399" s="615"/>
      <c r="C399" s="680" t="s">
        <v>3113</v>
      </c>
      <c r="D399" s="613"/>
      <c r="E399" s="613" t="s">
        <v>3777</v>
      </c>
      <c r="F399" s="78">
        <v>12</v>
      </c>
      <c r="G399" s="614">
        <f t="shared" si="9"/>
        <v>180</v>
      </c>
      <c r="H399" s="614">
        <v>2160</v>
      </c>
      <c r="I399" s="78"/>
      <c r="J399" s="623"/>
      <c r="K399" s="623"/>
      <c r="L399" s="623"/>
    </row>
    <row r="400" spans="1:12" ht="16.5" thickBot="1">
      <c r="A400" s="615"/>
      <c r="B400" s="615"/>
      <c r="C400" s="690" t="s">
        <v>3114</v>
      </c>
      <c r="D400" s="615"/>
      <c r="E400" s="615" t="s">
        <v>3777</v>
      </c>
      <c r="F400" s="79">
        <v>5</v>
      </c>
      <c r="G400" s="616">
        <f t="shared" si="9"/>
        <v>1</v>
      </c>
      <c r="H400" s="616">
        <v>5</v>
      </c>
      <c r="I400" s="78"/>
      <c r="J400" s="623"/>
      <c r="K400" s="623"/>
      <c r="L400" s="623"/>
    </row>
    <row r="401" spans="1:12">
      <c r="A401" s="932" t="s">
        <v>3115</v>
      </c>
      <c r="B401" s="933"/>
      <c r="C401" s="933"/>
      <c r="D401" s="933"/>
      <c r="E401" s="934"/>
      <c r="F401" s="691">
        <f>SUM(F363:F400)</f>
        <v>698</v>
      </c>
      <c r="G401" s="692">
        <f>SUM(G363:G400)</f>
        <v>4774.66</v>
      </c>
      <c r="H401" s="692">
        <v>19351.54</v>
      </c>
      <c r="I401" s="693"/>
      <c r="J401" s="623"/>
      <c r="K401" s="623"/>
      <c r="L401" s="623"/>
    </row>
    <row r="402" spans="1:12" ht="18.75">
      <c r="A402" s="853" t="s">
        <v>263</v>
      </c>
      <c r="B402" s="854"/>
      <c r="C402" s="854"/>
      <c r="D402" s="854"/>
      <c r="E402" s="854"/>
      <c r="F402" s="854"/>
      <c r="G402" s="854"/>
      <c r="H402" s="854"/>
      <c r="I402" s="854"/>
      <c r="J402" s="854"/>
      <c r="K402" s="854"/>
      <c r="L402" s="855"/>
    </row>
    <row r="403" spans="1:12" ht="60">
      <c r="A403" s="615"/>
      <c r="B403" s="615" t="s">
        <v>1695</v>
      </c>
      <c r="C403" s="694" t="s">
        <v>530</v>
      </c>
      <c r="D403" s="610"/>
      <c r="E403" s="610" t="s">
        <v>3777</v>
      </c>
      <c r="F403" s="611">
        <v>4</v>
      </c>
      <c r="G403" s="612">
        <f t="shared" ref="G403:G419" si="10">H403/F403</f>
        <v>62</v>
      </c>
      <c r="H403" s="612">
        <v>248</v>
      </c>
      <c r="I403" s="611"/>
      <c r="J403" s="695"/>
      <c r="K403" s="695"/>
      <c r="L403" s="695"/>
    </row>
    <row r="404" spans="1:12" ht="47.25">
      <c r="A404" s="615"/>
      <c r="B404" s="615"/>
      <c r="C404" s="680" t="s">
        <v>531</v>
      </c>
      <c r="D404" s="613"/>
      <c r="E404" s="613" t="s">
        <v>3777</v>
      </c>
      <c r="F404" s="78">
        <v>7</v>
      </c>
      <c r="G404" s="614">
        <f t="shared" si="10"/>
        <v>72</v>
      </c>
      <c r="H404" s="614">
        <v>504</v>
      </c>
      <c r="I404" s="78"/>
      <c r="J404" s="695"/>
      <c r="K404" s="695"/>
      <c r="L404" s="695"/>
    </row>
    <row r="405" spans="1:12" ht="47.25">
      <c r="A405" s="615"/>
      <c r="B405" s="615"/>
      <c r="C405" s="680" t="s">
        <v>3093</v>
      </c>
      <c r="D405" s="613"/>
      <c r="E405" s="613" t="s">
        <v>3777</v>
      </c>
      <c r="F405" s="78">
        <v>4</v>
      </c>
      <c r="G405" s="614">
        <f t="shared" si="10"/>
        <v>22</v>
      </c>
      <c r="H405" s="614">
        <v>88</v>
      </c>
      <c r="I405" s="78"/>
      <c r="J405" s="695"/>
      <c r="K405" s="695"/>
      <c r="L405" s="695"/>
    </row>
    <row r="406" spans="1:12" ht="63">
      <c r="A406" s="615"/>
      <c r="B406" s="615"/>
      <c r="C406" s="680" t="s">
        <v>3094</v>
      </c>
      <c r="D406" s="613"/>
      <c r="E406" s="613" t="s">
        <v>3777</v>
      </c>
      <c r="F406" s="78">
        <v>6</v>
      </c>
      <c r="G406" s="614">
        <f t="shared" si="10"/>
        <v>18</v>
      </c>
      <c r="H406" s="614">
        <v>108</v>
      </c>
      <c r="I406" s="78"/>
      <c r="J406" s="695"/>
      <c r="K406" s="695"/>
      <c r="L406" s="695"/>
    </row>
    <row r="407" spans="1:12" ht="31.5">
      <c r="A407" s="615"/>
      <c r="B407" s="615"/>
      <c r="C407" s="680" t="s">
        <v>3103</v>
      </c>
      <c r="D407" s="613"/>
      <c r="E407" s="613" t="s">
        <v>3777</v>
      </c>
      <c r="F407" s="78">
        <v>5</v>
      </c>
      <c r="G407" s="614">
        <f t="shared" si="10"/>
        <v>84</v>
      </c>
      <c r="H407" s="614">
        <v>420</v>
      </c>
      <c r="I407" s="78"/>
      <c r="J407" s="695"/>
      <c r="K407" s="695"/>
      <c r="L407" s="695"/>
    </row>
    <row r="408" spans="1:12" ht="31.5">
      <c r="A408" s="615"/>
      <c r="B408" s="615"/>
      <c r="C408" s="680" t="s">
        <v>3104</v>
      </c>
      <c r="D408" s="613"/>
      <c r="E408" s="613" t="s">
        <v>3777</v>
      </c>
      <c r="F408" s="78">
        <v>4</v>
      </c>
      <c r="G408" s="614">
        <f t="shared" si="10"/>
        <v>33</v>
      </c>
      <c r="H408" s="614">
        <v>132</v>
      </c>
      <c r="I408" s="78"/>
      <c r="J408" s="695"/>
      <c r="K408" s="695"/>
      <c r="L408" s="695"/>
    </row>
    <row r="409" spans="1:12" ht="31.5">
      <c r="A409" s="615"/>
      <c r="B409" s="615"/>
      <c r="C409" s="680" t="s">
        <v>3105</v>
      </c>
      <c r="D409" s="613"/>
      <c r="E409" s="613" t="s">
        <v>3777</v>
      </c>
      <c r="F409" s="78">
        <v>8</v>
      </c>
      <c r="G409" s="614">
        <f t="shared" si="10"/>
        <v>12</v>
      </c>
      <c r="H409" s="614">
        <v>96</v>
      </c>
      <c r="I409" s="78"/>
      <c r="J409" s="695"/>
      <c r="K409" s="695"/>
      <c r="L409" s="695"/>
    </row>
    <row r="410" spans="1:12" ht="15.75">
      <c r="A410" s="615"/>
      <c r="B410" s="615"/>
      <c r="C410" s="680" t="s">
        <v>3106</v>
      </c>
      <c r="D410" s="613"/>
      <c r="E410" s="613" t="s">
        <v>3777</v>
      </c>
      <c r="F410" s="78">
        <v>2</v>
      </c>
      <c r="G410" s="614">
        <f t="shared" si="10"/>
        <v>287</v>
      </c>
      <c r="H410" s="614">
        <v>574</v>
      </c>
      <c r="I410" s="78"/>
      <c r="J410" s="695"/>
      <c r="K410" s="695"/>
      <c r="L410" s="695"/>
    </row>
    <row r="411" spans="1:12" ht="15.75">
      <c r="A411" s="615"/>
      <c r="B411" s="615"/>
      <c r="C411" s="680" t="s">
        <v>3107</v>
      </c>
      <c r="D411" s="613"/>
      <c r="E411" s="613" t="s">
        <v>3777</v>
      </c>
      <c r="F411" s="78">
        <v>2</v>
      </c>
      <c r="G411" s="614">
        <f t="shared" si="10"/>
        <v>216</v>
      </c>
      <c r="H411" s="614">
        <v>432</v>
      </c>
      <c r="I411" s="78"/>
      <c r="J411" s="695"/>
      <c r="K411" s="695"/>
      <c r="L411" s="695"/>
    </row>
    <row r="412" spans="1:12" ht="15.75">
      <c r="A412" s="615"/>
      <c r="B412" s="615"/>
      <c r="C412" s="680" t="s">
        <v>3101</v>
      </c>
      <c r="D412" s="613"/>
      <c r="E412" s="613" t="s">
        <v>3777</v>
      </c>
      <c r="F412" s="78">
        <v>250</v>
      </c>
      <c r="G412" s="614">
        <f t="shared" si="10"/>
        <v>3.7</v>
      </c>
      <c r="H412" s="614">
        <v>925</v>
      </c>
      <c r="I412" s="78"/>
      <c r="J412" s="695"/>
      <c r="K412" s="695"/>
      <c r="L412" s="695"/>
    </row>
    <row r="413" spans="1:12" ht="47.25">
      <c r="A413" s="615"/>
      <c r="B413" s="615"/>
      <c r="C413" s="680" t="s">
        <v>3108</v>
      </c>
      <c r="D413" s="613"/>
      <c r="E413" s="613" t="s">
        <v>3777</v>
      </c>
      <c r="F413" s="78">
        <v>2</v>
      </c>
      <c r="G413" s="614">
        <f t="shared" si="10"/>
        <v>228.99</v>
      </c>
      <c r="H413" s="614">
        <v>457.98</v>
      </c>
      <c r="I413" s="78"/>
      <c r="J413" s="695"/>
      <c r="K413" s="695"/>
      <c r="L413" s="695"/>
    </row>
    <row r="414" spans="1:12" ht="47.25">
      <c r="A414" s="615"/>
      <c r="B414" s="615"/>
      <c r="C414" s="680" t="s">
        <v>3109</v>
      </c>
      <c r="D414" s="613"/>
      <c r="E414" s="613" t="s">
        <v>3777</v>
      </c>
      <c r="F414" s="78">
        <v>3</v>
      </c>
      <c r="G414" s="614">
        <f t="shared" si="10"/>
        <v>142.65</v>
      </c>
      <c r="H414" s="614">
        <v>427.95</v>
      </c>
      <c r="I414" s="78"/>
      <c r="J414" s="695"/>
      <c r="K414" s="695"/>
      <c r="L414" s="695"/>
    </row>
    <row r="415" spans="1:12" ht="78.75">
      <c r="A415" s="615"/>
      <c r="B415" s="615"/>
      <c r="C415" s="680" t="s">
        <v>3110</v>
      </c>
      <c r="D415" s="613"/>
      <c r="E415" s="613" t="s">
        <v>3777</v>
      </c>
      <c r="F415" s="78">
        <v>2</v>
      </c>
      <c r="G415" s="614">
        <f t="shared" si="10"/>
        <v>394</v>
      </c>
      <c r="H415" s="614">
        <v>788</v>
      </c>
      <c r="I415" s="78"/>
      <c r="J415" s="695"/>
      <c r="K415" s="695"/>
      <c r="L415" s="695"/>
    </row>
    <row r="416" spans="1:12" ht="31.5">
      <c r="A416" s="615"/>
      <c r="B416" s="615"/>
      <c r="C416" s="680" t="s">
        <v>3111</v>
      </c>
      <c r="D416" s="613"/>
      <c r="E416" s="613" t="s">
        <v>3777</v>
      </c>
      <c r="F416" s="78">
        <v>11</v>
      </c>
      <c r="G416" s="614">
        <f t="shared" si="10"/>
        <v>188</v>
      </c>
      <c r="H416" s="614">
        <v>2068</v>
      </c>
      <c r="I416" s="78"/>
      <c r="J416" s="695"/>
      <c r="K416" s="695"/>
      <c r="L416" s="695"/>
    </row>
    <row r="417" spans="1:12" ht="31.5">
      <c r="A417" s="615"/>
      <c r="B417" s="615"/>
      <c r="C417" s="680" t="s">
        <v>3112</v>
      </c>
      <c r="D417" s="613"/>
      <c r="E417" s="613" t="s">
        <v>3777</v>
      </c>
      <c r="F417" s="78">
        <v>6</v>
      </c>
      <c r="G417" s="614">
        <f t="shared" si="10"/>
        <v>741</v>
      </c>
      <c r="H417" s="614">
        <v>4446</v>
      </c>
      <c r="I417" s="78"/>
      <c r="J417" s="695"/>
      <c r="K417" s="695"/>
      <c r="L417" s="695"/>
    </row>
    <row r="418" spans="1:12" ht="31.5">
      <c r="A418" s="615"/>
      <c r="B418" s="615"/>
      <c r="C418" s="680" t="s">
        <v>3113</v>
      </c>
      <c r="D418" s="613"/>
      <c r="E418" s="613" t="s">
        <v>3777</v>
      </c>
      <c r="F418" s="78">
        <v>11</v>
      </c>
      <c r="G418" s="614">
        <f t="shared" si="10"/>
        <v>180</v>
      </c>
      <c r="H418" s="614">
        <v>1980</v>
      </c>
      <c r="I418" s="78"/>
      <c r="J418" s="695"/>
      <c r="K418" s="695"/>
      <c r="L418" s="695"/>
    </row>
    <row r="419" spans="1:12" ht="32.25" thickBot="1">
      <c r="A419" s="615"/>
      <c r="B419" s="615"/>
      <c r="C419" s="680" t="s">
        <v>3116</v>
      </c>
      <c r="D419" s="613"/>
      <c r="E419" s="613" t="s">
        <v>3777</v>
      </c>
      <c r="F419" s="78">
        <v>1</v>
      </c>
      <c r="G419" s="614">
        <f t="shared" si="10"/>
        <v>0.25</v>
      </c>
      <c r="H419" s="614">
        <v>0.25</v>
      </c>
      <c r="I419" s="78"/>
      <c r="J419" s="695"/>
      <c r="K419" s="695"/>
      <c r="L419" s="695"/>
    </row>
    <row r="420" spans="1:12" ht="15.75" thickBot="1">
      <c r="A420" s="907" t="s">
        <v>3115</v>
      </c>
      <c r="B420" s="910"/>
      <c r="C420" s="910"/>
      <c r="D420" s="910"/>
      <c r="E420" s="911"/>
      <c r="F420" s="620">
        <f>SUM(F403:F419)</f>
        <v>328</v>
      </c>
      <c r="G420" s="621">
        <f>SUM(G403:G419)</f>
        <v>2684.59</v>
      </c>
      <c r="H420" s="621">
        <v>13695.18</v>
      </c>
      <c r="I420" s="622"/>
      <c r="J420" s="695"/>
      <c r="K420" s="695"/>
      <c r="L420" s="695"/>
    </row>
    <row r="421" spans="1:12" ht="18.75">
      <c r="A421" s="853" t="s">
        <v>266</v>
      </c>
      <c r="B421" s="854"/>
      <c r="C421" s="854"/>
      <c r="D421" s="854"/>
      <c r="E421" s="854"/>
      <c r="F421" s="854"/>
      <c r="G421" s="854"/>
      <c r="H421" s="854"/>
      <c r="I421" s="854"/>
      <c r="J421" s="854"/>
      <c r="K421" s="854"/>
      <c r="L421" s="855"/>
    </row>
    <row r="422" spans="1:12" ht="60">
      <c r="A422" s="615"/>
      <c r="B422" s="615" t="s">
        <v>1695</v>
      </c>
      <c r="C422" s="694" t="s">
        <v>530</v>
      </c>
      <c r="D422" s="610"/>
      <c r="E422" s="610" t="s">
        <v>3777</v>
      </c>
      <c r="F422" s="644">
        <v>2</v>
      </c>
      <c r="G422" s="612">
        <f t="shared" ref="G422:G432" si="11">H422/F422</f>
        <v>62</v>
      </c>
      <c r="H422" s="696">
        <v>124</v>
      </c>
      <c r="I422" s="611"/>
      <c r="J422" s="695"/>
      <c r="K422" s="695"/>
      <c r="L422" s="695"/>
    </row>
    <row r="423" spans="1:12" ht="47.25">
      <c r="A423" s="615"/>
      <c r="B423" s="615"/>
      <c r="C423" s="680" t="s">
        <v>531</v>
      </c>
      <c r="D423" s="613"/>
      <c r="E423" s="613" t="s">
        <v>3777</v>
      </c>
      <c r="F423" s="642">
        <v>5</v>
      </c>
      <c r="G423" s="614">
        <f t="shared" si="11"/>
        <v>72</v>
      </c>
      <c r="H423" s="697">
        <v>360</v>
      </c>
      <c r="I423" s="78"/>
      <c r="J423" s="695"/>
      <c r="K423" s="695"/>
      <c r="L423" s="695"/>
    </row>
    <row r="424" spans="1:12" ht="47.25">
      <c r="A424" s="615"/>
      <c r="B424" s="615"/>
      <c r="C424" s="680" t="s">
        <v>532</v>
      </c>
      <c r="D424" s="613"/>
      <c r="E424" s="613" t="s">
        <v>3777</v>
      </c>
      <c r="F424" s="642">
        <v>2</v>
      </c>
      <c r="G424" s="614">
        <f t="shared" si="11"/>
        <v>18</v>
      </c>
      <c r="H424" s="697">
        <v>36</v>
      </c>
      <c r="I424" s="78"/>
      <c r="J424" s="695"/>
      <c r="K424" s="695"/>
      <c r="L424" s="695"/>
    </row>
    <row r="425" spans="1:12" ht="31.5">
      <c r="A425" s="615"/>
      <c r="B425" s="615"/>
      <c r="C425" s="680" t="s">
        <v>3098</v>
      </c>
      <c r="D425" s="613"/>
      <c r="E425" s="613" t="s">
        <v>3777</v>
      </c>
      <c r="F425" s="642">
        <v>2</v>
      </c>
      <c r="G425" s="614">
        <f t="shared" si="11"/>
        <v>54</v>
      </c>
      <c r="H425" s="614">
        <v>108</v>
      </c>
      <c r="I425" s="78"/>
      <c r="J425" s="695"/>
      <c r="K425" s="695"/>
      <c r="L425" s="695"/>
    </row>
    <row r="426" spans="1:12" ht="15.75">
      <c r="A426" s="615"/>
      <c r="B426" s="615"/>
      <c r="C426" s="680" t="s">
        <v>3117</v>
      </c>
      <c r="D426" s="613"/>
      <c r="E426" s="613" t="s">
        <v>3777</v>
      </c>
      <c r="F426" s="78">
        <v>5</v>
      </c>
      <c r="G426" s="614">
        <f t="shared" si="11"/>
        <v>1</v>
      </c>
      <c r="H426" s="614">
        <v>5</v>
      </c>
      <c r="I426" s="78"/>
      <c r="J426" s="695"/>
      <c r="K426" s="695"/>
      <c r="L426" s="695"/>
    </row>
    <row r="427" spans="1:12" ht="47.25">
      <c r="A427" s="615"/>
      <c r="B427" s="615"/>
      <c r="C427" s="680" t="s">
        <v>3109</v>
      </c>
      <c r="D427" s="613"/>
      <c r="E427" s="613" t="s">
        <v>3777</v>
      </c>
      <c r="F427" s="78">
        <v>2</v>
      </c>
      <c r="G427" s="614">
        <f t="shared" si="11"/>
        <v>142.65</v>
      </c>
      <c r="H427" s="614">
        <v>285.3</v>
      </c>
      <c r="I427" s="78"/>
      <c r="J427" s="695"/>
      <c r="K427" s="695"/>
      <c r="L427" s="695"/>
    </row>
    <row r="428" spans="1:12" ht="78.75">
      <c r="A428" s="615"/>
      <c r="B428" s="615"/>
      <c r="C428" s="680" t="s">
        <v>3110</v>
      </c>
      <c r="D428" s="613"/>
      <c r="E428" s="613" t="s">
        <v>3777</v>
      </c>
      <c r="F428" s="78">
        <v>2</v>
      </c>
      <c r="G428" s="614">
        <f t="shared" si="11"/>
        <v>394</v>
      </c>
      <c r="H428" s="614">
        <v>788</v>
      </c>
      <c r="I428" s="78"/>
      <c r="J428" s="695"/>
      <c r="K428" s="695"/>
      <c r="L428" s="695"/>
    </row>
    <row r="429" spans="1:12" ht="31.5">
      <c r="A429" s="615"/>
      <c r="B429" s="615"/>
      <c r="C429" s="680" t="s">
        <v>3111</v>
      </c>
      <c r="D429" s="613"/>
      <c r="E429" s="613" t="s">
        <v>3777</v>
      </c>
      <c r="F429" s="78">
        <v>8</v>
      </c>
      <c r="G429" s="614">
        <f t="shared" si="11"/>
        <v>188</v>
      </c>
      <c r="H429" s="614">
        <v>1504</v>
      </c>
      <c r="I429" s="78"/>
      <c r="J429" s="695"/>
      <c r="K429" s="695"/>
      <c r="L429" s="695"/>
    </row>
    <row r="430" spans="1:12" ht="31.5">
      <c r="A430" s="615"/>
      <c r="B430" s="615"/>
      <c r="C430" s="680" t="s">
        <v>3112</v>
      </c>
      <c r="D430" s="613"/>
      <c r="E430" s="613" t="s">
        <v>3777</v>
      </c>
      <c r="F430" s="78">
        <v>5</v>
      </c>
      <c r="G430" s="614">
        <f t="shared" si="11"/>
        <v>741</v>
      </c>
      <c r="H430" s="614">
        <v>3705</v>
      </c>
      <c r="I430" s="78"/>
      <c r="J430" s="695"/>
      <c r="K430" s="695"/>
      <c r="L430" s="695"/>
    </row>
    <row r="431" spans="1:12" ht="31.5">
      <c r="A431" s="615"/>
      <c r="B431" s="615"/>
      <c r="C431" s="680" t="s">
        <v>3113</v>
      </c>
      <c r="D431" s="613"/>
      <c r="E431" s="613" t="s">
        <v>3777</v>
      </c>
      <c r="F431" s="78">
        <v>8</v>
      </c>
      <c r="G431" s="614">
        <f t="shared" si="11"/>
        <v>180</v>
      </c>
      <c r="H431" s="614">
        <v>1440</v>
      </c>
      <c r="I431" s="78"/>
      <c r="J431" s="695"/>
      <c r="K431" s="695"/>
      <c r="L431" s="695"/>
    </row>
    <row r="432" spans="1:12" ht="48" thickBot="1">
      <c r="A432" s="615"/>
      <c r="B432" s="615"/>
      <c r="C432" s="680" t="s">
        <v>3118</v>
      </c>
      <c r="D432" s="613"/>
      <c r="E432" s="613" t="s">
        <v>3777</v>
      </c>
      <c r="F432" s="78">
        <v>1</v>
      </c>
      <c r="G432" s="614">
        <f t="shared" si="11"/>
        <v>22</v>
      </c>
      <c r="H432" s="614">
        <v>22</v>
      </c>
      <c r="I432" s="78"/>
      <c r="J432" s="695"/>
      <c r="K432" s="695"/>
      <c r="L432" s="695"/>
    </row>
    <row r="433" spans="1:12">
      <c r="A433" s="926" t="s">
        <v>3115</v>
      </c>
      <c r="B433" s="927"/>
      <c r="C433" s="927"/>
      <c r="D433" s="927"/>
      <c r="E433" s="928"/>
      <c r="F433" s="691">
        <f>SUM(F422:F432)</f>
        <v>42</v>
      </c>
      <c r="G433" s="692">
        <f>SUM(G422:G432)</f>
        <v>1874.65</v>
      </c>
      <c r="H433" s="692">
        <v>8377.2999999999993</v>
      </c>
      <c r="I433" s="693"/>
      <c r="J433" s="695"/>
      <c r="K433" s="695"/>
      <c r="L433" s="695"/>
    </row>
    <row r="434" spans="1:12" ht="18.75">
      <c r="A434" s="853" t="s">
        <v>476</v>
      </c>
      <c r="B434" s="854"/>
      <c r="C434" s="854"/>
      <c r="D434" s="854"/>
      <c r="E434" s="854"/>
      <c r="F434" s="854"/>
      <c r="G434" s="854"/>
      <c r="H434" s="854"/>
      <c r="I434" s="854"/>
      <c r="J434" s="854"/>
      <c r="K434" s="854"/>
      <c r="L434" s="855"/>
    </row>
    <row r="435" spans="1:12" ht="60">
      <c r="A435" s="615"/>
      <c r="B435" s="615" t="s">
        <v>1695</v>
      </c>
      <c r="C435" s="694" t="s">
        <v>3106</v>
      </c>
      <c r="D435" s="610"/>
      <c r="E435" s="610" t="s">
        <v>3777</v>
      </c>
      <c r="F435" s="611">
        <v>2</v>
      </c>
      <c r="G435" s="612">
        <f t="shared" ref="G435:G452" si="12">H435/F435</f>
        <v>287</v>
      </c>
      <c r="H435" s="612">
        <v>574</v>
      </c>
      <c r="I435" s="611"/>
      <c r="J435" s="695"/>
      <c r="K435" s="695"/>
      <c r="L435" s="695"/>
    </row>
    <row r="436" spans="1:12" ht="15.75">
      <c r="A436" s="615"/>
      <c r="B436" s="615"/>
      <c r="C436" s="680" t="s">
        <v>3107</v>
      </c>
      <c r="D436" s="613"/>
      <c r="E436" s="613" t="s">
        <v>3777</v>
      </c>
      <c r="F436" s="78">
        <v>2</v>
      </c>
      <c r="G436" s="614">
        <f t="shared" si="12"/>
        <v>216</v>
      </c>
      <c r="H436" s="614">
        <v>432</v>
      </c>
      <c r="I436" s="78"/>
      <c r="J436" s="695"/>
      <c r="K436" s="695"/>
      <c r="L436" s="695"/>
    </row>
    <row r="437" spans="1:12" ht="47.25">
      <c r="A437" s="615"/>
      <c r="B437" s="615"/>
      <c r="C437" s="680" t="s">
        <v>530</v>
      </c>
      <c r="D437" s="613"/>
      <c r="E437" s="613" t="s">
        <v>3777</v>
      </c>
      <c r="F437" s="78">
        <v>1</v>
      </c>
      <c r="G437" s="614">
        <f t="shared" si="12"/>
        <v>62</v>
      </c>
      <c r="H437" s="614">
        <v>62</v>
      </c>
      <c r="I437" s="78"/>
      <c r="J437" s="695"/>
      <c r="K437" s="695"/>
      <c r="L437" s="695"/>
    </row>
    <row r="438" spans="1:12" ht="47.25">
      <c r="A438" s="615"/>
      <c r="B438" s="615"/>
      <c r="C438" s="680" t="s">
        <v>531</v>
      </c>
      <c r="D438" s="613"/>
      <c r="E438" s="613" t="s">
        <v>3777</v>
      </c>
      <c r="F438" s="78">
        <v>3</v>
      </c>
      <c r="G438" s="614">
        <f t="shared" si="12"/>
        <v>72</v>
      </c>
      <c r="H438" s="614">
        <v>216</v>
      </c>
      <c r="I438" s="78"/>
      <c r="J438" s="695"/>
      <c r="K438" s="695"/>
      <c r="L438" s="695"/>
    </row>
    <row r="439" spans="1:12" ht="47.25">
      <c r="A439" s="615"/>
      <c r="B439" s="615"/>
      <c r="C439" s="680" t="s">
        <v>532</v>
      </c>
      <c r="D439" s="613"/>
      <c r="E439" s="613" t="s">
        <v>3777</v>
      </c>
      <c r="F439" s="78">
        <v>12</v>
      </c>
      <c r="G439" s="614">
        <f t="shared" si="12"/>
        <v>18</v>
      </c>
      <c r="H439" s="614">
        <v>216</v>
      </c>
      <c r="I439" s="78"/>
      <c r="J439" s="695"/>
      <c r="K439" s="695"/>
      <c r="L439" s="695"/>
    </row>
    <row r="440" spans="1:12" ht="47.25">
      <c r="A440" s="615"/>
      <c r="B440" s="615"/>
      <c r="C440" s="680" t="s">
        <v>3093</v>
      </c>
      <c r="D440" s="613"/>
      <c r="E440" s="613" t="s">
        <v>3777</v>
      </c>
      <c r="F440" s="78">
        <v>1</v>
      </c>
      <c r="G440" s="614">
        <f t="shared" si="12"/>
        <v>22</v>
      </c>
      <c r="H440" s="614">
        <v>22</v>
      </c>
      <c r="I440" s="78"/>
      <c r="J440" s="695"/>
      <c r="K440" s="695"/>
      <c r="L440" s="695"/>
    </row>
    <row r="441" spans="1:12" ht="31.5">
      <c r="A441" s="615"/>
      <c r="B441" s="615"/>
      <c r="C441" s="680" t="s">
        <v>3098</v>
      </c>
      <c r="D441" s="613"/>
      <c r="E441" s="613" t="s">
        <v>3777</v>
      </c>
      <c r="F441" s="78">
        <v>2</v>
      </c>
      <c r="G441" s="614">
        <f t="shared" si="12"/>
        <v>54</v>
      </c>
      <c r="H441" s="614">
        <v>108</v>
      </c>
      <c r="I441" s="78"/>
      <c r="J441" s="695"/>
      <c r="K441" s="695"/>
      <c r="L441" s="695"/>
    </row>
    <row r="442" spans="1:12" ht="47.25">
      <c r="A442" s="615"/>
      <c r="B442" s="615"/>
      <c r="C442" s="680" t="s">
        <v>3099</v>
      </c>
      <c r="D442" s="613"/>
      <c r="E442" s="613" t="s">
        <v>3777</v>
      </c>
      <c r="F442" s="78">
        <v>1</v>
      </c>
      <c r="G442" s="614">
        <f t="shared" si="12"/>
        <v>205</v>
      </c>
      <c r="H442" s="614">
        <v>205</v>
      </c>
      <c r="I442" s="78"/>
      <c r="J442" s="695"/>
      <c r="K442" s="695"/>
      <c r="L442" s="695"/>
    </row>
    <row r="443" spans="1:12" ht="63">
      <c r="A443" s="615"/>
      <c r="B443" s="615"/>
      <c r="C443" s="680" t="s">
        <v>3100</v>
      </c>
      <c r="D443" s="613"/>
      <c r="E443" s="613" t="s">
        <v>3777</v>
      </c>
      <c r="F443" s="78">
        <v>1</v>
      </c>
      <c r="G443" s="614">
        <f t="shared" si="12"/>
        <v>188</v>
      </c>
      <c r="H443" s="614">
        <v>188</v>
      </c>
      <c r="I443" s="78"/>
      <c r="J443" s="695"/>
      <c r="K443" s="695"/>
      <c r="L443" s="695"/>
    </row>
    <row r="444" spans="1:12" ht="31.5">
      <c r="A444" s="615"/>
      <c r="B444" s="615"/>
      <c r="C444" s="680" t="s">
        <v>3103</v>
      </c>
      <c r="D444" s="613"/>
      <c r="E444" s="613" t="s">
        <v>3777</v>
      </c>
      <c r="F444" s="78">
        <v>3</v>
      </c>
      <c r="G444" s="614">
        <f t="shared" si="12"/>
        <v>84</v>
      </c>
      <c r="H444" s="614">
        <v>252</v>
      </c>
      <c r="I444" s="78"/>
      <c r="J444" s="695"/>
      <c r="K444" s="695"/>
      <c r="L444" s="695"/>
    </row>
    <row r="445" spans="1:12" ht="31.5">
      <c r="A445" s="615"/>
      <c r="B445" s="615"/>
      <c r="C445" s="680" t="s">
        <v>3104</v>
      </c>
      <c r="D445" s="613"/>
      <c r="E445" s="613" t="s">
        <v>3777</v>
      </c>
      <c r="F445" s="78">
        <v>3</v>
      </c>
      <c r="G445" s="614">
        <f t="shared" si="12"/>
        <v>33</v>
      </c>
      <c r="H445" s="614">
        <v>99</v>
      </c>
      <c r="I445" s="78"/>
      <c r="J445" s="695"/>
      <c r="K445" s="695"/>
      <c r="L445" s="695"/>
    </row>
    <row r="446" spans="1:12" ht="15.75">
      <c r="A446" s="615"/>
      <c r="B446" s="615"/>
      <c r="C446" s="680" t="s">
        <v>3101</v>
      </c>
      <c r="D446" s="613"/>
      <c r="E446" s="613" t="s">
        <v>3777</v>
      </c>
      <c r="F446" s="78">
        <v>100</v>
      </c>
      <c r="G446" s="614">
        <f t="shared" si="12"/>
        <v>3.7</v>
      </c>
      <c r="H446" s="614">
        <v>370</v>
      </c>
      <c r="I446" s="78"/>
      <c r="J446" s="695"/>
      <c r="K446" s="695"/>
      <c r="L446" s="695"/>
    </row>
    <row r="447" spans="1:12" ht="47.25">
      <c r="A447" s="615"/>
      <c r="B447" s="615"/>
      <c r="C447" s="680" t="s">
        <v>3109</v>
      </c>
      <c r="D447" s="613"/>
      <c r="E447" s="613" t="s">
        <v>3777</v>
      </c>
      <c r="F447" s="78">
        <v>2</v>
      </c>
      <c r="G447" s="614">
        <f>H447/F447</f>
        <v>142.65</v>
      </c>
      <c r="H447" s="614">
        <v>285.3</v>
      </c>
      <c r="I447" s="78"/>
      <c r="J447" s="695"/>
      <c r="K447" s="695"/>
      <c r="L447" s="695"/>
    </row>
    <row r="448" spans="1:12" ht="78.75">
      <c r="A448" s="615"/>
      <c r="B448" s="615"/>
      <c r="C448" s="680" t="s">
        <v>3110</v>
      </c>
      <c r="D448" s="613"/>
      <c r="E448" s="613" t="s">
        <v>3777</v>
      </c>
      <c r="F448" s="78">
        <v>1</v>
      </c>
      <c r="G448" s="614">
        <f>H448/F448</f>
        <v>394</v>
      </c>
      <c r="H448" s="614">
        <v>394</v>
      </c>
      <c r="I448" s="78"/>
      <c r="J448" s="695"/>
      <c r="K448" s="695"/>
      <c r="L448" s="695"/>
    </row>
    <row r="449" spans="1:12" ht="31.5">
      <c r="A449" s="615"/>
      <c r="B449" s="615"/>
      <c r="C449" s="680" t="s">
        <v>3111</v>
      </c>
      <c r="D449" s="613"/>
      <c r="E449" s="613" t="s">
        <v>3777</v>
      </c>
      <c r="F449" s="78">
        <v>8</v>
      </c>
      <c r="G449" s="614">
        <f>H449/F449</f>
        <v>188</v>
      </c>
      <c r="H449" s="614">
        <v>1504</v>
      </c>
      <c r="I449" s="78"/>
      <c r="J449" s="695"/>
      <c r="K449" s="695"/>
      <c r="L449" s="695"/>
    </row>
    <row r="450" spans="1:12" ht="31.5">
      <c r="A450" s="615"/>
      <c r="B450" s="615"/>
      <c r="C450" s="680" t="s">
        <v>3112</v>
      </c>
      <c r="D450" s="613"/>
      <c r="E450" s="613" t="s">
        <v>3777</v>
      </c>
      <c r="F450" s="78">
        <v>4</v>
      </c>
      <c r="G450" s="614">
        <f>H450/F450</f>
        <v>741</v>
      </c>
      <c r="H450" s="614">
        <v>2964</v>
      </c>
      <c r="I450" s="78"/>
      <c r="J450" s="695"/>
      <c r="K450" s="695"/>
      <c r="L450" s="695"/>
    </row>
    <row r="451" spans="1:12" ht="31.5">
      <c r="A451" s="615"/>
      <c r="B451" s="615"/>
      <c r="C451" s="680" t="s">
        <v>3113</v>
      </c>
      <c r="D451" s="613"/>
      <c r="E451" s="613" t="s">
        <v>3777</v>
      </c>
      <c r="F451" s="78">
        <v>8</v>
      </c>
      <c r="G451" s="614">
        <f t="shared" si="12"/>
        <v>180</v>
      </c>
      <c r="H451" s="614">
        <v>1440</v>
      </c>
      <c r="I451" s="78"/>
      <c r="J451" s="695"/>
      <c r="K451" s="695"/>
      <c r="L451" s="695"/>
    </row>
    <row r="452" spans="1:12" ht="32.25" thickBot="1">
      <c r="A452" s="624"/>
      <c r="B452" s="615"/>
      <c r="C452" s="680" t="s">
        <v>3105</v>
      </c>
      <c r="D452" s="624"/>
      <c r="E452" s="613" t="s">
        <v>3777</v>
      </c>
      <c r="F452" s="78">
        <v>6</v>
      </c>
      <c r="G452" s="614">
        <f t="shared" si="12"/>
        <v>12</v>
      </c>
      <c r="H452" s="614">
        <v>72</v>
      </c>
      <c r="I452" s="78"/>
      <c r="J452" s="695"/>
      <c r="K452" s="695"/>
      <c r="L452" s="695"/>
    </row>
    <row r="453" spans="1:12" ht="29.25" thickBot="1">
      <c r="A453" s="698" t="s">
        <v>2911</v>
      </c>
      <c r="B453" s="699" t="s">
        <v>3119</v>
      </c>
      <c r="C453" s="618"/>
      <c r="D453" s="700"/>
      <c r="E453" s="619"/>
      <c r="F453" s="620">
        <f>SUM(F435:F452)</f>
        <v>160</v>
      </c>
      <c r="G453" s="621">
        <f>SUM(G435:G452)</f>
        <v>2902.3500000000004</v>
      </c>
      <c r="H453" s="621">
        <v>9403.2999999999993</v>
      </c>
      <c r="I453" s="622"/>
      <c r="J453" s="695"/>
      <c r="K453" s="695"/>
      <c r="L453" s="695"/>
    </row>
    <row r="454" spans="1:12" ht="18.75">
      <c r="A454" s="853" t="s">
        <v>1165</v>
      </c>
      <c r="B454" s="854"/>
      <c r="C454" s="854"/>
      <c r="D454" s="854"/>
      <c r="E454" s="854"/>
      <c r="F454" s="854"/>
      <c r="G454" s="854"/>
      <c r="H454" s="854"/>
      <c r="I454" s="854"/>
      <c r="J454" s="854"/>
      <c r="K454" s="854"/>
      <c r="L454" s="855"/>
    </row>
    <row r="455" spans="1:12" ht="60">
      <c r="A455" s="615"/>
      <c r="B455" s="615" t="s">
        <v>1695</v>
      </c>
      <c r="C455" s="694" t="s">
        <v>3120</v>
      </c>
      <c r="D455" s="610"/>
      <c r="E455" s="610" t="s">
        <v>3121</v>
      </c>
      <c r="F455" s="611">
        <v>2</v>
      </c>
      <c r="G455" s="612">
        <f t="shared" ref="G455:G473" si="13">H455/F455</f>
        <v>12.5</v>
      </c>
      <c r="H455" s="612">
        <v>25</v>
      </c>
      <c r="I455" s="611"/>
      <c r="J455" s="695"/>
      <c r="K455" s="695"/>
      <c r="L455" s="695"/>
    </row>
    <row r="456" spans="1:12" ht="15.75">
      <c r="A456" s="615"/>
      <c r="B456" s="615"/>
      <c r="C456" s="680" t="s">
        <v>3122</v>
      </c>
      <c r="D456" s="613"/>
      <c r="E456" s="613" t="s">
        <v>3777</v>
      </c>
      <c r="F456" s="78">
        <v>5</v>
      </c>
      <c r="G456" s="614">
        <f t="shared" si="13"/>
        <v>28</v>
      </c>
      <c r="H456" s="614">
        <v>140</v>
      </c>
      <c r="I456" s="78"/>
      <c r="J456" s="695"/>
      <c r="K456" s="695"/>
      <c r="L456" s="695"/>
    </row>
    <row r="457" spans="1:12" ht="15.75">
      <c r="A457" s="615"/>
      <c r="B457" s="615"/>
      <c r="C457" s="680" t="s">
        <v>3123</v>
      </c>
      <c r="D457" s="613"/>
      <c r="E457" s="613" t="s">
        <v>3777</v>
      </c>
      <c r="F457" s="78">
        <v>1</v>
      </c>
      <c r="G457" s="614">
        <f t="shared" si="13"/>
        <v>52</v>
      </c>
      <c r="H457" s="614">
        <v>52</v>
      </c>
      <c r="I457" s="78"/>
      <c r="J457" s="695"/>
      <c r="K457" s="695"/>
      <c r="L457" s="695"/>
    </row>
    <row r="458" spans="1:12" ht="15.75">
      <c r="A458" s="615"/>
      <c r="B458" s="615"/>
      <c r="C458" s="680" t="s">
        <v>3124</v>
      </c>
      <c r="D458" s="613"/>
      <c r="E458" s="613" t="s">
        <v>3777</v>
      </c>
      <c r="F458" s="78">
        <v>1</v>
      </c>
      <c r="G458" s="614">
        <f t="shared" si="13"/>
        <v>43</v>
      </c>
      <c r="H458" s="614">
        <v>43</v>
      </c>
      <c r="I458" s="78"/>
      <c r="J458" s="695"/>
      <c r="K458" s="695"/>
      <c r="L458" s="695"/>
    </row>
    <row r="459" spans="1:12" ht="15.75">
      <c r="A459" s="615"/>
      <c r="B459" s="615"/>
      <c r="C459" s="680" t="s">
        <v>3125</v>
      </c>
      <c r="D459" s="613"/>
      <c r="E459" s="613" t="s">
        <v>3777</v>
      </c>
      <c r="F459" s="78">
        <v>20</v>
      </c>
      <c r="G459" s="614">
        <f t="shared" si="13"/>
        <v>21</v>
      </c>
      <c r="H459" s="614">
        <v>420</v>
      </c>
      <c r="I459" s="78"/>
      <c r="J459" s="695"/>
      <c r="K459" s="695"/>
      <c r="L459" s="695"/>
    </row>
    <row r="460" spans="1:12" ht="31.5">
      <c r="A460" s="615"/>
      <c r="B460" s="615"/>
      <c r="C460" s="680" t="s">
        <v>3126</v>
      </c>
      <c r="D460" s="613"/>
      <c r="E460" s="613" t="s">
        <v>3777</v>
      </c>
      <c r="F460" s="78">
        <v>2</v>
      </c>
      <c r="G460" s="614">
        <f t="shared" si="13"/>
        <v>60</v>
      </c>
      <c r="H460" s="614">
        <v>120</v>
      </c>
      <c r="I460" s="78"/>
      <c r="J460" s="695"/>
      <c r="K460" s="695"/>
      <c r="L460" s="695"/>
    </row>
    <row r="461" spans="1:12" ht="47.25">
      <c r="A461" s="615"/>
      <c r="B461" s="615"/>
      <c r="C461" s="680" t="s">
        <v>3099</v>
      </c>
      <c r="D461" s="613"/>
      <c r="E461" s="613" t="s">
        <v>3777</v>
      </c>
      <c r="F461" s="78">
        <v>1</v>
      </c>
      <c r="G461" s="614">
        <f t="shared" si="13"/>
        <v>205</v>
      </c>
      <c r="H461" s="614">
        <v>205</v>
      </c>
      <c r="I461" s="78"/>
      <c r="J461" s="695"/>
      <c r="K461" s="695"/>
      <c r="L461" s="695"/>
    </row>
    <row r="462" spans="1:12" ht="63">
      <c r="A462" s="615"/>
      <c r="B462" s="615"/>
      <c r="C462" s="680" t="s">
        <v>3100</v>
      </c>
      <c r="D462" s="613"/>
      <c r="E462" s="613" t="s">
        <v>3777</v>
      </c>
      <c r="F462" s="78">
        <v>1</v>
      </c>
      <c r="G462" s="614">
        <f t="shared" si="13"/>
        <v>188</v>
      </c>
      <c r="H462" s="614">
        <v>188</v>
      </c>
      <c r="I462" s="78"/>
      <c r="J462" s="695"/>
      <c r="K462" s="695"/>
      <c r="L462" s="695"/>
    </row>
    <row r="463" spans="1:12" ht="15.75">
      <c r="A463" s="615"/>
      <c r="B463" s="615"/>
      <c r="C463" s="680" t="s">
        <v>3127</v>
      </c>
      <c r="D463" s="613"/>
      <c r="E463" s="613" t="s">
        <v>3777</v>
      </c>
      <c r="F463" s="78">
        <v>3</v>
      </c>
      <c r="G463" s="614">
        <f t="shared" si="13"/>
        <v>30</v>
      </c>
      <c r="H463" s="614">
        <v>90</v>
      </c>
      <c r="I463" s="78"/>
      <c r="J463" s="695"/>
      <c r="K463" s="695"/>
      <c r="L463" s="695"/>
    </row>
    <row r="464" spans="1:12" ht="47.25">
      <c r="A464" s="615"/>
      <c r="B464" s="615"/>
      <c r="C464" s="680" t="s">
        <v>3128</v>
      </c>
      <c r="D464" s="613"/>
      <c r="E464" s="613" t="s">
        <v>3777</v>
      </c>
      <c r="F464" s="78">
        <v>1</v>
      </c>
      <c r="G464" s="614">
        <f t="shared" si="13"/>
        <v>150</v>
      </c>
      <c r="H464" s="614">
        <v>150</v>
      </c>
      <c r="I464" s="78"/>
      <c r="J464" s="695"/>
      <c r="K464" s="695"/>
      <c r="L464" s="695"/>
    </row>
    <row r="465" spans="1:12" ht="31.5">
      <c r="A465" s="615"/>
      <c r="B465" s="615"/>
      <c r="C465" s="680" t="s">
        <v>3103</v>
      </c>
      <c r="D465" s="613"/>
      <c r="E465" s="613" t="s">
        <v>3777</v>
      </c>
      <c r="F465" s="78">
        <v>1</v>
      </c>
      <c r="G465" s="614">
        <f t="shared" si="13"/>
        <v>84</v>
      </c>
      <c r="H465" s="614">
        <v>84</v>
      </c>
      <c r="I465" s="78"/>
      <c r="J465" s="695"/>
      <c r="K465" s="695"/>
      <c r="L465" s="695"/>
    </row>
    <row r="466" spans="1:12" ht="31.5">
      <c r="A466" s="615"/>
      <c r="B466" s="615"/>
      <c r="C466" s="680" t="s">
        <v>3104</v>
      </c>
      <c r="D466" s="613"/>
      <c r="E466" s="613" t="s">
        <v>3777</v>
      </c>
      <c r="F466" s="78">
        <v>1</v>
      </c>
      <c r="G466" s="614">
        <f t="shared" si="13"/>
        <v>33</v>
      </c>
      <c r="H466" s="614">
        <v>33</v>
      </c>
      <c r="I466" s="78"/>
      <c r="J466" s="695"/>
      <c r="K466" s="695"/>
      <c r="L466" s="695"/>
    </row>
    <row r="467" spans="1:12" ht="31.5">
      <c r="A467" s="615"/>
      <c r="B467" s="615"/>
      <c r="C467" s="680" t="s">
        <v>3105</v>
      </c>
      <c r="D467" s="613"/>
      <c r="E467" s="613" t="s">
        <v>3777</v>
      </c>
      <c r="F467" s="78">
        <v>2</v>
      </c>
      <c r="G467" s="614">
        <f t="shared" si="13"/>
        <v>12</v>
      </c>
      <c r="H467" s="614">
        <v>24</v>
      </c>
      <c r="I467" s="78"/>
      <c r="J467" s="695"/>
      <c r="K467" s="695"/>
      <c r="L467" s="695"/>
    </row>
    <row r="468" spans="1:12" ht="15.75">
      <c r="A468" s="615"/>
      <c r="B468" s="615"/>
      <c r="C468" s="680" t="s">
        <v>3106</v>
      </c>
      <c r="D468" s="613"/>
      <c r="E468" s="613" t="s">
        <v>3777</v>
      </c>
      <c r="F468" s="78">
        <v>1</v>
      </c>
      <c r="G468" s="614">
        <f t="shared" si="13"/>
        <v>287</v>
      </c>
      <c r="H468" s="614">
        <v>287</v>
      </c>
      <c r="I468" s="78"/>
      <c r="J468" s="695"/>
      <c r="K468" s="695"/>
      <c r="L468" s="695"/>
    </row>
    <row r="469" spans="1:12" ht="15.75">
      <c r="A469" s="615"/>
      <c r="B469" s="615"/>
      <c r="C469" s="680" t="s">
        <v>3107</v>
      </c>
      <c r="D469" s="613"/>
      <c r="E469" s="613" t="s">
        <v>3777</v>
      </c>
      <c r="F469" s="78">
        <v>1</v>
      </c>
      <c r="G469" s="614">
        <f t="shared" si="13"/>
        <v>216</v>
      </c>
      <c r="H469" s="614">
        <v>216</v>
      </c>
      <c r="I469" s="78"/>
      <c r="J469" s="695"/>
      <c r="K469" s="695"/>
      <c r="L469" s="695"/>
    </row>
    <row r="470" spans="1:12" ht="15.75">
      <c r="A470" s="615"/>
      <c r="B470" s="615"/>
      <c r="C470" s="680" t="s">
        <v>3101</v>
      </c>
      <c r="D470" s="613"/>
      <c r="E470" s="613" t="s">
        <v>3777</v>
      </c>
      <c r="F470" s="78">
        <v>20</v>
      </c>
      <c r="G470" s="614">
        <f t="shared" si="13"/>
        <v>3.7</v>
      </c>
      <c r="H470" s="614">
        <v>74</v>
      </c>
      <c r="I470" s="78"/>
      <c r="J470" s="695"/>
      <c r="K470" s="695"/>
      <c r="L470" s="695"/>
    </row>
    <row r="471" spans="1:12" ht="31.5">
      <c r="A471" s="615"/>
      <c r="B471" s="615"/>
      <c r="C471" s="680" t="s">
        <v>3129</v>
      </c>
      <c r="D471" s="613"/>
      <c r="E471" s="613" t="s">
        <v>3777</v>
      </c>
      <c r="F471" s="78">
        <v>70</v>
      </c>
      <c r="G471" s="614">
        <f t="shared" si="13"/>
        <v>8</v>
      </c>
      <c r="H471" s="614">
        <v>560</v>
      </c>
      <c r="I471" s="78"/>
      <c r="J471" s="695"/>
      <c r="K471" s="695"/>
      <c r="L471" s="695"/>
    </row>
    <row r="472" spans="1:12" ht="15.75">
      <c r="A472" s="615"/>
      <c r="B472" s="615"/>
      <c r="C472" s="680" t="s">
        <v>3130</v>
      </c>
      <c r="D472" s="613"/>
      <c r="E472" s="613" t="s">
        <v>3777</v>
      </c>
      <c r="F472" s="78">
        <v>100</v>
      </c>
      <c r="G472" s="614">
        <f t="shared" si="13"/>
        <v>0.5</v>
      </c>
      <c r="H472" s="614">
        <v>50</v>
      </c>
      <c r="I472" s="78"/>
      <c r="J472" s="695"/>
      <c r="K472" s="695"/>
      <c r="L472" s="695"/>
    </row>
    <row r="473" spans="1:12" ht="16.5" thickBot="1">
      <c r="A473" s="615"/>
      <c r="B473" s="615"/>
      <c r="C473" s="680" t="s">
        <v>3131</v>
      </c>
      <c r="D473" s="613"/>
      <c r="E473" s="613" t="s">
        <v>3777</v>
      </c>
      <c r="F473" s="78">
        <v>0.5</v>
      </c>
      <c r="G473" s="614">
        <f t="shared" si="13"/>
        <v>197.34</v>
      </c>
      <c r="H473" s="614">
        <v>98.67</v>
      </c>
      <c r="I473" s="78"/>
      <c r="J473" s="695"/>
      <c r="K473" s="695"/>
      <c r="L473" s="695"/>
    </row>
    <row r="474" spans="1:12" ht="29.25" thickBot="1">
      <c r="A474" s="617" t="s">
        <v>2911</v>
      </c>
      <c r="B474" s="699" t="s">
        <v>3119</v>
      </c>
      <c r="C474" s="618"/>
      <c r="D474" s="618"/>
      <c r="E474" s="619"/>
      <c r="F474" s="620">
        <f>SUM(F455:F473)</f>
        <v>233.5</v>
      </c>
      <c r="G474" s="621">
        <f>SUM(G455:G473)</f>
        <v>1631.04</v>
      </c>
      <c r="H474" s="621">
        <v>2859.67</v>
      </c>
      <c r="I474" s="622"/>
      <c r="J474" s="695"/>
      <c r="K474" s="695"/>
      <c r="L474" s="695"/>
    </row>
    <row r="475" spans="1:12">
      <c r="A475" s="701"/>
      <c r="B475" s="702"/>
      <c r="C475" s="651"/>
      <c r="D475" s="651"/>
      <c r="E475" s="703"/>
      <c r="F475" s="628"/>
      <c r="G475" s="629"/>
      <c r="H475" s="629"/>
      <c r="I475" s="622"/>
      <c r="J475" s="695"/>
      <c r="K475" s="695"/>
      <c r="L475" s="695"/>
    </row>
    <row r="476" spans="1:12" ht="18.75">
      <c r="A476" s="853" t="s">
        <v>2858</v>
      </c>
      <c r="B476" s="854"/>
      <c r="C476" s="854"/>
      <c r="D476" s="854"/>
      <c r="E476" s="854"/>
      <c r="F476" s="854"/>
      <c r="G476" s="854"/>
      <c r="H476" s="854"/>
      <c r="I476" s="854"/>
      <c r="J476" s="854"/>
      <c r="K476" s="854"/>
      <c r="L476" s="855"/>
    </row>
    <row r="477" spans="1:12" ht="60">
      <c r="A477" s="18"/>
      <c r="B477" s="615" t="s">
        <v>1695</v>
      </c>
      <c r="C477" s="694" t="s">
        <v>3132</v>
      </c>
      <c r="D477" s="704"/>
      <c r="E477" s="704" t="s">
        <v>3777</v>
      </c>
      <c r="F477" s="83">
        <v>1</v>
      </c>
      <c r="G477" s="705">
        <v>3.5</v>
      </c>
      <c r="H477" s="83">
        <v>3.5</v>
      </c>
      <c r="I477" s="83"/>
    </row>
    <row r="478" spans="1:12" ht="15.75">
      <c r="A478" s="18"/>
      <c r="B478" s="31"/>
      <c r="C478" s="669" t="s">
        <v>929</v>
      </c>
      <c r="D478" s="18"/>
      <c r="E478" s="18" t="s">
        <v>3777</v>
      </c>
      <c r="F478" s="84">
        <v>1</v>
      </c>
      <c r="G478" s="670">
        <v>19</v>
      </c>
      <c r="H478" s="84">
        <v>19</v>
      </c>
      <c r="I478" s="84"/>
    </row>
    <row r="479" spans="1:12" ht="15.75">
      <c r="A479" s="18"/>
      <c r="B479" s="31"/>
      <c r="C479" s="669" t="s">
        <v>3133</v>
      </c>
      <c r="D479" s="18"/>
      <c r="E479" s="18" t="s">
        <v>3777</v>
      </c>
      <c r="F479" s="84">
        <v>1</v>
      </c>
      <c r="G479" s="670">
        <v>28.5</v>
      </c>
      <c r="H479" s="84">
        <v>28.5</v>
      </c>
      <c r="I479" s="84"/>
    </row>
    <row r="480" spans="1:12" ht="31.5">
      <c r="A480" s="18"/>
      <c r="B480" s="31"/>
      <c r="C480" s="669" t="s">
        <v>3134</v>
      </c>
      <c r="D480" s="18"/>
      <c r="E480" s="18" t="s">
        <v>3777</v>
      </c>
      <c r="F480" s="84">
        <v>1</v>
      </c>
      <c r="G480" s="670">
        <v>4.5</v>
      </c>
      <c r="H480" s="84">
        <v>4.5</v>
      </c>
      <c r="I480" s="84"/>
    </row>
    <row r="481" spans="1:12" ht="31.5">
      <c r="A481" s="18"/>
      <c r="B481" s="31"/>
      <c r="C481" s="669" t="s">
        <v>3134</v>
      </c>
      <c r="D481" s="18"/>
      <c r="E481" s="18" t="s">
        <v>3777</v>
      </c>
      <c r="F481" s="84">
        <v>1</v>
      </c>
      <c r="G481" s="670">
        <v>9</v>
      </c>
      <c r="H481" s="84">
        <v>9</v>
      </c>
      <c r="I481" s="84"/>
    </row>
    <row r="482" spans="1:12" ht="15.75">
      <c r="A482" s="18"/>
      <c r="B482" s="31"/>
      <c r="C482" s="669" t="s">
        <v>3135</v>
      </c>
      <c r="D482" s="18"/>
      <c r="E482" s="18" t="s">
        <v>3777</v>
      </c>
      <c r="F482" s="84">
        <v>4</v>
      </c>
      <c r="G482" s="670">
        <v>11</v>
      </c>
      <c r="H482" s="84">
        <v>44</v>
      </c>
      <c r="I482" s="84"/>
    </row>
    <row r="483" spans="1:12" ht="15.75">
      <c r="A483" s="18"/>
      <c r="B483" s="31"/>
      <c r="C483" s="669" t="s">
        <v>3136</v>
      </c>
      <c r="D483" s="18"/>
      <c r="E483" s="18" t="s">
        <v>3777</v>
      </c>
      <c r="F483" s="84">
        <v>1</v>
      </c>
      <c r="G483" s="670">
        <v>19</v>
      </c>
      <c r="H483" s="84">
        <v>19</v>
      </c>
      <c r="I483" s="84"/>
    </row>
    <row r="484" spans="1:12" ht="15.75">
      <c r="A484" s="18"/>
      <c r="B484" s="31"/>
      <c r="C484" s="669" t="s">
        <v>3137</v>
      </c>
      <c r="D484" s="18"/>
      <c r="E484" s="18" t="s">
        <v>3777</v>
      </c>
      <c r="F484" s="84">
        <v>1</v>
      </c>
      <c r="G484" s="670">
        <v>52</v>
      </c>
      <c r="H484" s="84">
        <v>52</v>
      </c>
      <c r="I484" s="84"/>
    </row>
    <row r="485" spans="1:12" ht="15.75">
      <c r="A485" s="18"/>
      <c r="B485" s="31"/>
      <c r="C485" s="669" t="s">
        <v>3138</v>
      </c>
      <c r="D485" s="18"/>
      <c r="E485" s="18" t="s">
        <v>3777</v>
      </c>
      <c r="F485" s="84">
        <v>5</v>
      </c>
      <c r="G485" s="670">
        <v>69.75</v>
      </c>
      <c r="H485" s="84">
        <v>348.75</v>
      </c>
      <c r="I485" s="84"/>
    </row>
    <row r="486" spans="1:12" ht="15.75">
      <c r="A486" s="18"/>
      <c r="B486" s="31"/>
      <c r="C486" s="669" t="s">
        <v>3139</v>
      </c>
      <c r="D486" s="18"/>
      <c r="E486" s="18" t="s">
        <v>3777</v>
      </c>
      <c r="F486" s="84">
        <v>1</v>
      </c>
      <c r="G486" s="670">
        <v>338</v>
      </c>
      <c r="H486" s="84">
        <v>338</v>
      </c>
      <c r="I486" s="84"/>
    </row>
    <row r="487" spans="1:12" ht="15.75">
      <c r="A487" s="18"/>
      <c r="B487" s="31"/>
      <c r="C487" s="669" t="s">
        <v>3140</v>
      </c>
      <c r="D487" s="18"/>
      <c r="E487" s="18" t="s">
        <v>3777</v>
      </c>
      <c r="F487" s="84">
        <v>2</v>
      </c>
      <c r="G487" s="670">
        <v>13</v>
      </c>
      <c r="H487" s="84">
        <v>26</v>
      </c>
      <c r="I487" s="84"/>
    </row>
    <row r="488" spans="1:12" ht="15.75">
      <c r="A488" s="18"/>
      <c r="B488" s="31"/>
      <c r="C488" s="669" t="s">
        <v>3141</v>
      </c>
      <c r="D488" s="18"/>
      <c r="E488" s="18" t="s">
        <v>3777</v>
      </c>
      <c r="F488" s="84">
        <v>2</v>
      </c>
      <c r="G488" s="670">
        <v>9</v>
      </c>
      <c r="H488" s="84">
        <v>18</v>
      </c>
      <c r="I488" s="84"/>
    </row>
    <row r="489" spans="1:12" ht="15.75">
      <c r="A489" s="18"/>
      <c r="B489" s="31"/>
      <c r="C489" s="669" t="s">
        <v>3106</v>
      </c>
      <c r="D489" s="18"/>
      <c r="E489" s="18" t="s">
        <v>3777</v>
      </c>
      <c r="F489" s="84">
        <v>2</v>
      </c>
      <c r="G489" s="670">
        <v>287</v>
      </c>
      <c r="H489" s="84">
        <v>574</v>
      </c>
      <c r="I489" s="84"/>
    </row>
    <row r="490" spans="1:12" ht="15.75">
      <c r="A490" s="18"/>
      <c r="B490" s="31"/>
      <c r="C490" s="669" t="s">
        <v>3107</v>
      </c>
      <c r="D490" s="18"/>
      <c r="E490" s="18" t="s">
        <v>3777</v>
      </c>
      <c r="F490" s="84">
        <v>2</v>
      </c>
      <c r="G490" s="670">
        <v>216</v>
      </c>
      <c r="H490" s="84">
        <v>432</v>
      </c>
      <c r="I490" s="84"/>
    </row>
    <row r="491" spans="1:12" ht="15.75">
      <c r="A491" s="18"/>
      <c r="B491" s="31"/>
      <c r="C491" s="669" t="s">
        <v>3101</v>
      </c>
      <c r="D491" s="18"/>
      <c r="E491" s="18" t="s">
        <v>3777</v>
      </c>
      <c r="F491" s="84">
        <v>50</v>
      </c>
      <c r="G491" s="670">
        <v>3.7</v>
      </c>
      <c r="H491" s="84">
        <v>185</v>
      </c>
      <c r="I491" s="84"/>
    </row>
    <row r="492" spans="1:12" ht="15.75">
      <c r="A492" s="18"/>
      <c r="B492" s="31"/>
      <c r="C492" s="669" t="s">
        <v>811</v>
      </c>
      <c r="D492" s="18"/>
      <c r="E492" s="18" t="s">
        <v>3777</v>
      </c>
      <c r="F492" s="84">
        <v>1</v>
      </c>
      <c r="G492" s="670">
        <v>21</v>
      </c>
      <c r="H492" s="84">
        <v>21</v>
      </c>
      <c r="I492" s="84"/>
    </row>
    <row r="493" spans="1:12">
      <c r="A493" s="923" t="s">
        <v>3142</v>
      </c>
      <c r="B493" s="924"/>
      <c r="C493" s="924"/>
      <c r="D493" s="924"/>
      <c r="E493" s="925"/>
      <c r="F493" s="671">
        <f>SUM(F477:F492)</f>
        <v>76</v>
      </c>
      <c r="G493" s="672">
        <f>SUM(G477:G492)</f>
        <v>1103.95</v>
      </c>
      <c r="H493" s="671">
        <f>SUM(H477:H492)</f>
        <v>2122.25</v>
      </c>
      <c r="I493" s="84"/>
    </row>
    <row r="494" spans="1:12" ht="18.75">
      <c r="A494" s="853" t="s">
        <v>2279</v>
      </c>
      <c r="B494" s="854"/>
      <c r="C494" s="854"/>
      <c r="D494" s="854"/>
      <c r="E494" s="854"/>
      <c r="F494" s="854"/>
      <c r="G494" s="854"/>
      <c r="H494" s="854"/>
      <c r="I494" s="854"/>
      <c r="J494" s="854"/>
      <c r="K494" s="854"/>
      <c r="L494" s="855"/>
    </row>
    <row r="495" spans="1:12" ht="60">
      <c r="A495" s="18"/>
      <c r="B495" s="615" t="s">
        <v>1695</v>
      </c>
      <c r="C495" s="706" t="s">
        <v>3106</v>
      </c>
      <c r="D495" s="704"/>
      <c r="E495" s="704" t="s">
        <v>3777</v>
      </c>
      <c r="F495" s="83">
        <v>1</v>
      </c>
      <c r="G495" s="705">
        <v>287</v>
      </c>
      <c r="H495" s="83">
        <v>287</v>
      </c>
      <c r="I495" s="83"/>
    </row>
    <row r="496" spans="1:12" ht="15.75">
      <c r="A496" s="18"/>
      <c r="B496" s="18"/>
      <c r="C496" s="669" t="s">
        <v>3107</v>
      </c>
      <c r="D496" s="18"/>
      <c r="E496" s="18" t="s">
        <v>3777</v>
      </c>
      <c r="F496" s="84">
        <v>1</v>
      </c>
      <c r="G496" s="670">
        <v>216</v>
      </c>
      <c r="H496" s="84">
        <v>216</v>
      </c>
      <c r="I496" s="84"/>
    </row>
    <row r="497" spans="1:12" ht="15.75">
      <c r="A497" s="18"/>
      <c r="B497" s="18"/>
      <c r="C497" s="707" t="s">
        <v>3101</v>
      </c>
      <c r="D497" s="18"/>
      <c r="E497" s="18" t="s">
        <v>3777</v>
      </c>
      <c r="F497" s="84">
        <v>20</v>
      </c>
      <c r="G497" s="670">
        <v>3.7</v>
      </c>
      <c r="H497" s="84">
        <v>74</v>
      </c>
      <c r="I497" s="84"/>
    </row>
    <row r="498" spans="1:12" ht="31.5">
      <c r="A498" s="18"/>
      <c r="B498" s="18"/>
      <c r="C498" s="680" t="s">
        <v>3098</v>
      </c>
      <c r="D498" s="18"/>
      <c r="E498" s="18" t="s">
        <v>3777</v>
      </c>
      <c r="F498" s="84">
        <v>1</v>
      </c>
      <c r="G498" s="670">
        <v>54</v>
      </c>
      <c r="H498" s="84">
        <v>54</v>
      </c>
      <c r="I498" s="84"/>
    </row>
    <row r="499" spans="1:12" ht="47.25">
      <c r="A499" s="18"/>
      <c r="B499" s="18"/>
      <c r="C499" s="669" t="s">
        <v>3099</v>
      </c>
      <c r="D499" s="18"/>
      <c r="E499" s="18" t="s">
        <v>3777</v>
      </c>
      <c r="F499" s="84">
        <v>1</v>
      </c>
      <c r="G499" s="670">
        <v>205</v>
      </c>
      <c r="H499" s="84">
        <v>205</v>
      </c>
      <c r="I499" s="84"/>
    </row>
    <row r="500" spans="1:12" ht="63">
      <c r="A500" s="18"/>
      <c r="B500" s="18"/>
      <c r="C500" s="669" t="s">
        <v>3100</v>
      </c>
      <c r="D500" s="18"/>
      <c r="E500" s="18" t="s">
        <v>3777</v>
      </c>
      <c r="F500" s="84">
        <v>1</v>
      </c>
      <c r="G500" s="670">
        <v>188</v>
      </c>
      <c r="H500" s="84">
        <v>188</v>
      </c>
      <c r="I500" s="84"/>
    </row>
    <row r="501" spans="1:12" ht="31.5">
      <c r="A501" s="18"/>
      <c r="B501" s="18"/>
      <c r="C501" s="669" t="s">
        <v>3103</v>
      </c>
      <c r="D501" s="18"/>
      <c r="E501" s="18" t="s">
        <v>3777</v>
      </c>
      <c r="F501" s="84">
        <v>1</v>
      </c>
      <c r="G501" s="670">
        <v>84</v>
      </c>
      <c r="H501" s="84">
        <v>84</v>
      </c>
      <c r="I501" s="84"/>
    </row>
    <row r="502" spans="1:12" ht="31.5">
      <c r="A502" s="18"/>
      <c r="B502" s="18"/>
      <c r="C502" s="669" t="s">
        <v>3104</v>
      </c>
      <c r="D502" s="18"/>
      <c r="E502" s="18" t="s">
        <v>3777</v>
      </c>
      <c r="F502" s="84">
        <v>1</v>
      </c>
      <c r="G502" s="670">
        <v>33</v>
      </c>
      <c r="H502" s="84">
        <v>33</v>
      </c>
      <c r="I502" s="84"/>
    </row>
    <row r="503" spans="1:12" ht="47.25">
      <c r="A503" s="18"/>
      <c r="B503" s="18"/>
      <c r="C503" s="669" t="s">
        <v>3109</v>
      </c>
      <c r="D503" s="18"/>
      <c r="E503" s="18" t="s">
        <v>3777</v>
      </c>
      <c r="F503" s="84">
        <v>1</v>
      </c>
      <c r="G503" s="670">
        <v>142.65</v>
      </c>
      <c r="H503" s="84">
        <v>142.65</v>
      </c>
      <c r="I503" s="84"/>
    </row>
    <row r="504" spans="1:12" ht="78.75">
      <c r="A504" s="18"/>
      <c r="B504" s="18"/>
      <c r="C504" s="669" t="s">
        <v>3110</v>
      </c>
      <c r="D504" s="18"/>
      <c r="E504" s="18" t="s">
        <v>3777</v>
      </c>
      <c r="F504" s="84">
        <v>1</v>
      </c>
      <c r="G504" s="670">
        <v>394</v>
      </c>
      <c r="H504" s="84">
        <v>394</v>
      </c>
      <c r="I504" s="84"/>
    </row>
    <row r="505" spans="1:12" ht="31.5">
      <c r="A505" s="18"/>
      <c r="B505" s="18"/>
      <c r="C505" s="669" t="s">
        <v>3111</v>
      </c>
      <c r="D505" s="18"/>
      <c r="E505" s="18" t="s">
        <v>3777</v>
      </c>
      <c r="F505" s="84">
        <v>5</v>
      </c>
      <c r="G505" s="670">
        <v>188</v>
      </c>
      <c r="H505" s="84">
        <v>940</v>
      </c>
      <c r="I505" s="84"/>
    </row>
    <row r="506" spans="1:12" ht="31.5">
      <c r="A506" s="18"/>
      <c r="B506" s="18"/>
      <c r="C506" s="669" t="s">
        <v>3112</v>
      </c>
      <c r="D506" s="18"/>
      <c r="E506" s="18" t="s">
        <v>3777</v>
      </c>
      <c r="F506" s="84">
        <v>2</v>
      </c>
      <c r="G506" s="670">
        <v>741</v>
      </c>
      <c r="H506" s="84">
        <v>1482</v>
      </c>
      <c r="I506" s="84"/>
    </row>
    <row r="507" spans="1:12" ht="31.5">
      <c r="A507" s="18"/>
      <c r="B507" s="18"/>
      <c r="C507" s="669" t="s">
        <v>3113</v>
      </c>
      <c r="D507" s="18"/>
      <c r="E507" s="18" t="s">
        <v>3777</v>
      </c>
      <c r="F507" s="84">
        <v>5</v>
      </c>
      <c r="G507" s="670">
        <v>180</v>
      </c>
      <c r="H507" s="84">
        <v>900</v>
      </c>
      <c r="I507" s="84"/>
    </row>
    <row r="508" spans="1:12" ht="31.5">
      <c r="A508" s="18"/>
      <c r="B508" s="18"/>
      <c r="C508" s="669" t="s">
        <v>3105</v>
      </c>
      <c r="D508" s="18"/>
      <c r="E508" s="18" t="s">
        <v>3777</v>
      </c>
      <c r="F508" s="84">
        <v>2</v>
      </c>
      <c r="G508" s="670">
        <v>12</v>
      </c>
      <c r="H508" s="84">
        <v>24</v>
      </c>
      <c r="I508" s="84"/>
    </row>
    <row r="509" spans="1:12">
      <c r="A509" s="923" t="s">
        <v>3142</v>
      </c>
      <c r="B509" s="924"/>
      <c r="C509" s="924"/>
      <c r="D509" s="924"/>
      <c r="E509" s="925"/>
      <c r="F509" s="671">
        <f>SUM(F495:F508)</f>
        <v>43</v>
      </c>
      <c r="G509" s="672">
        <f>SUM(G495:G508)</f>
        <v>2728.3500000000004</v>
      </c>
      <c r="H509" s="671">
        <f>SUM(H495:H508)</f>
        <v>5023.6499999999996</v>
      </c>
      <c r="I509" s="84"/>
    </row>
    <row r="510" spans="1:12" ht="18.75">
      <c r="A510" s="853" t="s">
        <v>3143</v>
      </c>
      <c r="B510" s="854"/>
      <c r="C510" s="854"/>
      <c r="D510" s="854"/>
      <c r="E510" s="854"/>
      <c r="F510" s="854"/>
      <c r="G510" s="854"/>
      <c r="H510" s="854"/>
      <c r="I510" s="854"/>
      <c r="J510" s="854"/>
      <c r="K510" s="854"/>
      <c r="L510" s="855"/>
    </row>
    <row r="511" spans="1:12" ht="60">
      <c r="A511" s="84"/>
      <c r="B511" s="615" t="s">
        <v>1695</v>
      </c>
      <c r="C511" s="706" t="s">
        <v>3106</v>
      </c>
      <c r="D511" s="83"/>
      <c r="E511" s="704" t="s">
        <v>3777</v>
      </c>
      <c r="F511" s="708">
        <v>1</v>
      </c>
      <c r="G511" s="83">
        <v>287</v>
      </c>
      <c r="H511" s="83">
        <v>287</v>
      </c>
      <c r="I511" s="83"/>
    </row>
    <row r="512" spans="1:12" ht="15.75">
      <c r="A512" s="84"/>
      <c r="B512" s="84"/>
      <c r="C512" s="669" t="s">
        <v>3107</v>
      </c>
      <c r="D512" s="84"/>
      <c r="E512" s="18" t="s">
        <v>3777</v>
      </c>
      <c r="F512" s="686">
        <v>1</v>
      </c>
      <c r="G512" s="84">
        <v>216</v>
      </c>
      <c r="H512" s="84">
        <v>216</v>
      </c>
      <c r="I512" s="84"/>
    </row>
    <row r="513" spans="1:12" ht="15.75">
      <c r="A513" s="84"/>
      <c r="B513" s="84"/>
      <c r="C513" s="669" t="s">
        <v>3101</v>
      </c>
      <c r="D513" s="84"/>
      <c r="E513" s="18" t="s">
        <v>3777</v>
      </c>
      <c r="F513" s="686">
        <v>100</v>
      </c>
      <c r="G513" s="84">
        <v>3.7</v>
      </c>
      <c r="H513" s="84">
        <v>370</v>
      </c>
      <c r="I513" s="84"/>
    </row>
    <row r="514" spans="1:12" ht="47.25">
      <c r="A514" s="84"/>
      <c r="B514" s="84"/>
      <c r="C514" s="669" t="s">
        <v>3109</v>
      </c>
      <c r="D514" s="84"/>
      <c r="E514" s="18" t="s">
        <v>3777</v>
      </c>
      <c r="F514" s="686">
        <v>1</v>
      </c>
      <c r="G514" s="84">
        <v>142.65</v>
      </c>
      <c r="H514" s="84">
        <v>142.65</v>
      </c>
      <c r="I514" s="84"/>
    </row>
    <row r="515" spans="1:12" ht="78.75">
      <c r="A515" s="84"/>
      <c r="B515" s="84"/>
      <c r="C515" s="669" t="s">
        <v>3110</v>
      </c>
      <c r="D515" s="84"/>
      <c r="E515" s="18" t="s">
        <v>3777</v>
      </c>
      <c r="F515" s="686">
        <v>2</v>
      </c>
      <c r="G515" s="84">
        <v>394</v>
      </c>
      <c r="H515" s="84">
        <v>788</v>
      </c>
      <c r="I515" s="84"/>
    </row>
    <row r="516" spans="1:12" ht="31.5">
      <c r="A516" s="84"/>
      <c r="B516" s="84"/>
      <c r="C516" s="669" t="s">
        <v>3111</v>
      </c>
      <c r="D516" s="84"/>
      <c r="E516" s="18" t="s">
        <v>3777</v>
      </c>
      <c r="F516" s="686">
        <v>6</v>
      </c>
      <c r="G516" s="84">
        <v>188</v>
      </c>
      <c r="H516" s="84">
        <v>1128</v>
      </c>
      <c r="I516" s="84"/>
    </row>
    <row r="517" spans="1:12" ht="31.5">
      <c r="A517" s="84"/>
      <c r="B517" s="84"/>
      <c r="C517" s="669" t="s">
        <v>3112</v>
      </c>
      <c r="D517" s="84"/>
      <c r="E517" s="18" t="s">
        <v>3777</v>
      </c>
      <c r="F517" s="686">
        <v>3</v>
      </c>
      <c r="G517" s="84">
        <v>741</v>
      </c>
      <c r="H517" s="84">
        <v>2223</v>
      </c>
      <c r="I517" s="84"/>
    </row>
    <row r="518" spans="1:12" ht="31.5">
      <c r="A518" s="84"/>
      <c r="B518" s="84"/>
      <c r="C518" s="669" t="s">
        <v>3113</v>
      </c>
      <c r="D518" s="84"/>
      <c r="E518" s="18" t="s">
        <v>3777</v>
      </c>
      <c r="F518" s="686">
        <v>6</v>
      </c>
      <c r="G518" s="84">
        <v>180</v>
      </c>
      <c r="H518" s="84">
        <v>1080</v>
      </c>
      <c r="I518" s="84"/>
    </row>
    <row r="519" spans="1:12">
      <c r="A519" s="923" t="s">
        <v>3142</v>
      </c>
      <c r="B519" s="924"/>
      <c r="C519" s="924"/>
      <c r="D519" s="924"/>
      <c r="E519" s="925"/>
      <c r="F519" s="671">
        <f>SUM(F511:F518)</f>
        <v>120</v>
      </c>
      <c r="G519" s="671">
        <f>SUM(G511:G518)</f>
        <v>2152.35</v>
      </c>
      <c r="H519" s="671">
        <f>SUM(H511:H518)</f>
        <v>6234.65</v>
      </c>
      <c r="I519" s="84"/>
    </row>
    <row r="520" spans="1:12" ht="18.75">
      <c r="A520" s="853" t="s">
        <v>1175</v>
      </c>
      <c r="B520" s="854"/>
      <c r="C520" s="854"/>
      <c r="D520" s="854"/>
      <c r="E520" s="854"/>
      <c r="F520" s="854"/>
      <c r="G520" s="854"/>
      <c r="H520" s="854"/>
      <c r="I520" s="854"/>
      <c r="J520" s="854"/>
      <c r="K520" s="854"/>
      <c r="L520" s="855"/>
    </row>
    <row r="521" spans="1:12" ht="60">
      <c r="A521" s="18"/>
      <c r="B521" s="615" t="s">
        <v>1695</v>
      </c>
      <c r="C521" s="694" t="s">
        <v>3106</v>
      </c>
      <c r="D521" s="704"/>
      <c r="E521" s="704" t="s">
        <v>3777</v>
      </c>
      <c r="F521" s="83">
        <v>2</v>
      </c>
      <c r="G521" s="83">
        <v>287</v>
      </c>
      <c r="H521" s="83">
        <v>574</v>
      </c>
      <c r="I521" s="83"/>
    </row>
    <row r="522" spans="1:12" ht="15.75">
      <c r="A522" s="18"/>
      <c r="B522" s="18"/>
      <c r="C522" s="680" t="s">
        <v>3107</v>
      </c>
      <c r="D522" s="18"/>
      <c r="E522" s="18" t="s">
        <v>3777</v>
      </c>
      <c r="F522" s="84">
        <v>2</v>
      </c>
      <c r="G522" s="84">
        <v>216</v>
      </c>
      <c r="H522" s="84">
        <v>432</v>
      </c>
      <c r="I522" s="84"/>
    </row>
    <row r="523" spans="1:12" ht="15.75">
      <c r="A523" s="18"/>
      <c r="B523" s="18"/>
      <c r="C523" s="680" t="s">
        <v>3138</v>
      </c>
      <c r="D523" s="18"/>
      <c r="E523" s="18" t="s">
        <v>3777</v>
      </c>
      <c r="F523" s="84">
        <v>5</v>
      </c>
      <c r="G523" s="84">
        <v>81.180000000000021</v>
      </c>
      <c r="H523" s="84">
        <v>405.90000000000009</v>
      </c>
      <c r="I523" s="84"/>
    </row>
    <row r="524" spans="1:12" ht="31.5">
      <c r="A524" s="18"/>
      <c r="B524" s="18"/>
      <c r="C524" s="680" t="s">
        <v>528</v>
      </c>
      <c r="D524" s="18"/>
      <c r="E524" s="18" t="s">
        <v>3777</v>
      </c>
      <c r="F524" s="84">
        <v>1</v>
      </c>
      <c r="G524" s="84">
        <v>140.1</v>
      </c>
      <c r="H524" s="84">
        <v>140.1</v>
      </c>
      <c r="I524" s="84"/>
    </row>
    <row r="525" spans="1:12" ht="31.5">
      <c r="A525" s="18"/>
      <c r="B525" s="18"/>
      <c r="C525" s="680" t="s">
        <v>529</v>
      </c>
      <c r="D525" s="18"/>
      <c r="E525" s="18" t="s">
        <v>3777</v>
      </c>
      <c r="F525" s="84">
        <v>2</v>
      </c>
      <c r="G525" s="84">
        <v>148.5</v>
      </c>
      <c r="H525" s="84">
        <v>297</v>
      </c>
      <c r="I525" s="84"/>
    </row>
    <row r="526" spans="1:12" ht="15.75">
      <c r="A526" s="18"/>
      <c r="B526" s="18"/>
      <c r="C526" s="680" t="s">
        <v>3144</v>
      </c>
      <c r="D526" s="18"/>
      <c r="E526" s="18" t="s">
        <v>3777</v>
      </c>
      <c r="F526" s="84">
        <v>2</v>
      </c>
      <c r="G526" s="84">
        <v>147.42000000000002</v>
      </c>
      <c r="H526" s="84">
        <v>294.84000000000003</v>
      </c>
      <c r="I526" s="84"/>
    </row>
    <row r="527" spans="1:12" ht="15.75">
      <c r="A527" s="18"/>
      <c r="B527" s="18"/>
      <c r="C527" s="680" t="s">
        <v>3145</v>
      </c>
      <c r="D527" s="18"/>
      <c r="E527" s="18" t="s">
        <v>3777</v>
      </c>
      <c r="F527" s="84">
        <v>1</v>
      </c>
      <c r="G527" s="84">
        <v>565.38</v>
      </c>
      <c r="H527" s="84">
        <v>565.38</v>
      </c>
      <c r="I527" s="84"/>
    </row>
    <row r="528" spans="1:12" ht="31.5">
      <c r="A528" s="18"/>
      <c r="B528" s="18"/>
      <c r="C528" s="680" t="s">
        <v>3097</v>
      </c>
      <c r="D528" s="18"/>
      <c r="E528" s="18" t="s">
        <v>3777</v>
      </c>
      <c r="F528" s="84">
        <v>3</v>
      </c>
      <c r="G528" s="84">
        <v>30</v>
      </c>
      <c r="H528" s="84">
        <v>90</v>
      </c>
      <c r="I528" s="84"/>
    </row>
    <row r="529" spans="1:12" ht="31.5">
      <c r="A529" s="18"/>
      <c r="B529" s="18"/>
      <c r="C529" s="680" t="s">
        <v>3098</v>
      </c>
      <c r="D529" s="18"/>
      <c r="E529" s="18" t="s">
        <v>3777</v>
      </c>
      <c r="F529" s="84">
        <v>1</v>
      </c>
      <c r="G529" s="84">
        <v>54</v>
      </c>
      <c r="H529" s="84">
        <v>54</v>
      </c>
      <c r="I529" s="84"/>
    </row>
    <row r="530" spans="1:12" ht="15.75">
      <c r="A530" s="18"/>
      <c r="B530" s="18"/>
      <c r="C530" s="669" t="s">
        <v>3146</v>
      </c>
      <c r="D530" s="18"/>
      <c r="E530" s="18" t="s">
        <v>3777</v>
      </c>
      <c r="F530" s="84">
        <v>1</v>
      </c>
      <c r="G530" s="84">
        <v>60</v>
      </c>
      <c r="H530" s="84">
        <v>60</v>
      </c>
      <c r="I530" s="84"/>
    </row>
    <row r="531" spans="1:12" ht="15.75">
      <c r="A531" s="18"/>
      <c r="B531" s="18"/>
      <c r="C531" s="669" t="s">
        <v>3147</v>
      </c>
      <c r="D531" s="18"/>
      <c r="E531" s="18" t="s">
        <v>3777</v>
      </c>
      <c r="F531" s="84">
        <v>1</v>
      </c>
      <c r="G531" s="84">
        <v>95</v>
      </c>
      <c r="H531" s="84">
        <v>95</v>
      </c>
      <c r="I531" s="84"/>
    </row>
    <row r="532" spans="1:12" ht="31.5">
      <c r="A532" s="18"/>
      <c r="B532" s="18"/>
      <c r="C532" s="669" t="s">
        <v>3103</v>
      </c>
      <c r="D532" s="18"/>
      <c r="E532" s="18" t="s">
        <v>3777</v>
      </c>
      <c r="F532" s="84">
        <v>4</v>
      </c>
      <c r="G532" s="84">
        <v>84</v>
      </c>
      <c r="H532" s="84">
        <v>336</v>
      </c>
      <c r="I532" s="84"/>
    </row>
    <row r="533" spans="1:12" ht="31.5">
      <c r="A533" s="18"/>
      <c r="B533" s="18"/>
      <c r="C533" s="669" t="s">
        <v>3104</v>
      </c>
      <c r="D533" s="18"/>
      <c r="E533" s="18" t="s">
        <v>3777</v>
      </c>
      <c r="F533" s="84">
        <v>4</v>
      </c>
      <c r="G533" s="84">
        <v>33</v>
      </c>
      <c r="H533" s="84">
        <v>132</v>
      </c>
      <c r="I533" s="84"/>
    </row>
    <row r="534" spans="1:12" ht="15.75">
      <c r="A534" s="18"/>
      <c r="B534" s="18"/>
      <c r="C534" s="669" t="s">
        <v>3101</v>
      </c>
      <c r="D534" s="18"/>
      <c r="E534" s="18" t="s">
        <v>3777</v>
      </c>
      <c r="F534" s="84">
        <v>250</v>
      </c>
      <c r="G534" s="84">
        <v>3.7</v>
      </c>
      <c r="H534" s="84">
        <v>925</v>
      </c>
      <c r="I534" s="84"/>
    </row>
    <row r="535" spans="1:12" ht="47.25">
      <c r="A535" s="18"/>
      <c r="B535" s="18"/>
      <c r="C535" s="669" t="s">
        <v>3108</v>
      </c>
      <c r="D535" s="18"/>
      <c r="E535" s="18" t="s">
        <v>3777</v>
      </c>
      <c r="F535" s="84">
        <v>2</v>
      </c>
      <c r="G535" s="84">
        <v>228.99</v>
      </c>
      <c r="H535" s="84">
        <v>457.98</v>
      </c>
      <c r="I535" s="84"/>
    </row>
    <row r="536" spans="1:12" ht="47.25">
      <c r="A536" s="18"/>
      <c r="B536" s="18"/>
      <c r="C536" s="669" t="s">
        <v>3109</v>
      </c>
      <c r="D536" s="18"/>
      <c r="E536" s="18" t="s">
        <v>3777</v>
      </c>
      <c r="F536" s="84">
        <v>3</v>
      </c>
      <c r="G536" s="84">
        <v>142.64000000000001</v>
      </c>
      <c r="H536" s="84">
        <v>427.92</v>
      </c>
      <c r="I536" s="84"/>
    </row>
    <row r="537" spans="1:12" ht="78.75">
      <c r="A537" s="18"/>
      <c r="B537" s="18"/>
      <c r="C537" s="669" t="s">
        <v>3110</v>
      </c>
      <c r="D537" s="18"/>
      <c r="E537" s="18" t="s">
        <v>3777</v>
      </c>
      <c r="F537" s="84">
        <v>2</v>
      </c>
      <c r="G537" s="84">
        <v>394</v>
      </c>
      <c r="H537" s="84">
        <v>788</v>
      </c>
      <c r="I537" s="84"/>
    </row>
    <row r="538" spans="1:12" ht="31.5">
      <c r="A538" s="18"/>
      <c r="B538" s="18"/>
      <c r="C538" s="669" t="s">
        <v>3111</v>
      </c>
      <c r="D538" s="18"/>
      <c r="E538" s="18" t="s">
        <v>3777</v>
      </c>
      <c r="F538" s="84">
        <v>10</v>
      </c>
      <c r="G538" s="84">
        <v>188</v>
      </c>
      <c r="H538" s="84">
        <v>1880</v>
      </c>
      <c r="I538" s="84"/>
    </row>
    <row r="539" spans="1:12" ht="31.5">
      <c r="A539" s="18"/>
      <c r="B539" s="18"/>
      <c r="C539" s="669" t="s">
        <v>3112</v>
      </c>
      <c r="D539" s="18"/>
      <c r="E539" s="18" t="s">
        <v>3777</v>
      </c>
      <c r="F539" s="84">
        <v>5</v>
      </c>
      <c r="G539" s="84">
        <v>741</v>
      </c>
      <c r="H539" s="84">
        <v>3705</v>
      </c>
      <c r="I539" s="84"/>
    </row>
    <row r="540" spans="1:12" ht="31.5">
      <c r="A540" s="18"/>
      <c r="B540" s="18"/>
      <c r="C540" s="669" t="s">
        <v>3113</v>
      </c>
      <c r="D540" s="18"/>
      <c r="E540" s="18" t="s">
        <v>3777</v>
      </c>
      <c r="F540" s="84">
        <v>10</v>
      </c>
      <c r="G540" s="84">
        <v>180</v>
      </c>
      <c r="H540" s="84">
        <v>1800</v>
      </c>
      <c r="I540" s="84"/>
    </row>
    <row r="541" spans="1:12" ht="31.5">
      <c r="A541" s="18"/>
      <c r="B541" s="18"/>
      <c r="C541" s="669" t="s">
        <v>3105</v>
      </c>
      <c r="D541" s="18"/>
      <c r="E541" s="18" t="s">
        <v>3777</v>
      </c>
      <c r="F541" s="84">
        <v>8</v>
      </c>
      <c r="G541" s="84">
        <v>12</v>
      </c>
      <c r="H541" s="84">
        <v>96</v>
      </c>
      <c r="I541" s="84"/>
    </row>
    <row r="542" spans="1:12">
      <c r="A542" s="923" t="s">
        <v>3142</v>
      </c>
      <c r="B542" s="924"/>
      <c r="C542" s="924"/>
      <c r="D542" s="924"/>
      <c r="E542" s="925"/>
      <c r="F542" s="671">
        <f>SUM(F521:F541)</f>
        <v>319</v>
      </c>
      <c r="G542" s="671">
        <f>SUM(G521:G541)</f>
        <v>3831.91</v>
      </c>
      <c r="H542" s="671">
        <f>SUM(H521:H541)</f>
        <v>13556.12</v>
      </c>
      <c r="I542" s="84"/>
    </row>
    <row r="543" spans="1:12" ht="18.75">
      <c r="A543" s="853" t="s">
        <v>2166</v>
      </c>
      <c r="B543" s="854"/>
      <c r="C543" s="854"/>
      <c r="D543" s="854"/>
      <c r="E543" s="854"/>
      <c r="F543" s="854"/>
      <c r="G543" s="854"/>
      <c r="H543" s="854"/>
      <c r="I543" s="854"/>
      <c r="J543" s="854"/>
      <c r="K543" s="854"/>
      <c r="L543" s="855"/>
    </row>
    <row r="544" spans="1:12" ht="60">
      <c r="A544" s="18"/>
      <c r="B544" s="615" t="s">
        <v>1695</v>
      </c>
      <c r="C544" s="680" t="s">
        <v>3098</v>
      </c>
      <c r="D544" s="18"/>
      <c r="E544" s="18" t="s">
        <v>3777</v>
      </c>
      <c r="F544" s="84">
        <v>2</v>
      </c>
      <c r="G544" s="84">
        <v>54</v>
      </c>
      <c r="H544" s="84">
        <v>108</v>
      </c>
      <c r="I544" s="84"/>
    </row>
    <row r="545" spans="1:12" ht="15.75">
      <c r="A545" s="18"/>
      <c r="B545" s="18"/>
      <c r="C545" s="680" t="s">
        <v>3106</v>
      </c>
      <c r="D545" s="18"/>
      <c r="E545" s="18" t="s">
        <v>3777</v>
      </c>
      <c r="F545" s="84">
        <v>2</v>
      </c>
      <c r="G545" s="84">
        <v>287</v>
      </c>
      <c r="H545" s="84">
        <v>574</v>
      </c>
      <c r="I545" s="84"/>
    </row>
    <row r="546" spans="1:12" ht="15.75">
      <c r="A546" s="18"/>
      <c r="B546" s="18"/>
      <c r="C546" s="680" t="s">
        <v>3107</v>
      </c>
      <c r="D546" s="18"/>
      <c r="E546" s="18" t="s">
        <v>3777</v>
      </c>
      <c r="F546" s="84">
        <v>2</v>
      </c>
      <c r="G546" s="84">
        <v>216</v>
      </c>
      <c r="H546" s="84">
        <v>432</v>
      </c>
      <c r="I546" s="84"/>
    </row>
    <row r="547" spans="1:12" ht="47.25">
      <c r="A547" s="18"/>
      <c r="B547" s="18"/>
      <c r="C547" s="669" t="s">
        <v>3108</v>
      </c>
      <c r="D547" s="18"/>
      <c r="E547" s="18" t="s">
        <v>3777</v>
      </c>
      <c r="F547" s="84">
        <v>1</v>
      </c>
      <c r="G547" s="84">
        <v>228.99</v>
      </c>
      <c r="H547" s="84">
        <v>228.99</v>
      </c>
      <c r="I547" s="84"/>
    </row>
    <row r="548" spans="1:12" ht="47.25">
      <c r="A548" s="18"/>
      <c r="B548" s="18"/>
      <c r="C548" s="669" t="s">
        <v>3109</v>
      </c>
      <c r="D548" s="18"/>
      <c r="E548" s="18" t="s">
        <v>3777</v>
      </c>
      <c r="F548" s="84">
        <v>2</v>
      </c>
      <c r="G548" s="84">
        <v>142.65</v>
      </c>
      <c r="H548" s="84">
        <v>285.3</v>
      </c>
      <c r="I548" s="84"/>
    </row>
    <row r="549" spans="1:12" ht="78.75">
      <c r="A549" s="18"/>
      <c r="B549" s="18"/>
      <c r="C549" s="669" t="s">
        <v>3110</v>
      </c>
      <c r="D549" s="18"/>
      <c r="E549" s="18" t="s">
        <v>3777</v>
      </c>
      <c r="F549" s="84">
        <v>1</v>
      </c>
      <c r="G549" s="84">
        <v>394</v>
      </c>
      <c r="H549" s="84">
        <v>394</v>
      </c>
      <c r="I549" s="84"/>
    </row>
    <row r="550" spans="1:12" ht="31.5">
      <c r="A550" s="18"/>
      <c r="B550" s="18"/>
      <c r="C550" s="669" t="s">
        <v>3111</v>
      </c>
      <c r="D550" s="18"/>
      <c r="E550" s="18" t="s">
        <v>3777</v>
      </c>
      <c r="F550" s="84">
        <v>8</v>
      </c>
      <c r="G550" s="84">
        <v>188</v>
      </c>
      <c r="H550" s="84">
        <v>1504</v>
      </c>
      <c r="I550" s="84"/>
    </row>
    <row r="551" spans="1:12" ht="31.5">
      <c r="A551" s="18"/>
      <c r="B551" s="18"/>
      <c r="C551" s="669" t="s">
        <v>3112</v>
      </c>
      <c r="D551" s="18"/>
      <c r="E551" s="18" t="s">
        <v>3777</v>
      </c>
      <c r="F551" s="84">
        <v>5</v>
      </c>
      <c r="G551" s="84">
        <v>741</v>
      </c>
      <c r="H551" s="84">
        <v>3705</v>
      </c>
      <c r="I551" s="84"/>
    </row>
    <row r="552" spans="1:12" ht="31.5">
      <c r="A552" s="18"/>
      <c r="B552" s="18"/>
      <c r="C552" s="669" t="s">
        <v>3113</v>
      </c>
      <c r="D552" s="18"/>
      <c r="E552" s="18" t="s">
        <v>3777</v>
      </c>
      <c r="F552" s="84">
        <v>8</v>
      </c>
      <c r="G552" s="84">
        <v>180</v>
      </c>
      <c r="H552" s="84">
        <v>1440</v>
      </c>
      <c r="I552" s="84"/>
    </row>
    <row r="553" spans="1:12" ht="15.75">
      <c r="A553" s="18"/>
      <c r="B553" s="18"/>
      <c r="C553" s="669" t="s">
        <v>3117</v>
      </c>
      <c r="D553" s="18"/>
      <c r="E553" s="18" t="s">
        <v>3777</v>
      </c>
      <c r="F553" s="84">
        <v>5</v>
      </c>
      <c r="G553" s="84">
        <v>1</v>
      </c>
      <c r="H553" s="84">
        <v>5</v>
      </c>
      <c r="I553" s="84"/>
    </row>
    <row r="554" spans="1:12" ht="15.75">
      <c r="A554" s="18"/>
      <c r="B554" s="18"/>
      <c r="C554" s="680" t="s">
        <v>3101</v>
      </c>
      <c r="D554" s="18"/>
      <c r="E554" s="18" t="s">
        <v>3777</v>
      </c>
      <c r="F554" s="84">
        <v>100</v>
      </c>
      <c r="G554" s="84">
        <v>3.7</v>
      </c>
      <c r="H554" s="84">
        <v>370</v>
      </c>
      <c r="I554" s="84"/>
    </row>
    <row r="555" spans="1:12">
      <c r="A555" s="923" t="s">
        <v>3142</v>
      </c>
      <c r="B555" s="924"/>
      <c r="C555" s="924"/>
      <c r="D555" s="924"/>
      <c r="E555" s="925"/>
      <c r="F555" s="671">
        <f>SUM(F544:F554)</f>
        <v>136</v>
      </c>
      <c r="G555" s="671">
        <f>SUM(G544:G554)</f>
        <v>2436.3399999999997</v>
      </c>
      <c r="H555" s="671">
        <f>SUM(H544:H554)</f>
        <v>9046.2900000000009</v>
      </c>
      <c r="I555" s="84"/>
    </row>
    <row r="556" spans="1:12" ht="18.75">
      <c r="A556" s="853" t="s">
        <v>3148</v>
      </c>
      <c r="B556" s="854"/>
      <c r="C556" s="854"/>
      <c r="D556" s="854"/>
      <c r="E556" s="854"/>
      <c r="F556" s="854"/>
      <c r="G556" s="854"/>
      <c r="H556" s="854"/>
      <c r="I556" s="854"/>
      <c r="J556" s="854"/>
      <c r="K556" s="854"/>
      <c r="L556" s="855"/>
    </row>
    <row r="557" spans="1:12" ht="15.75">
      <c r="A557" s="18"/>
      <c r="B557" s="856" t="s">
        <v>3270</v>
      </c>
      <c r="C557" s="694" t="s">
        <v>3149</v>
      </c>
      <c r="D557" s="704"/>
      <c r="E557" s="704" t="s">
        <v>3777</v>
      </c>
      <c r="F557" s="83">
        <v>4</v>
      </c>
      <c r="G557" s="83">
        <v>5.5</v>
      </c>
      <c r="H557" s="83">
        <v>22</v>
      </c>
      <c r="I557" s="83"/>
    </row>
    <row r="558" spans="1:12" ht="31.5">
      <c r="A558" s="18"/>
      <c r="B558" s="857"/>
      <c r="C558" s="694" t="s">
        <v>3150</v>
      </c>
      <c r="D558" s="704"/>
      <c r="E558" s="704" t="s">
        <v>3777</v>
      </c>
      <c r="F558" s="83">
        <v>1</v>
      </c>
      <c r="G558" s="83">
        <v>20</v>
      </c>
      <c r="H558" s="83">
        <v>20</v>
      </c>
      <c r="I558" s="83"/>
    </row>
    <row r="559" spans="1:12" ht="31.5">
      <c r="A559" s="18"/>
      <c r="B559" s="18"/>
      <c r="C559" s="680" t="s">
        <v>939</v>
      </c>
      <c r="D559" s="18"/>
      <c r="E559" s="18" t="s">
        <v>3777</v>
      </c>
      <c r="F559" s="84">
        <v>2</v>
      </c>
      <c r="G559" s="84">
        <v>21</v>
      </c>
      <c r="H559" s="84">
        <v>42</v>
      </c>
      <c r="I559" s="84"/>
    </row>
    <row r="560" spans="1:12" ht="31.5">
      <c r="A560" s="18"/>
      <c r="B560" s="18"/>
      <c r="C560" s="680" t="s">
        <v>3098</v>
      </c>
      <c r="D560" s="18"/>
      <c r="E560" s="18" t="s">
        <v>3777</v>
      </c>
      <c r="F560" s="84">
        <v>2</v>
      </c>
      <c r="G560" s="84">
        <v>54</v>
      </c>
      <c r="H560" s="84">
        <v>108</v>
      </c>
      <c r="I560" s="84"/>
    </row>
    <row r="561" spans="1:12" ht="31.5">
      <c r="A561" s="18"/>
      <c r="B561" s="18"/>
      <c r="C561" s="680" t="s">
        <v>528</v>
      </c>
      <c r="D561" s="18"/>
      <c r="E561" s="18" t="s">
        <v>3777</v>
      </c>
      <c r="F561" s="84">
        <v>1</v>
      </c>
      <c r="G561" s="84">
        <v>124.56</v>
      </c>
      <c r="H561" s="84">
        <v>124.56</v>
      </c>
      <c r="I561" s="84"/>
    </row>
    <row r="562" spans="1:12" ht="31.5">
      <c r="A562" s="18"/>
      <c r="B562" s="18"/>
      <c r="C562" s="680" t="s">
        <v>3103</v>
      </c>
      <c r="D562" s="18"/>
      <c r="E562" s="18" t="s">
        <v>3777</v>
      </c>
      <c r="F562" s="84">
        <v>2</v>
      </c>
      <c r="G562" s="84">
        <v>84</v>
      </c>
      <c r="H562" s="84">
        <v>168</v>
      </c>
      <c r="I562" s="84"/>
    </row>
    <row r="563" spans="1:12" ht="31.5">
      <c r="A563" s="18"/>
      <c r="B563" s="18"/>
      <c r="C563" s="680" t="s">
        <v>3104</v>
      </c>
      <c r="D563" s="18"/>
      <c r="E563" s="18" t="s">
        <v>3777</v>
      </c>
      <c r="F563" s="84">
        <v>2</v>
      </c>
      <c r="G563" s="84">
        <v>33</v>
      </c>
      <c r="H563" s="84">
        <v>66</v>
      </c>
      <c r="I563" s="84"/>
    </row>
    <row r="564" spans="1:12" ht="15.75">
      <c r="A564" s="18"/>
      <c r="B564" s="18"/>
      <c r="C564" s="680" t="s">
        <v>3106</v>
      </c>
      <c r="D564" s="18"/>
      <c r="E564" s="18" t="s">
        <v>3777</v>
      </c>
      <c r="F564" s="84">
        <v>2</v>
      </c>
      <c r="G564" s="84">
        <v>287</v>
      </c>
      <c r="H564" s="84">
        <v>574</v>
      </c>
      <c r="I564" s="84"/>
    </row>
    <row r="565" spans="1:12" ht="47.25">
      <c r="A565" s="18"/>
      <c r="B565" s="18"/>
      <c r="C565" s="680" t="s">
        <v>3108</v>
      </c>
      <c r="D565" s="18"/>
      <c r="E565" s="18" t="s">
        <v>3777</v>
      </c>
      <c r="F565" s="84">
        <v>2</v>
      </c>
      <c r="G565" s="84">
        <v>228.99</v>
      </c>
      <c r="H565" s="84">
        <v>457.98</v>
      </c>
      <c r="I565" s="84"/>
    </row>
    <row r="566" spans="1:12" ht="47.25">
      <c r="A566" s="18"/>
      <c r="B566" s="18"/>
      <c r="C566" s="680" t="s">
        <v>3109</v>
      </c>
      <c r="D566" s="18"/>
      <c r="E566" s="18" t="s">
        <v>3777</v>
      </c>
      <c r="F566" s="84">
        <v>3</v>
      </c>
      <c r="G566" s="84">
        <v>142.65</v>
      </c>
      <c r="H566" s="84">
        <v>427.95</v>
      </c>
      <c r="I566" s="84"/>
    </row>
    <row r="567" spans="1:12" ht="78.75">
      <c r="A567" s="18"/>
      <c r="B567" s="18"/>
      <c r="C567" s="680" t="s">
        <v>3110</v>
      </c>
      <c r="D567" s="18"/>
      <c r="E567" s="18" t="s">
        <v>3777</v>
      </c>
      <c r="F567" s="84">
        <v>2</v>
      </c>
      <c r="G567" s="84">
        <v>394</v>
      </c>
      <c r="H567" s="84">
        <v>788</v>
      </c>
      <c r="I567" s="84"/>
    </row>
    <row r="568" spans="1:12" ht="31.5">
      <c r="A568" s="18"/>
      <c r="B568" s="18"/>
      <c r="C568" s="680" t="s">
        <v>3111</v>
      </c>
      <c r="D568" s="18"/>
      <c r="E568" s="18" t="s">
        <v>3777</v>
      </c>
      <c r="F568" s="84">
        <v>11</v>
      </c>
      <c r="G568" s="84">
        <v>188</v>
      </c>
      <c r="H568" s="84">
        <v>2068</v>
      </c>
      <c r="I568" s="84"/>
    </row>
    <row r="569" spans="1:12" ht="31.5">
      <c r="A569" s="18"/>
      <c r="B569" s="18"/>
      <c r="C569" s="680" t="s">
        <v>3112</v>
      </c>
      <c r="D569" s="18"/>
      <c r="E569" s="18" t="s">
        <v>3777</v>
      </c>
      <c r="F569" s="84">
        <v>6</v>
      </c>
      <c r="G569" s="84">
        <v>741</v>
      </c>
      <c r="H569" s="84">
        <v>4446</v>
      </c>
      <c r="I569" s="84"/>
    </row>
    <row r="570" spans="1:12" ht="31.5">
      <c r="A570" s="18"/>
      <c r="B570" s="18"/>
      <c r="C570" s="680" t="s">
        <v>3113</v>
      </c>
      <c r="D570" s="18"/>
      <c r="E570" s="18" t="s">
        <v>3777</v>
      </c>
      <c r="F570" s="84">
        <v>11</v>
      </c>
      <c r="G570" s="84">
        <v>180</v>
      </c>
      <c r="H570" s="84">
        <v>1980</v>
      </c>
      <c r="I570" s="84"/>
    </row>
    <row r="571" spans="1:12" ht="15.75">
      <c r="A571" s="18"/>
      <c r="B571" s="18"/>
      <c r="C571" s="680" t="s">
        <v>3107</v>
      </c>
      <c r="D571" s="18"/>
      <c r="E571" s="18" t="s">
        <v>3777</v>
      </c>
      <c r="F571" s="84">
        <v>2</v>
      </c>
      <c r="G571" s="84">
        <v>216</v>
      </c>
      <c r="H571" s="84">
        <v>432</v>
      </c>
      <c r="I571" s="84"/>
    </row>
    <row r="572" spans="1:12">
      <c r="A572" s="923" t="s">
        <v>3142</v>
      </c>
      <c r="B572" s="924"/>
      <c r="C572" s="924"/>
      <c r="D572" s="924"/>
      <c r="E572" s="925"/>
      <c r="F572" s="671">
        <f>SUM(F557:F571)</f>
        <v>53</v>
      </c>
      <c r="G572" s="671">
        <f>SUM(G557:G571)</f>
        <v>2719.7</v>
      </c>
      <c r="H572" s="671">
        <f>SUM(H557:H571)</f>
        <v>11724.49</v>
      </c>
      <c r="I572" s="84"/>
    </row>
    <row r="573" spans="1:12" ht="18.75">
      <c r="A573" s="853" t="s">
        <v>3954</v>
      </c>
      <c r="B573" s="854"/>
      <c r="C573" s="854"/>
      <c r="D573" s="854"/>
      <c r="E573" s="854"/>
      <c r="F573" s="854"/>
      <c r="G573" s="854"/>
      <c r="H573" s="854"/>
      <c r="I573" s="854"/>
      <c r="J573" s="854"/>
      <c r="K573" s="854"/>
      <c r="L573" s="855"/>
    </row>
    <row r="574" spans="1:12" ht="15.75">
      <c r="A574" s="709"/>
      <c r="B574" s="856" t="s">
        <v>3270</v>
      </c>
      <c r="C574" s="694" t="s">
        <v>3151</v>
      </c>
      <c r="D574" s="704"/>
      <c r="E574" s="704" t="s">
        <v>3777</v>
      </c>
      <c r="F574" s="74">
        <v>1</v>
      </c>
      <c r="G574" s="710">
        <f>H574/F574</f>
        <v>180</v>
      </c>
      <c r="H574" s="710">
        <v>180</v>
      </c>
      <c r="I574" s="74"/>
    </row>
    <row r="575" spans="1:12" ht="47.25">
      <c r="A575" s="709"/>
      <c r="B575" s="857"/>
      <c r="C575" s="694" t="s">
        <v>530</v>
      </c>
      <c r="D575" s="704"/>
      <c r="E575" s="704" t="s">
        <v>3777</v>
      </c>
      <c r="F575" s="74">
        <v>1</v>
      </c>
      <c r="G575" s="710">
        <f t="shared" ref="G575:G590" si="14">H575/F575</f>
        <v>62</v>
      </c>
      <c r="H575" s="710">
        <v>62</v>
      </c>
      <c r="I575" s="74"/>
    </row>
    <row r="576" spans="1:12" ht="47.25">
      <c r="A576" s="709"/>
      <c r="B576" s="709"/>
      <c r="C576" s="680" t="s">
        <v>531</v>
      </c>
      <c r="D576" s="18"/>
      <c r="E576" s="18" t="s">
        <v>3777</v>
      </c>
      <c r="F576" s="19">
        <v>6</v>
      </c>
      <c r="G576" s="20">
        <f t="shared" si="14"/>
        <v>72</v>
      </c>
      <c r="H576" s="20">
        <v>432</v>
      </c>
      <c r="I576" s="19"/>
    </row>
    <row r="577" spans="1:12" ht="47.25">
      <c r="A577" s="709"/>
      <c r="B577" s="709"/>
      <c r="C577" s="680" t="s">
        <v>532</v>
      </c>
      <c r="D577" s="18"/>
      <c r="E577" s="18" t="s">
        <v>3777</v>
      </c>
      <c r="F577" s="19">
        <v>12</v>
      </c>
      <c r="G577" s="20">
        <f t="shared" si="14"/>
        <v>18</v>
      </c>
      <c r="H577" s="20">
        <v>216</v>
      </c>
      <c r="I577" s="19"/>
    </row>
    <row r="578" spans="1:12" ht="47.25">
      <c r="A578" s="709"/>
      <c r="B578" s="709"/>
      <c r="C578" s="680" t="s">
        <v>3093</v>
      </c>
      <c r="D578" s="18"/>
      <c r="E578" s="18" t="s">
        <v>3777</v>
      </c>
      <c r="F578" s="19">
        <v>1</v>
      </c>
      <c r="G578" s="20">
        <f t="shared" si="14"/>
        <v>22</v>
      </c>
      <c r="H578" s="20">
        <v>22</v>
      </c>
      <c r="I578" s="19"/>
    </row>
    <row r="579" spans="1:12" ht="63">
      <c r="A579" s="709"/>
      <c r="B579" s="709"/>
      <c r="C579" s="680" t="s">
        <v>3094</v>
      </c>
      <c r="D579" s="18"/>
      <c r="E579" s="18" t="s">
        <v>3777</v>
      </c>
      <c r="F579" s="19">
        <v>7</v>
      </c>
      <c r="G579" s="20">
        <f t="shared" si="14"/>
        <v>18</v>
      </c>
      <c r="H579" s="20">
        <v>126</v>
      </c>
      <c r="I579" s="19"/>
    </row>
    <row r="580" spans="1:12" ht="47.25">
      <c r="A580" s="709"/>
      <c r="B580" s="709"/>
      <c r="C580" s="669" t="s">
        <v>3109</v>
      </c>
      <c r="D580" s="18"/>
      <c r="E580" s="18" t="s">
        <v>3777</v>
      </c>
      <c r="F580" s="19">
        <v>3</v>
      </c>
      <c r="G580" s="20">
        <f t="shared" si="14"/>
        <v>142.65</v>
      </c>
      <c r="H580" s="20">
        <v>427.95</v>
      </c>
      <c r="I580" s="19"/>
    </row>
    <row r="581" spans="1:12" ht="78.75">
      <c r="A581" s="709"/>
      <c r="B581" s="709"/>
      <c r="C581" s="669" t="s">
        <v>3110</v>
      </c>
      <c r="D581" s="18"/>
      <c r="E581" s="18" t="s">
        <v>3777</v>
      </c>
      <c r="F581" s="19">
        <v>3</v>
      </c>
      <c r="G581" s="20">
        <f t="shared" si="14"/>
        <v>394</v>
      </c>
      <c r="H581" s="20">
        <v>1182</v>
      </c>
      <c r="I581" s="19"/>
    </row>
    <row r="582" spans="1:12" ht="15.75">
      <c r="A582" s="709"/>
      <c r="B582" s="709"/>
      <c r="C582" s="669" t="s">
        <v>3152</v>
      </c>
      <c r="D582" s="18"/>
      <c r="E582" s="18" t="s">
        <v>3777</v>
      </c>
      <c r="F582" s="19">
        <v>21</v>
      </c>
      <c r="G582" s="20">
        <f t="shared" si="14"/>
        <v>30</v>
      </c>
      <c r="H582" s="20">
        <v>630</v>
      </c>
      <c r="I582" s="19"/>
    </row>
    <row r="583" spans="1:12" ht="31.5">
      <c r="A583" s="709"/>
      <c r="B583" s="709"/>
      <c r="C583" s="669" t="s">
        <v>3153</v>
      </c>
      <c r="D583" s="18"/>
      <c r="E583" s="18" t="s">
        <v>3777</v>
      </c>
      <c r="F583" s="19">
        <v>100</v>
      </c>
      <c r="G583" s="20">
        <f t="shared" si="14"/>
        <v>17.7</v>
      </c>
      <c r="H583" s="20">
        <v>1770</v>
      </c>
      <c r="I583" s="19"/>
    </row>
    <row r="584" spans="1:12" ht="15.75">
      <c r="A584" s="709"/>
      <c r="B584" s="709"/>
      <c r="C584" s="669" t="s">
        <v>3154</v>
      </c>
      <c r="D584" s="18"/>
      <c r="E584" s="18" t="s">
        <v>3777</v>
      </c>
      <c r="F584" s="19">
        <v>4</v>
      </c>
      <c r="G584" s="20">
        <f t="shared" si="14"/>
        <v>44</v>
      </c>
      <c r="H584" s="20">
        <v>176</v>
      </c>
      <c r="I584" s="19"/>
    </row>
    <row r="585" spans="1:12" ht="15.75">
      <c r="A585" s="709"/>
      <c r="B585" s="709"/>
      <c r="C585" s="669" t="s">
        <v>3155</v>
      </c>
      <c r="D585" s="18"/>
      <c r="E585" s="18" t="s">
        <v>3777</v>
      </c>
      <c r="F585" s="19">
        <v>10</v>
      </c>
      <c r="G585" s="20">
        <f t="shared" si="14"/>
        <v>40</v>
      </c>
      <c r="H585" s="20">
        <v>400</v>
      </c>
      <c r="I585" s="19"/>
    </row>
    <row r="586" spans="1:12" ht="31.5">
      <c r="A586" s="709"/>
      <c r="B586" s="709"/>
      <c r="C586" s="669" t="s">
        <v>3153</v>
      </c>
      <c r="D586" s="18"/>
      <c r="E586" s="18" t="s">
        <v>3777</v>
      </c>
      <c r="F586" s="19">
        <v>15</v>
      </c>
      <c r="G586" s="20">
        <f t="shared" si="14"/>
        <v>18</v>
      </c>
      <c r="H586" s="20">
        <v>270</v>
      </c>
      <c r="I586" s="19"/>
    </row>
    <row r="587" spans="1:12" ht="31.5">
      <c r="A587" s="709"/>
      <c r="B587" s="709"/>
      <c r="C587" s="669" t="s">
        <v>3111</v>
      </c>
      <c r="D587" s="18"/>
      <c r="E587" s="18" t="s">
        <v>3777</v>
      </c>
      <c r="F587" s="19">
        <v>10</v>
      </c>
      <c r="G587" s="20">
        <f t="shared" si="14"/>
        <v>188</v>
      </c>
      <c r="H587" s="20">
        <v>1880</v>
      </c>
      <c r="I587" s="19"/>
    </row>
    <row r="588" spans="1:12" ht="31.5">
      <c r="A588" s="709"/>
      <c r="B588" s="709"/>
      <c r="C588" s="669" t="s">
        <v>3112</v>
      </c>
      <c r="D588" s="18"/>
      <c r="E588" s="18" t="s">
        <v>3777</v>
      </c>
      <c r="F588" s="19">
        <v>5</v>
      </c>
      <c r="G588" s="20">
        <f t="shared" si="14"/>
        <v>741</v>
      </c>
      <c r="H588" s="20">
        <v>3705</v>
      </c>
      <c r="I588" s="19"/>
    </row>
    <row r="589" spans="1:12" ht="31.5">
      <c r="A589" s="709"/>
      <c r="B589" s="709"/>
      <c r="C589" s="669" t="s">
        <v>3113</v>
      </c>
      <c r="D589" s="18"/>
      <c r="E589" s="18" t="s">
        <v>3777</v>
      </c>
      <c r="F589" s="19">
        <v>10</v>
      </c>
      <c r="G589" s="20">
        <f t="shared" si="14"/>
        <v>180</v>
      </c>
      <c r="H589" s="20">
        <v>1800</v>
      </c>
      <c r="I589" s="19"/>
    </row>
    <row r="590" spans="1:12" ht="47.25">
      <c r="A590" s="709"/>
      <c r="B590" s="709"/>
      <c r="C590" s="680" t="s">
        <v>3118</v>
      </c>
      <c r="D590" s="18"/>
      <c r="E590" s="18" t="s">
        <v>3777</v>
      </c>
      <c r="F590" s="19">
        <v>1</v>
      </c>
      <c r="G590" s="20">
        <f t="shared" si="14"/>
        <v>22</v>
      </c>
      <c r="H590" s="20">
        <v>22</v>
      </c>
      <c r="I590" s="19"/>
    </row>
    <row r="591" spans="1:12">
      <c r="A591" s="923" t="s">
        <v>3142</v>
      </c>
      <c r="B591" s="924"/>
      <c r="C591" s="924"/>
      <c r="D591" s="924"/>
      <c r="E591" s="925"/>
      <c r="F591" s="671">
        <f>SUM(F574:F590)</f>
        <v>210</v>
      </c>
      <c r="G591" s="672">
        <f>SUM(G574:G590)</f>
        <v>2189.35</v>
      </c>
      <c r="H591" s="672">
        <f>SUM(H574:H590)</f>
        <v>13300.95</v>
      </c>
      <c r="I591" s="84"/>
    </row>
    <row r="592" spans="1:12" ht="18.75">
      <c r="A592" s="853" t="s">
        <v>3156</v>
      </c>
      <c r="B592" s="854"/>
      <c r="C592" s="854"/>
      <c r="D592" s="854"/>
      <c r="E592" s="854"/>
      <c r="F592" s="854"/>
      <c r="G592" s="854"/>
      <c r="H592" s="854"/>
      <c r="I592" s="854"/>
      <c r="J592" s="854"/>
      <c r="K592" s="854"/>
      <c r="L592" s="855"/>
    </row>
    <row r="593" spans="1:12" ht="47.25">
      <c r="A593" s="709"/>
      <c r="B593" s="856" t="s">
        <v>3270</v>
      </c>
      <c r="C593" s="680" t="s">
        <v>530</v>
      </c>
      <c r="D593" s="18"/>
      <c r="E593" s="18" t="s">
        <v>3777</v>
      </c>
      <c r="F593" s="19">
        <v>2</v>
      </c>
      <c r="G593" s="20">
        <f>H593/F593</f>
        <v>62</v>
      </c>
      <c r="H593" s="20">
        <v>124</v>
      </c>
      <c r="I593" s="19"/>
      <c r="J593" s="9"/>
      <c r="K593" s="9"/>
      <c r="L593" s="9"/>
    </row>
    <row r="594" spans="1:12" ht="47.25">
      <c r="A594" s="709"/>
      <c r="B594" s="857"/>
      <c r="C594" s="680" t="s">
        <v>531</v>
      </c>
      <c r="D594" s="18"/>
      <c r="E594" s="18" t="s">
        <v>3777</v>
      </c>
      <c r="F594" s="19">
        <v>1</v>
      </c>
      <c r="G594" s="20">
        <f t="shared" ref="G594:G607" si="15">H594/F594</f>
        <v>72</v>
      </c>
      <c r="H594" s="20">
        <v>72</v>
      </c>
      <c r="I594" s="19"/>
      <c r="J594" s="9"/>
      <c r="K594" s="9"/>
      <c r="L594" s="9"/>
    </row>
    <row r="595" spans="1:12" ht="47.25">
      <c r="A595" s="709"/>
      <c r="B595" s="709"/>
      <c r="C595" s="680" t="s">
        <v>532</v>
      </c>
      <c r="D595" s="18"/>
      <c r="E595" s="18" t="s">
        <v>3777</v>
      </c>
      <c r="F595" s="19">
        <v>16</v>
      </c>
      <c r="G595" s="20">
        <f t="shared" si="15"/>
        <v>18</v>
      </c>
      <c r="H595" s="20">
        <v>288</v>
      </c>
      <c r="I595" s="19"/>
      <c r="J595" s="9"/>
      <c r="K595" s="9"/>
      <c r="L595" s="9"/>
    </row>
    <row r="596" spans="1:12" ht="47.25">
      <c r="A596" s="709"/>
      <c r="B596" s="709"/>
      <c r="C596" s="680" t="s">
        <v>3093</v>
      </c>
      <c r="D596" s="18"/>
      <c r="E596" s="18" t="s">
        <v>3777</v>
      </c>
      <c r="F596" s="19">
        <v>1</v>
      </c>
      <c r="G596" s="20">
        <f t="shared" si="15"/>
        <v>22</v>
      </c>
      <c r="H596" s="20">
        <v>22</v>
      </c>
      <c r="I596" s="19"/>
      <c r="J596" s="9"/>
      <c r="K596" s="9"/>
      <c r="L596" s="9"/>
    </row>
    <row r="597" spans="1:12" ht="31.5">
      <c r="A597" s="709"/>
      <c r="B597" s="709"/>
      <c r="C597" s="680" t="s">
        <v>3098</v>
      </c>
      <c r="D597" s="18"/>
      <c r="E597" s="18" t="s">
        <v>3777</v>
      </c>
      <c r="F597" s="19">
        <v>3</v>
      </c>
      <c r="G597" s="20">
        <f t="shared" si="15"/>
        <v>54</v>
      </c>
      <c r="H597" s="20">
        <v>162</v>
      </c>
      <c r="I597" s="19"/>
      <c r="J597" s="9"/>
      <c r="K597" s="9"/>
      <c r="L597" s="9"/>
    </row>
    <row r="598" spans="1:12" ht="15.75">
      <c r="A598" s="709"/>
      <c r="B598" s="709"/>
      <c r="C598" s="669" t="s">
        <v>3157</v>
      </c>
      <c r="D598" s="18"/>
      <c r="E598" s="18" t="s">
        <v>3777</v>
      </c>
      <c r="F598" s="19">
        <v>15</v>
      </c>
      <c r="G598" s="20">
        <f t="shared" si="15"/>
        <v>80</v>
      </c>
      <c r="H598" s="20">
        <v>1200</v>
      </c>
      <c r="I598" s="19"/>
      <c r="J598" s="9"/>
      <c r="K598" s="9"/>
      <c r="L598" s="9"/>
    </row>
    <row r="599" spans="1:12" ht="31.5">
      <c r="A599" s="709"/>
      <c r="B599" s="709"/>
      <c r="C599" s="669" t="s">
        <v>528</v>
      </c>
      <c r="D599" s="18"/>
      <c r="E599" s="18" t="s">
        <v>3777</v>
      </c>
      <c r="F599" s="19">
        <v>1</v>
      </c>
      <c r="G599" s="20">
        <f t="shared" si="15"/>
        <v>124.56</v>
      </c>
      <c r="H599" s="20">
        <v>124.56</v>
      </c>
      <c r="I599" s="19"/>
      <c r="J599" s="9"/>
      <c r="K599" s="9"/>
      <c r="L599" s="9"/>
    </row>
    <row r="600" spans="1:12" ht="15.75">
      <c r="A600" s="709"/>
      <c r="B600" s="709"/>
      <c r="C600" s="669" t="s">
        <v>3106</v>
      </c>
      <c r="D600" s="18"/>
      <c r="E600" s="18" t="s">
        <v>3777</v>
      </c>
      <c r="F600" s="19">
        <v>1</v>
      </c>
      <c r="G600" s="20">
        <f t="shared" si="15"/>
        <v>287</v>
      </c>
      <c r="H600" s="20">
        <v>287</v>
      </c>
      <c r="I600" s="19"/>
      <c r="J600" s="9"/>
      <c r="K600" s="9"/>
      <c r="L600" s="9"/>
    </row>
    <row r="601" spans="1:12" ht="15.75">
      <c r="A601" s="709"/>
      <c r="B601" s="709"/>
      <c r="C601" s="669" t="s">
        <v>3107</v>
      </c>
      <c r="D601" s="18"/>
      <c r="E601" s="18" t="s">
        <v>3777</v>
      </c>
      <c r="F601" s="19">
        <v>1</v>
      </c>
      <c r="G601" s="20">
        <f t="shared" si="15"/>
        <v>216</v>
      </c>
      <c r="H601" s="20">
        <v>216</v>
      </c>
      <c r="I601" s="19"/>
      <c r="J601" s="9"/>
      <c r="K601" s="9"/>
      <c r="L601" s="9"/>
    </row>
    <row r="602" spans="1:12" ht="15.75">
      <c r="A602" s="709"/>
      <c r="B602" s="709"/>
      <c r="C602" s="669" t="s">
        <v>3101</v>
      </c>
      <c r="D602" s="18"/>
      <c r="E602" s="18" t="s">
        <v>3777</v>
      </c>
      <c r="F602" s="19">
        <v>60</v>
      </c>
      <c r="G602" s="20">
        <f t="shared" si="15"/>
        <v>3.7</v>
      </c>
      <c r="H602" s="20">
        <v>222</v>
      </c>
      <c r="I602" s="19"/>
      <c r="J602" s="9"/>
      <c r="K602" s="9"/>
      <c r="L602" s="9"/>
    </row>
    <row r="603" spans="1:12" ht="47.25">
      <c r="A603" s="709"/>
      <c r="B603" s="709"/>
      <c r="C603" s="669" t="s">
        <v>3109</v>
      </c>
      <c r="D603" s="18"/>
      <c r="E603" s="18" t="s">
        <v>3777</v>
      </c>
      <c r="F603" s="19">
        <v>1</v>
      </c>
      <c r="G603" s="20">
        <f t="shared" si="15"/>
        <v>142.65</v>
      </c>
      <c r="H603" s="20">
        <v>142.65</v>
      </c>
      <c r="I603" s="19"/>
      <c r="J603" s="9"/>
      <c r="K603" s="9"/>
      <c r="L603" s="9"/>
    </row>
    <row r="604" spans="1:12" ht="31.5">
      <c r="A604" s="709"/>
      <c r="B604" s="709"/>
      <c r="C604" s="669" t="s">
        <v>3111</v>
      </c>
      <c r="D604" s="18"/>
      <c r="E604" s="18" t="s">
        <v>3777</v>
      </c>
      <c r="F604" s="19">
        <v>6</v>
      </c>
      <c r="G604" s="20">
        <f t="shared" si="15"/>
        <v>188</v>
      </c>
      <c r="H604" s="20">
        <v>1128</v>
      </c>
      <c r="I604" s="19"/>
      <c r="J604" s="9"/>
      <c r="K604" s="9"/>
      <c r="L604" s="9"/>
    </row>
    <row r="605" spans="1:12" ht="31.5">
      <c r="A605" s="709"/>
      <c r="B605" s="709"/>
      <c r="C605" s="669" t="s">
        <v>3112</v>
      </c>
      <c r="D605" s="18"/>
      <c r="E605" s="18" t="s">
        <v>3777</v>
      </c>
      <c r="F605" s="19">
        <v>3</v>
      </c>
      <c r="G605" s="20">
        <f t="shared" si="15"/>
        <v>741</v>
      </c>
      <c r="H605" s="20">
        <v>2223</v>
      </c>
      <c r="I605" s="19"/>
      <c r="J605" s="9"/>
      <c r="K605" s="9"/>
      <c r="L605" s="9"/>
    </row>
    <row r="606" spans="1:12" ht="31.5">
      <c r="A606" s="709"/>
      <c r="B606" s="709"/>
      <c r="C606" s="669" t="s">
        <v>3113</v>
      </c>
      <c r="D606" s="18"/>
      <c r="E606" s="18" t="s">
        <v>3777</v>
      </c>
      <c r="F606" s="19">
        <v>6</v>
      </c>
      <c r="G606" s="20">
        <f t="shared" si="15"/>
        <v>180</v>
      </c>
      <c r="H606" s="20">
        <v>1080</v>
      </c>
      <c r="I606" s="19"/>
      <c r="J606" s="9"/>
      <c r="K606" s="9"/>
      <c r="L606" s="9"/>
    </row>
    <row r="607" spans="1:12" ht="78.75">
      <c r="A607" s="709"/>
      <c r="B607" s="709"/>
      <c r="C607" s="669" t="s">
        <v>3110</v>
      </c>
      <c r="D607" s="18"/>
      <c r="E607" s="18" t="s">
        <v>3777</v>
      </c>
      <c r="F607" s="19">
        <v>1</v>
      </c>
      <c r="G607" s="20">
        <f t="shared" si="15"/>
        <v>394</v>
      </c>
      <c r="H607" s="20">
        <v>394</v>
      </c>
      <c r="I607" s="19"/>
      <c r="J607" s="9"/>
      <c r="K607" s="9"/>
      <c r="L607" s="9"/>
    </row>
    <row r="608" spans="1:12">
      <c r="A608" s="922" t="s">
        <v>3142</v>
      </c>
      <c r="B608" s="922"/>
      <c r="C608" s="922"/>
      <c r="D608" s="922"/>
      <c r="E608" s="922"/>
      <c r="F608" s="23">
        <f>SUM(F593:F607)</f>
        <v>118</v>
      </c>
      <c r="G608" s="22">
        <f>SUM(G593:G607)</f>
        <v>2584.91</v>
      </c>
      <c r="H608" s="22">
        <f>SUM(H593:H607)</f>
        <v>7685.21</v>
      </c>
      <c r="I608" s="19"/>
      <c r="J608" s="9"/>
      <c r="K608" s="9"/>
      <c r="L608" s="9"/>
    </row>
    <row r="609" spans="1:12" ht="18.75">
      <c r="A609" s="853" t="s">
        <v>3158</v>
      </c>
      <c r="B609" s="854"/>
      <c r="C609" s="854"/>
      <c r="D609" s="854"/>
      <c r="E609" s="854"/>
      <c r="F609" s="854"/>
      <c r="G609" s="854"/>
      <c r="H609" s="854"/>
      <c r="I609" s="854"/>
      <c r="J609" s="854"/>
      <c r="K609" s="854"/>
      <c r="L609" s="855"/>
    </row>
    <row r="610" spans="1:12" ht="15.75">
      <c r="A610" s="709"/>
      <c r="B610" s="856" t="s">
        <v>3270</v>
      </c>
      <c r="C610" s="669" t="s">
        <v>928</v>
      </c>
      <c r="D610" s="18"/>
      <c r="E610" s="18" t="s">
        <v>3777</v>
      </c>
      <c r="F610" s="19">
        <v>4</v>
      </c>
      <c r="G610" s="20">
        <f>H610/F610</f>
        <v>120</v>
      </c>
      <c r="H610" s="20">
        <v>480</v>
      </c>
      <c r="I610" s="19"/>
    </row>
    <row r="611" spans="1:12" ht="15.75">
      <c r="A611" s="709"/>
      <c r="B611" s="857"/>
      <c r="C611" s="669" t="s">
        <v>3159</v>
      </c>
      <c r="D611" s="18"/>
      <c r="E611" s="18" t="s">
        <v>3777</v>
      </c>
      <c r="F611" s="19">
        <v>2</v>
      </c>
      <c r="G611" s="20">
        <f t="shared" ref="G611:G623" si="16">H611/F611</f>
        <v>50</v>
      </c>
      <c r="H611" s="20">
        <v>100</v>
      </c>
      <c r="I611" s="19"/>
    </row>
    <row r="612" spans="1:12" ht="15.75">
      <c r="A612" s="709"/>
      <c r="B612" s="709"/>
      <c r="C612" s="669" t="s">
        <v>3159</v>
      </c>
      <c r="D612" s="18"/>
      <c r="E612" s="18" t="s">
        <v>3777</v>
      </c>
      <c r="F612" s="19">
        <v>3</v>
      </c>
      <c r="G612" s="20">
        <f t="shared" si="16"/>
        <v>50</v>
      </c>
      <c r="H612" s="20">
        <v>150</v>
      </c>
      <c r="I612" s="19"/>
    </row>
    <row r="613" spans="1:12" ht="15.75">
      <c r="A613" s="709"/>
      <c r="B613" s="709"/>
      <c r="C613" s="669" t="s">
        <v>3160</v>
      </c>
      <c r="D613" s="18"/>
      <c r="E613" s="18" t="s">
        <v>3777</v>
      </c>
      <c r="F613" s="19">
        <v>1</v>
      </c>
      <c r="G613" s="20">
        <f t="shared" si="16"/>
        <v>32</v>
      </c>
      <c r="H613" s="20">
        <v>32</v>
      </c>
      <c r="I613" s="19"/>
    </row>
    <row r="614" spans="1:12" ht="15.75">
      <c r="A614" s="709"/>
      <c r="B614" s="709"/>
      <c r="C614" s="669" t="s">
        <v>3161</v>
      </c>
      <c r="D614" s="18"/>
      <c r="E614" s="18" t="s">
        <v>3777</v>
      </c>
      <c r="F614" s="19">
        <v>2</v>
      </c>
      <c r="G614" s="20">
        <f t="shared" si="16"/>
        <v>35</v>
      </c>
      <c r="H614" s="20">
        <v>70</v>
      </c>
      <c r="I614" s="19"/>
    </row>
    <row r="615" spans="1:12" ht="15.75">
      <c r="A615" s="709"/>
      <c r="B615" s="709"/>
      <c r="C615" s="669" t="s">
        <v>3162</v>
      </c>
      <c r="D615" s="18"/>
      <c r="E615" s="18" t="s">
        <v>3777</v>
      </c>
      <c r="F615" s="19">
        <v>50</v>
      </c>
      <c r="G615" s="20">
        <f t="shared" si="16"/>
        <v>0.6</v>
      </c>
      <c r="H615" s="20">
        <v>30</v>
      </c>
      <c r="I615" s="19"/>
    </row>
    <row r="616" spans="1:12" ht="15.75">
      <c r="A616" s="709"/>
      <c r="B616" s="709"/>
      <c r="C616" s="669" t="s">
        <v>3163</v>
      </c>
      <c r="D616" s="18"/>
      <c r="E616" s="18" t="s">
        <v>3777</v>
      </c>
      <c r="F616" s="19">
        <v>5</v>
      </c>
      <c r="G616" s="20">
        <f t="shared" si="16"/>
        <v>55</v>
      </c>
      <c r="H616" s="20">
        <v>275</v>
      </c>
      <c r="I616" s="19"/>
    </row>
    <row r="617" spans="1:12" ht="31.5">
      <c r="A617" s="709"/>
      <c r="B617" s="709"/>
      <c r="C617" s="669" t="s">
        <v>3164</v>
      </c>
      <c r="D617" s="18"/>
      <c r="E617" s="18" t="s">
        <v>3777</v>
      </c>
      <c r="F617" s="19">
        <v>2</v>
      </c>
      <c r="G617" s="20">
        <f t="shared" si="16"/>
        <v>23</v>
      </c>
      <c r="H617" s="20">
        <v>46</v>
      </c>
      <c r="I617" s="19"/>
    </row>
    <row r="618" spans="1:12" ht="15.75">
      <c r="A618" s="709"/>
      <c r="B618" s="709"/>
      <c r="C618" s="669" t="s">
        <v>3165</v>
      </c>
      <c r="D618" s="18"/>
      <c r="E618" s="18" t="s">
        <v>3777</v>
      </c>
      <c r="F618" s="19">
        <v>4</v>
      </c>
      <c r="G618" s="20">
        <f t="shared" si="16"/>
        <v>35</v>
      </c>
      <c r="H618" s="20">
        <v>140</v>
      </c>
      <c r="I618" s="19"/>
    </row>
    <row r="619" spans="1:12" ht="15.75">
      <c r="A619" s="709"/>
      <c r="B619" s="709"/>
      <c r="C619" s="669" t="s">
        <v>3166</v>
      </c>
      <c r="D619" s="18"/>
      <c r="E619" s="18" t="s">
        <v>3777</v>
      </c>
      <c r="F619" s="19">
        <v>1</v>
      </c>
      <c r="G619" s="20">
        <f t="shared" si="16"/>
        <v>31.5</v>
      </c>
      <c r="H619" s="20">
        <v>31.5</v>
      </c>
      <c r="I619" s="19"/>
    </row>
    <row r="620" spans="1:12" ht="15.75">
      <c r="A620" s="709"/>
      <c r="B620" s="709"/>
      <c r="C620" s="669" t="s">
        <v>3167</v>
      </c>
      <c r="D620" s="18"/>
      <c r="E620" s="18" t="s">
        <v>3777</v>
      </c>
      <c r="F620" s="19">
        <v>1</v>
      </c>
      <c r="G620" s="20">
        <f t="shared" si="16"/>
        <v>26</v>
      </c>
      <c r="H620" s="20">
        <v>26</v>
      </c>
      <c r="I620" s="19"/>
    </row>
    <row r="621" spans="1:12" ht="15.75">
      <c r="A621" s="709"/>
      <c r="B621" s="709"/>
      <c r="C621" s="669" t="s">
        <v>3168</v>
      </c>
      <c r="D621" s="18"/>
      <c r="E621" s="18" t="s">
        <v>3777</v>
      </c>
      <c r="F621" s="19">
        <v>3</v>
      </c>
      <c r="G621" s="20">
        <f t="shared" si="16"/>
        <v>32</v>
      </c>
      <c r="H621" s="20">
        <v>96</v>
      </c>
      <c r="I621" s="19"/>
    </row>
    <row r="622" spans="1:12" ht="15.75">
      <c r="A622" s="709"/>
      <c r="B622" s="709"/>
      <c r="C622" s="669" t="s">
        <v>3169</v>
      </c>
      <c r="D622" s="18"/>
      <c r="E622" s="18" t="s">
        <v>3777</v>
      </c>
      <c r="F622" s="19">
        <v>3</v>
      </c>
      <c r="G622" s="20">
        <f t="shared" si="16"/>
        <v>14</v>
      </c>
      <c r="H622" s="20">
        <v>42</v>
      </c>
      <c r="I622" s="19"/>
    </row>
    <row r="623" spans="1:12" ht="15.75">
      <c r="A623" s="709"/>
      <c r="B623" s="709"/>
      <c r="C623" s="669" t="s">
        <v>2754</v>
      </c>
      <c r="D623" s="18"/>
      <c r="E623" s="18" t="s">
        <v>3777</v>
      </c>
      <c r="F623" s="19">
        <v>1</v>
      </c>
      <c r="G623" s="20">
        <f t="shared" si="16"/>
        <v>78</v>
      </c>
      <c r="H623" s="20">
        <v>78</v>
      </c>
      <c r="I623" s="19"/>
    </row>
    <row r="624" spans="1:12">
      <c r="A624" s="922" t="s">
        <v>3142</v>
      </c>
      <c r="B624" s="922"/>
      <c r="C624" s="922"/>
      <c r="D624" s="922"/>
      <c r="E624" s="922"/>
      <c r="F624" s="23">
        <f>SUM(F610:F623)</f>
        <v>82</v>
      </c>
      <c r="G624" s="22">
        <f>SUM(G610:G623)</f>
        <v>582.1</v>
      </c>
      <c r="H624" s="22">
        <f>SUM(H610:H623)</f>
        <v>1596.5</v>
      </c>
      <c r="I624" s="19"/>
    </row>
    <row r="625" spans="1:12" ht="18.75">
      <c r="A625" s="853" t="s">
        <v>1179</v>
      </c>
      <c r="B625" s="854"/>
      <c r="C625" s="854"/>
      <c r="D625" s="854"/>
      <c r="E625" s="854"/>
      <c r="F625" s="854"/>
      <c r="G625" s="854"/>
      <c r="H625" s="854"/>
      <c r="I625" s="854"/>
      <c r="J625" s="854"/>
      <c r="K625" s="854"/>
      <c r="L625" s="855"/>
    </row>
    <row r="626" spans="1:12" ht="15.75">
      <c r="A626" s="709"/>
      <c r="B626" s="856" t="s">
        <v>3270</v>
      </c>
      <c r="C626" s="706" t="s">
        <v>828</v>
      </c>
      <c r="D626" s="704"/>
      <c r="E626" s="704" t="s">
        <v>3777</v>
      </c>
      <c r="F626" s="74">
        <v>6</v>
      </c>
      <c r="G626" s="710">
        <f>H626/F626</f>
        <v>26.5</v>
      </c>
      <c r="H626" s="710">
        <v>159</v>
      </c>
      <c r="I626" s="74"/>
    </row>
    <row r="627" spans="1:12" ht="15.75">
      <c r="A627" s="709"/>
      <c r="B627" s="857"/>
      <c r="C627" s="706" t="s">
        <v>811</v>
      </c>
      <c r="D627" s="704"/>
      <c r="E627" s="704" t="s">
        <v>3777</v>
      </c>
      <c r="F627" s="74">
        <v>1</v>
      </c>
      <c r="G627" s="710">
        <f t="shared" ref="G627:G640" si="17">H627/F627</f>
        <v>30</v>
      </c>
      <c r="H627" s="710">
        <v>30</v>
      </c>
      <c r="I627" s="74"/>
    </row>
    <row r="628" spans="1:12" ht="31.5">
      <c r="A628" s="709"/>
      <c r="B628" s="709"/>
      <c r="C628" s="680" t="s">
        <v>3098</v>
      </c>
      <c r="D628" s="18"/>
      <c r="E628" s="18" t="s">
        <v>3777</v>
      </c>
      <c r="F628" s="19">
        <v>3</v>
      </c>
      <c r="G628" s="20">
        <f t="shared" si="17"/>
        <v>54</v>
      </c>
      <c r="H628" s="20">
        <v>162</v>
      </c>
      <c r="I628" s="19"/>
    </row>
    <row r="629" spans="1:12" ht="47.25">
      <c r="A629" s="709"/>
      <c r="B629" s="709"/>
      <c r="C629" s="669" t="s">
        <v>3099</v>
      </c>
      <c r="D629" s="18"/>
      <c r="E629" s="18" t="s">
        <v>3777</v>
      </c>
      <c r="F629" s="19">
        <v>1</v>
      </c>
      <c r="G629" s="20">
        <f t="shared" si="17"/>
        <v>205</v>
      </c>
      <c r="H629" s="20">
        <v>205</v>
      </c>
      <c r="I629" s="19"/>
    </row>
    <row r="630" spans="1:12" ht="63">
      <c r="A630" s="709"/>
      <c r="B630" s="709"/>
      <c r="C630" s="669" t="s">
        <v>3100</v>
      </c>
      <c r="D630" s="18"/>
      <c r="E630" s="18" t="s">
        <v>3777</v>
      </c>
      <c r="F630" s="19">
        <v>1</v>
      </c>
      <c r="G630" s="20">
        <f t="shared" si="17"/>
        <v>188</v>
      </c>
      <c r="H630" s="20">
        <v>188</v>
      </c>
      <c r="I630" s="19"/>
    </row>
    <row r="631" spans="1:12" ht="15.75">
      <c r="A631" s="709"/>
      <c r="B631" s="709"/>
      <c r="C631" s="680" t="s">
        <v>3106</v>
      </c>
      <c r="D631" s="18"/>
      <c r="E631" s="18" t="s">
        <v>3777</v>
      </c>
      <c r="F631" s="19">
        <v>2</v>
      </c>
      <c r="G631" s="20">
        <f t="shared" si="17"/>
        <v>287</v>
      </c>
      <c r="H631" s="20">
        <v>574</v>
      </c>
      <c r="I631" s="19"/>
    </row>
    <row r="632" spans="1:12" ht="15.75">
      <c r="A632" s="709"/>
      <c r="B632" s="709"/>
      <c r="C632" s="680" t="s">
        <v>3107</v>
      </c>
      <c r="D632" s="18"/>
      <c r="E632" s="18" t="s">
        <v>3777</v>
      </c>
      <c r="F632" s="19">
        <v>2</v>
      </c>
      <c r="G632" s="20">
        <f t="shared" si="17"/>
        <v>216</v>
      </c>
      <c r="H632" s="20">
        <v>432</v>
      </c>
      <c r="I632" s="19"/>
    </row>
    <row r="633" spans="1:12" ht="15.75">
      <c r="A633" s="709"/>
      <c r="B633" s="709"/>
      <c r="C633" s="680" t="s">
        <v>3101</v>
      </c>
      <c r="D633" s="18"/>
      <c r="E633" s="18" t="s">
        <v>3777</v>
      </c>
      <c r="F633" s="19">
        <v>300</v>
      </c>
      <c r="G633" s="20">
        <f t="shared" si="17"/>
        <v>3.7</v>
      </c>
      <c r="H633" s="20">
        <v>1110</v>
      </c>
      <c r="I633" s="19"/>
    </row>
    <row r="634" spans="1:12" ht="47.25">
      <c r="A634" s="709"/>
      <c r="B634" s="709"/>
      <c r="C634" s="669" t="s">
        <v>3108</v>
      </c>
      <c r="D634" s="18"/>
      <c r="E634" s="18" t="s">
        <v>3777</v>
      </c>
      <c r="F634" s="19">
        <v>2</v>
      </c>
      <c r="G634" s="20">
        <f t="shared" si="17"/>
        <v>228.99</v>
      </c>
      <c r="H634" s="20">
        <v>457.98</v>
      </c>
      <c r="I634" s="19"/>
    </row>
    <row r="635" spans="1:12" ht="47.25">
      <c r="A635" s="709"/>
      <c r="B635" s="709"/>
      <c r="C635" s="669" t="s">
        <v>3109</v>
      </c>
      <c r="D635" s="18"/>
      <c r="E635" s="18" t="s">
        <v>3777</v>
      </c>
      <c r="F635" s="19">
        <v>3</v>
      </c>
      <c r="G635" s="20">
        <f t="shared" si="17"/>
        <v>142.65</v>
      </c>
      <c r="H635" s="20">
        <v>427.95</v>
      </c>
      <c r="I635" s="19"/>
    </row>
    <row r="636" spans="1:12" ht="31.5">
      <c r="A636" s="709"/>
      <c r="B636" s="709"/>
      <c r="C636" s="669" t="s">
        <v>3111</v>
      </c>
      <c r="D636" s="18"/>
      <c r="E636" s="18" t="s">
        <v>3777</v>
      </c>
      <c r="F636" s="19">
        <v>11</v>
      </c>
      <c r="G636" s="20">
        <f t="shared" si="17"/>
        <v>188</v>
      </c>
      <c r="H636" s="20">
        <v>2068</v>
      </c>
      <c r="I636" s="19"/>
    </row>
    <row r="637" spans="1:12" ht="31.5">
      <c r="A637" s="709"/>
      <c r="B637" s="709"/>
      <c r="C637" s="669" t="s">
        <v>3112</v>
      </c>
      <c r="D637" s="18"/>
      <c r="E637" s="18" t="s">
        <v>3777</v>
      </c>
      <c r="F637" s="19">
        <v>6</v>
      </c>
      <c r="G637" s="20">
        <f t="shared" si="17"/>
        <v>741</v>
      </c>
      <c r="H637" s="20">
        <v>4446</v>
      </c>
      <c r="I637" s="19"/>
    </row>
    <row r="638" spans="1:12" ht="31.5">
      <c r="A638" s="709"/>
      <c r="B638" s="709"/>
      <c r="C638" s="669" t="s">
        <v>3113</v>
      </c>
      <c r="D638" s="18"/>
      <c r="E638" s="18" t="s">
        <v>3777</v>
      </c>
      <c r="F638" s="19">
        <v>11</v>
      </c>
      <c r="G638" s="20">
        <f t="shared" si="17"/>
        <v>180</v>
      </c>
      <c r="H638" s="20">
        <v>1980</v>
      </c>
      <c r="I638" s="19"/>
    </row>
    <row r="639" spans="1:12" ht="15.75">
      <c r="A639" s="709"/>
      <c r="B639" s="709"/>
      <c r="C639" s="669" t="s">
        <v>3117</v>
      </c>
      <c r="D639" s="18"/>
      <c r="E639" s="18" t="s">
        <v>3777</v>
      </c>
      <c r="F639" s="19">
        <v>15</v>
      </c>
      <c r="G639" s="20">
        <f t="shared" si="17"/>
        <v>1</v>
      </c>
      <c r="H639" s="20">
        <v>15</v>
      </c>
      <c r="I639" s="19"/>
    </row>
    <row r="640" spans="1:12" ht="78.75">
      <c r="A640" s="709"/>
      <c r="B640" s="709"/>
      <c r="C640" s="669" t="s">
        <v>3110</v>
      </c>
      <c r="D640" s="18"/>
      <c r="E640" s="18" t="s">
        <v>3777</v>
      </c>
      <c r="F640" s="19">
        <v>2</v>
      </c>
      <c r="G640" s="20">
        <f t="shared" si="17"/>
        <v>394</v>
      </c>
      <c r="H640" s="20">
        <v>788</v>
      </c>
      <c r="I640" s="19"/>
    </row>
    <row r="641" spans="1:12">
      <c r="A641" s="922" t="s">
        <v>3142</v>
      </c>
      <c r="B641" s="922"/>
      <c r="C641" s="922"/>
      <c r="D641" s="922"/>
      <c r="E641" s="922"/>
      <c r="F641" s="23">
        <f>SUM(F626:F640)</f>
        <v>366</v>
      </c>
      <c r="G641" s="22">
        <f>SUM(G626:G640)</f>
        <v>2885.84</v>
      </c>
      <c r="H641" s="22">
        <f>SUM(H626:H640)</f>
        <v>13042.93</v>
      </c>
      <c r="I641" s="19"/>
    </row>
    <row r="642" spans="1:12" ht="18.75">
      <c r="A642" s="853" t="s">
        <v>2880</v>
      </c>
      <c r="B642" s="854"/>
      <c r="C642" s="854"/>
      <c r="D642" s="854"/>
      <c r="E642" s="854"/>
      <c r="F642" s="854"/>
      <c r="G642" s="854"/>
      <c r="H642" s="854"/>
      <c r="I642" s="854"/>
      <c r="J642" s="854"/>
      <c r="K642" s="854"/>
      <c r="L642" s="855"/>
    </row>
    <row r="643" spans="1:12" ht="15.75">
      <c r="A643" s="709"/>
      <c r="B643" s="856" t="s">
        <v>3270</v>
      </c>
      <c r="C643" s="669" t="s">
        <v>1696</v>
      </c>
      <c r="D643" s="18"/>
      <c r="E643" s="18" t="s">
        <v>3777</v>
      </c>
      <c r="F643" s="711">
        <v>5</v>
      </c>
      <c r="G643" s="20">
        <f>H643/F643</f>
        <v>11</v>
      </c>
      <c r="H643" s="20">
        <v>55</v>
      </c>
      <c r="I643" s="19"/>
    </row>
    <row r="644" spans="1:12" ht="31.5">
      <c r="A644" s="709"/>
      <c r="B644" s="857"/>
      <c r="C644" s="680" t="s">
        <v>3170</v>
      </c>
      <c r="D644" s="18"/>
      <c r="E644" s="18" t="s">
        <v>3777</v>
      </c>
      <c r="F644" s="711">
        <v>1</v>
      </c>
      <c r="G644" s="20">
        <f t="shared" ref="G644:G649" si="18">H644/F644</f>
        <v>42</v>
      </c>
      <c r="H644" s="20">
        <v>42</v>
      </c>
      <c r="I644" s="19"/>
    </row>
    <row r="645" spans="1:12" ht="31.5">
      <c r="A645" s="709"/>
      <c r="B645" s="709"/>
      <c r="C645" s="680" t="s">
        <v>3171</v>
      </c>
      <c r="D645" s="18"/>
      <c r="E645" s="18" t="s">
        <v>3777</v>
      </c>
      <c r="F645" s="711">
        <v>1</v>
      </c>
      <c r="G645" s="20">
        <f t="shared" si="18"/>
        <v>21</v>
      </c>
      <c r="H645" s="20">
        <v>21</v>
      </c>
      <c r="I645" s="19"/>
    </row>
    <row r="646" spans="1:12" ht="15.75">
      <c r="A646" s="709"/>
      <c r="B646" s="709"/>
      <c r="C646" s="680" t="s">
        <v>3172</v>
      </c>
      <c r="D646" s="18"/>
      <c r="E646" s="18" t="s">
        <v>3777</v>
      </c>
      <c r="F646" s="19">
        <v>1</v>
      </c>
      <c r="G646" s="20">
        <f t="shared" si="18"/>
        <v>60</v>
      </c>
      <c r="H646" s="20">
        <v>60</v>
      </c>
      <c r="I646" s="19"/>
    </row>
    <row r="647" spans="1:12" ht="31.5">
      <c r="A647" s="709"/>
      <c r="B647" s="709"/>
      <c r="C647" s="680" t="s">
        <v>3173</v>
      </c>
      <c r="D647" s="18"/>
      <c r="E647" s="18" t="s">
        <v>3777</v>
      </c>
      <c r="F647" s="19">
        <v>1</v>
      </c>
      <c r="G647" s="20">
        <f t="shared" si="18"/>
        <v>112</v>
      </c>
      <c r="H647" s="20">
        <v>112</v>
      </c>
      <c r="I647" s="19"/>
    </row>
    <row r="648" spans="1:12" ht="31.5">
      <c r="A648" s="709"/>
      <c r="B648" s="709"/>
      <c r="C648" s="680" t="s">
        <v>3174</v>
      </c>
      <c r="D648" s="18"/>
      <c r="E648" s="18" t="s">
        <v>3777</v>
      </c>
      <c r="F648" s="19">
        <v>5</v>
      </c>
      <c r="G648" s="20">
        <f t="shared" si="18"/>
        <v>125</v>
      </c>
      <c r="H648" s="20">
        <v>625</v>
      </c>
      <c r="I648" s="19"/>
    </row>
    <row r="649" spans="1:12" ht="15.75">
      <c r="A649" s="709"/>
      <c r="B649" s="709"/>
      <c r="C649" s="680" t="s">
        <v>2314</v>
      </c>
      <c r="D649" s="18"/>
      <c r="E649" s="18" t="s">
        <v>3777</v>
      </c>
      <c r="F649" s="19">
        <v>2</v>
      </c>
      <c r="G649" s="20">
        <f t="shared" si="18"/>
        <v>118</v>
      </c>
      <c r="H649" s="20">
        <v>236</v>
      </c>
      <c r="I649" s="19"/>
    </row>
    <row r="650" spans="1:12">
      <c r="A650" s="922" t="s">
        <v>3142</v>
      </c>
      <c r="B650" s="922"/>
      <c r="C650" s="922"/>
      <c r="D650" s="922"/>
      <c r="E650" s="922"/>
      <c r="F650" s="23">
        <f>SUM(F643:F649)</f>
        <v>16</v>
      </c>
      <c r="G650" s="22">
        <f>SUM(G643:G649)</f>
        <v>489</v>
      </c>
      <c r="H650" s="22">
        <f>SUM(H643:H649)</f>
        <v>1151</v>
      </c>
      <c r="I650" s="19"/>
    </row>
    <row r="651" spans="1:12" ht="18.75">
      <c r="A651" s="853" t="s">
        <v>1177</v>
      </c>
      <c r="B651" s="854"/>
      <c r="C651" s="854"/>
      <c r="D651" s="854"/>
      <c r="E651" s="854"/>
      <c r="F651" s="854"/>
      <c r="G651" s="854"/>
      <c r="H651" s="854"/>
      <c r="I651" s="854"/>
      <c r="J651" s="854"/>
      <c r="K651" s="854"/>
      <c r="L651" s="855"/>
    </row>
    <row r="652" spans="1:12" ht="31.5">
      <c r="A652" s="709"/>
      <c r="B652" s="856" t="s">
        <v>3270</v>
      </c>
      <c r="C652" s="669" t="s">
        <v>939</v>
      </c>
      <c r="D652" s="18"/>
      <c r="E652" s="18" t="s">
        <v>3777</v>
      </c>
      <c r="F652" s="19">
        <v>7</v>
      </c>
      <c r="G652" s="20">
        <f>H652/F652</f>
        <v>13</v>
      </c>
      <c r="H652" s="20">
        <v>91</v>
      </c>
      <c r="I652" s="19"/>
    </row>
    <row r="653" spans="1:12" ht="15.75">
      <c r="A653" s="709"/>
      <c r="B653" s="857"/>
      <c r="C653" s="706" t="s">
        <v>3175</v>
      </c>
      <c r="D653" s="704"/>
      <c r="E653" s="704" t="s">
        <v>3777</v>
      </c>
      <c r="F653" s="74">
        <v>2</v>
      </c>
      <c r="G653" s="710">
        <f t="shared" ref="G653:G698" si="19">H653/F653</f>
        <v>5</v>
      </c>
      <c r="H653" s="710">
        <v>10</v>
      </c>
      <c r="I653" s="74"/>
    </row>
    <row r="654" spans="1:12" ht="31.5">
      <c r="A654" s="709"/>
      <c r="B654" s="709"/>
      <c r="C654" s="669" t="s">
        <v>3176</v>
      </c>
      <c r="D654" s="18"/>
      <c r="E654" s="18" t="s">
        <v>3777</v>
      </c>
      <c r="F654" s="19">
        <v>1</v>
      </c>
      <c r="G654" s="20">
        <f t="shared" si="19"/>
        <v>58</v>
      </c>
      <c r="H654" s="20">
        <v>58</v>
      </c>
      <c r="I654" s="19"/>
    </row>
    <row r="655" spans="1:12" ht="15.75">
      <c r="A655" s="709"/>
      <c r="B655" s="709"/>
      <c r="C655" s="680" t="s">
        <v>3177</v>
      </c>
      <c r="D655" s="18"/>
      <c r="E655" s="18" t="s">
        <v>3777</v>
      </c>
      <c r="F655" s="19">
        <v>2</v>
      </c>
      <c r="G655" s="20">
        <f t="shared" si="19"/>
        <v>16.05</v>
      </c>
      <c r="H655" s="20">
        <v>32.1</v>
      </c>
      <c r="I655" s="19"/>
    </row>
    <row r="656" spans="1:12" ht="15.75">
      <c r="A656" s="709"/>
      <c r="B656" s="709"/>
      <c r="C656" s="680" t="s">
        <v>3178</v>
      </c>
      <c r="D656" s="18"/>
      <c r="E656" s="18" t="s">
        <v>3777</v>
      </c>
      <c r="F656" s="19">
        <v>2</v>
      </c>
      <c r="G656" s="20">
        <f t="shared" si="19"/>
        <v>5.35</v>
      </c>
      <c r="H656" s="20">
        <v>10.7</v>
      </c>
      <c r="I656" s="19"/>
    </row>
    <row r="657" spans="1:9" ht="31.5">
      <c r="A657" s="709"/>
      <c r="B657" s="709"/>
      <c r="C657" s="680" t="s">
        <v>3179</v>
      </c>
      <c r="D657" s="18"/>
      <c r="E657" s="18" t="s">
        <v>3777</v>
      </c>
      <c r="F657" s="19">
        <v>4</v>
      </c>
      <c r="G657" s="20">
        <f t="shared" si="19"/>
        <v>2.14</v>
      </c>
      <c r="H657" s="20">
        <v>8.56</v>
      </c>
      <c r="I657" s="19"/>
    </row>
    <row r="658" spans="1:9" ht="15.75">
      <c r="A658" s="709"/>
      <c r="B658" s="709"/>
      <c r="C658" s="680" t="s">
        <v>3180</v>
      </c>
      <c r="D658" s="18"/>
      <c r="E658" s="18" t="s">
        <v>3777</v>
      </c>
      <c r="F658" s="19">
        <v>2</v>
      </c>
      <c r="G658" s="20">
        <f t="shared" si="19"/>
        <v>37.299999999999997</v>
      </c>
      <c r="H658" s="20">
        <v>74.599999999999994</v>
      </c>
      <c r="I658" s="19"/>
    </row>
    <row r="659" spans="1:9" ht="15.75">
      <c r="A659" s="709"/>
      <c r="B659" s="709"/>
      <c r="C659" s="680" t="s">
        <v>3181</v>
      </c>
      <c r="D659" s="18"/>
      <c r="E659" s="18" t="s">
        <v>3777</v>
      </c>
      <c r="F659" s="19">
        <v>2</v>
      </c>
      <c r="G659" s="20">
        <f t="shared" si="19"/>
        <v>3.21</v>
      </c>
      <c r="H659" s="20">
        <v>6.42</v>
      </c>
      <c r="I659" s="19"/>
    </row>
    <row r="660" spans="1:9" ht="15.75">
      <c r="A660" s="709"/>
      <c r="B660" s="709"/>
      <c r="C660" s="680" t="s">
        <v>3182</v>
      </c>
      <c r="D660" s="18"/>
      <c r="E660" s="18" t="s">
        <v>3777</v>
      </c>
      <c r="F660" s="19">
        <v>2</v>
      </c>
      <c r="G660" s="20">
        <f t="shared" si="19"/>
        <v>7.49</v>
      </c>
      <c r="H660" s="20">
        <v>14.98</v>
      </c>
      <c r="I660" s="19"/>
    </row>
    <row r="661" spans="1:9" ht="31.5">
      <c r="A661" s="709"/>
      <c r="B661" s="709"/>
      <c r="C661" s="680" t="s">
        <v>3183</v>
      </c>
      <c r="D661" s="18"/>
      <c r="E661" s="18" t="s">
        <v>3777</v>
      </c>
      <c r="F661" s="19">
        <v>3</v>
      </c>
      <c r="G661" s="20">
        <f t="shared" si="19"/>
        <v>113.10000000000001</v>
      </c>
      <c r="H661" s="20">
        <v>339.3</v>
      </c>
      <c r="I661" s="19"/>
    </row>
    <row r="662" spans="1:9" ht="15.75">
      <c r="A662" s="709"/>
      <c r="B662" s="709"/>
      <c r="C662" s="680" t="s">
        <v>3184</v>
      </c>
      <c r="D662" s="18"/>
      <c r="E662" s="18" t="s">
        <v>3777</v>
      </c>
      <c r="F662" s="19">
        <v>3</v>
      </c>
      <c r="G662" s="20">
        <f t="shared" si="19"/>
        <v>224.25</v>
      </c>
      <c r="H662" s="20">
        <v>672.75</v>
      </c>
      <c r="I662" s="19"/>
    </row>
    <row r="663" spans="1:9" ht="47.25">
      <c r="A663" s="709"/>
      <c r="B663" s="709"/>
      <c r="C663" s="680" t="s">
        <v>3538</v>
      </c>
      <c r="D663" s="18"/>
      <c r="E663" s="18" t="s">
        <v>3777</v>
      </c>
      <c r="F663" s="19">
        <v>9</v>
      </c>
      <c r="G663" s="20">
        <f t="shared" si="19"/>
        <v>3.1199999999999997</v>
      </c>
      <c r="H663" s="20">
        <v>28.08</v>
      </c>
      <c r="I663" s="19"/>
    </row>
    <row r="664" spans="1:9" ht="31.5">
      <c r="A664" s="709"/>
      <c r="B664" s="709"/>
      <c r="C664" s="669" t="s">
        <v>525</v>
      </c>
      <c r="D664" s="18"/>
      <c r="E664" s="18" t="s">
        <v>3777</v>
      </c>
      <c r="F664" s="19">
        <v>4</v>
      </c>
      <c r="G664" s="20">
        <f t="shared" si="19"/>
        <v>24</v>
      </c>
      <c r="H664" s="20">
        <v>96</v>
      </c>
      <c r="I664" s="19"/>
    </row>
    <row r="665" spans="1:9" ht="15.75">
      <c r="A665" s="709"/>
      <c r="B665" s="709"/>
      <c r="C665" s="669" t="s">
        <v>526</v>
      </c>
      <c r="D665" s="18"/>
      <c r="E665" s="18" t="s">
        <v>3777</v>
      </c>
      <c r="F665" s="19">
        <v>3</v>
      </c>
      <c r="G665" s="20">
        <f t="shared" si="19"/>
        <v>29.16</v>
      </c>
      <c r="H665" s="20">
        <v>87.48</v>
      </c>
      <c r="I665" s="19"/>
    </row>
    <row r="666" spans="1:9" ht="15.75">
      <c r="A666" s="709"/>
      <c r="B666" s="709"/>
      <c r="C666" s="669" t="s">
        <v>527</v>
      </c>
      <c r="D666" s="18"/>
      <c r="E666" s="18" t="s">
        <v>3777</v>
      </c>
      <c r="F666" s="19">
        <v>3</v>
      </c>
      <c r="G666" s="20">
        <f t="shared" si="19"/>
        <v>36.57</v>
      </c>
      <c r="H666" s="20">
        <v>109.71</v>
      </c>
      <c r="I666" s="19"/>
    </row>
    <row r="667" spans="1:9" ht="31.5">
      <c r="A667" s="709"/>
      <c r="B667" s="709"/>
      <c r="C667" s="680" t="s">
        <v>3185</v>
      </c>
      <c r="D667" s="18"/>
      <c r="E667" s="18" t="s">
        <v>3777</v>
      </c>
      <c r="F667" s="19">
        <v>1</v>
      </c>
      <c r="G667" s="20">
        <f t="shared" si="19"/>
        <v>212</v>
      </c>
      <c r="H667" s="20">
        <v>212</v>
      </c>
      <c r="I667" s="19"/>
    </row>
    <row r="668" spans="1:9" ht="15.75">
      <c r="A668" s="709"/>
      <c r="B668" s="709"/>
      <c r="C668" s="680" t="s">
        <v>3151</v>
      </c>
      <c r="D668" s="18"/>
      <c r="E668" s="18" t="s">
        <v>3777</v>
      </c>
      <c r="F668" s="19">
        <v>1</v>
      </c>
      <c r="G668" s="20">
        <f t="shared" si="19"/>
        <v>180</v>
      </c>
      <c r="H668" s="20">
        <v>180</v>
      </c>
      <c r="I668" s="19"/>
    </row>
    <row r="669" spans="1:9" ht="47.25">
      <c r="A669" s="709"/>
      <c r="B669" s="709"/>
      <c r="C669" s="680" t="s">
        <v>530</v>
      </c>
      <c r="D669" s="18"/>
      <c r="E669" s="18" t="s">
        <v>3777</v>
      </c>
      <c r="F669" s="19">
        <v>3</v>
      </c>
      <c r="G669" s="20">
        <f t="shared" si="19"/>
        <v>62</v>
      </c>
      <c r="H669" s="20">
        <v>186</v>
      </c>
      <c r="I669" s="19"/>
    </row>
    <row r="670" spans="1:9" ht="47.25">
      <c r="A670" s="709"/>
      <c r="B670" s="709"/>
      <c r="C670" s="680" t="s">
        <v>531</v>
      </c>
      <c r="D670" s="18"/>
      <c r="E670" s="18" t="s">
        <v>3777</v>
      </c>
      <c r="F670" s="19">
        <v>7</v>
      </c>
      <c r="G670" s="20">
        <f t="shared" si="19"/>
        <v>72</v>
      </c>
      <c r="H670" s="20">
        <v>504</v>
      </c>
      <c r="I670" s="19"/>
    </row>
    <row r="671" spans="1:9" ht="47.25">
      <c r="A671" s="709"/>
      <c r="B671" s="709"/>
      <c r="C671" s="680" t="s">
        <v>532</v>
      </c>
      <c r="D671" s="18"/>
      <c r="E671" s="18" t="s">
        <v>3777</v>
      </c>
      <c r="F671" s="19">
        <v>5</v>
      </c>
      <c r="G671" s="20">
        <f t="shared" si="19"/>
        <v>18</v>
      </c>
      <c r="H671" s="20">
        <v>90</v>
      </c>
      <c r="I671" s="19"/>
    </row>
    <row r="672" spans="1:9" ht="47.25">
      <c r="A672" s="709"/>
      <c r="B672" s="709"/>
      <c r="C672" s="680" t="s">
        <v>3093</v>
      </c>
      <c r="D672" s="18"/>
      <c r="E672" s="18" t="s">
        <v>3777</v>
      </c>
      <c r="F672" s="19">
        <v>1</v>
      </c>
      <c r="G672" s="20">
        <f t="shared" si="19"/>
        <v>22</v>
      </c>
      <c r="H672" s="20">
        <v>22</v>
      </c>
      <c r="I672" s="19"/>
    </row>
    <row r="673" spans="1:9" ht="63">
      <c r="A673" s="709"/>
      <c r="B673" s="709"/>
      <c r="C673" s="680" t="s">
        <v>3094</v>
      </c>
      <c r="D673" s="18"/>
      <c r="E673" s="18" t="s">
        <v>3777</v>
      </c>
      <c r="F673" s="19">
        <v>6</v>
      </c>
      <c r="G673" s="20">
        <f t="shared" si="19"/>
        <v>18</v>
      </c>
      <c r="H673" s="20">
        <v>108</v>
      </c>
      <c r="I673" s="19"/>
    </row>
    <row r="674" spans="1:9" ht="47.25">
      <c r="A674" s="709"/>
      <c r="B674" s="709"/>
      <c r="C674" s="680" t="s">
        <v>3118</v>
      </c>
      <c r="D674" s="18"/>
      <c r="E674" s="18" t="s">
        <v>3777</v>
      </c>
      <c r="F674" s="19">
        <v>1</v>
      </c>
      <c r="G674" s="20">
        <f t="shared" si="19"/>
        <v>22</v>
      </c>
      <c r="H674" s="20">
        <v>22</v>
      </c>
      <c r="I674" s="19"/>
    </row>
    <row r="675" spans="1:9" ht="31.5">
      <c r="A675" s="709"/>
      <c r="B675" s="709"/>
      <c r="C675" s="680" t="s">
        <v>3105</v>
      </c>
      <c r="D675" s="18"/>
      <c r="E675" s="18" t="s">
        <v>3777</v>
      </c>
      <c r="F675" s="19">
        <v>1</v>
      </c>
      <c r="G675" s="20">
        <f t="shared" si="19"/>
        <v>23</v>
      </c>
      <c r="H675" s="20">
        <v>23</v>
      </c>
      <c r="I675" s="19"/>
    </row>
    <row r="676" spans="1:9" ht="15.75">
      <c r="A676" s="709"/>
      <c r="B676" s="709"/>
      <c r="C676" s="680" t="s">
        <v>3186</v>
      </c>
      <c r="D676" s="18"/>
      <c r="E676" s="18" t="s">
        <v>3777</v>
      </c>
      <c r="F676" s="19">
        <v>4</v>
      </c>
      <c r="G676" s="20">
        <f t="shared" si="19"/>
        <v>23</v>
      </c>
      <c r="H676" s="20">
        <v>92</v>
      </c>
      <c r="I676" s="19"/>
    </row>
    <row r="677" spans="1:9" ht="15.75">
      <c r="A677" s="709"/>
      <c r="B677" s="709"/>
      <c r="C677" s="680" t="s">
        <v>3095</v>
      </c>
      <c r="D677" s="18"/>
      <c r="E677" s="18" t="s">
        <v>3777</v>
      </c>
      <c r="F677" s="19">
        <v>2</v>
      </c>
      <c r="G677" s="20">
        <f t="shared" si="19"/>
        <v>155</v>
      </c>
      <c r="H677" s="20">
        <v>310</v>
      </c>
      <c r="I677" s="19"/>
    </row>
    <row r="678" spans="1:9" ht="15.75">
      <c r="A678" s="709"/>
      <c r="B678" s="709"/>
      <c r="C678" s="680" t="s">
        <v>3096</v>
      </c>
      <c r="D678" s="18"/>
      <c r="E678" s="18" t="s">
        <v>3777</v>
      </c>
      <c r="F678" s="19">
        <v>3</v>
      </c>
      <c r="G678" s="20">
        <f t="shared" si="19"/>
        <v>24</v>
      </c>
      <c r="H678" s="20">
        <v>72</v>
      </c>
      <c r="I678" s="19"/>
    </row>
    <row r="679" spans="1:9" ht="31.5">
      <c r="A679" s="709"/>
      <c r="B679" s="709"/>
      <c r="C679" s="680" t="s">
        <v>3097</v>
      </c>
      <c r="D679" s="18"/>
      <c r="E679" s="18" t="s">
        <v>3777</v>
      </c>
      <c r="F679" s="19">
        <v>3</v>
      </c>
      <c r="G679" s="20">
        <f t="shared" si="19"/>
        <v>30</v>
      </c>
      <c r="H679" s="20">
        <v>90</v>
      </c>
      <c r="I679" s="19"/>
    </row>
    <row r="680" spans="1:9" ht="31.5">
      <c r="A680" s="709"/>
      <c r="B680" s="709"/>
      <c r="C680" s="680" t="s">
        <v>3098</v>
      </c>
      <c r="D680" s="18"/>
      <c r="E680" s="18" t="s">
        <v>3777</v>
      </c>
      <c r="F680" s="19">
        <v>2</v>
      </c>
      <c r="G680" s="20">
        <f t="shared" si="19"/>
        <v>54</v>
      </c>
      <c r="H680" s="20">
        <v>108</v>
      </c>
      <c r="I680" s="19"/>
    </row>
    <row r="681" spans="1:9" ht="47.25">
      <c r="A681" s="709"/>
      <c r="B681" s="709"/>
      <c r="C681" s="669" t="s">
        <v>3099</v>
      </c>
      <c r="D681" s="18"/>
      <c r="E681" s="18" t="s">
        <v>3777</v>
      </c>
      <c r="F681" s="19">
        <v>1</v>
      </c>
      <c r="G681" s="20">
        <f t="shared" si="19"/>
        <v>205</v>
      </c>
      <c r="H681" s="20">
        <v>205</v>
      </c>
      <c r="I681" s="19"/>
    </row>
    <row r="682" spans="1:9" ht="63">
      <c r="A682" s="709"/>
      <c r="B682" s="709"/>
      <c r="C682" s="669" t="s">
        <v>3100</v>
      </c>
      <c r="D682" s="18"/>
      <c r="E682" s="18" t="s">
        <v>3777</v>
      </c>
      <c r="F682" s="19">
        <v>1</v>
      </c>
      <c r="G682" s="20">
        <f t="shared" si="19"/>
        <v>188</v>
      </c>
      <c r="H682" s="20">
        <v>188</v>
      </c>
      <c r="I682" s="19"/>
    </row>
    <row r="683" spans="1:9" ht="15.75">
      <c r="A683" s="709"/>
      <c r="B683" s="709"/>
      <c r="C683" s="669" t="s">
        <v>3101</v>
      </c>
      <c r="D683" s="18"/>
      <c r="E683" s="18" t="s">
        <v>3777</v>
      </c>
      <c r="F683" s="19">
        <v>136</v>
      </c>
      <c r="G683" s="20">
        <f t="shared" si="19"/>
        <v>3.9</v>
      </c>
      <c r="H683" s="20">
        <v>530.4</v>
      </c>
      <c r="I683" s="19"/>
    </row>
    <row r="684" spans="1:9" ht="31.5">
      <c r="A684" s="709"/>
      <c r="B684" s="709"/>
      <c r="C684" s="669" t="s">
        <v>3102</v>
      </c>
      <c r="D684" s="18"/>
      <c r="E684" s="18" t="s">
        <v>3777</v>
      </c>
      <c r="F684" s="19">
        <v>2</v>
      </c>
      <c r="G684" s="20">
        <f t="shared" si="19"/>
        <v>130</v>
      </c>
      <c r="H684" s="20">
        <v>260</v>
      </c>
      <c r="I684" s="19"/>
    </row>
    <row r="685" spans="1:9" ht="31.5">
      <c r="A685" s="709"/>
      <c r="B685" s="709"/>
      <c r="C685" s="669" t="s">
        <v>3103</v>
      </c>
      <c r="D685" s="18"/>
      <c r="E685" s="18" t="s">
        <v>3777</v>
      </c>
      <c r="F685" s="19">
        <v>4</v>
      </c>
      <c r="G685" s="20">
        <f t="shared" si="19"/>
        <v>84</v>
      </c>
      <c r="H685" s="20">
        <v>336</v>
      </c>
      <c r="I685" s="19"/>
    </row>
    <row r="686" spans="1:9" ht="31.5">
      <c r="A686" s="709"/>
      <c r="B686" s="709"/>
      <c r="C686" s="669" t="s">
        <v>3104</v>
      </c>
      <c r="D686" s="18"/>
      <c r="E686" s="18" t="s">
        <v>3777</v>
      </c>
      <c r="F686" s="19">
        <v>5</v>
      </c>
      <c r="G686" s="20">
        <f t="shared" si="19"/>
        <v>33</v>
      </c>
      <c r="H686" s="20">
        <v>165</v>
      </c>
      <c r="I686" s="19"/>
    </row>
    <row r="687" spans="1:9" ht="31.5">
      <c r="A687" s="709"/>
      <c r="B687" s="709"/>
      <c r="C687" s="669" t="s">
        <v>3105</v>
      </c>
      <c r="D687" s="18"/>
      <c r="E687" s="18" t="s">
        <v>3777</v>
      </c>
      <c r="F687" s="19">
        <v>10</v>
      </c>
      <c r="G687" s="20">
        <f t="shared" si="19"/>
        <v>12</v>
      </c>
      <c r="H687" s="20">
        <v>120</v>
      </c>
      <c r="I687" s="19"/>
    </row>
    <row r="688" spans="1:9" ht="15.75">
      <c r="A688" s="709"/>
      <c r="B688" s="709"/>
      <c r="C688" s="680" t="s">
        <v>3106</v>
      </c>
      <c r="D688" s="18"/>
      <c r="E688" s="18" t="s">
        <v>3777</v>
      </c>
      <c r="F688" s="19">
        <v>3</v>
      </c>
      <c r="G688" s="20">
        <f t="shared" si="19"/>
        <v>287</v>
      </c>
      <c r="H688" s="20">
        <v>861</v>
      </c>
      <c r="I688" s="19"/>
    </row>
    <row r="689" spans="1:12" ht="15.75">
      <c r="A689" s="709"/>
      <c r="B689" s="709"/>
      <c r="C689" s="680" t="s">
        <v>3107</v>
      </c>
      <c r="D689" s="18"/>
      <c r="E689" s="18" t="s">
        <v>3777</v>
      </c>
      <c r="F689" s="19">
        <v>3</v>
      </c>
      <c r="G689" s="20">
        <f t="shared" si="19"/>
        <v>216</v>
      </c>
      <c r="H689" s="20">
        <v>648</v>
      </c>
      <c r="I689" s="19"/>
    </row>
    <row r="690" spans="1:12" ht="15.75">
      <c r="A690" s="709"/>
      <c r="B690" s="709"/>
      <c r="C690" s="680" t="s">
        <v>3101</v>
      </c>
      <c r="D690" s="18"/>
      <c r="E690" s="18" t="s">
        <v>3777</v>
      </c>
      <c r="F690" s="19">
        <v>250</v>
      </c>
      <c r="G690" s="20">
        <f t="shared" si="19"/>
        <v>3.7</v>
      </c>
      <c r="H690" s="20">
        <v>925</v>
      </c>
      <c r="I690" s="19"/>
    </row>
    <row r="691" spans="1:12" ht="15.75">
      <c r="A691" s="709"/>
      <c r="B691" s="709"/>
      <c r="C691" s="680" t="s">
        <v>3187</v>
      </c>
      <c r="D691" s="18"/>
      <c r="E691" s="18" t="s">
        <v>3777</v>
      </c>
      <c r="F691" s="19">
        <v>10</v>
      </c>
      <c r="G691" s="20">
        <f t="shared" si="19"/>
        <v>1</v>
      </c>
      <c r="H691" s="20">
        <v>10</v>
      </c>
      <c r="I691" s="19"/>
    </row>
    <row r="692" spans="1:12" ht="47.25">
      <c r="A692" s="709"/>
      <c r="B692" s="709"/>
      <c r="C692" s="669" t="s">
        <v>3108</v>
      </c>
      <c r="D692" s="18"/>
      <c r="E692" s="18" t="s">
        <v>3777</v>
      </c>
      <c r="F692" s="19">
        <v>1</v>
      </c>
      <c r="G692" s="20">
        <f t="shared" si="19"/>
        <v>228.99</v>
      </c>
      <c r="H692" s="20">
        <v>228.99</v>
      </c>
      <c r="I692" s="19"/>
    </row>
    <row r="693" spans="1:12" ht="47.25">
      <c r="A693" s="709"/>
      <c r="B693" s="709"/>
      <c r="C693" s="669" t="s">
        <v>3109</v>
      </c>
      <c r="D693" s="18"/>
      <c r="E693" s="18" t="s">
        <v>3777</v>
      </c>
      <c r="F693" s="19">
        <v>2</v>
      </c>
      <c r="G693" s="20">
        <f t="shared" si="19"/>
        <v>142.65</v>
      </c>
      <c r="H693" s="20">
        <v>285.3</v>
      </c>
      <c r="I693" s="19"/>
    </row>
    <row r="694" spans="1:12" ht="78.75">
      <c r="A694" s="709"/>
      <c r="B694" s="709"/>
      <c r="C694" s="669" t="s">
        <v>3110</v>
      </c>
      <c r="D694" s="18"/>
      <c r="E694" s="18" t="s">
        <v>3777</v>
      </c>
      <c r="F694" s="19">
        <v>2</v>
      </c>
      <c r="G694" s="20">
        <f t="shared" si="19"/>
        <v>394</v>
      </c>
      <c r="H694" s="20">
        <v>788</v>
      </c>
      <c r="I694" s="19"/>
    </row>
    <row r="695" spans="1:12" ht="31.5">
      <c r="A695" s="709"/>
      <c r="B695" s="709"/>
      <c r="C695" s="669" t="s">
        <v>3111</v>
      </c>
      <c r="D695" s="18"/>
      <c r="E695" s="18" t="s">
        <v>3777</v>
      </c>
      <c r="F695" s="19">
        <v>11</v>
      </c>
      <c r="G695" s="20">
        <f t="shared" si="19"/>
        <v>188</v>
      </c>
      <c r="H695" s="20">
        <v>2068</v>
      </c>
      <c r="I695" s="19"/>
    </row>
    <row r="696" spans="1:12" ht="31.5">
      <c r="A696" s="709"/>
      <c r="B696" s="709"/>
      <c r="C696" s="669" t="s">
        <v>3112</v>
      </c>
      <c r="D696" s="18"/>
      <c r="E696" s="18" t="s">
        <v>3777</v>
      </c>
      <c r="F696" s="19">
        <v>5</v>
      </c>
      <c r="G696" s="20">
        <f t="shared" si="19"/>
        <v>741</v>
      </c>
      <c r="H696" s="20">
        <v>3705</v>
      </c>
      <c r="I696" s="19"/>
    </row>
    <row r="697" spans="1:12" ht="31.5">
      <c r="A697" s="709"/>
      <c r="B697" s="709"/>
      <c r="C697" s="669" t="s">
        <v>3113</v>
      </c>
      <c r="D697" s="18"/>
      <c r="E697" s="18" t="s">
        <v>3777</v>
      </c>
      <c r="F697" s="19">
        <v>11</v>
      </c>
      <c r="G697" s="20">
        <f t="shared" si="19"/>
        <v>180</v>
      </c>
      <c r="H697" s="20">
        <v>1980</v>
      </c>
      <c r="I697" s="19"/>
    </row>
    <row r="698" spans="1:12" ht="63">
      <c r="A698" s="709"/>
      <c r="B698" s="709"/>
      <c r="C698" s="680" t="s">
        <v>3188</v>
      </c>
      <c r="D698" s="18"/>
      <c r="E698" s="18" t="s">
        <v>3777</v>
      </c>
      <c r="F698" s="19">
        <v>4</v>
      </c>
      <c r="G698" s="20">
        <f t="shared" si="19"/>
        <v>3.12</v>
      </c>
      <c r="H698" s="20">
        <v>12.48</v>
      </c>
      <c r="I698" s="19"/>
    </row>
    <row r="699" spans="1:12">
      <c r="A699" s="922" t="s">
        <v>3142</v>
      </c>
      <c r="B699" s="922"/>
      <c r="C699" s="922"/>
      <c r="D699" s="922"/>
      <c r="E699" s="922"/>
      <c r="F699" s="23">
        <f>SUM(F652:F698)</f>
        <v>550</v>
      </c>
      <c r="G699" s="22">
        <f>SUM(G652:G698)</f>
        <v>4534.0999999999995</v>
      </c>
      <c r="H699" s="22">
        <f>SUM(H652:H698)</f>
        <v>16974.849999999999</v>
      </c>
      <c r="I699" s="19"/>
    </row>
    <row r="700" spans="1:12" ht="18.75">
      <c r="A700" s="853" t="s">
        <v>3189</v>
      </c>
      <c r="B700" s="854"/>
      <c r="C700" s="854"/>
      <c r="D700" s="854"/>
      <c r="E700" s="854"/>
      <c r="F700" s="854"/>
      <c r="G700" s="854"/>
      <c r="H700" s="854"/>
      <c r="I700" s="854"/>
      <c r="J700" s="854"/>
      <c r="K700" s="854"/>
      <c r="L700" s="855"/>
    </row>
    <row r="701" spans="1:12" ht="60">
      <c r="A701" s="615"/>
      <c r="B701" s="689" t="s">
        <v>1695</v>
      </c>
      <c r="C701" s="694" t="s">
        <v>3190</v>
      </c>
      <c r="D701" s="610"/>
      <c r="E701" s="610" t="s">
        <v>3777</v>
      </c>
      <c r="F701" s="611">
        <v>1</v>
      </c>
      <c r="G701" s="612">
        <f t="shared" ref="G701:G731" si="20">H701/F701</f>
        <v>33</v>
      </c>
      <c r="H701" s="612">
        <v>33</v>
      </c>
      <c r="I701" s="611"/>
      <c r="J701" s="695"/>
      <c r="K701" s="695"/>
      <c r="L701" s="695"/>
    </row>
    <row r="702" spans="1:12" ht="15.75">
      <c r="A702" s="615"/>
      <c r="B702" s="79"/>
      <c r="C702" s="680" t="s">
        <v>3191</v>
      </c>
      <c r="D702" s="613"/>
      <c r="E702" s="613" t="s">
        <v>3777</v>
      </c>
      <c r="F702" s="78">
        <v>2</v>
      </c>
      <c r="G702" s="614">
        <f t="shared" si="20"/>
        <v>35.5</v>
      </c>
      <c r="H702" s="614">
        <v>71</v>
      </c>
      <c r="I702" s="78"/>
      <c r="J702" s="695"/>
      <c r="K702" s="695"/>
      <c r="L702" s="695"/>
    </row>
    <row r="703" spans="1:12" ht="31.5">
      <c r="A703" s="615"/>
      <c r="B703" s="615"/>
      <c r="C703" s="680" t="s">
        <v>3183</v>
      </c>
      <c r="D703" s="613"/>
      <c r="E703" s="613" t="s">
        <v>3777</v>
      </c>
      <c r="F703" s="78">
        <v>1</v>
      </c>
      <c r="G703" s="614">
        <f t="shared" si="20"/>
        <v>113.1</v>
      </c>
      <c r="H703" s="614">
        <v>113.1</v>
      </c>
      <c r="I703" s="78"/>
      <c r="J703" s="695"/>
      <c r="K703" s="695"/>
      <c r="L703" s="695"/>
    </row>
    <row r="704" spans="1:12" ht="31.5">
      <c r="A704" s="615"/>
      <c r="B704" s="615"/>
      <c r="C704" s="680" t="s">
        <v>524</v>
      </c>
      <c r="D704" s="613"/>
      <c r="E704" s="613" t="s">
        <v>3777</v>
      </c>
      <c r="F704" s="78">
        <v>1</v>
      </c>
      <c r="G704" s="614">
        <f t="shared" si="20"/>
        <v>224.25</v>
      </c>
      <c r="H704" s="614">
        <v>224.25</v>
      </c>
      <c r="I704" s="78"/>
      <c r="J704" s="695"/>
      <c r="K704" s="695"/>
      <c r="L704" s="695"/>
    </row>
    <row r="705" spans="1:12" ht="31.5">
      <c r="A705" s="615"/>
      <c r="B705" s="615"/>
      <c r="C705" s="680" t="s">
        <v>3192</v>
      </c>
      <c r="D705" s="613"/>
      <c r="E705" s="613" t="s">
        <v>3777</v>
      </c>
      <c r="F705" s="78">
        <v>3</v>
      </c>
      <c r="G705" s="614">
        <f t="shared" si="20"/>
        <v>42</v>
      </c>
      <c r="H705" s="614">
        <v>126</v>
      </c>
      <c r="I705" s="78"/>
      <c r="J705" s="695"/>
      <c r="K705" s="695"/>
      <c r="L705" s="695"/>
    </row>
    <row r="706" spans="1:12" ht="31.5">
      <c r="A706" s="615"/>
      <c r="B706" s="615"/>
      <c r="C706" s="680" t="s">
        <v>3193</v>
      </c>
      <c r="D706" s="613"/>
      <c r="E706" s="613" t="s">
        <v>3777</v>
      </c>
      <c r="F706" s="78">
        <v>2</v>
      </c>
      <c r="G706" s="614">
        <f t="shared" si="20"/>
        <v>16</v>
      </c>
      <c r="H706" s="614">
        <v>32</v>
      </c>
      <c r="I706" s="78"/>
      <c r="J706" s="695"/>
      <c r="K706" s="695"/>
      <c r="L706" s="695"/>
    </row>
    <row r="707" spans="1:12" ht="31.5">
      <c r="A707" s="615"/>
      <c r="B707" s="615"/>
      <c r="C707" s="680" t="s">
        <v>3185</v>
      </c>
      <c r="D707" s="613"/>
      <c r="E707" s="613" t="s">
        <v>3777</v>
      </c>
      <c r="F707" s="78">
        <v>1</v>
      </c>
      <c r="G707" s="614">
        <f t="shared" si="20"/>
        <v>212</v>
      </c>
      <c r="H707" s="614">
        <v>212</v>
      </c>
      <c r="I707" s="78"/>
      <c r="J707" s="695"/>
      <c r="K707" s="695"/>
      <c r="L707" s="695"/>
    </row>
    <row r="708" spans="1:12" ht="15.75">
      <c r="A708" s="615"/>
      <c r="B708" s="615"/>
      <c r="C708" s="680" t="s">
        <v>3151</v>
      </c>
      <c r="D708" s="613"/>
      <c r="E708" s="613" t="s">
        <v>3777</v>
      </c>
      <c r="F708" s="78">
        <v>1</v>
      </c>
      <c r="G708" s="614">
        <f t="shared" si="20"/>
        <v>180</v>
      </c>
      <c r="H708" s="614">
        <v>180</v>
      </c>
      <c r="I708" s="78"/>
      <c r="J708" s="695"/>
      <c r="K708" s="695"/>
      <c r="L708" s="695"/>
    </row>
    <row r="709" spans="1:12" ht="47.25">
      <c r="A709" s="615"/>
      <c r="B709" s="615"/>
      <c r="C709" s="680" t="s">
        <v>530</v>
      </c>
      <c r="D709" s="613"/>
      <c r="E709" s="613" t="s">
        <v>3777</v>
      </c>
      <c r="F709" s="78">
        <v>2</v>
      </c>
      <c r="G709" s="614">
        <f t="shared" si="20"/>
        <v>62</v>
      </c>
      <c r="H709" s="614">
        <v>124</v>
      </c>
      <c r="I709" s="78"/>
      <c r="J709" s="695"/>
      <c r="K709" s="695"/>
      <c r="L709" s="695"/>
    </row>
    <row r="710" spans="1:12" ht="47.25">
      <c r="A710" s="615"/>
      <c r="B710" s="615"/>
      <c r="C710" s="680" t="s">
        <v>531</v>
      </c>
      <c r="D710" s="613"/>
      <c r="E710" s="613" t="s">
        <v>3777</v>
      </c>
      <c r="F710" s="78">
        <v>2</v>
      </c>
      <c r="G710" s="614">
        <f t="shared" si="20"/>
        <v>72</v>
      </c>
      <c r="H710" s="614">
        <v>144</v>
      </c>
      <c r="I710" s="78"/>
      <c r="J710" s="695"/>
      <c r="K710" s="695"/>
      <c r="L710" s="695"/>
    </row>
    <row r="711" spans="1:12" ht="47.25">
      <c r="A711" s="615"/>
      <c r="B711" s="615"/>
      <c r="C711" s="680" t="s">
        <v>532</v>
      </c>
      <c r="D711" s="613"/>
      <c r="E711" s="613" t="s">
        <v>3777</v>
      </c>
      <c r="F711" s="78">
        <v>11</v>
      </c>
      <c r="G711" s="614">
        <f t="shared" si="20"/>
        <v>18</v>
      </c>
      <c r="H711" s="614">
        <v>198</v>
      </c>
      <c r="I711" s="78"/>
      <c r="J711" s="695"/>
      <c r="K711" s="695"/>
      <c r="L711" s="695"/>
    </row>
    <row r="712" spans="1:12" ht="47.25">
      <c r="A712" s="615"/>
      <c r="B712" s="615"/>
      <c r="C712" s="680" t="s">
        <v>3093</v>
      </c>
      <c r="D712" s="613"/>
      <c r="E712" s="613" t="s">
        <v>3777</v>
      </c>
      <c r="F712" s="78">
        <v>1</v>
      </c>
      <c r="G712" s="614">
        <f t="shared" si="20"/>
        <v>22</v>
      </c>
      <c r="H712" s="614">
        <v>22</v>
      </c>
      <c r="I712" s="78"/>
      <c r="J712" s="695"/>
      <c r="K712" s="695"/>
      <c r="L712" s="695"/>
    </row>
    <row r="713" spans="1:12" ht="31.5">
      <c r="A713" s="615"/>
      <c r="B713" s="615"/>
      <c r="C713" s="680" t="s">
        <v>528</v>
      </c>
      <c r="D713" s="613"/>
      <c r="E713" s="613" t="s">
        <v>3777</v>
      </c>
      <c r="F713" s="78">
        <v>1</v>
      </c>
      <c r="G713" s="614">
        <f t="shared" si="20"/>
        <v>162</v>
      </c>
      <c r="H713" s="614">
        <v>162</v>
      </c>
      <c r="I713" s="78"/>
      <c r="J713" s="695"/>
      <c r="K713" s="695"/>
      <c r="L713" s="695"/>
    </row>
    <row r="714" spans="1:12" ht="31.5">
      <c r="A714" s="615"/>
      <c r="B714" s="615"/>
      <c r="C714" s="680" t="s">
        <v>3098</v>
      </c>
      <c r="D714" s="613"/>
      <c r="E714" s="613" t="s">
        <v>3777</v>
      </c>
      <c r="F714" s="78">
        <v>2</v>
      </c>
      <c r="G714" s="614">
        <f t="shared" si="20"/>
        <v>54</v>
      </c>
      <c r="H714" s="614">
        <v>108</v>
      </c>
      <c r="I714" s="78"/>
      <c r="J714" s="695"/>
      <c r="K714" s="695"/>
      <c r="L714" s="695"/>
    </row>
    <row r="715" spans="1:12" ht="47.25">
      <c r="A715" s="615"/>
      <c r="B715" s="615"/>
      <c r="C715" s="680" t="s">
        <v>3099</v>
      </c>
      <c r="D715" s="613"/>
      <c r="E715" s="613" t="s">
        <v>3777</v>
      </c>
      <c r="F715" s="78">
        <v>1</v>
      </c>
      <c r="G715" s="614">
        <f t="shared" si="20"/>
        <v>205</v>
      </c>
      <c r="H715" s="614">
        <v>205</v>
      </c>
      <c r="I715" s="78"/>
      <c r="J715" s="695"/>
      <c r="K715" s="695"/>
      <c r="L715" s="695"/>
    </row>
    <row r="716" spans="1:12" ht="63">
      <c r="A716" s="615"/>
      <c r="B716" s="615"/>
      <c r="C716" s="680" t="s">
        <v>3100</v>
      </c>
      <c r="D716" s="613"/>
      <c r="E716" s="613" t="s">
        <v>3777</v>
      </c>
      <c r="F716" s="78">
        <v>1</v>
      </c>
      <c r="G716" s="614">
        <f t="shared" si="20"/>
        <v>188</v>
      </c>
      <c r="H716" s="614">
        <v>188</v>
      </c>
      <c r="I716" s="78"/>
      <c r="J716" s="695"/>
      <c r="K716" s="695"/>
      <c r="L716" s="695"/>
    </row>
    <row r="717" spans="1:12" ht="15.75">
      <c r="A717" s="615"/>
      <c r="B717" s="615"/>
      <c r="C717" s="680" t="s">
        <v>3138</v>
      </c>
      <c r="D717" s="613"/>
      <c r="E717" s="613" t="s">
        <v>3777</v>
      </c>
      <c r="F717" s="78">
        <v>5</v>
      </c>
      <c r="G717" s="614">
        <f t="shared" si="20"/>
        <v>80</v>
      </c>
      <c r="H717" s="614">
        <v>400</v>
      </c>
      <c r="I717" s="78"/>
      <c r="J717" s="695"/>
      <c r="K717" s="695"/>
      <c r="L717" s="695"/>
    </row>
    <row r="718" spans="1:12" ht="31.5">
      <c r="A718" s="615"/>
      <c r="B718" s="615"/>
      <c r="C718" s="680" t="s">
        <v>3103</v>
      </c>
      <c r="D718" s="613"/>
      <c r="E718" s="613" t="s">
        <v>3777</v>
      </c>
      <c r="F718" s="78">
        <v>2</v>
      </c>
      <c r="G718" s="614">
        <f t="shared" si="20"/>
        <v>84</v>
      </c>
      <c r="H718" s="614">
        <v>168</v>
      </c>
      <c r="I718" s="78"/>
      <c r="J718" s="695"/>
      <c r="K718" s="695"/>
      <c r="L718" s="695"/>
    </row>
    <row r="719" spans="1:12" ht="31.5">
      <c r="A719" s="615"/>
      <c r="B719" s="615"/>
      <c r="C719" s="680" t="s">
        <v>3104</v>
      </c>
      <c r="D719" s="613"/>
      <c r="E719" s="613" t="s">
        <v>3777</v>
      </c>
      <c r="F719" s="78">
        <v>2</v>
      </c>
      <c r="G719" s="614">
        <f t="shared" si="20"/>
        <v>33</v>
      </c>
      <c r="H719" s="614">
        <v>66</v>
      </c>
      <c r="I719" s="78"/>
      <c r="J719" s="695"/>
      <c r="K719" s="695"/>
      <c r="L719" s="695"/>
    </row>
    <row r="720" spans="1:12" ht="31.5">
      <c r="A720" s="615"/>
      <c r="B720" s="615"/>
      <c r="C720" s="680" t="s">
        <v>3105</v>
      </c>
      <c r="D720" s="613"/>
      <c r="E720" s="613" t="s">
        <v>3777</v>
      </c>
      <c r="F720" s="78">
        <v>4</v>
      </c>
      <c r="G720" s="614">
        <f t="shared" si="20"/>
        <v>12</v>
      </c>
      <c r="H720" s="614">
        <v>48</v>
      </c>
      <c r="I720" s="78"/>
      <c r="J720" s="695"/>
      <c r="K720" s="695"/>
      <c r="L720" s="695"/>
    </row>
    <row r="721" spans="1:12" ht="15.75">
      <c r="A721" s="615"/>
      <c r="B721" s="615"/>
      <c r="C721" s="680" t="s">
        <v>3106</v>
      </c>
      <c r="D721" s="613"/>
      <c r="E721" s="613" t="s">
        <v>3777</v>
      </c>
      <c r="F721" s="78">
        <v>1</v>
      </c>
      <c r="G721" s="614">
        <f t="shared" si="20"/>
        <v>287</v>
      </c>
      <c r="H721" s="614">
        <v>287</v>
      </c>
      <c r="I721" s="78"/>
      <c r="J721" s="695"/>
      <c r="K721" s="695"/>
      <c r="L721" s="695"/>
    </row>
    <row r="722" spans="1:12" ht="15.75">
      <c r="A722" s="615"/>
      <c r="B722" s="615"/>
      <c r="C722" s="680" t="s">
        <v>3107</v>
      </c>
      <c r="D722" s="613"/>
      <c r="E722" s="613" t="s">
        <v>3777</v>
      </c>
      <c r="F722" s="78">
        <v>1</v>
      </c>
      <c r="G722" s="614">
        <f t="shared" si="20"/>
        <v>216</v>
      </c>
      <c r="H722" s="614">
        <v>216</v>
      </c>
      <c r="I722" s="78"/>
      <c r="J722" s="695"/>
      <c r="K722" s="695"/>
      <c r="L722" s="695"/>
    </row>
    <row r="723" spans="1:12" ht="15.75">
      <c r="A723" s="615"/>
      <c r="B723" s="615"/>
      <c r="C723" s="680" t="s">
        <v>3101</v>
      </c>
      <c r="D723" s="613"/>
      <c r="E723" s="613" t="s">
        <v>3777</v>
      </c>
      <c r="F723" s="78">
        <v>100</v>
      </c>
      <c r="G723" s="614">
        <f t="shared" si="20"/>
        <v>3.7</v>
      </c>
      <c r="H723" s="614">
        <v>370</v>
      </c>
      <c r="I723" s="78"/>
      <c r="J723" s="695"/>
      <c r="K723" s="695"/>
      <c r="L723" s="695"/>
    </row>
    <row r="724" spans="1:12" ht="15.75">
      <c r="A724" s="615"/>
      <c r="B724" s="615"/>
      <c r="C724" s="680" t="s">
        <v>3194</v>
      </c>
      <c r="D724" s="613"/>
      <c r="E724" s="613" t="s">
        <v>3777</v>
      </c>
      <c r="F724" s="78">
        <v>4</v>
      </c>
      <c r="G724" s="614">
        <f t="shared" si="20"/>
        <v>122</v>
      </c>
      <c r="H724" s="614">
        <v>488</v>
      </c>
      <c r="I724" s="78"/>
      <c r="J724" s="695"/>
      <c r="K724" s="695"/>
      <c r="L724" s="695"/>
    </row>
    <row r="725" spans="1:12" ht="15.75">
      <c r="A725" s="615"/>
      <c r="B725" s="615"/>
      <c r="C725" s="680" t="s">
        <v>3195</v>
      </c>
      <c r="D725" s="613"/>
      <c r="E725" s="613" t="s">
        <v>3777</v>
      </c>
      <c r="F725" s="78">
        <v>15</v>
      </c>
      <c r="G725" s="614">
        <f t="shared" si="20"/>
        <v>40</v>
      </c>
      <c r="H725" s="614">
        <v>600</v>
      </c>
      <c r="I725" s="78"/>
      <c r="J725" s="695"/>
      <c r="K725" s="695"/>
      <c r="L725" s="695"/>
    </row>
    <row r="726" spans="1:12" ht="47.25">
      <c r="A726" s="615"/>
      <c r="B726" s="615"/>
      <c r="C726" s="680" t="s">
        <v>3109</v>
      </c>
      <c r="D726" s="613"/>
      <c r="E726" s="613" t="s">
        <v>3777</v>
      </c>
      <c r="F726" s="78">
        <v>2</v>
      </c>
      <c r="G726" s="614">
        <f t="shared" si="20"/>
        <v>142.65</v>
      </c>
      <c r="H726" s="614">
        <v>285.3</v>
      </c>
      <c r="I726" s="78"/>
      <c r="J726" s="695"/>
      <c r="K726" s="695"/>
      <c r="L726" s="695"/>
    </row>
    <row r="727" spans="1:12" ht="78.75">
      <c r="A727" s="615"/>
      <c r="B727" s="615"/>
      <c r="C727" s="680" t="s">
        <v>3110</v>
      </c>
      <c r="D727" s="613"/>
      <c r="E727" s="613" t="s">
        <v>3777</v>
      </c>
      <c r="F727" s="78">
        <v>1</v>
      </c>
      <c r="G727" s="614">
        <f t="shared" si="20"/>
        <v>394</v>
      </c>
      <c r="H727" s="614">
        <v>394</v>
      </c>
      <c r="I727" s="78"/>
      <c r="J727" s="695"/>
      <c r="K727" s="695"/>
      <c r="L727" s="695"/>
    </row>
    <row r="728" spans="1:12" ht="31.5">
      <c r="A728" s="615"/>
      <c r="B728" s="615"/>
      <c r="C728" s="680" t="s">
        <v>3111</v>
      </c>
      <c r="D728" s="613"/>
      <c r="E728" s="613" t="s">
        <v>3777</v>
      </c>
      <c r="F728" s="78">
        <v>8</v>
      </c>
      <c r="G728" s="614">
        <f t="shared" si="20"/>
        <v>188</v>
      </c>
      <c r="H728" s="614">
        <v>1504</v>
      </c>
      <c r="I728" s="78"/>
      <c r="J728" s="695"/>
      <c r="K728" s="695"/>
      <c r="L728" s="695"/>
    </row>
    <row r="729" spans="1:12" ht="31.5">
      <c r="A729" s="615"/>
      <c r="B729" s="615"/>
      <c r="C729" s="680" t="s">
        <v>3112</v>
      </c>
      <c r="D729" s="613"/>
      <c r="E729" s="613" t="s">
        <v>3777</v>
      </c>
      <c r="F729" s="78">
        <v>4</v>
      </c>
      <c r="G729" s="614">
        <f t="shared" si="20"/>
        <v>741</v>
      </c>
      <c r="H729" s="614">
        <v>2964</v>
      </c>
      <c r="I729" s="78"/>
      <c r="J729" s="695"/>
      <c r="K729" s="695"/>
      <c r="L729" s="695"/>
    </row>
    <row r="730" spans="1:12" ht="31.5">
      <c r="A730" s="615"/>
      <c r="B730" s="615"/>
      <c r="C730" s="680" t="s">
        <v>3113</v>
      </c>
      <c r="D730" s="613"/>
      <c r="E730" s="613" t="s">
        <v>3777</v>
      </c>
      <c r="F730" s="78">
        <v>8</v>
      </c>
      <c r="G730" s="614">
        <f t="shared" si="20"/>
        <v>180</v>
      </c>
      <c r="H730" s="614">
        <v>1440</v>
      </c>
      <c r="I730" s="78"/>
      <c r="J730" s="695"/>
      <c r="K730" s="695"/>
      <c r="L730" s="695"/>
    </row>
    <row r="731" spans="1:12" ht="32.25" thickBot="1">
      <c r="A731" s="615"/>
      <c r="B731" s="615"/>
      <c r="C731" s="680" t="s">
        <v>3190</v>
      </c>
      <c r="D731" s="613"/>
      <c r="E731" s="613" t="s">
        <v>3777</v>
      </c>
      <c r="F731" s="78">
        <v>1</v>
      </c>
      <c r="G731" s="614">
        <f t="shared" si="20"/>
        <v>17</v>
      </c>
      <c r="H731" s="614">
        <v>17</v>
      </c>
      <c r="I731" s="78"/>
      <c r="J731" s="695"/>
      <c r="K731" s="695"/>
      <c r="L731" s="695"/>
    </row>
    <row r="732" spans="1:12" ht="15.75" thickBot="1">
      <c r="A732" s="907" t="s">
        <v>3115</v>
      </c>
      <c r="B732" s="910"/>
      <c r="C732" s="910"/>
      <c r="D732" s="910"/>
      <c r="E732" s="911"/>
      <c r="F732" s="620">
        <f>SUM(F694:F724)</f>
        <v>735</v>
      </c>
      <c r="G732" s="621">
        <f>SUM(G694:G724)</f>
        <v>8516.77</v>
      </c>
      <c r="H732" s="621">
        <v>11389.65</v>
      </c>
      <c r="I732" s="622"/>
      <c r="J732" s="695"/>
      <c r="K732" s="695"/>
      <c r="L732" s="695"/>
    </row>
    <row r="733" spans="1:12" ht="43.5" thickBot="1">
      <c r="A733" s="646" t="s">
        <v>3115</v>
      </c>
      <c r="B733" s="646"/>
      <c r="C733" s="647"/>
      <c r="D733" s="647"/>
      <c r="E733" s="647"/>
      <c r="F733" s="648">
        <v>166535.53000000003</v>
      </c>
      <c r="G733" s="649">
        <v>166535.53000000003</v>
      </c>
      <c r="H733" s="649">
        <f>H401+H420+H433+H453+H474+H493+H509+H519+H542+H555+H572+H591+H608+H624+H641+H650+H699+H732</f>
        <v>166535.53000000003</v>
      </c>
      <c r="I733" s="650"/>
      <c r="J733" s="9"/>
      <c r="K733" s="9"/>
      <c r="L733" s="9"/>
    </row>
    <row r="734" spans="1:12" ht="18.75">
      <c r="A734" s="853" t="s">
        <v>2885</v>
      </c>
      <c r="B734" s="854"/>
      <c r="C734" s="854"/>
      <c r="D734" s="854"/>
      <c r="E734" s="854"/>
      <c r="F734" s="854"/>
      <c r="G734" s="854"/>
      <c r="H734" s="854"/>
      <c r="I734" s="854"/>
      <c r="J734" s="854"/>
      <c r="K734" s="854"/>
      <c r="L734" s="855"/>
    </row>
    <row r="735" spans="1:12" ht="45">
      <c r="A735" s="651"/>
      <c r="B735" s="712" t="s">
        <v>3196</v>
      </c>
      <c r="C735" s="653" t="s">
        <v>3197</v>
      </c>
      <c r="D735" s="653"/>
      <c r="E735" s="653" t="s">
        <v>3198</v>
      </c>
      <c r="F735" s="654">
        <v>202.2</v>
      </c>
      <c r="G735" s="645">
        <f>H735/F735</f>
        <v>3.0000000000000004</v>
      </c>
      <c r="H735" s="645">
        <v>606.6</v>
      </c>
      <c r="I735" s="611"/>
      <c r="J735" s="9"/>
      <c r="K735" s="9"/>
      <c r="L735" s="9"/>
    </row>
    <row r="736" spans="1:12">
      <c r="A736" s="615"/>
      <c r="B736" s="615"/>
      <c r="C736" s="613" t="s">
        <v>3199</v>
      </c>
      <c r="D736" s="613"/>
      <c r="E736" s="659" t="s">
        <v>3198</v>
      </c>
      <c r="F736" s="78">
        <v>11.8</v>
      </c>
      <c r="G736" s="643">
        <f>H736/F736</f>
        <v>2.9999999999999996</v>
      </c>
      <c r="H736" s="614">
        <v>35.4</v>
      </c>
      <c r="I736" s="78"/>
      <c r="J736" s="9"/>
      <c r="K736" s="9"/>
      <c r="L736" s="9"/>
    </row>
    <row r="737" spans="1:12">
      <c r="A737" s="615"/>
      <c r="B737" s="615"/>
      <c r="C737" s="613" t="s">
        <v>3200</v>
      </c>
      <c r="D737" s="613"/>
      <c r="E737" s="659" t="s">
        <v>3198</v>
      </c>
      <c r="F737" s="78">
        <v>11.8</v>
      </c>
      <c r="G737" s="643">
        <f>H737/F737</f>
        <v>2.9999999999999996</v>
      </c>
      <c r="H737" s="614">
        <v>35.4</v>
      </c>
      <c r="I737" s="78"/>
      <c r="J737" s="9"/>
      <c r="K737" s="9"/>
      <c r="L737" s="9"/>
    </row>
    <row r="738" spans="1:12" ht="15.75" thickBot="1">
      <c r="A738" s="624"/>
      <c r="B738" s="624"/>
      <c r="C738" s="624" t="s">
        <v>3201</v>
      </c>
      <c r="D738" s="624"/>
      <c r="E738" s="624" t="s">
        <v>3198</v>
      </c>
      <c r="F738" s="677">
        <v>9</v>
      </c>
      <c r="G738" s="678">
        <f>H738/F738</f>
        <v>3</v>
      </c>
      <c r="H738" s="678">
        <v>27</v>
      </c>
      <c r="I738" s="78"/>
      <c r="J738" s="9"/>
      <c r="K738" s="9"/>
      <c r="L738" s="9"/>
    </row>
    <row r="739" spans="1:12" ht="29.25" thickBot="1">
      <c r="A739" s="713" t="s">
        <v>3202</v>
      </c>
      <c r="B739" s="713" t="s">
        <v>3203</v>
      </c>
      <c r="C739" s="714"/>
      <c r="D739" s="714"/>
      <c r="E739" s="714"/>
      <c r="F739" s="620">
        <f>SUM(F735:F738)</f>
        <v>234.8</v>
      </c>
      <c r="G739" s="621">
        <f>SUM(G735:G738)</f>
        <v>12</v>
      </c>
      <c r="H739" s="621">
        <f>SUM(H735:H738)</f>
        <v>704.4</v>
      </c>
      <c r="I739" s="622"/>
      <c r="J739" s="9"/>
      <c r="K739" s="9"/>
      <c r="L739" s="9"/>
    </row>
    <row r="740" spans="1:12" ht="18.75">
      <c r="A740" s="853" t="s">
        <v>3156</v>
      </c>
      <c r="B740" s="854"/>
      <c r="C740" s="854"/>
      <c r="D740" s="854"/>
      <c r="E740" s="854"/>
      <c r="F740" s="854"/>
      <c r="G740" s="854"/>
      <c r="H740" s="854"/>
      <c r="I740" s="854"/>
      <c r="J740" s="854"/>
      <c r="K740" s="854"/>
      <c r="L740" s="855"/>
    </row>
    <row r="741" spans="1:12">
      <c r="A741" s="21"/>
      <c r="B741" s="938" t="s">
        <v>3204</v>
      </c>
      <c r="C741" s="83" t="s">
        <v>3205</v>
      </c>
      <c r="D741" s="716"/>
      <c r="E741" s="716" t="s">
        <v>3198</v>
      </c>
      <c r="F741" s="716">
        <v>300</v>
      </c>
      <c r="G741" s="717">
        <v>3</v>
      </c>
      <c r="H741" s="716">
        <v>900</v>
      </c>
      <c r="I741" s="716"/>
      <c r="J741" s="9"/>
      <c r="K741" s="9"/>
      <c r="L741" s="9"/>
    </row>
    <row r="742" spans="1:12">
      <c r="A742" s="21"/>
      <c r="B742" s="939"/>
      <c r="C742" s="83" t="s">
        <v>3200</v>
      </c>
      <c r="D742" s="716"/>
      <c r="E742" s="716" t="s">
        <v>3198</v>
      </c>
      <c r="F742" s="716">
        <v>30</v>
      </c>
      <c r="G742" s="717">
        <v>3</v>
      </c>
      <c r="H742" s="716">
        <v>90</v>
      </c>
      <c r="I742" s="716"/>
      <c r="J742" s="9"/>
      <c r="K742" s="9"/>
      <c r="L742" s="9"/>
    </row>
    <row r="743" spans="1:12">
      <c r="A743" s="21"/>
      <c r="B743" s="21"/>
      <c r="C743" s="84" t="s">
        <v>3199</v>
      </c>
      <c r="D743" s="21"/>
      <c r="E743" s="21" t="s">
        <v>3198</v>
      </c>
      <c r="F743" s="21">
        <v>30</v>
      </c>
      <c r="G743" s="718">
        <v>3</v>
      </c>
      <c r="H743" s="21">
        <v>90</v>
      </c>
      <c r="I743" s="21"/>
      <c r="J743" s="9"/>
      <c r="K743" s="9"/>
      <c r="L743" s="9"/>
    </row>
    <row r="744" spans="1:12">
      <c r="A744" s="84"/>
      <c r="B744" s="84"/>
      <c r="C744" s="84" t="s">
        <v>3206</v>
      </c>
      <c r="D744" s="84"/>
      <c r="E744" s="21" t="s">
        <v>3198</v>
      </c>
      <c r="F744" s="84">
        <v>30</v>
      </c>
      <c r="G744" s="718">
        <v>3</v>
      </c>
      <c r="H744" s="84">
        <v>90</v>
      </c>
      <c r="I744" s="84"/>
    </row>
    <row r="745" spans="1:12">
      <c r="A745" s="84"/>
      <c r="B745" s="84"/>
      <c r="C745" s="84" t="s">
        <v>3207</v>
      </c>
      <c r="D745" s="84"/>
      <c r="E745" s="21" t="s">
        <v>3198</v>
      </c>
      <c r="F745" s="84">
        <v>15</v>
      </c>
      <c r="G745" s="718">
        <v>3</v>
      </c>
      <c r="H745" s="84">
        <v>45</v>
      </c>
      <c r="I745" s="84"/>
    </row>
    <row r="746" spans="1:12">
      <c r="A746" s="84"/>
      <c r="B746" s="84"/>
      <c r="C746" s="84" t="s">
        <v>3208</v>
      </c>
      <c r="D746" s="84"/>
      <c r="E746" s="21" t="s">
        <v>3198</v>
      </c>
      <c r="F746" s="84">
        <v>15</v>
      </c>
      <c r="G746" s="718">
        <v>3</v>
      </c>
      <c r="H746" s="84">
        <v>45</v>
      </c>
      <c r="I746" s="84"/>
    </row>
    <row r="747" spans="1:12">
      <c r="A747" s="84"/>
      <c r="B747" s="84"/>
      <c r="C747" s="84" t="s">
        <v>3209</v>
      </c>
      <c r="D747" s="84"/>
      <c r="E747" s="21" t="s">
        <v>3198</v>
      </c>
      <c r="F747" s="84">
        <v>7.03</v>
      </c>
      <c r="G747" s="718">
        <v>3</v>
      </c>
      <c r="H747" s="84">
        <v>21.1</v>
      </c>
      <c r="I747" s="84"/>
    </row>
    <row r="748" spans="1:12">
      <c r="A748" s="922" t="s">
        <v>3210</v>
      </c>
      <c r="B748" s="922"/>
      <c r="C748" s="922"/>
      <c r="D748" s="922"/>
      <c r="E748" s="922"/>
      <c r="F748" s="22">
        <f>SUM(F741:F747)</f>
        <v>427.03</v>
      </c>
      <c r="G748" s="22">
        <f>SUM(G741:G747)</f>
        <v>21</v>
      </c>
      <c r="H748" s="22">
        <f>SUM(H741:H747)</f>
        <v>1281.0999999999999</v>
      </c>
      <c r="I748" s="19"/>
      <c r="J748" s="9"/>
      <c r="K748" s="9"/>
      <c r="L748" s="9"/>
    </row>
    <row r="749" spans="1:12" ht="18.75">
      <c r="A749" s="853" t="s">
        <v>1179</v>
      </c>
      <c r="B749" s="854"/>
      <c r="C749" s="854"/>
      <c r="D749" s="854"/>
      <c r="E749" s="854"/>
      <c r="F749" s="854"/>
      <c r="G749" s="854"/>
      <c r="H749" s="854"/>
      <c r="I749" s="854"/>
      <c r="J749" s="854"/>
      <c r="K749" s="854"/>
      <c r="L749" s="855"/>
    </row>
    <row r="750" spans="1:12" ht="30">
      <c r="A750" s="704"/>
      <c r="B750" s="715" t="s">
        <v>3204</v>
      </c>
      <c r="C750" s="719" t="s">
        <v>3206</v>
      </c>
      <c r="D750" s="704"/>
      <c r="E750" s="704" t="s">
        <v>3777</v>
      </c>
      <c r="F750" s="83">
        <v>50</v>
      </c>
      <c r="G750" s="705">
        <f>H750/F750</f>
        <v>3</v>
      </c>
      <c r="H750" s="83">
        <v>150</v>
      </c>
      <c r="I750" s="83"/>
    </row>
    <row r="751" spans="1:12">
      <c r="A751" s="704"/>
      <c r="B751" s="74"/>
      <c r="C751" s="719" t="s">
        <v>3199</v>
      </c>
      <c r="D751" s="704"/>
      <c r="E751" s="704" t="s">
        <v>3777</v>
      </c>
      <c r="F751" s="83">
        <v>10</v>
      </c>
      <c r="G751" s="705">
        <f>H751/F751</f>
        <v>3</v>
      </c>
      <c r="H751" s="83">
        <v>30</v>
      </c>
      <c r="I751" s="83"/>
    </row>
    <row r="752" spans="1:12">
      <c r="A752" s="704"/>
      <c r="B752" s="74"/>
      <c r="C752" s="719" t="s">
        <v>3208</v>
      </c>
      <c r="D752" s="704"/>
      <c r="E752" s="704" t="s">
        <v>3777</v>
      </c>
      <c r="F752" s="83">
        <v>40</v>
      </c>
      <c r="G752" s="705">
        <f>H752/F752</f>
        <v>3</v>
      </c>
      <c r="H752" s="83">
        <v>120</v>
      </c>
      <c r="I752" s="83"/>
    </row>
    <row r="753" spans="1:12" ht="15.75" thickBot="1">
      <c r="A753" s="704"/>
      <c r="B753" s="74"/>
      <c r="C753" s="720" t="s">
        <v>3201</v>
      </c>
      <c r="D753" s="704"/>
      <c r="E753" s="704" t="s">
        <v>3777</v>
      </c>
      <c r="F753" s="83">
        <v>4.16</v>
      </c>
      <c r="G753" s="705">
        <f>H753/F753</f>
        <v>3.0048076923076921</v>
      </c>
      <c r="H753" s="83">
        <v>12.5</v>
      </c>
      <c r="I753" s="83"/>
    </row>
    <row r="754" spans="1:12">
      <c r="A754" s="937" t="s">
        <v>3210</v>
      </c>
      <c r="B754" s="937"/>
      <c r="C754" s="937"/>
      <c r="D754" s="937"/>
      <c r="E754" s="937"/>
      <c r="F754" s="83">
        <f>SUM(F750:F753)</f>
        <v>104.16</v>
      </c>
      <c r="G754" s="721">
        <f>SUM(G750:G753)</f>
        <v>12.004807692307692</v>
      </c>
      <c r="H754" s="722">
        <f>SUM(H750:H753)</f>
        <v>312.5</v>
      </c>
      <c r="I754" s="83"/>
    </row>
    <row r="755" spans="1:12" ht="18.75">
      <c r="A755" s="853" t="s">
        <v>1175</v>
      </c>
      <c r="B755" s="854"/>
      <c r="C755" s="854"/>
      <c r="D755" s="854"/>
      <c r="E755" s="854"/>
      <c r="F755" s="854"/>
      <c r="G755" s="854"/>
      <c r="H755" s="854"/>
      <c r="I755" s="854"/>
      <c r="J755" s="854"/>
      <c r="K755" s="854"/>
      <c r="L755" s="855"/>
    </row>
    <row r="756" spans="1:12" ht="30">
      <c r="A756" s="723"/>
      <c r="B756" s="609" t="s">
        <v>3204</v>
      </c>
      <c r="C756" s="724" t="s">
        <v>3211</v>
      </c>
      <c r="D756" s="723"/>
      <c r="E756" s="725" t="s">
        <v>3198</v>
      </c>
      <c r="F756" s="725">
        <v>305</v>
      </c>
      <c r="G756" s="725">
        <v>3.1042622950819672</v>
      </c>
      <c r="H756" s="725">
        <v>946.8</v>
      </c>
      <c r="I756" s="723"/>
      <c r="J756" s="726"/>
      <c r="K756" s="726"/>
      <c r="L756" s="726"/>
    </row>
    <row r="757" spans="1:12" ht="18.75">
      <c r="A757" s="723"/>
      <c r="B757" s="723"/>
      <c r="C757" s="727" t="s">
        <v>3212</v>
      </c>
      <c r="D757" s="723"/>
      <c r="E757" s="725" t="s">
        <v>3198</v>
      </c>
      <c r="F757" s="725">
        <v>60</v>
      </c>
      <c r="G757" s="725">
        <v>3</v>
      </c>
      <c r="H757" s="725">
        <v>180</v>
      </c>
      <c r="I757" s="723"/>
      <c r="J757" s="726"/>
      <c r="K757" s="726"/>
      <c r="L757" s="726"/>
    </row>
    <row r="758" spans="1:12" ht="18.75">
      <c r="A758" s="723"/>
      <c r="B758" s="723"/>
      <c r="C758" s="727" t="s">
        <v>3213</v>
      </c>
      <c r="D758" s="723"/>
      <c r="E758" s="725" t="s">
        <v>3198</v>
      </c>
      <c r="F758" s="725">
        <v>15</v>
      </c>
      <c r="G758" s="725">
        <v>3.8</v>
      </c>
      <c r="H758" s="725">
        <v>57</v>
      </c>
      <c r="I758" s="723"/>
      <c r="J758" s="726"/>
      <c r="K758" s="726"/>
      <c r="L758" s="726"/>
    </row>
    <row r="759" spans="1:12" ht="18.75">
      <c r="A759" s="610"/>
      <c r="B759" s="610"/>
      <c r="C759" s="727" t="s">
        <v>3214</v>
      </c>
      <c r="D759" s="610"/>
      <c r="E759" s="725" t="s">
        <v>3198</v>
      </c>
      <c r="F759" s="611">
        <v>60</v>
      </c>
      <c r="G759" s="612">
        <v>3</v>
      </c>
      <c r="H759" s="612">
        <v>180</v>
      </c>
      <c r="I759" s="611"/>
    </row>
    <row r="760" spans="1:12" ht="15.75" thickBot="1">
      <c r="A760" s="937" t="s">
        <v>3210</v>
      </c>
      <c r="B760" s="937"/>
      <c r="C760" s="937"/>
      <c r="D760" s="937"/>
      <c r="E760" s="937"/>
      <c r="F760" s="83">
        <f>SUM(F756:F759)</f>
        <v>440</v>
      </c>
      <c r="G760" s="721">
        <f>SUM(G756:G759)</f>
        <v>12.904262295081967</v>
      </c>
      <c r="H760" s="722">
        <f>SUM(H756:H759)</f>
        <v>1363.8</v>
      </c>
      <c r="I760" s="83"/>
    </row>
    <row r="761" spans="1:12" ht="15.75" thickBot="1">
      <c r="A761" s="646"/>
      <c r="B761" s="802"/>
      <c r="C761" s="802"/>
      <c r="D761" s="802"/>
      <c r="E761" s="802"/>
      <c r="F761" s="803"/>
      <c r="G761" s="804"/>
      <c r="H761" s="649"/>
      <c r="I761" s="805"/>
    </row>
    <row r="762" spans="1:12" ht="43.5" thickBot="1">
      <c r="A762" s="646"/>
      <c r="B762" s="646" t="s">
        <v>3215</v>
      </c>
      <c r="C762" s="647"/>
      <c r="D762" s="647"/>
      <c r="E762" s="647"/>
      <c r="F762" s="648"/>
      <c r="G762" s="649"/>
      <c r="H762" s="649">
        <f>H739+H748+H754+H760</f>
        <v>3661.8</v>
      </c>
      <c r="I762" s="650"/>
      <c r="J762" s="728"/>
      <c r="K762" s="728"/>
      <c r="L762" s="728"/>
    </row>
    <row r="763" spans="1:12" ht="45">
      <c r="A763" s="797"/>
      <c r="B763" s="797" t="s">
        <v>3790</v>
      </c>
      <c r="C763" s="798" t="s">
        <v>3791</v>
      </c>
      <c r="D763" s="798"/>
      <c r="E763" s="798" t="s">
        <v>3777</v>
      </c>
      <c r="F763" s="799">
        <v>46</v>
      </c>
      <c r="G763" s="800">
        <v>2.6</v>
      </c>
      <c r="H763" s="800">
        <v>119.6</v>
      </c>
      <c r="I763" s="801" t="s">
        <v>3792</v>
      </c>
      <c r="J763" s="728"/>
      <c r="K763" s="728"/>
      <c r="L763" s="728"/>
    </row>
    <row r="764" spans="1:12" ht="45">
      <c r="A764" s="797"/>
      <c r="B764" s="797"/>
      <c r="C764" s="798" t="s">
        <v>3793</v>
      </c>
      <c r="D764" s="798"/>
      <c r="E764" s="798" t="s">
        <v>3777</v>
      </c>
      <c r="F764" s="799">
        <v>75</v>
      </c>
      <c r="G764" s="800">
        <v>2.69</v>
      </c>
      <c r="H764" s="800">
        <v>202.4</v>
      </c>
      <c r="I764" s="801" t="s">
        <v>3792</v>
      </c>
      <c r="J764" s="728"/>
      <c r="K764" s="728"/>
      <c r="L764" s="728"/>
    </row>
    <row r="765" spans="1:12" ht="45">
      <c r="A765" s="797"/>
      <c r="B765" s="797"/>
      <c r="C765" s="798" t="s">
        <v>3794</v>
      </c>
      <c r="D765" s="798"/>
      <c r="E765" s="798" t="s">
        <v>3777</v>
      </c>
      <c r="F765" s="799">
        <v>58</v>
      </c>
      <c r="G765" s="800">
        <v>40</v>
      </c>
      <c r="H765" s="800">
        <v>2320</v>
      </c>
      <c r="I765" s="801" t="s">
        <v>3795</v>
      </c>
      <c r="J765" s="728"/>
      <c r="K765" s="728"/>
      <c r="L765" s="728"/>
    </row>
    <row r="766" spans="1:12" ht="45">
      <c r="A766" s="797"/>
      <c r="B766" s="797"/>
      <c r="C766" s="798" t="s">
        <v>3796</v>
      </c>
      <c r="D766" s="798"/>
      <c r="E766" s="798" t="s">
        <v>3777</v>
      </c>
      <c r="F766" s="799">
        <v>70</v>
      </c>
      <c r="G766" s="800">
        <v>41</v>
      </c>
      <c r="H766" s="800">
        <v>2870</v>
      </c>
      <c r="I766" s="801"/>
      <c r="J766" s="728"/>
      <c r="K766" s="728"/>
      <c r="L766" s="728"/>
    </row>
    <row r="767" spans="1:12" ht="60">
      <c r="A767" s="797"/>
      <c r="B767" s="797"/>
      <c r="C767" s="798" t="s">
        <v>3797</v>
      </c>
      <c r="D767" s="798"/>
      <c r="E767" s="798" t="s">
        <v>3777</v>
      </c>
      <c r="F767" s="799">
        <v>10</v>
      </c>
      <c r="G767" s="800">
        <v>15</v>
      </c>
      <c r="H767" s="800">
        <v>150</v>
      </c>
      <c r="I767" s="801"/>
      <c r="J767" s="728"/>
      <c r="K767" s="728"/>
      <c r="L767" s="728"/>
    </row>
    <row r="768" spans="1:12" ht="45">
      <c r="A768" s="797"/>
      <c r="B768" s="797"/>
      <c r="C768" s="798" t="s">
        <v>3801</v>
      </c>
      <c r="D768" s="798"/>
      <c r="E768" s="798" t="s">
        <v>3777</v>
      </c>
      <c r="F768" s="799">
        <v>80</v>
      </c>
      <c r="G768" s="800">
        <v>15</v>
      </c>
      <c r="H768" s="800">
        <v>1200</v>
      </c>
      <c r="I768" s="801"/>
      <c r="J768" s="728"/>
      <c r="K768" s="728"/>
      <c r="L768" s="728"/>
    </row>
    <row r="769" spans="1:12" ht="60">
      <c r="A769" s="797"/>
      <c r="B769" s="797"/>
      <c r="C769" s="798" t="s">
        <v>3798</v>
      </c>
      <c r="D769" s="798"/>
      <c r="E769" s="798" t="s">
        <v>3777</v>
      </c>
      <c r="F769" s="799">
        <v>50</v>
      </c>
      <c r="G769" s="800">
        <v>15</v>
      </c>
      <c r="H769" s="800">
        <v>750</v>
      </c>
      <c r="I769" s="801"/>
      <c r="J769" s="728"/>
      <c r="K769" s="728"/>
      <c r="L769" s="728"/>
    </row>
    <row r="770" spans="1:12">
      <c r="A770" s="797"/>
      <c r="B770" s="797"/>
      <c r="C770" s="798"/>
      <c r="D770" s="798"/>
      <c r="E770" s="798"/>
      <c r="F770" s="799"/>
      <c r="G770" s="800"/>
      <c r="H770" s="800">
        <v>7612</v>
      </c>
      <c r="I770" s="801"/>
      <c r="J770" s="728"/>
      <c r="K770" s="728"/>
      <c r="L770" s="728"/>
    </row>
    <row r="771" spans="1:12">
      <c r="A771" s="797"/>
      <c r="B771" s="797"/>
      <c r="C771" s="798"/>
      <c r="D771" s="798"/>
      <c r="E771" s="798"/>
      <c r="F771" s="799"/>
      <c r="G771" s="800"/>
      <c r="H771" s="800">
        <v>310</v>
      </c>
      <c r="I771" s="801" t="s">
        <v>3799</v>
      </c>
      <c r="J771" s="728"/>
      <c r="K771" s="728"/>
      <c r="L771" s="728"/>
    </row>
    <row r="772" spans="1:12">
      <c r="A772" s="797"/>
      <c r="B772" s="797"/>
      <c r="C772" s="798"/>
      <c r="D772" s="798"/>
      <c r="E772" s="798"/>
      <c r="F772" s="799"/>
      <c r="G772" s="800"/>
      <c r="H772" s="800">
        <v>7922</v>
      </c>
      <c r="I772" s="801"/>
      <c r="J772" s="728"/>
      <c r="K772" s="728"/>
      <c r="L772" s="728"/>
    </row>
    <row r="773" spans="1:12" ht="30">
      <c r="A773" s="797"/>
      <c r="B773" s="797">
        <v>2213</v>
      </c>
      <c r="C773" s="798" t="s">
        <v>3802</v>
      </c>
      <c r="D773" s="798"/>
      <c r="E773" s="798"/>
      <c r="F773" s="799"/>
      <c r="G773" s="800"/>
      <c r="H773" s="800">
        <v>150</v>
      </c>
      <c r="I773" s="801"/>
      <c r="J773" s="728"/>
      <c r="K773" s="728"/>
      <c r="L773" s="728"/>
    </row>
    <row r="774" spans="1:12" ht="30">
      <c r="A774" s="797"/>
      <c r="B774" s="797">
        <v>1518</v>
      </c>
      <c r="C774" s="798" t="s">
        <v>3800</v>
      </c>
      <c r="D774" s="798"/>
      <c r="E774" s="798" t="s">
        <v>3777</v>
      </c>
      <c r="F774" s="799">
        <v>1</v>
      </c>
      <c r="G774" s="800">
        <v>449</v>
      </c>
      <c r="H774" s="800">
        <v>449</v>
      </c>
      <c r="I774" s="801"/>
      <c r="J774" s="728"/>
      <c r="K774" s="728"/>
      <c r="L774" s="728"/>
    </row>
    <row r="775" spans="1:12">
      <c r="A775" s="797"/>
      <c r="B775" s="797"/>
      <c r="C775" s="798"/>
      <c r="D775" s="798"/>
      <c r="E775" s="798"/>
      <c r="F775" s="799"/>
      <c r="G775" s="800"/>
      <c r="H775" s="800">
        <v>8521</v>
      </c>
      <c r="I775" s="801"/>
      <c r="J775" s="728"/>
      <c r="K775" s="728"/>
      <c r="L775" s="728"/>
    </row>
    <row r="776" spans="1:12">
      <c r="A776" s="797"/>
      <c r="B776" s="797"/>
      <c r="C776" s="798"/>
      <c r="D776" s="798"/>
      <c r="E776" s="798"/>
      <c r="F776" s="799"/>
      <c r="G776" s="800"/>
      <c r="H776" s="800"/>
      <c r="I776" s="801"/>
      <c r="J776" s="728"/>
      <c r="K776" s="728"/>
      <c r="L776" s="728"/>
    </row>
    <row r="777" spans="1:12" ht="15.75">
      <c r="A777" s="729"/>
      <c r="B777" s="651"/>
      <c r="C777" s="683"/>
      <c r="D777" s="651"/>
      <c r="E777" s="703"/>
      <c r="F777" s="730"/>
      <c r="G777" s="731"/>
      <c r="H777" s="731"/>
      <c r="I777" s="732"/>
    </row>
  </sheetData>
  <mergeCells count="138">
    <mergeCell ref="A625:L625"/>
    <mergeCell ref="A624:E624"/>
    <mergeCell ref="B626:B627"/>
    <mergeCell ref="A760:E760"/>
    <mergeCell ref="B741:B742"/>
    <mergeCell ref="A748:E748"/>
    <mergeCell ref="A749:L749"/>
    <mergeCell ref="A754:E754"/>
    <mergeCell ref="A755:L755"/>
    <mergeCell ref="A740:L740"/>
    <mergeCell ref="A732:E732"/>
    <mergeCell ref="A642:L642"/>
    <mergeCell ref="A641:E641"/>
    <mergeCell ref="A651:L651"/>
    <mergeCell ref="A734:L734"/>
    <mergeCell ref="A650:E650"/>
    <mergeCell ref="B643:B644"/>
    <mergeCell ref="A401:E401"/>
    <mergeCell ref="B363:B364"/>
    <mergeCell ref="B311:B312"/>
    <mergeCell ref="B557:B558"/>
    <mergeCell ref="A434:L434"/>
    <mergeCell ref="B610:B611"/>
    <mergeCell ref="A700:L700"/>
    <mergeCell ref="B652:B653"/>
    <mergeCell ref="A699:E699"/>
    <mergeCell ref="B574:B575"/>
    <mergeCell ref="B593:B594"/>
    <mergeCell ref="A608:E608"/>
    <mergeCell ref="A609:L609"/>
    <mergeCell ref="A555:E555"/>
    <mergeCell ref="A556:L556"/>
    <mergeCell ref="A493:E493"/>
    <mergeCell ref="A494:L494"/>
    <mergeCell ref="A519:E519"/>
    <mergeCell ref="A520:L520"/>
    <mergeCell ref="A542:E542"/>
    <mergeCell ref="A543:L543"/>
    <mergeCell ref="A592:L592"/>
    <mergeCell ref="A591:E591"/>
    <mergeCell ref="A572:E572"/>
    <mergeCell ref="A145:E145"/>
    <mergeCell ref="A137:L137"/>
    <mergeCell ref="A433:E433"/>
    <mergeCell ref="A476:L476"/>
    <mergeCell ref="A454:L454"/>
    <mergeCell ref="A573:L573"/>
    <mergeCell ref="A509:E509"/>
    <mergeCell ref="A510:L510"/>
    <mergeCell ref="A327:L327"/>
    <mergeCell ref="A420:E420"/>
    <mergeCell ref="B258:B259"/>
    <mergeCell ref="A297:L297"/>
    <mergeCell ref="A356:E356"/>
    <mergeCell ref="A357:L357"/>
    <mergeCell ref="A402:L402"/>
    <mergeCell ref="A322:L322"/>
    <mergeCell ref="B298:B299"/>
    <mergeCell ref="A176:E176"/>
    <mergeCell ref="A174:L174"/>
    <mergeCell ref="A247:L247"/>
    <mergeCell ref="A256:E256"/>
    <mergeCell ref="B328:B329"/>
    <mergeCell ref="A421:L421"/>
    <mergeCell ref="A362:I362"/>
    <mergeCell ref="A80:L80"/>
    <mergeCell ref="A84:E84"/>
    <mergeCell ref="A79:E79"/>
    <mergeCell ref="B170:B171"/>
    <mergeCell ref="A326:E326"/>
    <mergeCell ref="A321:E321"/>
    <mergeCell ref="A310:L310"/>
    <mergeCell ref="A257:L257"/>
    <mergeCell ref="A268:E268"/>
    <mergeCell ref="A250:L250"/>
    <mergeCell ref="A178:I178"/>
    <mergeCell ref="A173:E173"/>
    <mergeCell ref="A150:L150"/>
    <mergeCell ref="A127:I127"/>
    <mergeCell ref="A309:E309"/>
    <mergeCell ref="A296:E296"/>
    <mergeCell ref="A208:I208"/>
    <mergeCell ref="A236:L236"/>
    <mergeCell ref="A269:L269"/>
    <mergeCell ref="B159:B160"/>
    <mergeCell ref="A168:E168"/>
    <mergeCell ref="A231:L231"/>
    <mergeCell ref="A130:L130"/>
    <mergeCell ref="A157:E157"/>
    <mergeCell ref="A124:I124"/>
    <mergeCell ref="A140:L140"/>
    <mergeCell ref="B147:B148"/>
    <mergeCell ref="A169:L169"/>
    <mergeCell ref="A53:E53"/>
    <mergeCell ref="A49:L49"/>
    <mergeCell ref="A61:L61"/>
    <mergeCell ref="A60:E60"/>
    <mergeCell ref="A56:E56"/>
    <mergeCell ref="A54:L54"/>
    <mergeCell ref="A76:L76"/>
    <mergeCell ref="A75:E75"/>
    <mergeCell ref="A65:E65"/>
    <mergeCell ref="A57:L57"/>
    <mergeCell ref="A70:E70"/>
    <mergeCell ref="A66:L66"/>
    <mergeCell ref="A71:L71"/>
    <mergeCell ref="A86:I86"/>
    <mergeCell ref="A118:I118"/>
    <mergeCell ref="A146:L146"/>
    <mergeCell ref="A158:L158"/>
    <mergeCell ref="B151:B153"/>
    <mergeCell ref="A139:E139"/>
    <mergeCell ref="A149:E149"/>
    <mergeCell ref="A26:I26"/>
    <mergeCell ref="A41:I41"/>
    <mergeCell ref="A44:E44"/>
    <mergeCell ref="A31:I31"/>
    <mergeCell ref="A40:E40"/>
    <mergeCell ref="A30:E30"/>
    <mergeCell ref="A33:E33"/>
    <mergeCell ref="A48:E48"/>
    <mergeCell ref="A35:I35"/>
    <mergeCell ref="A45:L45"/>
    <mergeCell ref="A1:I1"/>
    <mergeCell ref="A2:A3"/>
    <mergeCell ref="B2:B3"/>
    <mergeCell ref="C2:D2"/>
    <mergeCell ref="E2:E3"/>
    <mergeCell ref="F2:H2"/>
    <mergeCell ref="I2:I3"/>
    <mergeCell ref="A21:E21"/>
    <mergeCell ref="A25:E25"/>
    <mergeCell ref="A5:I5"/>
    <mergeCell ref="A10:E10"/>
    <mergeCell ref="A11:I11"/>
    <mergeCell ref="A17:I17"/>
    <mergeCell ref="A16:E16"/>
    <mergeCell ref="A22:I22"/>
  </mergeCells>
  <phoneticPr fontId="20" type="noConversion"/>
  <printOptions horizontalCentered="1"/>
  <pageMargins left="0.70866141732283472" right="0.70866141732283472" top="1.1417322834645669" bottom="0.55118110236220474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"/>
  <sheetViews>
    <sheetView workbookViewId="0">
      <selection sqref="A1:E1"/>
    </sheetView>
  </sheetViews>
  <sheetFormatPr defaultRowHeight="15"/>
  <cols>
    <col min="1" max="1" width="5.42578125" style="2" customWidth="1"/>
    <col min="2" max="2" width="43.140625" style="2" customWidth="1"/>
    <col min="3" max="3" width="19.5703125" style="2" customWidth="1"/>
    <col min="4" max="4" width="13" style="2" customWidth="1"/>
    <col min="5" max="5" width="9.85546875" style="2" customWidth="1"/>
    <col min="6" max="16384" width="9.140625" style="2"/>
  </cols>
  <sheetData>
    <row r="1" spans="1:7" ht="52.5" customHeight="1">
      <c r="A1" s="899" t="s">
        <v>1187</v>
      </c>
      <c r="B1" s="900"/>
      <c r="C1" s="900"/>
      <c r="D1" s="900"/>
      <c r="E1" s="901"/>
      <c r="G1" s="32"/>
    </row>
    <row r="2" spans="1:7" ht="26.25" customHeight="1">
      <c r="A2" s="902" t="s">
        <v>3246</v>
      </c>
      <c r="B2" s="902" t="s">
        <v>3271</v>
      </c>
      <c r="C2" s="904" t="s">
        <v>3255</v>
      </c>
      <c r="D2" s="906"/>
      <c r="E2" s="905"/>
      <c r="G2" s="32"/>
    </row>
    <row r="3" spans="1:7" ht="27.75" customHeight="1">
      <c r="A3" s="903"/>
      <c r="B3" s="903"/>
      <c r="C3" s="30" t="s">
        <v>3272</v>
      </c>
      <c r="D3" s="30" t="s">
        <v>3273</v>
      </c>
      <c r="E3" s="30" t="s">
        <v>3256</v>
      </c>
      <c r="F3" s="33"/>
      <c r="G3" s="32"/>
    </row>
    <row r="4" spans="1:7">
      <c r="A4" s="30">
        <v>1</v>
      </c>
      <c r="B4" s="30">
        <v>2</v>
      </c>
      <c r="C4" s="30">
        <v>3</v>
      </c>
      <c r="D4" s="30">
        <v>4</v>
      </c>
      <c r="E4" s="30">
        <v>5</v>
      </c>
      <c r="G4" s="32"/>
    </row>
    <row r="5" spans="1:7">
      <c r="A5" s="34"/>
      <c r="B5" s="34" t="s">
        <v>658</v>
      </c>
      <c r="C5" s="34"/>
      <c r="D5" s="34"/>
      <c r="E5" s="34"/>
      <c r="G5" s="32"/>
    </row>
    <row r="6" spans="1:7">
      <c r="A6" s="34"/>
      <c r="B6" s="34"/>
      <c r="C6" s="34"/>
      <c r="D6" s="34"/>
      <c r="E6" s="34"/>
      <c r="G6" s="32"/>
    </row>
    <row r="7" spans="1:7">
      <c r="A7" s="34"/>
      <c r="B7" s="34"/>
      <c r="C7" s="34"/>
      <c r="D7" s="34"/>
      <c r="E7" s="34"/>
      <c r="G7" s="32"/>
    </row>
    <row r="8" spans="1:7" ht="30" customHeight="1">
      <c r="A8" s="940" t="s">
        <v>3278</v>
      </c>
      <c r="B8" s="941"/>
      <c r="C8" s="34"/>
      <c r="D8" s="34"/>
      <c r="E8" s="34"/>
      <c r="G8" s="32"/>
    </row>
  </sheetData>
  <mergeCells count="5">
    <mergeCell ref="A8:B8"/>
    <mergeCell ref="A1:E1"/>
    <mergeCell ref="A2:A3"/>
    <mergeCell ref="B2:B3"/>
    <mergeCell ref="C2:E2"/>
  </mergeCells>
  <phoneticPr fontId="20" type="noConversion"/>
  <printOptions horizontalCentered="1"/>
  <pageMargins left="0.98425196850393704" right="0.98425196850393704" top="0.94488188976377963" bottom="0.94488188976377963" header="0.31496062992125984" footer="0.31496062992125984"/>
  <pageSetup paperSize="9" scale="11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view="pageBreakPreview" zoomScale="90" zoomScaleNormal="80" zoomScaleSheetLayoutView="90" workbookViewId="0">
      <selection sqref="A1:F1"/>
    </sheetView>
  </sheetViews>
  <sheetFormatPr defaultRowHeight="15"/>
  <cols>
    <col min="1" max="1" width="5.42578125" style="2" customWidth="1"/>
    <col min="2" max="2" width="33.28515625" style="2" customWidth="1"/>
    <col min="3" max="3" width="25.140625" style="2" customWidth="1"/>
    <col min="4" max="4" width="0.28515625" style="2" customWidth="1"/>
    <col min="5" max="5" width="9.7109375" style="2" customWidth="1"/>
    <col min="6" max="6" width="12.7109375" style="2" customWidth="1"/>
    <col min="7" max="7" width="0.7109375" style="2" customWidth="1"/>
    <col min="8" max="8" width="6.5703125" style="2" hidden="1" customWidth="1"/>
    <col min="9" max="10" width="9.140625" style="2" hidden="1" customWidth="1"/>
    <col min="11" max="16384" width="9.140625" style="2"/>
  </cols>
  <sheetData>
    <row r="1" spans="1:10" ht="41.25" customHeight="1">
      <c r="A1" s="899" t="s">
        <v>3882</v>
      </c>
      <c r="B1" s="900"/>
      <c r="C1" s="900"/>
      <c r="D1" s="900"/>
      <c r="E1" s="900"/>
      <c r="F1" s="901"/>
    </row>
    <row r="2" spans="1:10" ht="45">
      <c r="A2" s="35" t="s">
        <v>3246</v>
      </c>
      <c r="B2" s="36" t="s">
        <v>3274</v>
      </c>
      <c r="C2" s="30" t="s">
        <v>3275</v>
      </c>
      <c r="D2" s="30"/>
      <c r="E2" s="30" t="s">
        <v>3276</v>
      </c>
      <c r="F2" s="30" t="s">
        <v>3277</v>
      </c>
    </row>
    <row r="3" spans="1:10">
      <c r="A3" s="14">
        <v>1</v>
      </c>
      <c r="B3" s="14">
        <v>2</v>
      </c>
      <c r="C3" s="14">
        <v>3</v>
      </c>
      <c r="D3" s="14">
        <v>4</v>
      </c>
      <c r="E3" s="14"/>
      <c r="F3" s="14">
        <v>5</v>
      </c>
    </row>
    <row r="4" spans="1:10" ht="45">
      <c r="A4" s="2">
        <v>1</v>
      </c>
      <c r="B4" s="37" t="s">
        <v>1689</v>
      </c>
      <c r="C4" s="946" t="s">
        <v>951</v>
      </c>
      <c r="D4" s="946"/>
      <c r="E4" s="43" t="s">
        <v>659</v>
      </c>
      <c r="F4" s="942">
        <v>15061.76</v>
      </c>
      <c r="G4" s="942"/>
      <c r="H4" s="942"/>
      <c r="I4" s="942"/>
      <c r="J4" s="942"/>
    </row>
    <row r="5" spans="1:10" ht="45">
      <c r="A5" s="2">
        <v>2</v>
      </c>
      <c r="B5" s="37" t="s">
        <v>1689</v>
      </c>
      <c r="C5" s="945" t="s">
        <v>952</v>
      </c>
      <c r="D5" s="945"/>
      <c r="E5" s="43" t="s">
        <v>659</v>
      </c>
      <c r="F5" s="942">
        <v>4473.3</v>
      </c>
      <c r="G5" s="942"/>
      <c r="H5" s="942"/>
      <c r="I5" s="942"/>
      <c r="J5" s="942"/>
    </row>
    <row r="6" spans="1:10" ht="45">
      <c r="A6" s="2">
        <v>3</v>
      </c>
      <c r="B6" s="37" t="s">
        <v>1689</v>
      </c>
      <c r="C6" s="944" t="s">
        <v>953</v>
      </c>
      <c r="D6" s="944"/>
      <c r="E6" s="43" t="s">
        <v>659</v>
      </c>
      <c r="F6" s="942">
        <v>12330.27</v>
      </c>
      <c r="G6" s="942"/>
      <c r="H6" s="942"/>
      <c r="I6" s="942"/>
      <c r="J6" s="942"/>
    </row>
    <row r="7" spans="1:10" ht="45">
      <c r="A7" s="2">
        <v>4</v>
      </c>
      <c r="B7" s="37" t="s">
        <v>1689</v>
      </c>
      <c r="C7" s="944" t="s">
        <v>954</v>
      </c>
      <c r="D7" s="944"/>
      <c r="E7" s="43" t="s">
        <v>659</v>
      </c>
      <c r="F7" s="942">
        <v>4679.6000000000004</v>
      </c>
      <c r="G7" s="942"/>
      <c r="H7" s="942"/>
      <c r="I7" s="942"/>
      <c r="J7" s="942"/>
    </row>
    <row r="8" spans="1:10" ht="45">
      <c r="A8" s="2">
        <v>5</v>
      </c>
      <c r="B8" s="37" t="s">
        <v>1689</v>
      </c>
      <c r="C8" s="944" t="s">
        <v>955</v>
      </c>
      <c r="D8" s="944"/>
      <c r="E8" s="43" t="s">
        <v>659</v>
      </c>
      <c r="F8" s="942">
        <v>22429.35</v>
      </c>
      <c r="G8" s="942"/>
      <c r="H8" s="942"/>
      <c r="I8" s="942"/>
      <c r="J8" s="942"/>
    </row>
    <row r="9" spans="1:10">
      <c r="C9" s="947" t="s">
        <v>1120</v>
      </c>
      <c r="D9" s="947"/>
      <c r="E9" s="44"/>
      <c r="F9" s="943">
        <v>58974.28</v>
      </c>
      <c r="G9" s="943"/>
      <c r="H9" s="943"/>
      <c r="I9" s="943"/>
      <c r="J9" s="943"/>
    </row>
  </sheetData>
  <mergeCells count="13">
    <mergeCell ref="A1:F1"/>
    <mergeCell ref="F4:J4"/>
    <mergeCell ref="F8:J8"/>
    <mergeCell ref="F9:J9"/>
    <mergeCell ref="F7:J7"/>
    <mergeCell ref="F6:J6"/>
    <mergeCell ref="C7:D7"/>
    <mergeCell ref="C5:D5"/>
    <mergeCell ref="C8:D8"/>
    <mergeCell ref="F5:J5"/>
    <mergeCell ref="C4:D4"/>
    <mergeCell ref="C9:D9"/>
    <mergeCell ref="C6:D6"/>
  </mergeCells>
  <phoneticPr fontId="20" type="noConversion"/>
  <pageMargins left="1.1811023622047245" right="0.39370078740157483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view="pageBreakPreview" zoomScale="110" zoomScaleSheetLayoutView="110" workbookViewId="0">
      <selection sqref="A1:E1"/>
    </sheetView>
  </sheetViews>
  <sheetFormatPr defaultRowHeight="15"/>
  <cols>
    <col min="1" max="1" width="36.5703125" style="2" customWidth="1"/>
    <col min="2" max="2" width="31.5703125" style="2" customWidth="1"/>
    <col min="3" max="5" width="14.42578125" style="2" customWidth="1"/>
    <col min="6" max="16384" width="9.140625" style="2"/>
  </cols>
  <sheetData>
    <row r="1" spans="1:5" ht="30" customHeight="1">
      <c r="A1" s="948" t="s">
        <v>4311</v>
      </c>
      <c r="B1" s="948"/>
      <c r="C1" s="948"/>
      <c r="D1" s="948"/>
      <c r="E1" s="948"/>
    </row>
    <row r="2" spans="1:5">
      <c r="A2" s="904" t="s">
        <v>3279</v>
      </c>
      <c r="B2" s="905"/>
      <c r="C2" s="902" t="s">
        <v>3282</v>
      </c>
      <c r="D2" s="902" t="s">
        <v>3283</v>
      </c>
      <c r="E2" s="902" t="s">
        <v>3284</v>
      </c>
    </row>
    <row r="3" spans="1:5" ht="60">
      <c r="A3" s="30" t="s">
        <v>3280</v>
      </c>
      <c r="B3" s="30" t="s">
        <v>3281</v>
      </c>
      <c r="C3" s="903"/>
      <c r="D3" s="903"/>
      <c r="E3" s="903"/>
    </row>
    <row r="4" spans="1:5">
      <c r="A4" s="30">
        <v>1</v>
      </c>
      <c r="B4" s="30">
        <v>2</v>
      </c>
      <c r="C4" s="30">
        <v>3</v>
      </c>
      <c r="D4" s="30">
        <v>4</v>
      </c>
      <c r="E4" s="30">
        <v>5</v>
      </c>
    </row>
    <row r="5" spans="1:5" ht="30">
      <c r="A5" s="34" t="s">
        <v>1569</v>
      </c>
      <c r="B5" s="34" t="s">
        <v>1690</v>
      </c>
      <c r="C5" s="796">
        <v>44196</v>
      </c>
      <c r="D5" s="34">
        <v>52599.81</v>
      </c>
      <c r="E5" s="34"/>
    </row>
    <row r="6" spans="1:5">
      <c r="A6" s="34"/>
      <c r="B6" s="34"/>
      <c r="C6" s="796"/>
      <c r="D6" s="34"/>
      <c r="E6" s="34"/>
    </row>
    <row r="7" spans="1:5">
      <c r="A7" s="34"/>
      <c r="B7" s="34"/>
      <c r="C7" s="34"/>
      <c r="D7" s="34"/>
      <c r="E7" s="34"/>
    </row>
    <row r="8" spans="1:5" ht="16.5" customHeight="1">
      <c r="A8" s="34" t="s">
        <v>3285</v>
      </c>
      <c r="B8" s="34"/>
      <c r="C8" s="34"/>
      <c r="D8" s="34"/>
      <c r="E8" s="34"/>
    </row>
    <row r="9" spans="1:5">
      <c r="A9" s="34"/>
      <c r="B9" s="34"/>
      <c r="C9" s="34"/>
      <c r="D9" s="34"/>
      <c r="E9" s="34"/>
    </row>
    <row r="10" spans="1:5">
      <c r="A10" s="904" t="s">
        <v>3286</v>
      </c>
      <c r="B10" s="905"/>
      <c r="C10" s="902" t="s">
        <v>3282</v>
      </c>
      <c r="D10" s="902" t="s">
        <v>3283</v>
      </c>
      <c r="E10" s="902" t="s">
        <v>3284</v>
      </c>
    </row>
    <row r="11" spans="1:5" ht="60">
      <c r="A11" s="30" t="s">
        <v>3280</v>
      </c>
      <c r="B11" s="30" t="s">
        <v>3281</v>
      </c>
      <c r="C11" s="903"/>
      <c r="D11" s="903"/>
      <c r="E11" s="903"/>
    </row>
    <row r="12" spans="1:5">
      <c r="A12" s="30">
        <v>1</v>
      </c>
      <c r="B12" s="30">
        <v>2</v>
      </c>
      <c r="C12" s="30">
        <v>3</v>
      </c>
      <c r="D12" s="30">
        <v>4</v>
      </c>
      <c r="E12" s="30">
        <v>5</v>
      </c>
    </row>
    <row r="13" spans="1:5">
      <c r="A13" s="34" t="s">
        <v>658</v>
      </c>
      <c r="B13" s="34" t="s">
        <v>1690</v>
      </c>
      <c r="C13" s="34" t="s">
        <v>1690</v>
      </c>
      <c r="D13" s="34" t="s">
        <v>1690</v>
      </c>
      <c r="E13" s="34" t="s">
        <v>1690</v>
      </c>
    </row>
    <row r="14" spans="1:5">
      <c r="A14" s="34"/>
      <c r="B14" s="34"/>
      <c r="C14" s="34"/>
      <c r="D14" s="34"/>
      <c r="E14" s="34"/>
    </row>
    <row r="15" spans="1:5">
      <c r="A15" s="34"/>
      <c r="B15" s="34"/>
      <c r="C15" s="34"/>
      <c r="D15" s="34"/>
      <c r="E15" s="34"/>
    </row>
    <row r="16" spans="1:5">
      <c r="A16" s="34" t="s">
        <v>3285</v>
      </c>
      <c r="B16" s="34"/>
      <c r="C16" s="34"/>
      <c r="D16" s="34"/>
      <c r="E16" s="34"/>
    </row>
    <row r="17" spans="1:5">
      <c r="A17" s="34"/>
      <c r="B17" s="34"/>
      <c r="C17" s="34"/>
      <c r="D17" s="34"/>
      <c r="E17" s="34"/>
    </row>
    <row r="18" spans="1:5">
      <c r="A18" s="34"/>
      <c r="B18" s="34"/>
      <c r="C18" s="34"/>
      <c r="D18" s="34"/>
      <c r="E18" s="34"/>
    </row>
  </sheetData>
  <mergeCells count="9">
    <mergeCell ref="A10:B10"/>
    <mergeCell ref="C10:C11"/>
    <mergeCell ref="D10:D11"/>
    <mergeCell ref="E10:E11"/>
    <mergeCell ref="A1:E1"/>
    <mergeCell ref="A2:B2"/>
    <mergeCell ref="C2:C3"/>
    <mergeCell ref="D2:D3"/>
    <mergeCell ref="E2:E3"/>
  </mergeCells>
  <phoneticPr fontId="20" type="noConversion"/>
  <pageMargins left="1.1811023622047245" right="0.39370078740157483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sqref="A1:K1"/>
    </sheetView>
  </sheetViews>
  <sheetFormatPr defaultRowHeight="15"/>
  <cols>
    <col min="1" max="1" width="4.85546875" style="2" customWidth="1"/>
    <col min="2" max="2" width="18.85546875" style="2" customWidth="1"/>
    <col min="3" max="3" width="16.85546875" style="2" customWidth="1"/>
    <col min="4" max="4" width="4.85546875" style="2" customWidth="1"/>
    <col min="5" max="5" width="13.42578125" style="2" customWidth="1"/>
    <col min="6" max="7" width="9.140625" style="2"/>
    <col min="8" max="8" width="11.42578125" style="2" bestFit="1" customWidth="1"/>
    <col min="9" max="9" width="10.7109375" style="2" customWidth="1"/>
    <col min="10" max="10" width="11.42578125" style="2" customWidth="1"/>
    <col min="11" max="11" width="19.28515625" style="2" customWidth="1"/>
    <col min="12" max="16384" width="9.140625" style="2"/>
  </cols>
  <sheetData>
    <row r="1" spans="1:11" s="3" customFormat="1" ht="48" customHeight="1">
      <c r="A1" s="953" t="s">
        <v>4310</v>
      </c>
      <c r="B1" s="953"/>
      <c r="C1" s="953"/>
      <c r="D1" s="953"/>
      <c r="E1" s="953"/>
      <c r="F1" s="953"/>
      <c r="G1" s="953"/>
      <c r="H1" s="953"/>
      <c r="I1" s="953"/>
      <c r="J1" s="953"/>
      <c r="K1" s="953"/>
    </row>
    <row r="2" spans="1:11" ht="43.5" customHeight="1">
      <c r="A2" s="949" t="s">
        <v>3246</v>
      </c>
      <c r="B2" s="954" t="s">
        <v>3287</v>
      </c>
      <c r="C2" s="955"/>
      <c r="D2" s="949" t="s">
        <v>3289</v>
      </c>
      <c r="E2" s="949" t="s">
        <v>3290</v>
      </c>
      <c r="F2" s="949" t="s">
        <v>3265</v>
      </c>
      <c r="G2" s="954" t="s">
        <v>3255</v>
      </c>
      <c r="H2" s="956"/>
      <c r="I2" s="955"/>
      <c r="J2" s="949" t="s">
        <v>3293</v>
      </c>
      <c r="K2" s="949" t="s">
        <v>654</v>
      </c>
    </row>
    <row r="3" spans="1:11" ht="67.5">
      <c r="A3" s="950"/>
      <c r="B3" s="744" t="s">
        <v>3288</v>
      </c>
      <c r="C3" s="744" t="s">
        <v>3281</v>
      </c>
      <c r="D3" s="950"/>
      <c r="E3" s="950"/>
      <c r="F3" s="950"/>
      <c r="G3" s="744" t="s">
        <v>3291</v>
      </c>
      <c r="H3" s="744" t="s">
        <v>3697</v>
      </c>
      <c r="I3" s="744" t="s">
        <v>3292</v>
      </c>
      <c r="J3" s="950"/>
      <c r="K3" s="950"/>
    </row>
    <row r="4" spans="1:11">
      <c r="A4" s="744">
        <v>1</v>
      </c>
      <c r="B4" s="744">
        <v>2</v>
      </c>
      <c r="C4" s="744">
        <v>3</v>
      </c>
      <c r="D4" s="744">
        <v>4</v>
      </c>
      <c r="E4" s="744">
        <v>5</v>
      </c>
      <c r="F4" s="744">
        <v>6</v>
      </c>
      <c r="G4" s="744">
        <v>7</v>
      </c>
      <c r="H4" s="744"/>
      <c r="I4" s="744">
        <v>8</v>
      </c>
      <c r="J4" s="744">
        <v>9</v>
      </c>
      <c r="K4" s="744">
        <v>10</v>
      </c>
    </row>
    <row r="5" spans="1:11">
      <c r="A5" s="745">
        <v>1</v>
      </c>
      <c r="B5" s="745" t="s">
        <v>3658</v>
      </c>
      <c r="C5" s="745">
        <v>42788022</v>
      </c>
      <c r="D5" s="745"/>
      <c r="E5" s="745">
        <v>101510008</v>
      </c>
      <c r="F5" s="745" t="s">
        <v>3777</v>
      </c>
      <c r="G5" s="745">
        <v>1</v>
      </c>
      <c r="H5" s="746">
        <v>22125</v>
      </c>
      <c r="I5" s="746">
        <v>0</v>
      </c>
      <c r="J5" s="747">
        <v>1995</v>
      </c>
      <c r="K5" s="745" t="s">
        <v>3659</v>
      </c>
    </row>
    <row r="6" spans="1:11">
      <c r="A6" s="745">
        <v>2</v>
      </c>
      <c r="B6" s="748" t="s">
        <v>3660</v>
      </c>
      <c r="C6" s="745">
        <v>42788022</v>
      </c>
      <c r="D6" s="745"/>
      <c r="E6" s="748">
        <v>101510040</v>
      </c>
      <c r="F6" s="745" t="s">
        <v>3777</v>
      </c>
      <c r="G6" s="745">
        <v>1</v>
      </c>
      <c r="H6" s="746">
        <v>28325</v>
      </c>
      <c r="I6" s="746">
        <v>0</v>
      </c>
      <c r="J6" s="745">
        <v>2019</v>
      </c>
      <c r="K6" s="745" t="s">
        <v>3659</v>
      </c>
    </row>
    <row r="7" spans="1:11" ht="23.25">
      <c r="A7" s="745">
        <v>3</v>
      </c>
      <c r="B7" s="748" t="s">
        <v>3661</v>
      </c>
      <c r="C7" s="745">
        <v>42788022</v>
      </c>
      <c r="D7" s="745"/>
      <c r="E7" s="748">
        <v>101510036</v>
      </c>
      <c r="F7" s="745" t="s">
        <v>3777</v>
      </c>
      <c r="G7" s="745">
        <v>1</v>
      </c>
      <c r="H7" s="746">
        <v>298333</v>
      </c>
      <c r="I7" s="746">
        <v>4972.7700000000004</v>
      </c>
      <c r="J7" s="745">
        <v>2012</v>
      </c>
      <c r="K7" s="748" t="s">
        <v>3662</v>
      </c>
    </row>
    <row r="8" spans="1:11" ht="22.5">
      <c r="A8" s="745">
        <v>4</v>
      </c>
      <c r="B8" s="748" t="s">
        <v>3663</v>
      </c>
      <c r="C8" s="745">
        <v>42788022</v>
      </c>
      <c r="D8" s="745"/>
      <c r="E8" s="748">
        <v>101510025</v>
      </c>
      <c r="F8" s="745" t="s">
        <v>3777</v>
      </c>
      <c r="G8" s="745">
        <v>1</v>
      </c>
      <c r="H8" s="746">
        <v>1742</v>
      </c>
      <c r="I8" s="746">
        <v>0</v>
      </c>
      <c r="J8" s="745">
        <v>1985</v>
      </c>
      <c r="K8" s="745" t="s">
        <v>3664</v>
      </c>
    </row>
    <row r="9" spans="1:11" ht="22.5">
      <c r="A9" s="745">
        <v>5</v>
      </c>
      <c r="B9" s="748" t="s">
        <v>3665</v>
      </c>
      <c r="C9" s="745">
        <v>42788022</v>
      </c>
      <c r="D9" s="745"/>
      <c r="E9" s="748">
        <v>101510024</v>
      </c>
      <c r="F9" s="745" t="s">
        <v>3777</v>
      </c>
      <c r="G9" s="745">
        <v>1</v>
      </c>
      <c r="H9" s="746">
        <v>2762</v>
      </c>
      <c r="I9" s="749">
        <v>0</v>
      </c>
      <c r="J9" s="745">
        <v>1981</v>
      </c>
      <c r="K9" s="745" t="s">
        <v>3664</v>
      </c>
    </row>
    <row r="10" spans="1:11" ht="22.5">
      <c r="A10" s="745">
        <v>6</v>
      </c>
      <c r="B10" s="748" t="s">
        <v>3666</v>
      </c>
      <c r="C10" s="745">
        <v>42788022</v>
      </c>
      <c r="D10" s="745"/>
      <c r="E10" s="748">
        <v>101510019</v>
      </c>
      <c r="F10" s="745" t="s">
        <v>3777</v>
      </c>
      <c r="G10" s="745">
        <v>1</v>
      </c>
      <c r="H10" s="746">
        <v>1559</v>
      </c>
      <c r="I10" s="746">
        <v>0</v>
      </c>
      <c r="J10" s="745">
        <v>1985</v>
      </c>
      <c r="K10" s="745" t="s">
        <v>3667</v>
      </c>
    </row>
    <row r="11" spans="1:11" ht="22.5">
      <c r="A11" s="745">
        <v>7</v>
      </c>
      <c r="B11" s="748" t="s">
        <v>3668</v>
      </c>
      <c r="C11" s="745">
        <v>42788022</v>
      </c>
      <c r="D11" s="745"/>
      <c r="E11" s="748">
        <v>101510018</v>
      </c>
      <c r="F11" s="745" t="s">
        <v>3777</v>
      </c>
      <c r="G11" s="745">
        <v>1</v>
      </c>
      <c r="H11" s="746">
        <v>5285</v>
      </c>
      <c r="I11" s="746">
        <v>0</v>
      </c>
      <c r="J11" s="745">
        <v>1988</v>
      </c>
      <c r="K11" s="745" t="s">
        <v>3667</v>
      </c>
    </row>
    <row r="12" spans="1:11" ht="22.5">
      <c r="A12" s="745">
        <v>8</v>
      </c>
      <c r="B12" s="748" t="s">
        <v>3661</v>
      </c>
      <c r="C12" s="745">
        <v>42788022</v>
      </c>
      <c r="D12" s="745"/>
      <c r="E12" s="748">
        <v>101510020</v>
      </c>
      <c r="F12" s="745" t="s">
        <v>3777</v>
      </c>
      <c r="G12" s="745">
        <v>1</v>
      </c>
      <c r="H12" s="746">
        <v>298333</v>
      </c>
      <c r="I12" s="746">
        <v>100.55</v>
      </c>
      <c r="J12" s="745">
        <v>2012</v>
      </c>
      <c r="K12" s="745" t="s">
        <v>3667</v>
      </c>
    </row>
    <row r="13" spans="1:11" ht="23.25">
      <c r="A13" s="745">
        <v>9</v>
      </c>
      <c r="B13" s="748" t="s">
        <v>3669</v>
      </c>
      <c r="C13" s="745">
        <v>42788022</v>
      </c>
      <c r="D13" s="745"/>
      <c r="E13" s="748">
        <v>101510042</v>
      </c>
      <c r="F13" s="745" t="s">
        <v>3777</v>
      </c>
      <c r="G13" s="745">
        <v>1</v>
      </c>
      <c r="H13" s="745">
        <v>1837748.62</v>
      </c>
      <c r="I13" s="749">
        <v>1822430.88</v>
      </c>
      <c r="J13" s="750">
        <v>44165</v>
      </c>
      <c r="K13" s="745" t="s">
        <v>3667</v>
      </c>
    </row>
    <row r="14" spans="1:11" ht="22.5">
      <c r="A14" s="745">
        <v>10</v>
      </c>
      <c r="B14" s="751" t="s">
        <v>3670</v>
      </c>
      <c r="C14" s="745">
        <v>42788022</v>
      </c>
      <c r="D14" s="745"/>
      <c r="E14" s="752">
        <v>101510016</v>
      </c>
      <c r="F14" s="745" t="s">
        <v>3777</v>
      </c>
      <c r="G14" s="745">
        <v>1</v>
      </c>
      <c r="H14" s="746">
        <v>6000</v>
      </c>
      <c r="I14" s="746">
        <v>300</v>
      </c>
      <c r="J14" s="745">
        <v>2014</v>
      </c>
      <c r="K14" s="745" t="s">
        <v>3671</v>
      </c>
    </row>
    <row r="15" spans="1:11" ht="22.5">
      <c r="A15" s="745">
        <v>11</v>
      </c>
      <c r="B15" s="745" t="s">
        <v>3672</v>
      </c>
      <c r="C15" s="745">
        <v>42788022</v>
      </c>
      <c r="D15" s="745"/>
      <c r="E15" s="745">
        <v>101510017</v>
      </c>
      <c r="F15" s="745" t="s">
        <v>3777</v>
      </c>
      <c r="G15" s="745">
        <v>1</v>
      </c>
      <c r="H15" s="746">
        <v>1397000</v>
      </c>
      <c r="I15" s="746">
        <v>791634</v>
      </c>
      <c r="J15" s="745">
        <v>2013</v>
      </c>
      <c r="K15" s="745" t="s">
        <v>3671</v>
      </c>
    </row>
    <row r="16" spans="1:11" ht="22.5">
      <c r="A16" s="745">
        <v>12</v>
      </c>
      <c r="B16" s="745" t="s">
        <v>3673</v>
      </c>
      <c r="C16" s="745">
        <v>42788022</v>
      </c>
      <c r="D16" s="745"/>
      <c r="E16" s="745">
        <v>101510015</v>
      </c>
      <c r="F16" s="745" t="s">
        <v>3777</v>
      </c>
      <c r="G16" s="745">
        <v>1</v>
      </c>
      <c r="H16" s="746">
        <v>127050</v>
      </c>
      <c r="I16" s="746">
        <v>0</v>
      </c>
      <c r="J16" s="745">
        <v>2007</v>
      </c>
      <c r="K16" s="745" t="s">
        <v>3671</v>
      </c>
    </row>
    <row r="17" spans="1:11" ht="22.5">
      <c r="A17" s="745">
        <v>13</v>
      </c>
      <c r="B17" s="745" t="s">
        <v>3674</v>
      </c>
      <c r="C17" s="745">
        <v>42788022</v>
      </c>
      <c r="D17" s="745"/>
      <c r="E17" s="745">
        <v>101510014</v>
      </c>
      <c r="F17" s="745" t="s">
        <v>3777</v>
      </c>
      <c r="G17" s="745">
        <v>1</v>
      </c>
      <c r="H17" s="746">
        <v>3417</v>
      </c>
      <c r="I17" s="746">
        <v>0</v>
      </c>
      <c r="J17" s="745">
        <v>1984</v>
      </c>
      <c r="K17" s="745" t="s">
        <v>3671</v>
      </c>
    </row>
    <row r="18" spans="1:11" ht="22.5">
      <c r="A18" s="745">
        <v>14</v>
      </c>
      <c r="B18" s="745" t="s">
        <v>3675</v>
      </c>
      <c r="C18" s="745">
        <v>42788022</v>
      </c>
      <c r="D18" s="745"/>
      <c r="E18" s="745" t="s">
        <v>3676</v>
      </c>
      <c r="F18" s="745" t="s">
        <v>3777</v>
      </c>
      <c r="G18" s="745">
        <v>2</v>
      </c>
      <c r="H18" s="746">
        <v>1322</v>
      </c>
      <c r="I18" s="746">
        <v>0</v>
      </c>
      <c r="J18" s="745">
        <v>1991</v>
      </c>
      <c r="K18" s="745" t="s">
        <v>3671</v>
      </c>
    </row>
    <row r="19" spans="1:11" ht="22.5">
      <c r="A19" s="745">
        <v>15</v>
      </c>
      <c r="B19" s="745" t="s">
        <v>3677</v>
      </c>
      <c r="C19" s="745">
        <v>42788022</v>
      </c>
      <c r="D19" s="745"/>
      <c r="E19" s="745">
        <v>101510009</v>
      </c>
      <c r="F19" s="745" t="s">
        <v>3777</v>
      </c>
      <c r="G19" s="745">
        <v>1</v>
      </c>
      <c r="H19" s="746">
        <v>80640</v>
      </c>
      <c r="I19" s="746">
        <v>0</v>
      </c>
      <c r="J19" s="745">
        <v>2004</v>
      </c>
      <c r="K19" s="745" t="s">
        <v>3678</v>
      </c>
    </row>
    <row r="20" spans="1:11" ht="22.5">
      <c r="A20" s="745">
        <v>16</v>
      </c>
      <c r="B20" s="745" t="s">
        <v>3679</v>
      </c>
      <c r="C20" s="745">
        <v>42788022</v>
      </c>
      <c r="D20" s="745"/>
      <c r="E20" s="745">
        <v>101510021</v>
      </c>
      <c r="F20" s="745" t="s">
        <v>3777</v>
      </c>
      <c r="G20" s="745">
        <v>1</v>
      </c>
      <c r="H20" s="746">
        <v>57500</v>
      </c>
      <c r="I20" s="746">
        <v>0</v>
      </c>
      <c r="J20" s="745">
        <v>2004</v>
      </c>
      <c r="K20" s="745" t="s">
        <v>3680</v>
      </c>
    </row>
    <row r="21" spans="1:11" ht="22.5">
      <c r="A21" s="745">
        <v>17</v>
      </c>
      <c r="B21" s="745" t="s">
        <v>3681</v>
      </c>
      <c r="C21" s="745">
        <v>42788022</v>
      </c>
      <c r="D21" s="745"/>
      <c r="E21" s="745">
        <v>101510023</v>
      </c>
      <c r="F21" s="745" t="s">
        <v>3777</v>
      </c>
      <c r="G21" s="745">
        <v>1</v>
      </c>
      <c r="H21" s="746">
        <v>199900</v>
      </c>
      <c r="I21" s="746">
        <v>134932.5</v>
      </c>
      <c r="J21" s="745">
        <v>2003</v>
      </c>
      <c r="K21" s="745" t="s">
        <v>3680</v>
      </c>
    </row>
    <row r="22" spans="1:11" ht="22.5">
      <c r="A22" s="745">
        <v>18</v>
      </c>
      <c r="B22" s="745" t="s">
        <v>3682</v>
      </c>
      <c r="C22" s="745">
        <v>42788022</v>
      </c>
      <c r="D22" s="745"/>
      <c r="E22" s="745">
        <v>101510035</v>
      </c>
      <c r="F22" s="745" t="s">
        <v>3777</v>
      </c>
      <c r="G22" s="745">
        <v>1</v>
      </c>
      <c r="H22" s="746">
        <v>127500</v>
      </c>
      <c r="I22" s="746">
        <v>0</v>
      </c>
      <c r="J22" s="745">
        <v>2005</v>
      </c>
      <c r="K22" s="745" t="s">
        <v>3683</v>
      </c>
    </row>
    <row r="23" spans="1:11" ht="22.5">
      <c r="A23" s="745">
        <v>19</v>
      </c>
      <c r="B23" s="745" t="s">
        <v>3669</v>
      </c>
      <c r="C23" s="745">
        <v>42788022</v>
      </c>
      <c r="D23" s="745"/>
      <c r="E23" s="745">
        <v>101510241</v>
      </c>
      <c r="F23" s="745" t="s">
        <v>3777</v>
      </c>
      <c r="G23" s="745">
        <v>1</v>
      </c>
      <c r="H23" s="746">
        <v>1699000</v>
      </c>
      <c r="I23" s="746">
        <v>1500783.33</v>
      </c>
      <c r="J23" s="745">
        <v>2019</v>
      </c>
      <c r="K23" s="745" t="s">
        <v>3683</v>
      </c>
    </row>
    <row r="24" spans="1:11" ht="22.5">
      <c r="A24" s="745">
        <v>20</v>
      </c>
      <c r="B24" s="745" t="s">
        <v>3684</v>
      </c>
      <c r="C24" s="745">
        <v>42788022</v>
      </c>
      <c r="D24" s="745"/>
      <c r="E24" s="745">
        <v>101510002</v>
      </c>
      <c r="F24" s="745" t="s">
        <v>3777</v>
      </c>
      <c r="G24" s="745">
        <v>1</v>
      </c>
      <c r="H24" s="746">
        <v>2532</v>
      </c>
      <c r="I24" s="746">
        <v>0</v>
      </c>
      <c r="J24" s="745">
        <v>1992</v>
      </c>
      <c r="K24" s="745" t="s">
        <v>3685</v>
      </c>
    </row>
    <row r="25" spans="1:11" ht="22.5">
      <c r="A25" s="745">
        <v>21</v>
      </c>
      <c r="B25" s="745" t="s">
        <v>3686</v>
      </c>
      <c r="C25" s="745">
        <v>42788022</v>
      </c>
      <c r="D25" s="745"/>
      <c r="E25" s="745">
        <v>101510001</v>
      </c>
      <c r="F25" s="745" t="s">
        <v>3777</v>
      </c>
      <c r="G25" s="745">
        <v>1</v>
      </c>
      <c r="H25" s="746">
        <v>1560</v>
      </c>
      <c r="I25" s="746">
        <v>0</v>
      </c>
      <c r="J25" s="745">
        <v>1987</v>
      </c>
      <c r="K25" s="745" t="s">
        <v>3685</v>
      </c>
    </row>
    <row r="26" spans="1:11" ht="22.5">
      <c r="A26" s="745">
        <v>22</v>
      </c>
      <c r="B26" s="745" t="s">
        <v>3687</v>
      </c>
      <c r="C26" s="745">
        <v>42788022</v>
      </c>
      <c r="D26" s="745"/>
      <c r="E26" s="745">
        <v>101510037</v>
      </c>
      <c r="F26" s="745" t="s">
        <v>3777</v>
      </c>
      <c r="G26" s="745">
        <v>1</v>
      </c>
      <c r="H26" s="746">
        <v>1870000</v>
      </c>
      <c r="I26" s="746">
        <v>1371333.33</v>
      </c>
      <c r="J26" s="745">
        <v>2018</v>
      </c>
      <c r="K26" s="745" t="s">
        <v>3688</v>
      </c>
    </row>
    <row r="27" spans="1:11">
      <c r="A27" s="745">
        <v>23</v>
      </c>
      <c r="B27" s="745" t="s">
        <v>3689</v>
      </c>
      <c r="C27" s="745">
        <v>42788022</v>
      </c>
      <c r="D27" s="745"/>
      <c r="E27" s="745">
        <v>101510037</v>
      </c>
      <c r="F27" s="745" t="s">
        <v>3777</v>
      </c>
      <c r="G27" s="745">
        <v>1</v>
      </c>
      <c r="H27" s="746">
        <v>74142.95</v>
      </c>
      <c r="I27" s="746">
        <v>38924.269999999997</v>
      </c>
      <c r="J27" s="745">
        <v>2008</v>
      </c>
      <c r="K27" s="745" t="s">
        <v>3688</v>
      </c>
    </row>
    <row r="28" spans="1:11" ht="22.5">
      <c r="A28" s="745">
        <v>24</v>
      </c>
      <c r="B28" s="745" t="s">
        <v>3681</v>
      </c>
      <c r="C28" s="745">
        <v>42788022</v>
      </c>
      <c r="D28" s="745"/>
      <c r="E28" s="745">
        <v>101510038</v>
      </c>
      <c r="F28" s="745" t="s">
        <v>3777</v>
      </c>
      <c r="G28" s="745">
        <v>1</v>
      </c>
      <c r="H28" s="746">
        <v>96000</v>
      </c>
      <c r="I28" s="746">
        <v>45600</v>
      </c>
      <c r="J28" s="745">
        <v>2008</v>
      </c>
      <c r="K28" s="745" t="s">
        <v>3690</v>
      </c>
    </row>
    <row r="29" spans="1:11" ht="22.5">
      <c r="A29" s="745">
        <v>25</v>
      </c>
      <c r="B29" s="745" t="s">
        <v>3691</v>
      </c>
      <c r="C29" s="745">
        <v>42788022</v>
      </c>
      <c r="D29" s="745"/>
      <c r="E29" s="745">
        <v>101510010</v>
      </c>
      <c r="F29" s="745" t="s">
        <v>3777</v>
      </c>
      <c r="G29" s="745">
        <v>1</v>
      </c>
      <c r="H29" s="746">
        <v>116667</v>
      </c>
      <c r="I29" s="746">
        <v>0</v>
      </c>
      <c r="J29" s="745">
        <v>2003</v>
      </c>
      <c r="K29" s="745" t="s">
        <v>3692</v>
      </c>
    </row>
    <row r="30" spans="1:11" ht="22.5">
      <c r="A30" s="745">
        <v>26</v>
      </c>
      <c r="B30" s="745" t="s">
        <v>3672</v>
      </c>
      <c r="C30" s="745">
        <v>42788022</v>
      </c>
      <c r="D30" s="745"/>
      <c r="E30" s="745">
        <v>101510034</v>
      </c>
      <c r="F30" s="745" t="s">
        <v>3777</v>
      </c>
      <c r="G30" s="745">
        <v>1</v>
      </c>
      <c r="H30" s="746">
        <v>1397100</v>
      </c>
      <c r="I30" s="746">
        <v>768420</v>
      </c>
      <c r="J30" s="745">
        <v>2013</v>
      </c>
      <c r="K30" s="745" t="s">
        <v>3693</v>
      </c>
    </row>
    <row r="31" spans="1:11" ht="22.5">
      <c r="A31" s="745">
        <v>27</v>
      </c>
      <c r="B31" s="745" t="s">
        <v>3694</v>
      </c>
      <c r="C31" s="745">
        <v>42788022</v>
      </c>
      <c r="D31" s="745"/>
      <c r="E31" s="745">
        <v>101510033</v>
      </c>
      <c r="F31" s="745" t="s">
        <v>3777</v>
      </c>
      <c r="G31" s="745">
        <v>1</v>
      </c>
      <c r="H31" s="746">
        <v>333333</v>
      </c>
      <c r="I31" s="746">
        <v>86110.8</v>
      </c>
      <c r="J31" s="745">
        <v>2013</v>
      </c>
      <c r="K31" s="745" t="s">
        <v>3693</v>
      </c>
    </row>
    <row r="32" spans="1:11" ht="22.5">
      <c r="A32" s="745">
        <v>28</v>
      </c>
      <c r="B32" s="745" t="s">
        <v>3695</v>
      </c>
      <c r="C32" s="745">
        <v>42788022</v>
      </c>
      <c r="D32" s="745"/>
      <c r="E32" s="745">
        <v>101510027</v>
      </c>
      <c r="F32" s="745" t="s">
        <v>3777</v>
      </c>
      <c r="G32" s="745">
        <v>1</v>
      </c>
      <c r="H32" s="746">
        <v>2428</v>
      </c>
      <c r="I32" s="746">
        <v>0</v>
      </c>
      <c r="J32" s="745">
        <v>1992</v>
      </c>
      <c r="K32" s="745" t="s">
        <v>3693</v>
      </c>
    </row>
    <row r="33" spans="1:11" ht="22.5">
      <c r="A33" s="745">
        <v>29</v>
      </c>
      <c r="B33" s="745" t="s">
        <v>3696</v>
      </c>
      <c r="C33" s="745">
        <v>42788022</v>
      </c>
      <c r="D33" s="745"/>
      <c r="E33" s="745">
        <v>101510027</v>
      </c>
      <c r="F33" s="745" t="s">
        <v>3777</v>
      </c>
      <c r="G33" s="745">
        <v>1</v>
      </c>
      <c r="H33" s="746">
        <v>28212</v>
      </c>
      <c r="I33" s="746">
        <v>0</v>
      </c>
      <c r="J33" s="745">
        <v>1996</v>
      </c>
      <c r="K33" s="745" t="s">
        <v>3693</v>
      </c>
    </row>
    <row r="34" spans="1:11" ht="22.5">
      <c r="A34" s="745">
        <v>30</v>
      </c>
      <c r="B34" s="745" t="s">
        <v>3698</v>
      </c>
      <c r="C34" s="745">
        <v>42788022</v>
      </c>
      <c r="D34" s="745"/>
      <c r="E34" s="745">
        <v>101510238</v>
      </c>
      <c r="F34" s="745" t="s">
        <v>3777</v>
      </c>
      <c r="G34" s="745">
        <v>1</v>
      </c>
      <c r="H34" s="746">
        <v>122</v>
      </c>
      <c r="I34" s="746">
        <v>0</v>
      </c>
      <c r="J34" s="745">
        <v>1992</v>
      </c>
      <c r="K34" s="745" t="s">
        <v>3693</v>
      </c>
    </row>
    <row r="35" spans="1:11" ht="22.5">
      <c r="A35" s="745">
        <v>31</v>
      </c>
      <c r="B35" s="745" t="s">
        <v>3702</v>
      </c>
      <c r="C35" s="745">
        <v>42788022</v>
      </c>
      <c r="D35" s="745"/>
      <c r="E35" s="745">
        <v>101510239</v>
      </c>
      <c r="F35" s="745" t="s">
        <v>3777</v>
      </c>
      <c r="G35" s="745">
        <v>1</v>
      </c>
      <c r="H35" s="746">
        <v>445</v>
      </c>
      <c r="I35" s="746">
        <v>0</v>
      </c>
      <c r="J35" s="745">
        <v>1996</v>
      </c>
      <c r="K35" s="745" t="s">
        <v>3693</v>
      </c>
    </row>
    <row r="36" spans="1:11" ht="22.5">
      <c r="A36" s="745">
        <v>32</v>
      </c>
      <c r="B36" s="745" t="s">
        <v>3699</v>
      </c>
      <c r="C36" s="745">
        <v>42788022</v>
      </c>
      <c r="D36" s="745"/>
      <c r="E36" s="745">
        <v>101510240</v>
      </c>
      <c r="F36" s="745" t="s">
        <v>3777</v>
      </c>
      <c r="G36" s="745">
        <v>1</v>
      </c>
      <c r="H36" s="746">
        <v>292</v>
      </c>
      <c r="I36" s="746">
        <v>0</v>
      </c>
      <c r="J36" s="745">
        <v>1996</v>
      </c>
      <c r="K36" s="745" t="s">
        <v>3693</v>
      </c>
    </row>
    <row r="37" spans="1:11" ht="22.5">
      <c r="A37" s="745">
        <v>33</v>
      </c>
      <c r="B37" s="745" t="s">
        <v>3700</v>
      </c>
      <c r="C37" s="745">
        <v>42788022</v>
      </c>
      <c r="D37" s="745"/>
      <c r="E37" s="745">
        <v>101510242</v>
      </c>
      <c r="F37" s="745" t="s">
        <v>3777</v>
      </c>
      <c r="G37" s="745">
        <v>1</v>
      </c>
      <c r="H37" s="746">
        <v>660</v>
      </c>
      <c r="I37" s="746">
        <v>0</v>
      </c>
      <c r="J37" s="745">
        <v>1996</v>
      </c>
      <c r="K37" s="745" t="s">
        <v>3693</v>
      </c>
    </row>
    <row r="38" spans="1:11" ht="22.5">
      <c r="A38" s="753">
        <v>34</v>
      </c>
      <c r="B38" s="754" t="s">
        <v>3701</v>
      </c>
      <c r="C38" s="745">
        <v>42788022</v>
      </c>
      <c r="D38" s="745"/>
      <c r="E38" s="745">
        <v>101510241</v>
      </c>
      <c r="F38" s="745" t="s">
        <v>3777</v>
      </c>
      <c r="G38" s="745">
        <v>1</v>
      </c>
      <c r="H38" s="746">
        <v>852</v>
      </c>
      <c r="I38" s="746">
        <v>0</v>
      </c>
      <c r="J38" s="745">
        <v>1996</v>
      </c>
      <c r="K38" s="745" t="s">
        <v>3693</v>
      </c>
    </row>
    <row r="39" spans="1:11" ht="22.5">
      <c r="A39" s="745">
        <v>35</v>
      </c>
      <c r="B39" s="745" t="s">
        <v>3703</v>
      </c>
      <c r="C39" s="745">
        <v>42788022</v>
      </c>
      <c r="D39" s="745"/>
      <c r="E39" s="745">
        <v>101500011</v>
      </c>
      <c r="F39" s="745" t="s">
        <v>3777</v>
      </c>
      <c r="G39" s="745">
        <v>1</v>
      </c>
      <c r="H39" s="745">
        <v>6300</v>
      </c>
      <c r="I39" s="745">
        <v>3885</v>
      </c>
      <c r="J39" s="755">
        <v>42767</v>
      </c>
      <c r="K39" s="745" t="s">
        <v>3692</v>
      </c>
    </row>
    <row r="40" spans="1:11" ht="22.5">
      <c r="A40" s="745">
        <v>36</v>
      </c>
      <c r="B40" s="745" t="s">
        <v>3704</v>
      </c>
      <c r="C40" s="745">
        <v>42788022</v>
      </c>
      <c r="D40" s="745"/>
      <c r="E40" s="745">
        <v>101530006</v>
      </c>
      <c r="F40" s="745" t="s">
        <v>3777</v>
      </c>
      <c r="G40" s="745">
        <v>1</v>
      </c>
      <c r="H40" s="746">
        <v>60</v>
      </c>
      <c r="I40" s="746">
        <v>0</v>
      </c>
      <c r="J40" s="745">
        <v>2003</v>
      </c>
      <c r="K40" s="745" t="s">
        <v>3685</v>
      </c>
    </row>
    <row r="41" spans="1:11" ht="22.5">
      <c r="A41" s="745">
        <v>37</v>
      </c>
      <c r="B41" s="745" t="s">
        <v>3705</v>
      </c>
      <c r="C41" s="745">
        <v>42788022</v>
      </c>
      <c r="D41" s="745"/>
      <c r="E41" s="745">
        <v>101530005</v>
      </c>
      <c r="F41" s="745" t="s">
        <v>3777</v>
      </c>
      <c r="G41" s="745">
        <v>1</v>
      </c>
      <c r="H41" s="746">
        <v>635</v>
      </c>
      <c r="I41" s="746">
        <v>0</v>
      </c>
      <c r="J41" s="745">
        <v>1986</v>
      </c>
      <c r="K41" s="745" t="s">
        <v>3685</v>
      </c>
    </row>
    <row r="42" spans="1:11" ht="22.5">
      <c r="A42" s="745">
        <v>38</v>
      </c>
      <c r="B42" s="745" t="s">
        <v>3706</v>
      </c>
      <c r="C42" s="745">
        <v>42788022</v>
      </c>
      <c r="D42" s="745"/>
      <c r="E42" s="745">
        <v>10150004</v>
      </c>
      <c r="F42" s="745" t="s">
        <v>3777</v>
      </c>
      <c r="G42" s="745">
        <v>1</v>
      </c>
      <c r="H42" s="746">
        <v>100</v>
      </c>
      <c r="I42" s="746">
        <v>0</v>
      </c>
      <c r="J42" s="745">
        <v>2003</v>
      </c>
      <c r="K42" s="745" t="s">
        <v>3685</v>
      </c>
    </row>
    <row r="43" spans="1:11" ht="22.5">
      <c r="A43" s="745">
        <v>39</v>
      </c>
      <c r="B43" s="745" t="s">
        <v>3705</v>
      </c>
      <c r="C43" s="745">
        <v>42788022</v>
      </c>
      <c r="D43" s="745"/>
      <c r="E43" s="745">
        <v>101530003</v>
      </c>
      <c r="F43" s="745" t="s">
        <v>3777</v>
      </c>
      <c r="G43" s="745">
        <v>1</v>
      </c>
      <c r="H43" s="746">
        <v>251</v>
      </c>
      <c r="I43" s="746">
        <v>0</v>
      </c>
      <c r="J43" s="745">
        <v>1997</v>
      </c>
      <c r="K43" s="745" t="s">
        <v>3685</v>
      </c>
    </row>
    <row r="44" spans="1:11">
      <c r="A44" s="951" t="s">
        <v>655</v>
      </c>
      <c r="B44" s="952"/>
      <c r="C44" s="745"/>
      <c r="D44" s="745"/>
      <c r="E44" s="745"/>
      <c r="F44" s="745"/>
      <c r="G44" s="745"/>
      <c r="H44" s="746">
        <v>10127233.57</v>
      </c>
      <c r="I44" s="745">
        <v>6569427.4299999997</v>
      </c>
      <c r="J44" s="745"/>
      <c r="K44" s="745"/>
    </row>
    <row r="45" spans="1:11">
      <c r="A45" s="756"/>
      <c r="B45" s="756"/>
      <c r="C45" s="756"/>
      <c r="D45" s="756"/>
      <c r="E45" s="756"/>
      <c r="F45" s="756"/>
      <c r="G45" s="756"/>
      <c r="H45" s="756"/>
      <c r="I45" s="756"/>
      <c r="J45" s="756"/>
      <c r="K45" s="756"/>
    </row>
    <row r="46" spans="1:11">
      <c r="A46" s="756"/>
      <c r="B46" s="756"/>
      <c r="C46" s="756"/>
      <c r="D46" s="756"/>
      <c r="E46" s="756"/>
      <c r="F46" s="756"/>
      <c r="G46" s="756"/>
      <c r="H46" s="756"/>
      <c r="I46" s="756"/>
      <c r="J46" s="756"/>
      <c r="K46" s="756"/>
    </row>
  </sheetData>
  <mergeCells count="10">
    <mergeCell ref="A2:A3"/>
    <mergeCell ref="A44:B44"/>
    <mergeCell ref="A1:K1"/>
    <mergeCell ref="B2:C2"/>
    <mergeCell ref="D2:D3"/>
    <mergeCell ref="E2:E3"/>
    <mergeCell ref="F2:F3"/>
    <mergeCell ref="G2:I2"/>
    <mergeCell ref="J2:J3"/>
    <mergeCell ref="K2:K3"/>
  </mergeCells>
  <phoneticPr fontId="20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2"/>
  <sheetViews>
    <sheetView topLeftCell="A19" workbookViewId="0">
      <selection sqref="A1:D1"/>
    </sheetView>
  </sheetViews>
  <sheetFormatPr defaultRowHeight="15"/>
  <cols>
    <col min="1" max="1" width="5.42578125" style="2" customWidth="1"/>
    <col min="2" max="2" width="49.28515625" style="2" customWidth="1"/>
    <col min="3" max="3" width="14.28515625" style="2" customWidth="1"/>
    <col min="4" max="4" width="16.5703125" style="2" customWidth="1"/>
    <col min="5" max="16384" width="9.140625" style="2"/>
  </cols>
  <sheetData>
    <row r="1" spans="1:4" ht="72.75" customHeight="1">
      <c r="A1" s="957" t="s">
        <v>3727</v>
      </c>
      <c r="B1" s="958"/>
      <c r="C1" s="958"/>
      <c r="D1" s="958"/>
    </row>
    <row r="2" spans="1:4" ht="75">
      <c r="A2" s="35" t="s">
        <v>3246</v>
      </c>
      <c r="B2" s="36" t="s">
        <v>1691</v>
      </c>
      <c r="C2" s="30" t="s">
        <v>1693</v>
      </c>
      <c r="D2" s="30" t="s">
        <v>1692</v>
      </c>
    </row>
    <row r="3" spans="1:4">
      <c r="A3" s="30">
        <v>1</v>
      </c>
      <c r="B3" s="30">
        <v>2</v>
      </c>
      <c r="C3" s="30">
        <v>3</v>
      </c>
      <c r="D3" s="30">
        <v>4</v>
      </c>
    </row>
    <row r="4" spans="1:4">
      <c r="A4" s="37">
        <v>1</v>
      </c>
      <c r="B4" s="40" t="s">
        <v>3707</v>
      </c>
      <c r="C4" s="38">
        <v>300</v>
      </c>
      <c r="D4" s="37"/>
    </row>
    <row r="5" spans="1:4" ht="45">
      <c r="A5" s="37">
        <v>2</v>
      </c>
      <c r="B5" s="40" t="s">
        <v>3708</v>
      </c>
      <c r="C5" s="38">
        <v>361</v>
      </c>
      <c r="D5" s="37"/>
    </row>
    <row r="6" spans="1:4" ht="30">
      <c r="A6" s="37">
        <v>3</v>
      </c>
      <c r="B6" s="40" t="s">
        <v>3709</v>
      </c>
      <c r="C6" s="38">
        <v>135</v>
      </c>
      <c r="D6" s="37"/>
    </row>
    <row r="7" spans="1:4" ht="45">
      <c r="A7" s="37">
        <v>4</v>
      </c>
      <c r="B7" s="40" t="s">
        <v>3710</v>
      </c>
      <c r="C7" s="38">
        <v>121</v>
      </c>
      <c r="D7" s="37"/>
    </row>
    <row r="8" spans="1:4" ht="30">
      <c r="A8" s="37">
        <v>5</v>
      </c>
      <c r="B8" s="40" t="s">
        <v>3711</v>
      </c>
      <c r="C8" s="38">
        <v>173</v>
      </c>
      <c r="D8" s="37"/>
    </row>
    <row r="9" spans="1:4" ht="30">
      <c r="A9" s="37">
        <v>6</v>
      </c>
      <c r="B9" s="40" t="s">
        <v>3712</v>
      </c>
      <c r="C9" s="38">
        <v>64</v>
      </c>
      <c r="D9" s="37"/>
    </row>
    <row r="10" spans="1:4" ht="45">
      <c r="A10" s="37">
        <v>7</v>
      </c>
      <c r="B10" s="40" t="s">
        <v>3713</v>
      </c>
      <c r="C10" s="38">
        <v>101</v>
      </c>
      <c r="D10" s="37"/>
    </row>
    <row r="11" spans="1:4" ht="30">
      <c r="A11" s="37">
        <v>8</v>
      </c>
      <c r="B11" s="40" t="s">
        <v>3714</v>
      </c>
      <c r="C11" s="38">
        <v>368</v>
      </c>
      <c r="D11" s="37"/>
    </row>
    <row r="12" spans="1:4" ht="45">
      <c r="A12" s="37">
        <v>9</v>
      </c>
      <c r="B12" s="40" t="s">
        <v>3715</v>
      </c>
      <c r="C12" s="38">
        <v>2742</v>
      </c>
      <c r="D12" s="37"/>
    </row>
    <row r="13" spans="1:4" ht="30">
      <c r="A13" s="37">
        <v>10</v>
      </c>
      <c r="B13" s="40" t="s">
        <v>3716</v>
      </c>
      <c r="C13" s="38">
        <v>77</v>
      </c>
      <c r="D13" s="37"/>
    </row>
    <row r="14" spans="1:4" ht="30">
      <c r="A14" s="37">
        <v>11</v>
      </c>
      <c r="B14" s="40" t="s">
        <v>3717</v>
      </c>
      <c r="C14" s="38">
        <v>151</v>
      </c>
      <c r="D14" s="37"/>
    </row>
    <row r="15" spans="1:4" ht="30">
      <c r="A15" s="37">
        <v>12</v>
      </c>
      <c r="B15" s="40" t="s">
        <v>3718</v>
      </c>
      <c r="C15" s="38">
        <v>433</v>
      </c>
      <c r="D15" s="37"/>
    </row>
    <row r="16" spans="1:4" ht="45">
      <c r="A16" s="37">
        <v>13</v>
      </c>
      <c r="B16" s="40" t="s">
        <v>3719</v>
      </c>
      <c r="C16" s="38">
        <v>648</v>
      </c>
      <c r="D16" s="37"/>
    </row>
    <row r="17" spans="1:4" ht="30">
      <c r="A17" s="37">
        <v>14</v>
      </c>
      <c r="B17" s="40" t="s">
        <v>3720</v>
      </c>
      <c r="C17" s="38">
        <v>283</v>
      </c>
      <c r="D17" s="37"/>
    </row>
    <row r="18" spans="1:4" ht="30">
      <c r="A18" s="37">
        <v>15</v>
      </c>
      <c r="B18" s="40" t="s">
        <v>3721</v>
      </c>
      <c r="C18" s="38">
        <v>137</v>
      </c>
      <c r="D18" s="37"/>
    </row>
    <row r="19" spans="1:4" ht="45">
      <c r="A19" s="37">
        <v>16</v>
      </c>
      <c r="B19" s="40" t="s">
        <v>3722</v>
      </c>
      <c r="C19" s="38">
        <v>596</v>
      </c>
      <c r="D19" s="37"/>
    </row>
    <row r="20" spans="1:4" ht="45">
      <c r="A20" s="37">
        <v>17</v>
      </c>
      <c r="B20" s="40" t="s">
        <v>3723</v>
      </c>
      <c r="C20" s="38">
        <v>70</v>
      </c>
      <c r="D20" s="37"/>
    </row>
    <row r="21" spans="1:4" ht="45">
      <c r="A21" s="37">
        <v>18</v>
      </c>
      <c r="B21" s="40" t="s">
        <v>3724</v>
      </c>
      <c r="C21" s="38">
        <v>26</v>
      </c>
      <c r="D21" s="37"/>
    </row>
    <row r="22" spans="1:4" ht="45">
      <c r="A22" s="37">
        <v>19</v>
      </c>
      <c r="B22" s="40" t="s">
        <v>3725</v>
      </c>
      <c r="C22" s="38">
        <v>825</v>
      </c>
      <c r="D22" s="37"/>
    </row>
    <row r="23" spans="1:4" ht="45">
      <c r="A23" s="37">
        <v>20</v>
      </c>
      <c r="B23" s="40" t="s">
        <v>3726</v>
      </c>
      <c r="C23" s="38">
        <v>577</v>
      </c>
      <c r="D23" s="37"/>
    </row>
    <row r="24" spans="1:4" ht="45">
      <c r="A24" s="37">
        <v>21</v>
      </c>
      <c r="B24" s="40" t="s">
        <v>1682</v>
      </c>
      <c r="C24" s="38">
        <v>100</v>
      </c>
      <c r="D24" s="37"/>
    </row>
    <row r="25" spans="1:4" ht="30">
      <c r="A25" s="37">
        <v>22</v>
      </c>
      <c r="B25" s="40" t="s">
        <v>1683</v>
      </c>
      <c r="C25" s="38">
        <v>188</v>
      </c>
      <c r="D25" s="37"/>
    </row>
    <row r="26" spans="1:4" ht="30">
      <c r="A26" s="34">
        <v>23</v>
      </c>
      <c r="B26" s="40" t="s">
        <v>1684</v>
      </c>
      <c r="C26" s="39">
        <v>471</v>
      </c>
      <c r="D26" s="37"/>
    </row>
    <row r="27" spans="1:4" ht="30">
      <c r="A27" s="34">
        <v>24</v>
      </c>
      <c r="B27" s="40" t="s">
        <v>1685</v>
      </c>
      <c r="C27" s="38">
        <v>268</v>
      </c>
      <c r="D27" s="37"/>
    </row>
    <row r="28" spans="1:4" ht="30">
      <c r="A28" s="34">
        <v>25</v>
      </c>
      <c r="B28" s="40" t="s">
        <v>1686</v>
      </c>
      <c r="C28" s="38">
        <v>164</v>
      </c>
      <c r="D28" s="37"/>
    </row>
    <row r="29" spans="1:4" ht="30">
      <c r="A29" s="34">
        <v>26</v>
      </c>
      <c r="B29" s="40" t="s">
        <v>1687</v>
      </c>
      <c r="C29" s="39">
        <v>297</v>
      </c>
      <c r="D29" s="37"/>
    </row>
    <row r="30" spans="1:4" ht="30">
      <c r="A30" s="34">
        <v>27</v>
      </c>
      <c r="B30" s="40" t="s">
        <v>3738</v>
      </c>
      <c r="C30" s="39">
        <v>42</v>
      </c>
      <c r="D30" s="37"/>
    </row>
    <row r="31" spans="1:4" ht="45">
      <c r="A31" s="34">
        <v>28</v>
      </c>
      <c r="B31" s="40" t="s">
        <v>1688</v>
      </c>
      <c r="C31" s="39">
        <v>138</v>
      </c>
      <c r="D31" s="37"/>
    </row>
    <row r="32" spans="1:4" ht="42" customHeight="1">
      <c r="A32" s="940" t="s">
        <v>3739</v>
      </c>
      <c r="B32" s="941"/>
      <c r="C32" s="39">
        <f>SUM(C4:C31)</f>
        <v>9856</v>
      </c>
      <c r="D32" s="34"/>
    </row>
  </sheetData>
  <mergeCells count="2">
    <mergeCell ref="A1:D1"/>
    <mergeCell ref="A32:B32"/>
  </mergeCells>
  <phoneticPr fontId="2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Лист1</vt:lpstr>
      <vt:lpstr>дод1</vt:lpstr>
      <vt:lpstr>дод2</vt:lpstr>
      <vt:lpstr>дод3</vt:lpstr>
      <vt:lpstr>дод4</vt:lpstr>
      <vt:lpstr>дод5</vt:lpstr>
      <vt:lpstr>дод6</vt:lpstr>
      <vt:lpstr>дод 7</vt:lpstr>
      <vt:lpstr>дод1!Заголовки_для_печати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2021-02-17T16:01:19Z</cp:lastPrinted>
  <dcterms:created xsi:type="dcterms:W3CDTF">2006-09-16T00:00:00Z</dcterms:created>
  <dcterms:modified xsi:type="dcterms:W3CDTF">2021-04-16T15:15:18Z</dcterms:modified>
</cp:coreProperties>
</file>